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vid\dev\pontiapp-laravel\public\templates\"/>
    </mc:Choice>
  </mc:AlternateContent>
  <xr:revisionPtr revIDLastSave="0" documentId="13_ncr:1_{2C01326A-E347-4D7C-A959-2E97244BF5A5}" xr6:coauthVersionLast="47" xr6:coauthVersionMax="47" xr10:uidLastSave="{00000000-0000-0000-0000-000000000000}"/>
  <bookViews>
    <workbookView xWindow="-120" yWindow="-120" windowWidth="29040" windowHeight="15720" tabRatio="865" firstSheet="4" activeTab="10" xr2:uid="{9259999E-EE99-4889-B6AC-1B64A662CC4C}"/>
  </bookViews>
  <sheets>
    <sheet name="Secciones creadas" sheetId="30" r:id="rId1"/>
    <sheet name="Pendientes" sheetId="29" r:id="rId2"/>
    <sheet name="TdCursos" sheetId="12" r:id="rId3"/>
    <sheet name="TdSecciones" sheetId="8" r:id="rId4"/>
    <sheet name="TdDocente" sheetId="9" r:id="rId5"/>
    <sheet name="TdTeoría" sheetId="22" r:id="rId6"/>
    <sheet name="TdLabs" sheetId="19" r:id="rId7"/>
    <sheet name="TdVirtual" sheetId="20" r:id="rId8"/>
    <sheet name="TdTaller" sheetId="27" r:id="rId9"/>
    <sheet name="TdFormula" sheetId="31" r:id="rId10"/>
    <sheet name="BASE" sheetId="3" r:id="rId11"/>
    <sheet name="Cursos" sheetId="5" r:id="rId12"/>
    <sheet name="Data" sheetId="4" r:id="rId13"/>
    <sheet name="TdHoras" sheetId="25" r:id="rId14"/>
    <sheet name="Ambientes" sheetId="13" r:id="rId15"/>
    <sheet name="Docentes Total" sheetId="6" r:id="rId16"/>
    <sheet name="Docentes Hábiles" sheetId="23" r:id="rId17"/>
  </sheets>
  <definedNames>
    <definedName name="_xlnm._FilterDatabase" localSheetId="14" hidden="1">Ambientes!$A$1:$I$75</definedName>
    <definedName name="_xlnm._FilterDatabase" localSheetId="11" hidden="1">Cursos!$A$1:$P$406</definedName>
    <definedName name="_xlnm._FilterDatabase" localSheetId="16" hidden="1">'Docentes Hábiles'!$A$1:$H$236</definedName>
    <definedName name="_xlnm._FilterDatabase" localSheetId="15" hidden="1">'Docentes Total'!$A$1:$H$417</definedName>
  </definedNames>
  <calcPr calcId="191028"/>
  <pivotCaches>
    <pivotCache cacheId="0" r:id="rId18"/>
    <pivotCache cacheId="1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69" i="3" l="1"/>
  <c r="S369" i="3" s="1"/>
  <c r="R370" i="3"/>
  <c r="S370" i="3" s="1"/>
  <c r="R371" i="3"/>
  <c r="R372" i="3"/>
  <c r="R373" i="3"/>
  <c r="R374" i="3"/>
  <c r="R375" i="3"/>
  <c r="R376" i="3"/>
  <c r="S376" i="3" s="1"/>
  <c r="R377" i="3"/>
  <c r="S377" i="3" s="1"/>
  <c r="R378" i="3"/>
  <c r="S378" i="3" s="1"/>
  <c r="R379" i="3"/>
  <c r="R380" i="3"/>
  <c r="R381" i="3"/>
  <c r="R382" i="3"/>
  <c r="R383" i="3"/>
  <c r="R384" i="3"/>
  <c r="S384" i="3" s="1"/>
  <c r="R385" i="3"/>
  <c r="S385" i="3" s="1"/>
  <c r="R386" i="3"/>
  <c r="S386" i="3" s="1"/>
  <c r="R387" i="3"/>
  <c r="R388" i="3"/>
  <c r="R389" i="3"/>
  <c r="R390" i="3"/>
  <c r="R391" i="3"/>
  <c r="R392" i="3"/>
  <c r="S392" i="3" s="1"/>
  <c r="R393" i="3"/>
  <c r="S393" i="3" s="1"/>
  <c r="R394" i="3"/>
  <c r="S394" i="3" s="1"/>
  <c r="R395" i="3"/>
  <c r="R396" i="3"/>
  <c r="R397" i="3"/>
  <c r="R398" i="3"/>
  <c r="R399" i="3"/>
  <c r="R400" i="3"/>
  <c r="S400" i="3" s="1"/>
  <c r="R401" i="3"/>
  <c r="S401" i="3" s="1"/>
  <c r="R402" i="3"/>
  <c r="S402" i="3" s="1"/>
  <c r="R403" i="3"/>
  <c r="R404" i="3"/>
  <c r="R405" i="3"/>
  <c r="R406" i="3"/>
  <c r="R407" i="3"/>
  <c r="R408" i="3"/>
  <c r="S408" i="3" s="1"/>
  <c r="R409" i="3"/>
  <c r="S409" i="3" s="1"/>
  <c r="R410" i="3"/>
  <c r="S410" i="3" s="1"/>
  <c r="R411" i="3"/>
  <c r="R412" i="3"/>
  <c r="R413" i="3"/>
  <c r="R414" i="3"/>
  <c r="R415" i="3"/>
  <c r="R416" i="3"/>
  <c r="S416" i="3" s="1"/>
  <c r="R417" i="3"/>
  <c r="S417" i="3" s="1"/>
  <c r="R418" i="3"/>
  <c r="S418" i="3" s="1"/>
  <c r="R419" i="3"/>
  <c r="R420" i="3"/>
  <c r="R421" i="3"/>
  <c r="R422" i="3"/>
  <c r="R423" i="3"/>
  <c r="R424" i="3"/>
  <c r="S424" i="3" s="1"/>
  <c r="R425" i="3"/>
  <c r="S425" i="3" s="1"/>
  <c r="R426" i="3"/>
  <c r="S426" i="3" s="1"/>
  <c r="R427" i="3"/>
  <c r="R428" i="3"/>
  <c r="R429" i="3"/>
  <c r="R430" i="3"/>
  <c r="R431" i="3"/>
  <c r="R432" i="3"/>
  <c r="S432" i="3" s="1"/>
  <c r="R433" i="3"/>
  <c r="S433" i="3" s="1"/>
  <c r="R434" i="3"/>
  <c r="S434" i="3" s="1"/>
  <c r="R435" i="3"/>
  <c r="R436" i="3"/>
  <c r="R437" i="3"/>
  <c r="R438" i="3"/>
  <c r="R439" i="3"/>
  <c r="R440" i="3"/>
  <c r="S440" i="3" s="1"/>
  <c r="R441" i="3"/>
  <c r="S441" i="3" s="1"/>
  <c r="R442" i="3"/>
  <c r="S442" i="3" s="1"/>
  <c r="R443" i="3"/>
  <c r="R444" i="3"/>
  <c r="R445" i="3"/>
  <c r="R446" i="3"/>
  <c r="R447" i="3"/>
  <c r="R448" i="3"/>
  <c r="S448" i="3" s="1"/>
  <c r="R449" i="3"/>
  <c r="S449" i="3" s="1"/>
  <c r="R450" i="3"/>
  <c r="S450" i="3" s="1"/>
  <c r="R451" i="3"/>
  <c r="R452" i="3"/>
  <c r="R453" i="3"/>
  <c r="R454" i="3"/>
  <c r="R455" i="3"/>
  <c r="R456" i="3"/>
  <c r="S456" i="3" s="1"/>
  <c r="R457" i="3"/>
  <c r="S457" i="3" s="1"/>
  <c r="R458" i="3"/>
  <c r="S458" i="3" s="1"/>
  <c r="R459" i="3"/>
  <c r="R460" i="3"/>
  <c r="R461" i="3"/>
  <c r="R462" i="3"/>
  <c r="R463" i="3"/>
  <c r="R464" i="3"/>
  <c r="S464" i="3" s="1"/>
  <c r="R465" i="3"/>
  <c r="S465" i="3" s="1"/>
  <c r="R466" i="3"/>
  <c r="S466" i="3" s="1"/>
  <c r="R467" i="3"/>
  <c r="R468" i="3"/>
  <c r="R469" i="3"/>
  <c r="R470" i="3"/>
  <c r="R471" i="3"/>
  <c r="R472" i="3"/>
  <c r="S472" i="3" s="1"/>
  <c r="R473" i="3"/>
  <c r="S473" i="3" s="1"/>
  <c r="R474" i="3"/>
  <c r="S474" i="3" s="1"/>
  <c r="R475" i="3"/>
  <c r="R476" i="3"/>
  <c r="R477" i="3"/>
  <c r="R478" i="3"/>
  <c r="R479" i="3"/>
  <c r="R480" i="3"/>
  <c r="S480" i="3" s="1"/>
  <c r="R481" i="3"/>
  <c r="S481" i="3" s="1"/>
  <c r="R482" i="3"/>
  <c r="S482" i="3" s="1"/>
  <c r="R483" i="3"/>
  <c r="R484" i="3"/>
  <c r="R485" i="3"/>
  <c r="R486" i="3"/>
  <c r="R487" i="3"/>
  <c r="R488" i="3"/>
  <c r="S488" i="3" s="1"/>
  <c r="R489" i="3"/>
  <c r="S489" i="3" s="1"/>
  <c r="R490" i="3"/>
  <c r="S490" i="3" s="1"/>
  <c r="R491" i="3"/>
  <c r="R492" i="3"/>
  <c r="R493" i="3"/>
  <c r="R494" i="3"/>
  <c r="R495" i="3"/>
  <c r="R496" i="3"/>
  <c r="S496" i="3" s="1"/>
  <c r="R497" i="3"/>
  <c r="S497" i="3" s="1"/>
  <c r="R498" i="3"/>
  <c r="S498" i="3" s="1"/>
  <c r="R499" i="3"/>
  <c r="R500" i="3"/>
  <c r="R501" i="3"/>
  <c r="R502" i="3"/>
  <c r="R503" i="3"/>
  <c r="R504" i="3"/>
  <c r="S504" i="3" s="1"/>
  <c r="R505" i="3"/>
  <c r="S505" i="3" s="1"/>
  <c r="R506" i="3"/>
  <c r="S506" i="3" s="1"/>
  <c r="R507" i="3"/>
  <c r="R508" i="3"/>
  <c r="S371" i="3"/>
  <c r="S372" i="3"/>
  <c r="S373" i="3"/>
  <c r="S374" i="3"/>
  <c r="S375" i="3"/>
  <c r="S379" i="3"/>
  <c r="S380" i="3"/>
  <c r="S381" i="3"/>
  <c r="S382" i="3"/>
  <c r="S383" i="3"/>
  <c r="S387" i="3"/>
  <c r="S388" i="3"/>
  <c r="S389" i="3"/>
  <c r="S390" i="3"/>
  <c r="S391" i="3"/>
  <c r="S395" i="3"/>
  <c r="S396" i="3"/>
  <c r="S397" i="3"/>
  <c r="S398" i="3"/>
  <c r="S399" i="3"/>
  <c r="S403" i="3"/>
  <c r="S404" i="3"/>
  <c r="S405" i="3"/>
  <c r="S406" i="3"/>
  <c r="S407" i="3"/>
  <c r="S411" i="3"/>
  <c r="S412" i="3"/>
  <c r="S413" i="3"/>
  <c r="S414" i="3"/>
  <c r="S415" i="3"/>
  <c r="S419" i="3"/>
  <c r="S420" i="3"/>
  <c r="S421" i="3"/>
  <c r="S422" i="3"/>
  <c r="S423" i="3"/>
  <c r="S427" i="3"/>
  <c r="S428" i="3"/>
  <c r="S429" i="3"/>
  <c r="S430" i="3"/>
  <c r="S431" i="3"/>
  <c r="S435" i="3"/>
  <c r="S436" i="3"/>
  <c r="S437" i="3"/>
  <c r="S438" i="3"/>
  <c r="S439" i="3"/>
  <c r="S443" i="3"/>
  <c r="S444" i="3"/>
  <c r="S445" i="3"/>
  <c r="S446" i="3"/>
  <c r="S447" i="3"/>
  <c r="S451" i="3"/>
  <c r="S452" i="3"/>
  <c r="S453" i="3"/>
  <c r="S454" i="3"/>
  <c r="S455" i="3"/>
  <c r="S459" i="3"/>
  <c r="S460" i="3"/>
  <c r="S461" i="3"/>
  <c r="S462" i="3"/>
  <c r="S463" i="3"/>
  <c r="S467" i="3"/>
  <c r="S468" i="3"/>
  <c r="S469" i="3"/>
  <c r="S470" i="3"/>
  <c r="S471" i="3"/>
  <c r="S475" i="3"/>
  <c r="S476" i="3"/>
  <c r="S477" i="3"/>
  <c r="S478" i="3"/>
  <c r="S479" i="3"/>
  <c r="S483" i="3"/>
  <c r="S484" i="3"/>
  <c r="S485" i="3"/>
  <c r="S486" i="3"/>
  <c r="S487" i="3"/>
  <c r="S491" i="3"/>
  <c r="S492" i="3"/>
  <c r="S493" i="3"/>
  <c r="S494" i="3"/>
  <c r="S495" i="3"/>
  <c r="S499" i="3"/>
  <c r="S500" i="3"/>
  <c r="S501" i="3"/>
  <c r="S502" i="3"/>
  <c r="S503" i="3"/>
  <c r="S507" i="3"/>
  <c r="S50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455" i="3"/>
  <c r="W456" i="3"/>
  <c r="W457" i="3"/>
  <c r="W458" i="3"/>
  <c r="W459" i="3"/>
  <c r="W460" i="3"/>
  <c r="W461" i="3"/>
  <c r="W462" i="3"/>
  <c r="W463" i="3"/>
  <c r="W464" i="3"/>
  <c r="W465" i="3"/>
  <c r="W466" i="3"/>
  <c r="W467" i="3"/>
  <c r="W468" i="3"/>
  <c r="W469" i="3"/>
  <c r="W470" i="3"/>
  <c r="W471" i="3"/>
  <c r="W472" i="3"/>
  <c r="W473" i="3"/>
  <c r="W474" i="3"/>
  <c r="W475" i="3"/>
  <c r="W476" i="3"/>
  <c r="W477" i="3"/>
  <c r="W478" i="3"/>
  <c r="W479" i="3"/>
  <c r="W480" i="3"/>
  <c r="W481" i="3"/>
  <c r="W482" i="3"/>
  <c r="W483" i="3"/>
  <c r="W484" i="3"/>
  <c r="W485" i="3"/>
  <c r="W486" i="3"/>
  <c r="W487" i="3"/>
  <c r="W488" i="3"/>
  <c r="W489" i="3"/>
  <c r="W490" i="3"/>
  <c r="X490" i="3" s="1"/>
  <c r="W491" i="3"/>
  <c r="W492" i="3"/>
  <c r="W493" i="3"/>
  <c r="X493" i="3" s="1"/>
  <c r="W494" i="3"/>
  <c r="X494" i="3" s="1"/>
  <c r="W495" i="3"/>
  <c r="X495" i="3" s="1"/>
  <c r="W496" i="3"/>
  <c r="X496" i="3" s="1"/>
  <c r="W497" i="3"/>
  <c r="W498" i="3"/>
  <c r="W499" i="3"/>
  <c r="W500" i="3"/>
  <c r="W501" i="3"/>
  <c r="X501" i="3" s="1"/>
  <c r="W502" i="3"/>
  <c r="X502" i="3" s="1"/>
  <c r="W503" i="3"/>
  <c r="X503" i="3" s="1"/>
  <c r="W504" i="3"/>
  <c r="X504" i="3" s="1"/>
  <c r="W505" i="3"/>
  <c r="W506" i="3"/>
  <c r="W507" i="3"/>
  <c r="W50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82" i="3"/>
  <c r="X383" i="3"/>
  <c r="X384" i="3"/>
  <c r="X385" i="3"/>
  <c r="X386" i="3"/>
  <c r="X387" i="3"/>
  <c r="X388" i="3"/>
  <c r="X389" i="3"/>
  <c r="X390" i="3"/>
  <c r="X391" i="3"/>
  <c r="X392" i="3"/>
  <c r="X393" i="3"/>
  <c r="X394" i="3"/>
  <c r="X395" i="3"/>
  <c r="X396" i="3"/>
  <c r="X397" i="3"/>
  <c r="X398" i="3"/>
  <c r="X399" i="3"/>
  <c r="X400" i="3"/>
  <c r="X401" i="3"/>
  <c r="X402" i="3"/>
  <c r="X403" i="3"/>
  <c r="X404" i="3"/>
  <c r="X405" i="3"/>
  <c r="X406" i="3"/>
  <c r="X407" i="3"/>
  <c r="X408" i="3"/>
  <c r="X409" i="3"/>
  <c r="X410" i="3"/>
  <c r="X411" i="3"/>
  <c r="X412" i="3"/>
  <c r="X413" i="3"/>
  <c r="X414" i="3"/>
  <c r="X415" i="3"/>
  <c r="X416" i="3"/>
  <c r="X417" i="3"/>
  <c r="X418" i="3"/>
  <c r="X419" i="3"/>
  <c r="X420" i="3"/>
  <c r="X421" i="3"/>
  <c r="X422" i="3"/>
  <c r="X423" i="3"/>
  <c r="X424" i="3"/>
  <c r="X425" i="3"/>
  <c r="X426" i="3"/>
  <c r="X427" i="3"/>
  <c r="X428" i="3"/>
  <c r="X429" i="3"/>
  <c r="X430" i="3"/>
  <c r="X431" i="3"/>
  <c r="X432" i="3"/>
  <c r="X433" i="3"/>
  <c r="X434" i="3"/>
  <c r="X435" i="3"/>
  <c r="X436" i="3"/>
  <c r="X437" i="3"/>
  <c r="X438" i="3"/>
  <c r="X439" i="3"/>
  <c r="X440" i="3"/>
  <c r="X441" i="3"/>
  <c r="X442" i="3"/>
  <c r="X443" i="3"/>
  <c r="X444" i="3"/>
  <c r="X445" i="3"/>
  <c r="X446" i="3"/>
  <c r="X447" i="3"/>
  <c r="X448" i="3"/>
  <c r="X449" i="3"/>
  <c r="X450" i="3"/>
  <c r="X451" i="3"/>
  <c r="X452" i="3"/>
  <c r="X453" i="3"/>
  <c r="X454" i="3"/>
  <c r="X455" i="3"/>
  <c r="X456" i="3"/>
  <c r="X457" i="3"/>
  <c r="X458" i="3"/>
  <c r="X459" i="3"/>
  <c r="X460" i="3"/>
  <c r="X461" i="3"/>
  <c r="X462" i="3"/>
  <c r="X463" i="3"/>
  <c r="X464" i="3"/>
  <c r="X465" i="3"/>
  <c r="X466" i="3"/>
  <c r="X467" i="3"/>
  <c r="X468" i="3"/>
  <c r="X469" i="3"/>
  <c r="X470" i="3"/>
  <c r="X471" i="3"/>
  <c r="X472" i="3"/>
  <c r="X473" i="3"/>
  <c r="X474" i="3"/>
  <c r="X475" i="3"/>
  <c r="X476" i="3"/>
  <c r="X477" i="3"/>
  <c r="X478" i="3"/>
  <c r="X479" i="3"/>
  <c r="X480" i="3"/>
  <c r="X481" i="3"/>
  <c r="X482" i="3"/>
  <c r="X483" i="3"/>
  <c r="X484" i="3"/>
  <c r="X485" i="3"/>
  <c r="X486" i="3"/>
  <c r="X487" i="3"/>
  <c r="X488" i="3"/>
  <c r="X489" i="3"/>
  <c r="X491" i="3"/>
  <c r="X492" i="3"/>
  <c r="X497" i="3"/>
  <c r="X498" i="3"/>
  <c r="X499" i="3"/>
  <c r="X500" i="3"/>
  <c r="X505" i="3"/>
  <c r="X506" i="3"/>
  <c r="X507" i="3"/>
  <c r="X508" i="3"/>
  <c r="Z369" i="3"/>
  <c r="Z370" i="3"/>
  <c r="Z371" i="3"/>
  <c r="Z372" i="3"/>
  <c r="Z373" i="3"/>
  <c r="Z374" i="3"/>
  <c r="Z375" i="3"/>
  <c r="Z376" i="3"/>
  <c r="Z377" i="3"/>
  <c r="Z378" i="3"/>
  <c r="Z379" i="3"/>
  <c r="Z380" i="3"/>
  <c r="Z381" i="3"/>
  <c r="Z382" i="3"/>
  <c r="Z383" i="3"/>
  <c r="Z384" i="3"/>
  <c r="Z385" i="3"/>
  <c r="Z386" i="3"/>
  <c r="Z387" i="3"/>
  <c r="Z388" i="3"/>
  <c r="Z389" i="3"/>
  <c r="Z390" i="3"/>
  <c r="Z391" i="3"/>
  <c r="Z392" i="3"/>
  <c r="Z393" i="3"/>
  <c r="Z394" i="3"/>
  <c r="Z395" i="3"/>
  <c r="Z396" i="3"/>
  <c r="Z397" i="3"/>
  <c r="Z398" i="3"/>
  <c r="Z399" i="3"/>
  <c r="Z400" i="3"/>
  <c r="Z401" i="3"/>
  <c r="Z402" i="3"/>
  <c r="Z403" i="3"/>
  <c r="Z404" i="3"/>
  <c r="Z405" i="3"/>
  <c r="Z406" i="3"/>
  <c r="Z407" i="3"/>
  <c r="Z408" i="3"/>
  <c r="Z409" i="3"/>
  <c r="Z410" i="3"/>
  <c r="Z411" i="3"/>
  <c r="Z412" i="3"/>
  <c r="Z413" i="3"/>
  <c r="Z414" i="3"/>
  <c r="Z415" i="3"/>
  <c r="Z416" i="3"/>
  <c r="Z417" i="3"/>
  <c r="Z418" i="3"/>
  <c r="Z419" i="3"/>
  <c r="Z420" i="3"/>
  <c r="Z421" i="3"/>
  <c r="Z422" i="3"/>
  <c r="Z423" i="3"/>
  <c r="Z424" i="3"/>
  <c r="Z425" i="3"/>
  <c r="Z426" i="3"/>
  <c r="Z427" i="3"/>
  <c r="Z428" i="3"/>
  <c r="Z429" i="3"/>
  <c r="Z430" i="3"/>
  <c r="Z431" i="3"/>
  <c r="Z432" i="3"/>
  <c r="Z433" i="3"/>
  <c r="Z434" i="3"/>
  <c r="Z435" i="3"/>
  <c r="Z436" i="3"/>
  <c r="Z437" i="3"/>
  <c r="Z438" i="3"/>
  <c r="Z439" i="3"/>
  <c r="Z440" i="3"/>
  <c r="Z441" i="3"/>
  <c r="Z442" i="3"/>
  <c r="Z443" i="3"/>
  <c r="Z444" i="3"/>
  <c r="Z445" i="3"/>
  <c r="Z446" i="3"/>
  <c r="Z447" i="3"/>
  <c r="Z448" i="3"/>
  <c r="Z449" i="3"/>
  <c r="Z450" i="3"/>
  <c r="Z451" i="3"/>
  <c r="Z452" i="3"/>
  <c r="Z453" i="3"/>
  <c r="Z454" i="3"/>
  <c r="Z455" i="3"/>
  <c r="Z456" i="3"/>
  <c r="Z457" i="3"/>
  <c r="Z458" i="3"/>
  <c r="Z459" i="3"/>
  <c r="Z460" i="3"/>
  <c r="Z461" i="3"/>
  <c r="Z462" i="3"/>
  <c r="Z463" i="3"/>
  <c r="Z464" i="3"/>
  <c r="Z465" i="3"/>
  <c r="Z466" i="3"/>
  <c r="Z467" i="3"/>
  <c r="Z468" i="3"/>
  <c r="Z469" i="3"/>
  <c r="Z470" i="3"/>
  <c r="Z471" i="3"/>
  <c r="Z472" i="3"/>
  <c r="Z473" i="3"/>
  <c r="Z474" i="3"/>
  <c r="Z475" i="3"/>
  <c r="Z476" i="3"/>
  <c r="Z477" i="3"/>
  <c r="Z478" i="3"/>
  <c r="Z479" i="3"/>
  <c r="Z480" i="3"/>
  <c r="Z481" i="3"/>
  <c r="Z482" i="3"/>
  <c r="Z483" i="3"/>
  <c r="Z484" i="3"/>
  <c r="Z485" i="3"/>
  <c r="Z486" i="3"/>
  <c r="Z487" i="3"/>
  <c r="Z488" i="3"/>
  <c r="Z489" i="3"/>
  <c r="Z490" i="3"/>
  <c r="Z491" i="3"/>
  <c r="Z492" i="3"/>
  <c r="Z493" i="3"/>
  <c r="Z494" i="3"/>
  <c r="Z495" i="3"/>
  <c r="Z496" i="3"/>
  <c r="Z497" i="3"/>
  <c r="Z498" i="3"/>
  <c r="Z499" i="3"/>
  <c r="Z500" i="3"/>
  <c r="Z501" i="3"/>
  <c r="Z502" i="3"/>
  <c r="Z503" i="3"/>
  <c r="Z504" i="3"/>
  <c r="Z505" i="3"/>
  <c r="Z506" i="3"/>
  <c r="Z507" i="3"/>
  <c r="Z50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AA382" i="3"/>
  <c r="AA383" i="3"/>
  <c r="AA384" i="3"/>
  <c r="AA385" i="3"/>
  <c r="AA386" i="3"/>
  <c r="AA387" i="3"/>
  <c r="AA388" i="3"/>
  <c r="AA389" i="3"/>
  <c r="AA390" i="3"/>
  <c r="AA391" i="3"/>
  <c r="AA392" i="3"/>
  <c r="AA393" i="3"/>
  <c r="AA394" i="3"/>
  <c r="AA395" i="3"/>
  <c r="AA396" i="3"/>
  <c r="AA397" i="3"/>
  <c r="AA398" i="3"/>
  <c r="AA399" i="3"/>
  <c r="AA400" i="3"/>
  <c r="AA401" i="3"/>
  <c r="AA402" i="3"/>
  <c r="AA403" i="3"/>
  <c r="AA404" i="3"/>
  <c r="AA405" i="3"/>
  <c r="AA406" i="3"/>
  <c r="AA407" i="3"/>
  <c r="AA408" i="3"/>
  <c r="AA409" i="3"/>
  <c r="AA410" i="3"/>
  <c r="AA411" i="3"/>
  <c r="AA412" i="3"/>
  <c r="AA413" i="3"/>
  <c r="AA414" i="3"/>
  <c r="AA415" i="3"/>
  <c r="AA416" i="3"/>
  <c r="AA417" i="3"/>
  <c r="AA418" i="3"/>
  <c r="AA419" i="3"/>
  <c r="AA420" i="3"/>
  <c r="AA421" i="3"/>
  <c r="AA422" i="3"/>
  <c r="AA423" i="3"/>
  <c r="AA424" i="3"/>
  <c r="AA425" i="3"/>
  <c r="AA426" i="3"/>
  <c r="AA427" i="3"/>
  <c r="AA428" i="3"/>
  <c r="AA429" i="3"/>
  <c r="AA430" i="3"/>
  <c r="AA431" i="3"/>
  <c r="AA432" i="3"/>
  <c r="AA433" i="3"/>
  <c r="AA434" i="3"/>
  <c r="AA435" i="3"/>
  <c r="AA436" i="3"/>
  <c r="AA437" i="3"/>
  <c r="AA438" i="3"/>
  <c r="AA439" i="3"/>
  <c r="AA440" i="3"/>
  <c r="AA441" i="3"/>
  <c r="AA442" i="3"/>
  <c r="AA443" i="3"/>
  <c r="AA444" i="3"/>
  <c r="AA445" i="3"/>
  <c r="AA446" i="3"/>
  <c r="AA447" i="3"/>
  <c r="AA448" i="3"/>
  <c r="AA449" i="3"/>
  <c r="AA450" i="3"/>
  <c r="AA451" i="3"/>
  <c r="AA452" i="3"/>
  <c r="AA453" i="3"/>
  <c r="AA454" i="3"/>
  <c r="AA455" i="3"/>
  <c r="AA456" i="3"/>
  <c r="AA457" i="3"/>
  <c r="AA458" i="3"/>
  <c r="AA459" i="3"/>
  <c r="AA460" i="3"/>
  <c r="AA461" i="3"/>
  <c r="AA462" i="3"/>
  <c r="AA463" i="3"/>
  <c r="AA464" i="3"/>
  <c r="AA465" i="3"/>
  <c r="AA466" i="3"/>
  <c r="AA467" i="3"/>
  <c r="AA468" i="3"/>
  <c r="AA469" i="3"/>
  <c r="AA470" i="3"/>
  <c r="AA471" i="3"/>
  <c r="AA472" i="3"/>
  <c r="AA473" i="3"/>
  <c r="AA474" i="3"/>
  <c r="AA475" i="3"/>
  <c r="AA476" i="3"/>
  <c r="AA477" i="3"/>
  <c r="AA478" i="3"/>
  <c r="AA479" i="3"/>
  <c r="AA480" i="3"/>
  <c r="AA481" i="3"/>
  <c r="AA482" i="3"/>
  <c r="AA483" i="3"/>
  <c r="AA484" i="3"/>
  <c r="AA485" i="3"/>
  <c r="AA486" i="3"/>
  <c r="AA487" i="3"/>
  <c r="AA488" i="3"/>
  <c r="AA489" i="3"/>
  <c r="AA490" i="3"/>
  <c r="AA491" i="3"/>
  <c r="AA492" i="3"/>
  <c r="AA493" i="3"/>
  <c r="AA494" i="3"/>
  <c r="AA495" i="3"/>
  <c r="AA496" i="3"/>
  <c r="AA497" i="3"/>
  <c r="AA498" i="3"/>
  <c r="AA499" i="3"/>
  <c r="AA500" i="3"/>
  <c r="AA501" i="3"/>
  <c r="AA502" i="3"/>
  <c r="AA503" i="3"/>
  <c r="AA504" i="3"/>
  <c r="AA505" i="3"/>
  <c r="AA506" i="3"/>
  <c r="AA507" i="3"/>
  <c r="AA508" i="3"/>
  <c r="R354" i="3"/>
  <c r="R355" i="3"/>
  <c r="S355" i="3" s="1"/>
  <c r="R356" i="3"/>
  <c r="R357" i="3"/>
  <c r="S357" i="3" s="1"/>
  <c r="R358" i="3"/>
  <c r="R359" i="3"/>
  <c r="S359" i="3" s="1"/>
  <c r="R360" i="3"/>
  <c r="T360" i="3" s="1"/>
  <c r="R361" i="3"/>
  <c r="R362" i="3"/>
  <c r="R363" i="3"/>
  <c r="S363" i="3" s="1"/>
  <c r="R364" i="3"/>
  <c r="R365" i="3"/>
  <c r="S365" i="3" s="1"/>
  <c r="R366" i="3"/>
  <c r="R367" i="3"/>
  <c r="S367" i="3" s="1"/>
  <c r="R368" i="3"/>
  <c r="T368" i="3" s="1"/>
  <c r="S354" i="3"/>
  <c r="S356" i="3"/>
  <c r="S358" i="3"/>
  <c r="S361" i="3"/>
  <c r="S362" i="3"/>
  <c r="S364" i="3"/>
  <c r="S366" i="3"/>
  <c r="T354" i="3"/>
  <c r="T356" i="3"/>
  <c r="T357" i="3"/>
  <c r="T358" i="3"/>
  <c r="T359" i="3"/>
  <c r="T361" i="3"/>
  <c r="T362" i="3"/>
  <c r="T364" i="3"/>
  <c r="T365" i="3"/>
  <c r="T366" i="3"/>
  <c r="T367" i="3"/>
  <c r="W354" i="3"/>
  <c r="W355" i="3"/>
  <c r="X355" i="3" s="1"/>
  <c r="W356" i="3"/>
  <c r="W357" i="3"/>
  <c r="W358" i="3"/>
  <c r="X358" i="3" s="1"/>
  <c r="W359" i="3"/>
  <c r="W360" i="3"/>
  <c r="X360" i="3" s="1"/>
  <c r="W361" i="3"/>
  <c r="W362" i="3"/>
  <c r="W363" i="3"/>
  <c r="X363" i="3" s="1"/>
  <c r="W364" i="3"/>
  <c r="W365" i="3"/>
  <c r="W366" i="3"/>
  <c r="X366" i="3" s="1"/>
  <c r="W367" i="3"/>
  <c r="W368" i="3"/>
  <c r="X368" i="3" s="1"/>
  <c r="X354" i="3"/>
  <c r="X356" i="3"/>
  <c r="X357" i="3"/>
  <c r="X359" i="3"/>
  <c r="X361" i="3"/>
  <c r="X362" i="3"/>
  <c r="X364" i="3"/>
  <c r="X365" i="3"/>
  <c r="X367" i="3"/>
  <c r="Z354" i="3"/>
  <c r="Z355" i="3"/>
  <c r="Z356" i="3"/>
  <c r="Z357" i="3"/>
  <c r="Z358" i="3"/>
  <c r="Z359" i="3"/>
  <c r="Z360" i="3"/>
  <c r="Z361" i="3"/>
  <c r="Z362" i="3"/>
  <c r="Z363" i="3"/>
  <c r="Z364" i="3"/>
  <c r="Z365" i="3"/>
  <c r="Z366" i="3"/>
  <c r="Z367" i="3"/>
  <c r="Z368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R207" i="3"/>
  <c r="S207" i="3" s="1"/>
  <c r="W207" i="3"/>
  <c r="X207" i="3" s="1"/>
  <c r="Z207" i="3"/>
  <c r="AA207" i="3"/>
  <c r="R208" i="3"/>
  <c r="S208" i="3"/>
  <c r="T208" i="3"/>
  <c r="W208" i="3"/>
  <c r="X208" i="3"/>
  <c r="Z208" i="3"/>
  <c r="AA208" i="3"/>
  <c r="R209" i="3"/>
  <c r="T209" i="3" s="1"/>
  <c r="W209" i="3"/>
  <c r="X209" i="3"/>
  <c r="Z209" i="3"/>
  <c r="AA209" i="3"/>
  <c r="R210" i="3"/>
  <c r="T210" i="3" s="1"/>
  <c r="S210" i="3"/>
  <c r="W210" i="3"/>
  <c r="X210" i="3" s="1"/>
  <c r="Z210" i="3"/>
  <c r="AA210" i="3"/>
  <c r="R211" i="3"/>
  <c r="S211" i="3"/>
  <c r="T211" i="3"/>
  <c r="W211" i="3"/>
  <c r="X211" i="3"/>
  <c r="Z211" i="3"/>
  <c r="AA211" i="3"/>
  <c r="R212" i="3"/>
  <c r="S212" i="3" s="1"/>
  <c r="W212" i="3"/>
  <c r="X212" i="3"/>
  <c r="Z212" i="3"/>
  <c r="AA212" i="3"/>
  <c r="R213" i="3"/>
  <c r="T213" i="3" s="1"/>
  <c r="S213" i="3"/>
  <c r="W213" i="3"/>
  <c r="X213" i="3" s="1"/>
  <c r="Z213" i="3"/>
  <c r="AA213" i="3"/>
  <c r="R214" i="3"/>
  <c r="S214" i="3"/>
  <c r="T214" i="3"/>
  <c r="W214" i="3"/>
  <c r="X214" i="3"/>
  <c r="Z214" i="3"/>
  <c r="AA214" i="3"/>
  <c r="R215" i="3"/>
  <c r="S215" i="3" s="1"/>
  <c r="W215" i="3"/>
  <c r="X215" i="3" s="1"/>
  <c r="Z215" i="3"/>
  <c r="AA215" i="3"/>
  <c r="R216" i="3"/>
  <c r="T216" i="3" s="1"/>
  <c r="S216" i="3"/>
  <c r="W216" i="3"/>
  <c r="X216" i="3"/>
  <c r="Z216" i="3"/>
  <c r="AA216" i="3"/>
  <c r="R217" i="3"/>
  <c r="S217" i="3"/>
  <c r="T217" i="3"/>
  <c r="W217" i="3"/>
  <c r="X217" i="3"/>
  <c r="Z217" i="3"/>
  <c r="AA217" i="3"/>
  <c r="R218" i="3"/>
  <c r="S218" i="3" s="1"/>
  <c r="T218" i="3"/>
  <c r="W218" i="3"/>
  <c r="X218" i="3" s="1"/>
  <c r="Z218" i="3"/>
  <c r="AA218" i="3"/>
  <c r="R219" i="3"/>
  <c r="S219" i="3"/>
  <c r="T219" i="3"/>
  <c r="W219" i="3"/>
  <c r="X219" i="3"/>
  <c r="Z219" i="3"/>
  <c r="AA219" i="3"/>
  <c r="R220" i="3"/>
  <c r="S220" i="3" s="1"/>
  <c r="W220" i="3"/>
  <c r="X220" i="3"/>
  <c r="Z220" i="3"/>
  <c r="AA220" i="3"/>
  <c r="R221" i="3"/>
  <c r="T221" i="3" s="1"/>
  <c r="S221" i="3"/>
  <c r="W221" i="3"/>
  <c r="X221" i="3" s="1"/>
  <c r="Z221" i="3"/>
  <c r="AA221" i="3"/>
  <c r="R222" i="3"/>
  <c r="S222" i="3"/>
  <c r="T222" i="3"/>
  <c r="W222" i="3"/>
  <c r="X222" i="3"/>
  <c r="Z222" i="3"/>
  <c r="AA222" i="3"/>
  <c r="R223" i="3"/>
  <c r="S223" i="3" s="1"/>
  <c r="W223" i="3"/>
  <c r="X223" i="3" s="1"/>
  <c r="Z223" i="3"/>
  <c r="AA223" i="3"/>
  <c r="R224" i="3"/>
  <c r="T224" i="3" s="1"/>
  <c r="S224" i="3"/>
  <c r="W224" i="3"/>
  <c r="X224" i="3"/>
  <c r="Z224" i="3"/>
  <c r="AA224" i="3"/>
  <c r="R225" i="3"/>
  <c r="S225" i="3"/>
  <c r="T225" i="3"/>
  <c r="W225" i="3"/>
  <c r="X225" i="3"/>
  <c r="Z225" i="3"/>
  <c r="AA225" i="3"/>
  <c r="R226" i="3"/>
  <c r="S226" i="3" s="1"/>
  <c r="T226" i="3"/>
  <c r="W226" i="3"/>
  <c r="X226" i="3" s="1"/>
  <c r="Z226" i="3"/>
  <c r="AA226" i="3"/>
  <c r="R227" i="3"/>
  <c r="S227" i="3"/>
  <c r="T227" i="3"/>
  <c r="W227" i="3"/>
  <c r="X227" i="3"/>
  <c r="Z227" i="3"/>
  <c r="AA227" i="3"/>
  <c r="R228" i="3"/>
  <c r="S228" i="3" s="1"/>
  <c r="W228" i="3"/>
  <c r="X228" i="3"/>
  <c r="Z228" i="3"/>
  <c r="AA228" i="3"/>
  <c r="R229" i="3"/>
  <c r="T229" i="3" s="1"/>
  <c r="S229" i="3"/>
  <c r="W229" i="3"/>
  <c r="X229" i="3" s="1"/>
  <c r="Z229" i="3"/>
  <c r="AA229" i="3"/>
  <c r="R230" i="3"/>
  <c r="S230" i="3"/>
  <c r="T230" i="3"/>
  <c r="W230" i="3"/>
  <c r="X230" i="3"/>
  <c r="Z230" i="3"/>
  <c r="AA230" i="3"/>
  <c r="R231" i="3"/>
  <c r="S231" i="3" s="1"/>
  <c r="W231" i="3"/>
  <c r="X231" i="3" s="1"/>
  <c r="Z231" i="3"/>
  <c r="AA231" i="3"/>
  <c r="R232" i="3"/>
  <c r="T232" i="3" s="1"/>
  <c r="S232" i="3"/>
  <c r="W232" i="3"/>
  <c r="X232" i="3"/>
  <c r="Z232" i="3"/>
  <c r="AA232" i="3"/>
  <c r="R233" i="3"/>
  <c r="S233" i="3"/>
  <c r="T233" i="3"/>
  <c r="W233" i="3"/>
  <c r="X233" i="3"/>
  <c r="Z233" i="3"/>
  <c r="AA233" i="3"/>
  <c r="R234" i="3"/>
  <c r="S234" i="3" s="1"/>
  <c r="T234" i="3"/>
  <c r="W234" i="3"/>
  <c r="X234" i="3" s="1"/>
  <c r="Z234" i="3"/>
  <c r="AA234" i="3"/>
  <c r="R235" i="3"/>
  <c r="S235" i="3"/>
  <c r="T235" i="3"/>
  <c r="W235" i="3"/>
  <c r="X235" i="3"/>
  <c r="Z235" i="3"/>
  <c r="AA235" i="3"/>
  <c r="R236" i="3"/>
  <c r="S236" i="3" s="1"/>
  <c r="W236" i="3"/>
  <c r="X236" i="3"/>
  <c r="Z236" i="3"/>
  <c r="AA236" i="3"/>
  <c r="R237" i="3"/>
  <c r="T237" i="3" s="1"/>
  <c r="S237" i="3"/>
  <c r="W237" i="3"/>
  <c r="X237" i="3" s="1"/>
  <c r="Z237" i="3"/>
  <c r="AA237" i="3"/>
  <c r="R238" i="3"/>
  <c r="S238" i="3"/>
  <c r="T238" i="3"/>
  <c r="W238" i="3"/>
  <c r="X238" i="3"/>
  <c r="Z238" i="3"/>
  <c r="AA238" i="3"/>
  <c r="R239" i="3"/>
  <c r="S239" i="3" s="1"/>
  <c r="W239" i="3"/>
  <c r="X239" i="3" s="1"/>
  <c r="Z239" i="3"/>
  <c r="AA239" i="3"/>
  <c r="R240" i="3"/>
  <c r="T240" i="3" s="1"/>
  <c r="S240" i="3"/>
  <c r="W240" i="3"/>
  <c r="X240" i="3"/>
  <c r="Z240" i="3"/>
  <c r="AA240" i="3"/>
  <c r="R241" i="3"/>
  <c r="S241" i="3"/>
  <c r="T241" i="3"/>
  <c r="W241" i="3"/>
  <c r="X241" i="3"/>
  <c r="Z241" i="3"/>
  <c r="AA241" i="3"/>
  <c r="R242" i="3"/>
  <c r="S242" i="3" s="1"/>
  <c r="T242" i="3"/>
  <c r="W242" i="3"/>
  <c r="X242" i="3" s="1"/>
  <c r="Z242" i="3"/>
  <c r="AA242" i="3"/>
  <c r="R243" i="3"/>
  <c r="T243" i="3" s="1"/>
  <c r="S243" i="3"/>
  <c r="W243" i="3"/>
  <c r="X243" i="3"/>
  <c r="Z243" i="3"/>
  <c r="AA243" i="3"/>
  <c r="R244" i="3"/>
  <c r="S244" i="3" s="1"/>
  <c r="W244" i="3"/>
  <c r="X244" i="3"/>
  <c r="Z244" i="3"/>
  <c r="AA244" i="3"/>
  <c r="R245" i="3"/>
  <c r="T245" i="3" s="1"/>
  <c r="S245" i="3"/>
  <c r="W245" i="3"/>
  <c r="X245" i="3" s="1"/>
  <c r="Z245" i="3"/>
  <c r="AA245" i="3"/>
  <c r="R246" i="3"/>
  <c r="S246" i="3"/>
  <c r="T246" i="3"/>
  <c r="W246" i="3"/>
  <c r="X246" i="3"/>
  <c r="Z246" i="3"/>
  <c r="AA246" i="3"/>
  <c r="R247" i="3"/>
  <c r="S247" i="3" s="1"/>
  <c r="W247" i="3"/>
  <c r="X247" i="3" s="1"/>
  <c r="Z247" i="3"/>
  <c r="AA247" i="3"/>
  <c r="R248" i="3"/>
  <c r="T248" i="3" s="1"/>
  <c r="S248" i="3"/>
  <c r="W248" i="3"/>
  <c r="X248" i="3"/>
  <c r="Z248" i="3"/>
  <c r="AA248" i="3"/>
  <c r="R249" i="3"/>
  <c r="S249" i="3"/>
  <c r="T249" i="3"/>
  <c r="W249" i="3"/>
  <c r="X249" i="3"/>
  <c r="Z249" i="3"/>
  <c r="AA249" i="3"/>
  <c r="R250" i="3"/>
  <c r="S250" i="3" s="1"/>
  <c r="T250" i="3"/>
  <c r="W250" i="3"/>
  <c r="X250" i="3" s="1"/>
  <c r="Z250" i="3"/>
  <c r="AA250" i="3"/>
  <c r="R251" i="3"/>
  <c r="T251" i="3" s="1"/>
  <c r="S251" i="3"/>
  <c r="W251" i="3"/>
  <c r="X251" i="3"/>
  <c r="Z251" i="3"/>
  <c r="AA251" i="3"/>
  <c r="R252" i="3"/>
  <c r="S252" i="3" s="1"/>
  <c r="W252" i="3"/>
  <c r="X252" i="3"/>
  <c r="Z252" i="3"/>
  <c r="AA252" i="3"/>
  <c r="R253" i="3"/>
  <c r="T253" i="3" s="1"/>
  <c r="S253" i="3"/>
  <c r="W253" i="3"/>
  <c r="X253" i="3" s="1"/>
  <c r="Z253" i="3"/>
  <c r="AA253" i="3"/>
  <c r="R254" i="3"/>
  <c r="S254" i="3"/>
  <c r="T254" i="3"/>
  <c r="W254" i="3"/>
  <c r="X254" i="3"/>
  <c r="Z254" i="3"/>
  <c r="AA254" i="3"/>
  <c r="R255" i="3"/>
  <c r="S255" i="3" s="1"/>
  <c r="W255" i="3"/>
  <c r="X255" i="3" s="1"/>
  <c r="Z255" i="3"/>
  <c r="AA255" i="3"/>
  <c r="R256" i="3"/>
  <c r="T256" i="3" s="1"/>
  <c r="S256" i="3"/>
  <c r="W256" i="3"/>
  <c r="X256" i="3"/>
  <c r="Z256" i="3"/>
  <c r="AA256" i="3"/>
  <c r="R257" i="3"/>
  <c r="S257" i="3"/>
  <c r="T257" i="3"/>
  <c r="W257" i="3"/>
  <c r="X257" i="3"/>
  <c r="Z257" i="3"/>
  <c r="AA257" i="3"/>
  <c r="R258" i="3"/>
  <c r="S258" i="3" s="1"/>
  <c r="T258" i="3"/>
  <c r="W258" i="3"/>
  <c r="X258" i="3" s="1"/>
  <c r="Z258" i="3"/>
  <c r="AA258" i="3"/>
  <c r="R259" i="3"/>
  <c r="S259" i="3"/>
  <c r="T259" i="3"/>
  <c r="W259" i="3"/>
  <c r="X259" i="3"/>
  <c r="Z259" i="3"/>
  <c r="AA259" i="3"/>
  <c r="R260" i="3"/>
  <c r="S260" i="3" s="1"/>
  <c r="W260" i="3"/>
  <c r="X260" i="3"/>
  <c r="Z260" i="3"/>
  <c r="AA260" i="3"/>
  <c r="R261" i="3"/>
  <c r="T261" i="3" s="1"/>
  <c r="S261" i="3"/>
  <c r="W261" i="3"/>
  <c r="X261" i="3" s="1"/>
  <c r="Z261" i="3"/>
  <c r="AA261" i="3"/>
  <c r="R262" i="3"/>
  <c r="S262" i="3"/>
  <c r="T262" i="3"/>
  <c r="W262" i="3"/>
  <c r="X262" i="3"/>
  <c r="Z262" i="3"/>
  <c r="AA262" i="3"/>
  <c r="R263" i="3"/>
  <c r="S263" i="3" s="1"/>
  <c r="W263" i="3"/>
  <c r="X263" i="3" s="1"/>
  <c r="Z263" i="3"/>
  <c r="AA263" i="3"/>
  <c r="R264" i="3"/>
  <c r="T264" i="3" s="1"/>
  <c r="S264" i="3"/>
  <c r="W264" i="3"/>
  <c r="X264" i="3"/>
  <c r="Z264" i="3"/>
  <c r="AA264" i="3"/>
  <c r="R265" i="3"/>
  <c r="S265" i="3"/>
  <c r="T265" i="3"/>
  <c r="W265" i="3"/>
  <c r="X265" i="3"/>
  <c r="Z265" i="3"/>
  <c r="AA265" i="3"/>
  <c r="R266" i="3"/>
  <c r="S266" i="3" s="1"/>
  <c r="T266" i="3"/>
  <c r="W266" i="3"/>
  <c r="X266" i="3" s="1"/>
  <c r="Z266" i="3"/>
  <c r="AA266" i="3"/>
  <c r="R267" i="3"/>
  <c r="S267" i="3"/>
  <c r="T267" i="3"/>
  <c r="W267" i="3"/>
  <c r="X267" i="3"/>
  <c r="Z267" i="3"/>
  <c r="AA267" i="3"/>
  <c r="R268" i="3"/>
  <c r="S268" i="3" s="1"/>
  <c r="W268" i="3"/>
  <c r="X268" i="3"/>
  <c r="Z268" i="3"/>
  <c r="AA268" i="3"/>
  <c r="R269" i="3"/>
  <c r="T269" i="3" s="1"/>
  <c r="S269" i="3"/>
  <c r="W269" i="3"/>
  <c r="X269" i="3" s="1"/>
  <c r="Z269" i="3"/>
  <c r="AA269" i="3"/>
  <c r="R270" i="3"/>
  <c r="S270" i="3"/>
  <c r="T270" i="3"/>
  <c r="W270" i="3"/>
  <c r="X270" i="3"/>
  <c r="Z270" i="3"/>
  <c r="AA270" i="3"/>
  <c r="R271" i="3"/>
  <c r="S271" i="3" s="1"/>
  <c r="W271" i="3"/>
  <c r="X271" i="3" s="1"/>
  <c r="Z271" i="3"/>
  <c r="AA271" i="3"/>
  <c r="R272" i="3"/>
  <c r="T272" i="3" s="1"/>
  <c r="S272" i="3"/>
  <c r="W272" i="3"/>
  <c r="X272" i="3"/>
  <c r="Z272" i="3"/>
  <c r="AA272" i="3"/>
  <c r="R273" i="3"/>
  <c r="S273" i="3"/>
  <c r="T273" i="3"/>
  <c r="W273" i="3"/>
  <c r="X273" i="3"/>
  <c r="Z273" i="3"/>
  <c r="AA273" i="3"/>
  <c r="R274" i="3"/>
  <c r="S274" i="3" s="1"/>
  <c r="T274" i="3"/>
  <c r="W274" i="3"/>
  <c r="X274" i="3" s="1"/>
  <c r="Z274" i="3"/>
  <c r="AA274" i="3"/>
  <c r="R275" i="3"/>
  <c r="S275" i="3"/>
  <c r="T275" i="3"/>
  <c r="W275" i="3"/>
  <c r="X275" i="3"/>
  <c r="Z275" i="3"/>
  <c r="AA275" i="3"/>
  <c r="R276" i="3"/>
  <c r="S276" i="3" s="1"/>
  <c r="W276" i="3"/>
  <c r="X276" i="3"/>
  <c r="Z276" i="3"/>
  <c r="AA276" i="3"/>
  <c r="R277" i="3"/>
  <c r="T277" i="3" s="1"/>
  <c r="S277" i="3"/>
  <c r="W277" i="3"/>
  <c r="X277" i="3" s="1"/>
  <c r="Z277" i="3"/>
  <c r="AA277" i="3"/>
  <c r="R278" i="3"/>
  <c r="S278" i="3"/>
  <c r="T278" i="3"/>
  <c r="W278" i="3"/>
  <c r="X278" i="3"/>
  <c r="Z278" i="3"/>
  <c r="AA278" i="3"/>
  <c r="R279" i="3"/>
  <c r="S279" i="3" s="1"/>
  <c r="W279" i="3"/>
  <c r="X279" i="3" s="1"/>
  <c r="Z279" i="3"/>
  <c r="AA279" i="3"/>
  <c r="R280" i="3"/>
  <c r="T280" i="3" s="1"/>
  <c r="S280" i="3"/>
  <c r="W280" i="3"/>
  <c r="X280" i="3"/>
  <c r="Z280" i="3"/>
  <c r="AA280" i="3"/>
  <c r="R281" i="3"/>
  <c r="S281" i="3"/>
  <c r="T281" i="3"/>
  <c r="W281" i="3"/>
  <c r="X281" i="3"/>
  <c r="Z281" i="3"/>
  <c r="AA281" i="3"/>
  <c r="R282" i="3"/>
  <c r="S282" i="3" s="1"/>
  <c r="T282" i="3"/>
  <c r="W282" i="3"/>
  <c r="X282" i="3" s="1"/>
  <c r="Z282" i="3"/>
  <c r="AA282" i="3"/>
  <c r="R283" i="3"/>
  <c r="S283" i="3"/>
  <c r="T283" i="3"/>
  <c r="W283" i="3"/>
  <c r="X283" i="3"/>
  <c r="Z283" i="3"/>
  <c r="AA283" i="3"/>
  <c r="R284" i="3"/>
  <c r="S284" i="3" s="1"/>
  <c r="W284" i="3"/>
  <c r="X284" i="3"/>
  <c r="Z284" i="3"/>
  <c r="AA284" i="3"/>
  <c r="R285" i="3"/>
  <c r="T285" i="3" s="1"/>
  <c r="S285" i="3"/>
  <c r="W285" i="3"/>
  <c r="X285" i="3" s="1"/>
  <c r="Z285" i="3"/>
  <c r="AA285" i="3"/>
  <c r="R286" i="3"/>
  <c r="S286" i="3"/>
  <c r="T286" i="3"/>
  <c r="W286" i="3"/>
  <c r="X286" i="3"/>
  <c r="Z286" i="3"/>
  <c r="AA286" i="3"/>
  <c r="R287" i="3"/>
  <c r="S287" i="3" s="1"/>
  <c r="W287" i="3"/>
  <c r="X287" i="3" s="1"/>
  <c r="Z287" i="3"/>
  <c r="AA287" i="3"/>
  <c r="R288" i="3"/>
  <c r="T288" i="3" s="1"/>
  <c r="S288" i="3"/>
  <c r="W288" i="3"/>
  <c r="X288" i="3"/>
  <c r="Z288" i="3"/>
  <c r="AA288" i="3"/>
  <c r="R289" i="3"/>
  <c r="S289" i="3"/>
  <c r="T289" i="3"/>
  <c r="W289" i="3"/>
  <c r="X289" i="3"/>
  <c r="Z289" i="3"/>
  <c r="AA289" i="3"/>
  <c r="R290" i="3"/>
  <c r="S290" i="3" s="1"/>
  <c r="T290" i="3"/>
  <c r="W290" i="3"/>
  <c r="X290" i="3" s="1"/>
  <c r="Z290" i="3"/>
  <c r="AA290" i="3"/>
  <c r="R291" i="3"/>
  <c r="S291" i="3"/>
  <c r="T291" i="3"/>
  <c r="W291" i="3"/>
  <c r="X291" i="3"/>
  <c r="Z291" i="3"/>
  <c r="AA291" i="3"/>
  <c r="R292" i="3"/>
  <c r="S292" i="3" s="1"/>
  <c r="W292" i="3"/>
  <c r="X292" i="3"/>
  <c r="Z292" i="3"/>
  <c r="AA292" i="3"/>
  <c r="R293" i="3"/>
  <c r="T293" i="3" s="1"/>
  <c r="S293" i="3"/>
  <c r="W293" i="3"/>
  <c r="X293" i="3" s="1"/>
  <c r="Z293" i="3"/>
  <c r="AA293" i="3"/>
  <c r="R294" i="3"/>
  <c r="S294" i="3"/>
  <c r="T294" i="3"/>
  <c r="W294" i="3"/>
  <c r="X294" i="3"/>
  <c r="Z294" i="3"/>
  <c r="AA294" i="3"/>
  <c r="R295" i="3"/>
  <c r="S295" i="3" s="1"/>
  <c r="W295" i="3"/>
  <c r="X295" i="3" s="1"/>
  <c r="Z295" i="3"/>
  <c r="AA295" i="3"/>
  <c r="R296" i="3"/>
  <c r="T296" i="3" s="1"/>
  <c r="S296" i="3"/>
  <c r="W296" i="3"/>
  <c r="X296" i="3"/>
  <c r="Z296" i="3"/>
  <c r="AA296" i="3"/>
  <c r="R297" i="3"/>
  <c r="S297" i="3"/>
  <c r="T297" i="3"/>
  <c r="W297" i="3"/>
  <c r="X297" i="3"/>
  <c r="Z297" i="3"/>
  <c r="AA297" i="3"/>
  <c r="R298" i="3"/>
  <c r="S298" i="3" s="1"/>
  <c r="T298" i="3"/>
  <c r="W298" i="3"/>
  <c r="X298" i="3" s="1"/>
  <c r="Z298" i="3"/>
  <c r="AA298" i="3"/>
  <c r="R299" i="3"/>
  <c r="S299" i="3"/>
  <c r="T299" i="3"/>
  <c r="W299" i="3"/>
  <c r="X299" i="3"/>
  <c r="Z299" i="3"/>
  <c r="AA299" i="3"/>
  <c r="R300" i="3"/>
  <c r="S300" i="3" s="1"/>
  <c r="W300" i="3"/>
  <c r="X300" i="3"/>
  <c r="Z300" i="3"/>
  <c r="AA300" i="3"/>
  <c r="R301" i="3"/>
  <c r="T301" i="3" s="1"/>
  <c r="S301" i="3"/>
  <c r="W301" i="3"/>
  <c r="X301" i="3" s="1"/>
  <c r="Z301" i="3"/>
  <c r="AA301" i="3"/>
  <c r="R302" i="3"/>
  <c r="S302" i="3"/>
  <c r="T302" i="3"/>
  <c r="W302" i="3"/>
  <c r="X302" i="3"/>
  <c r="Z302" i="3"/>
  <c r="AA302" i="3"/>
  <c r="R303" i="3"/>
  <c r="S303" i="3" s="1"/>
  <c r="W303" i="3"/>
  <c r="X303" i="3" s="1"/>
  <c r="Z303" i="3"/>
  <c r="AA303" i="3"/>
  <c r="R304" i="3"/>
  <c r="T304" i="3" s="1"/>
  <c r="S304" i="3"/>
  <c r="W304" i="3"/>
  <c r="X304" i="3"/>
  <c r="Z304" i="3"/>
  <c r="AA304" i="3"/>
  <c r="R305" i="3"/>
  <c r="S305" i="3"/>
  <c r="T305" i="3"/>
  <c r="W305" i="3"/>
  <c r="X305" i="3"/>
  <c r="Z305" i="3"/>
  <c r="AA305" i="3"/>
  <c r="R306" i="3"/>
  <c r="S306" i="3" s="1"/>
  <c r="T306" i="3"/>
  <c r="W306" i="3"/>
  <c r="X306" i="3" s="1"/>
  <c r="Z306" i="3"/>
  <c r="AA306" i="3"/>
  <c r="R307" i="3"/>
  <c r="S307" i="3"/>
  <c r="T307" i="3"/>
  <c r="W307" i="3"/>
  <c r="X307" i="3"/>
  <c r="Z307" i="3"/>
  <c r="AA307" i="3"/>
  <c r="R308" i="3"/>
  <c r="S308" i="3" s="1"/>
  <c r="W308" i="3"/>
  <c r="X308" i="3"/>
  <c r="Z308" i="3"/>
  <c r="AA308" i="3"/>
  <c r="R309" i="3"/>
  <c r="T309" i="3" s="1"/>
  <c r="S309" i="3"/>
  <c r="W309" i="3"/>
  <c r="X309" i="3" s="1"/>
  <c r="Z309" i="3"/>
  <c r="AA309" i="3"/>
  <c r="R310" i="3"/>
  <c r="S310" i="3"/>
  <c r="T310" i="3"/>
  <c r="W310" i="3"/>
  <c r="X310" i="3"/>
  <c r="Z310" i="3"/>
  <c r="AA310" i="3"/>
  <c r="R311" i="3"/>
  <c r="S311" i="3" s="1"/>
  <c r="W311" i="3"/>
  <c r="X311" i="3" s="1"/>
  <c r="Z311" i="3"/>
  <c r="AA311" i="3"/>
  <c r="R312" i="3"/>
  <c r="T312" i="3" s="1"/>
  <c r="S312" i="3"/>
  <c r="W312" i="3"/>
  <c r="X312" i="3"/>
  <c r="Z312" i="3"/>
  <c r="AA312" i="3"/>
  <c r="R313" i="3"/>
  <c r="S313" i="3"/>
  <c r="T313" i="3"/>
  <c r="W313" i="3"/>
  <c r="X313" i="3"/>
  <c r="Z313" i="3"/>
  <c r="AA313" i="3"/>
  <c r="R314" i="3"/>
  <c r="S314" i="3" s="1"/>
  <c r="T314" i="3"/>
  <c r="W314" i="3"/>
  <c r="X314" i="3" s="1"/>
  <c r="Z314" i="3"/>
  <c r="AA314" i="3"/>
  <c r="R315" i="3"/>
  <c r="S315" i="3"/>
  <c r="T315" i="3"/>
  <c r="W315" i="3"/>
  <c r="X315" i="3"/>
  <c r="Z315" i="3"/>
  <c r="AA315" i="3"/>
  <c r="R316" i="3"/>
  <c r="S316" i="3" s="1"/>
  <c r="W316" i="3"/>
  <c r="X316" i="3"/>
  <c r="Z316" i="3"/>
  <c r="AA316" i="3"/>
  <c r="R317" i="3"/>
  <c r="T317" i="3" s="1"/>
  <c r="S317" i="3"/>
  <c r="W317" i="3"/>
  <c r="X317" i="3" s="1"/>
  <c r="Z317" i="3"/>
  <c r="AA317" i="3"/>
  <c r="R318" i="3"/>
  <c r="S318" i="3"/>
  <c r="T318" i="3"/>
  <c r="W318" i="3"/>
  <c r="X318" i="3"/>
  <c r="Z318" i="3"/>
  <c r="AA318" i="3"/>
  <c r="R319" i="3"/>
  <c r="S319" i="3" s="1"/>
  <c r="W319" i="3"/>
  <c r="X319" i="3" s="1"/>
  <c r="Z319" i="3"/>
  <c r="AA319" i="3"/>
  <c r="R320" i="3"/>
  <c r="T320" i="3" s="1"/>
  <c r="S320" i="3"/>
  <c r="W320" i="3"/>
  <c r="X320" i="3"/>
  <c r="Z320" i="3"/>
  <c r="AA320" i="3"/>
  <c r="R321" i="3"/>
  <c r="S321" i="3"/>
  <c r="T321" i="3"/>
  <c r="W321" i="3"/>
  <c r="X321" i="3"/>
  <c r="Z321" i="3"/>
  <c r="AA321" i="3"/>
  <c r="R322" i="3"/>
  <c r="S322" i="3" s="1"/>
  <c r="T322" i="3"/>
  <c r="W322" i="3"/>
  <c r="X322" i="3" s="1"/>
  <c r="Z322" i="3"/>
  <c r="AA322" i="3"/>
  <c r="R323" i="3"/>
  <c r="S323" i="3"/>
  <c r="T323" i="3"/>
  <c r="W323" i="3"/>
  <c r="X323" i="3"/>
  <c r="Z323" i="3"/>
  <c r="AA323" i="3"/>
  <c r="R324" i="3"/>
  <c r="S324" i="3" s="1"/>
  <c r="W324" i="3"/>
  <c r="X324" i="3"/>
  <c r="Z324" i="3"/>
  <c r="AA324" i="3"/>
  <c r="R325" i="3"/>
  <c r="T325" i="3" s="1"/>
  <c r="S325" i="3"/>
  <c r="W325" i="3"/>
  <c r="X325" i="3" s="1"/>
  <c r="Z325" i="3"/>
  <c r="AA325" i="3"/>
  <c r="R326" i="3"/>
  <c r="S326" i="3"/>
  <c r="T326" i="3"/>
  <c r="W326" i="3"/>
  <c r="X326" i="3"/>
  <c r="Z326" i="3"/>
  <c r="AA326" i="3"/>
  <c r="R327" i="3"/>
  <c r="S327" i="3" s="1"/>
  <c r="W327" i="3"/>
  <c r="X327" i="3" s="1"/>
  <c r="Z327" i="3"/>
  <c r="AA327" i="3"/>
  <c r="R328" i="3"/>
  <c r="T328" i="3" s="1"/>
  <c r="S328" i="3"/>
  <c r="W328" i="3"/>
  <c r="X328" i="3" s="1"/>
  <c r="Z328" i="3"/>
  <c r="AA328" i="3"/>
  <c r="R329" i="3"/>
  <c r="S329" i="3"/>
  <c r="T329" i="3"/>
  <c r="W329" i="3"/>
  <c r="X329" i="3" s="1"/>
  <c r="Z329" i="3"/>
  <c r="AA329" i="3"/>
  <c r="R330" i="3"/>
  <c r="S330" i="3" s="1"/>
  <c r="T330" i="3"/>
  <c r="W330" i="3"/>
  <c r="X330" i="3" s="1"/>
  <c r="Z330" i="3"/>
  <c r="AA330" i="3"/>
  <c r="R331" i="3"/>
  <c r="S331" i="3"/>
  <c r="T331" i="3"/>
  <c r="W331" i="3"/>
  <c r="X331" i="3" s="1"/>
  <c r="Z331" i="3"/>
  <c r="AA331" i="3"/>
  <c r="R332" i="3"/>
  <c r="S332" i="3" s="1"/>
  <c r="W332" i="3"/>
  <c r="X332" i="3" s="1"/>
  <c r="Z332" i="3"/>
  <c r="AA332" i="3"/>
  <c r="R333" i="3"/>
  <c r="T333" i="3" s="1"/>
  <c r="S333" i="3"/>
  <c r="W333" i="3"/>
  <c r="X333" i="3"/>
  <c r="Z333" i="3"/>
  <c r="AA333" i="3"/>
  <c r="R334" i="3"/>
  <c r="S334" i="3"/>
  <c r="T334" i="3"/>
  <c r="W334" i="3"/>
  <c r="X334" i="3" s="1"/>
  <c r="Z334" i="3"/>
  <c r="AA334" i="3"/>
  <c r="R335" i="3"/>
  <c r="S335" i="3"/>
  <c r="T335" i="3"/>
  <c r="W335" i="3"/>
  <c r="X335" i="3"/>
  <c r="Z335" i="3"/>
  <c r="AA335" i="3"/>
  <c r="R336" i="3"/>
  <c r="S336" i="3"/>
  <c r="T336" i="3"/>
  <c r="W336" i="3"/>
  <c r="X336" i="3"/>
  <c r="Z336" i="3"/>
  <c r="AA336" i="3"/>
  <c r="R337" i="3"/>
  <c r="S337" i="3"/>
  <c r="T337" i="3"/>
  <c r="W337" i="3"/>
  <c r="X337" i="3"/>
  <c r="Z337" i="3"/>
  <c r="AA337" i="3"/>
  <c r="R338" i="3"/>
  <c r="S338" i="3"/>
  <c r="T338" i="3"/>
  <c r="W338" i="3"/>
  <c r="X338" i="3"/>
  <c r="Z338" i="3"/>
  <c r="AA338" i="3"/>
  <c r="R339" i="3"/>
  <c r="S339" i="3" s="1"/>
  <c r="W339" i="3"/>
  <c r="X339" i="3"/>
  <c r="Z339" i="3"/>
  <c r="AA339" i="3"/>
  <c r="R340" i="3"/>
  <c r="T340" i="3" s="1"/>
  <c r="S340" i="3"/>
  <c r="W340" i="3"/>
  <c r="X340" i="3"/>
  <c r="Z340" i="3"/>
  <c r="AA340" i="3"/>
  <c r="R341" i="3"/>
  <c r="S341" i="3"/>
  <c r="T341" i="3"/>
  <c r="W341" i="3"/>
  <c r="X341" i="3"/>
  <c r="Z341" i="3"/>
  <c r="AA341" i="3"/>
  <c r="R342" i="3"/>
  <c r="S342" i="3"/>
  <c r="T342" i="3"/>
  <c r="W342" i="3"/>
  <c r="X342" i="3" s="1"/>
  <c r="Z342" i="3"/>
  <c r="AA342" i="3"/>
  <c r="R343" i="3"/>
  <c r="S343" i="3"/>
  <c r="T343" i="3"/>
  <c r="W343" i="3"/>
  <c r="X343" i="3"/>
  <c r="Z343" i="3"/>
  <c r="AA343" i="3"/>
  <c r="R344" i="3"/>
  <c r="S344" i="3"/>
  <c r="T344" i="3"/>
  <c r="W344" i="3"/>
  <c r="X344" i="3"/>
  <c r="Z344" i="3"/>
  <c r="AA344" i="3"/>
  <c r="R345" i="3"/>
  <c r="S345" i="3"/>
  <c r="T345" i="3"/>
  <c r="W345" i="3"/>
  <c r="X345" i="3"/>
  <c r="Z345" i="3"/>
  <c r="AA345" i="3"/>
  <c r="R346" i="3"/>
  <c r="S346" i="3"/>
  <c r="T346" i="3"/>
  <c r="W346" i="3"/>
  <c r="X346" i="3"/>
  <c r="Z346" i="3"/>
  <c r="AA346" i="3"/>
  <c r="R347" i="3"/>
  <c r="S347" i="3" s="1"/>
  <c r="W347" i="3"/>
  <c r="X347" i="3"/>
  <c r="Z347" i="3"/>
  <c r="AA347" i="3"/>
  <c r="R348" i="3"/>
  <c r="T348" i="3" s="1"/>
  <c r="S348" i="3"/>
  <c r="W348" i="3"/>
  <c r="X348" i="3"/>
  <c r="Z348" i="3"/>
  <c r="AA348" i="3"/>
  <c r="R349" i="3"/>
  <c r="S349" i="3"/>
  <c r="T349" i="3"/>
  <c r="W349" i="3"/>
  <c r="X349" i="3"/>
  <c r="Z349" i="3"/>
  <c r="AA349" i="3"/>
  <c r="R350" i="3"/>
  <c r="S350" i="3"/>
  <c r="T350" i="3"/>
  <c r="W350" i="3"/>
  <c r="X350" i="3" s="1"/>
  <c r="Z350" i="3"/>
  <c r="AA350" i="3"/>
  <c r="R351" i="3"/>
  <c r="S351" i="3"/>
  <c r="T351" i="3"/>
  <c r="W351" i="3"/>
  <c r="X351" i="3"/>
  <c r="Z351" i="3"/>
  <c r="AA351" i="3"/>
  <c r="R352" i="3"/>
  <c r="S352" i="3"/>
  <c r="T352" i="3"/>
  <c r="W352" i="3"/>
  <c r="X352" i="3"/>
  <c r="Z352" i="3"/>
  <c r="AA352" i="3"/>
  <c r="R353" i="3"/>
  <c r="S353" i="3"/>
  <c r="T353" i="3"/>
  <c r="W353" i="3"/>
  <c r="X353" i="3"/>
  <c r="Z353" i="3"/>
  <c r="AA353" i="3"/>
  <c r="R145" i="3"/>
  <c r="R146" i="3"/>
  <c r="S146" i="3" s="1"/>
  <c r="R147" i="3"/>
  <c r="S147" i="3" s="1"/>
  <c r="R148" i="3"/>
  <c r="S148" i="3" s="1"/>
  <c r="R149" i="3"/>
  <c r="R150" i="3"/>
  <c r="R151" i="3"/>
  <c r="S151" i="3" s="1"/>
  <c r="R152" i="3"/>
  <c r="R153" i="3"/>
  <c r="R154" i="3"/>
  <c r="S154" i="3" s="1"/>
  <c r="R155" i="3"/>
  <c r="S155" i="3" s="1"/>
  <c r="R156" i="3"/>
  <c r="T156" i="3" s="1"/>
  <c r="R157" i="3"/>
  <c r="R158" i="3"/>
  <c r="R159" i="3"/>
  <c r="S159" i="3" s="1"/>
  <c r="R160" i="3"/>
  <c r="R161" i="3"/>
  <c r="R162" i="3"/>
  <c r="R163" i="3"/>
  <c r="S163" i="3" s="1"/>
  <c r="R164" i="3"/>
  <c r="T164" i="3" s="1"/>
  <c r="R165" i="3"/>
  <c r="R166" i="3"/>
  <c r="R167" i="3"/>
  <c r="S167" i="3" s="1"/>
  <c r="R168" i="3"/>
  <c r="R169" i="3"/>
  <c r="R170" i="3"/>
  <c r="R171" i="3"/>
  <c r="S171" i="3" s="1"/>
  <c r="R172" i="3"/>
  <c r="T172" i="3" s="1"/>
  <c r="R173" i="3"/>
  <c r="R174" i="3"/>
  <c r="R175" i="3"/>
  <c r="S175" i="3" s="1"/>
  <c r="R176" i="3"/>
  <c r="R177" i="3"/>
  <c r="R178" i="3"/>
  <c r="R179" i="3"/>
  <c r="S179" i="3" s="1"/>
  <c r="R180" i="3"/>
  <c r="S180" i="3" s="1"/>
  <c r="R181" i="3"/>
  <c r="R182" i="3"/>
  <c r="R183" i="3"/>
  <c r="S183" i="3" s="1"/>
  <c r="R184" i="3"/>
  <c r="R185" i="3"/>
  <c r="R186" i="3"/>
  <c r="S186" i="3" s="1"/>
  <c r="R187" i="3"/>
  <c r="S187" i="3" s="1"/>
  <c r="R188" i="3"/>
  <c r="T188" i="3" s="1"/>
  <c r="R189" i="3"/>
  <c r="R190" i="3"/>
  <c r="R191" i="3"/>
  <c r="S191" i="3" s="1"/>
  <c r="R192" i="3"/>
  <c r="R193" i="3"/>
  <c r="R194" i="3"/>
  <c r="R195" i="3"/>
  <c r="S195" i="3" s="1"/>
  <c r="R196" i="3"/>
  <c r="T196" i="3" s="1"/>
  <c r="R197" i="3"/>
  <c r="R198" i="3"/>
  <c r="R199" i="3"/>
  <c r="S199" i="3" s="1"/>
  <c r="R200" i="3"/>
  <c r="R201" i="3"/>
  <c r="R202" i="3"/>
  <c r="R203" i="3"/>
  <c r="S203" i="3" s="1"/>
  <c r="R204" i="3"/>
  <c r="T204" i="3" s="1"/>
  <c r="R205" i="3"/>
  <c r="R206" i="3"/>
  <c r="S145" i="3"/>
  <c r="S149" i="3"/>
  <c r="S150" i="3"/>
  <c r="S152" i="3"/>
  <c r="S153" i="3"/>
  <c r="S156" i="3"/>
  <c r="S157" i="3"/>
  <c r="S158" i="3"/>
  <c r="S160" i="3"/>
  <c r="S161" i="3"/>
  <c r="S162" i="3"/>
  <c r="S165" i="3"/>
  <c r="S166" i="3"/>
  <c r="S168" i="3"/>
  <c r="S169" i="3"/>
  <c r="S170" i="3"/>
  <c r="S173" i="3"/>
  <c r="S174" i="3"/>
  <c r="S176" i="3"/>
  <c r="S177" i="3"/>
  <c r="S178" i="3"/>
  <c r="S181" i="3"/>
  <c r="S182" i="3"/>
  <c r="S184" i="3"/>
  <c r="S185" i="3"/>
  <c r="S188" i="3"/>
  <c r="S189" i="3"/>
  <c r="S190" i="3"/>
  <c r="S192" i="3"/>
  <c r="S193" i="3"/>
  <c r="S194" i="3"/>
  <c r="S197" i="3"/>
  <c r="S198" i="3"/>
  <c r="S200" i="3"/>
  <c r="S201" i="3"/>
  <c r="S202" i="3"/>
  <c r="S205" i="3"/>
  <c r="S206" i="3"/>
  <c r="T145" i="3"/>
  <c r="T146" i="3"/>
  <c r="T147" i="3"/>
  <c r="T149" i="3"/>
  <c r="T150" i="3"/>
  <c r="T152" i="3"/>
  <c r="T153" i="3"/>
  <c r="T154" i="3"/>
  <c r="T155" i="3"/>
  <c r="T157" i="3"/>
  <c r="T158" i="3"/>
  <c r="T160" i="3"/>
  <c r="T161" i="3"/>
  <c r="T162" i="3"/>
  <c r="T163" i="3"/>
  <c r="T165" i="3"/>
  <c r="T166" i="3"/>
  <c r="T168" i="3"/>
  <c r="T169" i="3"/>
  <c r="T170" i="3"/>
  <c r="T171" i="3"/>
  <c r="T173" i="3"/>
  <c r="T174" i="3"/>
  <c r="T176" i="3"/>
  <c r="T177" i="3"/>
  <c r="T178" i="3"/>
  <c r="T179" i="3"/>
  <c r="T181" i="3"/>
  <c r="T182" i="3"/>
  <c r="T184" i="3"/>
  <c r="T185" i="3"/>
  <c r="T186" i="3"/>
  <c r="T187" i="3"/>
  <c r="T189" i="3"/>
  <c r="T190" i="3"/>
  <c r="T192" i="3"/>
  <c r="T193" i="3"/>
  <c r="T194" i="3"/>
  <c r="T195" i="3"/>
  <c r="T197" i="3"/>
  <c r="T198" i="3"/>
  <c r="T200" i="3"/>
  <c r="T201" i="3"/>
  <c r="T202" i="3"/>
  <c r="T203" i="3"/>
  <c r="T205" i="3"/>
  <c r="T206" i="3"/>
  <c r="W145" i="3"/>
  <c r="X145" i="3" s="1"/>
  <c r="W146" i="3"/>
  <c r="W147" i="3"/>
  <c r="W148" i="3"/>
  <c r="X148" i="3" s="1"/>
  <c r="W149" i="3"/>
  <c r="X149" i="3" s="1"/>
  <c r="W150" i="3"/>
  <c r="W151" i="3"/>
  <c r="W152" i="3"/>
  <c r="W153" i="3"/>
  <c r="X153" i="3" s="1"/>
  <c r="W154" i="3"/>
  <c r="W155" i="3"/>
  <c r="W156" i="3"/>
  <c r="X156" i="3" s="1"/>
  <c r="W157" i="3"/>
  <c r="X157" i="3" s="1"/>
  <c r="W158" i="3"/>
  <c r="W159" i="3"/>
  <c r="W160" i="3"/>
  <c r="W161" i="3"/>
  <c r="X161" i="3" s="1"/>
  <c r="W162" i="3"/>
  <c r="W163" i="3"/>
  <c r="W164" i="3"/>
  <c r="X164" i="3" s="1"/>
  <c r="W165" i="3"/>
  <c r="X165" i="3" s="1"/>
  <c r="W166" i="3"/>
  <c r="W167" i="3"/>
  <c r="W168" i="3"/>
  <c r="W169" i="3"/>
  <c r="X169" i="3" s="1"/>
  <c r="W170" i="3"/>
  <c r="W171" i="3"/>
  <c r="W172" i="3"/>
  <c r="X172" i="3" s="1"/>
  <c r="W173" i="3"/>
  <c r="X173" i="3" s="1"/>
  <c r="W174" i="3"/>
  <c r="W175" i="3"/>
  <c r="W176" i="3"/>
  <c r="W177" i="3"/>
  <c r="X177" i="3" s="1"/>
  <c r="W178" i="3"/>
  <c r="W179" i="3"/>
  <c r="W180" i="3"/>
  <c r="X180" i="3" s="1"/>
  <c r="W181" i="3"/>
  <c r="X181" i="3" s="1"/>
  <c r="W182" i="3"/>
  <c r="W183" i="3"/>
  <c r="X183" i="3" s="1"/>
  <c r="W184" i="3"/>
  <c r="W185" i="3"/>
  <c r="X185" i="3" s="1"/>
  <c r="W186" i="3"/>
  <c r="W187" i="3"/>
  <c r="W188" i="3"/>
  <c r="X188" i="3" s="1"/>
  <c r="W189" i="3"/>
  <c r="X189" i="3" s="1"/>
  <c r="W190" i="3"/>
  <c r="W191" i="3"/>
  <c r="X191" i="3" s="1"/>
  <c r="W192" i="3"/>
  <c r="W193" i="3"/>
  <c r="X193" i="3" s="1"/>
  <c r="W194" i="3"/>
  <c r="W195" i="3"/>
  <c r="W196" i="3"/>
  <c r="X196" i="3" s="1"/>
  <c r="W197" i="3"/>
  <c r="X197" i="3" s="1"/>
  <c r="W198" i="3"/>
  <c r="W199" i="3"/>
  <c r="W200" i="3"/>
  <c r="W201" i="3"/>
  <c r="X201" i="3" s="1"/>
  <c r="W202" i="3"/>
  <c r="W203" i="3"/>
  <c r="W204" i="3"/>
  <c r="X204" i="3" s="1"/>
  <c r="W205" i="3"/>
  <c r="X205" i="3" s="1"/>
  <c r="W206" i="3"/>
  <c r="X146" i="3"/>
  <c r="X147" i="3"/>
  <c r="X150" i="3"/>
  <c r="X151" i="3"/>
  <c r="X152" i="3"/>
  <c r="X154" i="3"/>
  <c r="X155" i="3"/>
  <c r="X158" i="3"/>
  <c r="X159" i="3"/>
  <c r="X160" i="3"/>
  <c r="X162" i="3"/>
  <c r="X163" i="3"/>
  <c r="X166" i="3"/>
  <c r="X167" i="3"/>
  <c r="X168" i="3"/>
  <c r="X170" i="3"/>
  <c r="X171" i="3"/>
  <c r="X174" i="3"/>
  <c r="X175" i="3"/>
  <c r="X176" i="3"/>
  <c r="X178" i="3"/>
  <c r="X179" i="3"/>
  <c r="X182" i="3"/>
  <c r="X184" i="3"/>
  <c r="X186" i="3"/>
  <c r="X187" i="3"/>
  <c r="X190" i="3"/>
  <c r="X192" i="3"/>
  <c r="X194" i="3"/>
  <c r="X195" i="3"/>
  <c r="X198" i="3"/>
  <c r="X199" i="3"/>
  <c r="X200" i="3"/>
  <c r="X202" i="3"/>
  <c r="X203" i="3"/>
  <c r="X206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2" i="3"/>
  <c r="Z193" i="3"/>
  <c r="Z194" i="3"/>
  <c r="Z195" i="3"/>
  <c r="Z196" i="3"/>
  <c r="Z197" i="3"/>
  <c r="Z198" i="3"/>
  <c r="Z199" i="3"/>
  <c r="Z200" i="3"/>
  <c r="Z201" i="3"/>
  <c r="Z202" i="3"/>
  <c r="Z203" i="3"/>
  <c r="Z204" i="3"/>
  <c r="Z205" i="3"/>
  <c r="Z206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R78" i="3"/>
  <c r="R79" i="3"/>
  <c r="R80" i="3"/>
  <c r="T80" i="3" s="1"/>
  <c r="R81" i="3"/>
  <c r="R82" i="3"/>
  <c r="R83" i="3"/>
  <c r="S83" i="3" s="1"/>
  <c r="R84" i="3"/>
  <c r="S84" i="3" s="1"/>
  <c r="R85" i="3"/>
  <c r="R86" i="3"/>
  <c r="R87" i="3"/>
  <c r="R88" i="3"/>
  <c r="T88" i="3" s="1"/>
  <c r="R89" i="3"/>
  <c r="T89" i="3" s="1"/>
  <c r="R90" i="3"/>
  <c r="S90" i="3" s="1"/>
  <c r="R91" i="3"/>
  <c r="T91" i="3" s="1"/>
  <c r="R92" i="3"/>
  <c r="S92" i="3" s="1"/>
  <c r="R93" i="3"/>
  <c r="T93" i="3" s="1"/>
  <c r="R94" i="3"/>
  <c r="R95" i="3"/>
  <c r="R96" i="3"/>
  <c r="T96" i="3" s="1"/>
  <c r="R97" i="3"/>
  <c r="T97" i="3" s="1"/>
  <c r="R98" i="3"/>
  <c r="S98" i="3" s="1"/>
  <c r="R99" i="3"/>
  <c r="T99" i="3" s="1"/>
  <c r="R100" i="3"/>
  <c r="S100" i="3" s="1"/>
  <c r="R101" i="3"/>
  <c r="T101" i="3" s="1"/>
  <c r="R102" i="3"/>
  <c r="R103" i="3"/>
  <c r="R104" i="3"/>
  <c r="T104" i="3" s="1"/>
  <c r="R105" i="3"/>
  <c r="T105" i="3" s="1"/>
  <c r="R106" i="3"/>
  <c r="R107" i="3"/>
  <c r="S107" i="3" s="1"/>
  <c r="R108" i="3"/>
  <c r="S108" i="3" s="1"/>
  <c r="R109" i="3"/>
  <c r="S109" i="3" s="1"/>
  <c r="R110" i="3"/>
  <c r="R111" i="3"/>
  <c r="T111" i="3" s="1"/>
  <c r="R112" i="3"/>
  <c r="T112" i="3" s="1"/>
  <c r="R113" i="3"/>
  <c r="T113" i="3" s="1"/>
  <c r="R114" i="3"/>
  <c r="R115" i="3"/>
  <c r="T115" i="3" s="1"/>
  <c r="R116" i="3"/>
  <c r="S116" i="3" s="1"/>
  <c r="R117" i="3"/>
  <c r="T117" i="3" s="1"/>
  <c r="R118" i="3"/>
  <c r="R119" i="3"/>
  <c r="R120" i="3"/>
  <c r="T120" i="3" s="1"/>
  <c r="S78" i="3"/>
  <c r="S79" i="3"/>
  <c r="S81" i="3"/>
  <c r="S82" i="3"/>
  <c r="S85" i="3"/>
  <c r="S86" i="3"/>
  <c r="S87" i="3"/>
  <c r="S89" i="3"/>
  <c r="S94" i="3"/>
  <c r="S95" i="3"/>
  <c r="S102" i="3"/>
  <c r="S103" i="3"/>
  <c r="S105" i="3"/>
  <c r="S106" i="3"/>
  <c r="S110" i="3"/>
  <c r="S111" i="3"/>
  <c r="S113" i="3"/>
  <c r="S114" i="3"/>
  <c r="S115" i="3"/>
  <c r="S117" i="3"/>
  <c r="S118" i="3"/>
  <c r="S119" i="3"/>
  <c r="T78" i="3"/>
  <c r="T79" i="3"/>
  <c r="T81" i="3"/>
  <c r="T82" i="3"/>
  <c r="T83" i="3"/>
  <c r="T85" i="3"/>
  <c r="T86" i="3"/>
  <c r="T87" i="3"/>
  <c r="T90" i="3"/>
  <c r="T94" i="3"/>
  <c r="T95" i="3"/>
  <c r="T98" i="3"/>
  <c r="T102" i="3"/>
  <c r="T103" i="3"/>
  <c r="T106" i="3"/>
  <c r="T107" i="3"/>
  <c r="T109" i="3"/>
  <c r="T110" i="3"/>
  <c r="T114" i="3"/>
  <c r="T118" i="3"/>
  <c r="T119" i="3"/>
  <c r="W78" i="3"/>
  <c r="X78" i="3" s="1"/>
  <c r="W79" i="3"/>
  <c r="X79" i="3" s="1"/>
  <c r="W80" i="3"/>
  <c r="W81" i="3"/>
  <c r="W82" i="3"/>
  <c r="W83" i="3"/>
  <c r="X83" i="3" s="1"/>
  <c r="W84" i="3"/>
  <c r="W85" i="3"/>
  <c r="W86" i="3"/>
  <c r="W87" i="3"/>
  <c r="X87" i="3" s="1"/>
  <c r="W88" i="3"/>
  <c r="W89" i="3"/>
  <c r="W90" i="3"/>
  <c r="W91" i="3"/>
  <c r="X91" i="3" s="1"/>
  <c r="W92" i="3"/>
  <c r="W93" i="3"/>
  <c r="W94" i="3"/>
  <c r="W95" i="3"/>
  <c r="X95" i="3" s="1"/>
  <c r="W96" i="3"/>
  <c r="W97" i="3"/>
  <c r="W98" i="3"/>
  <c r="W99" i="3"/>
  <c r="X99" i="3" s="1"/>
  <c r="W100" i="3"/>
  <c r="W101" i="3"/>
  <c r="W102" i="3"/>
  <c r="W103" i="3"/>
  <c r="X103" i="3" s="1"/>
  <c r="W104" i="3"/>
  <c r="W105" i="3"/>
  <c r="W106" i="3"/>
  <c r="W107" i="3"/>
  <c r="X107" i="3" s="1"/>
  <c r="W108" i="3"/>
  <c r="W109" i="3"/>
  <c r="W110" i="3"/>
  <c r="X110" i="3" s="1"/>
  <c r="W111" i="3"/>
  <c r="X111" i="3" s="1"/>
  <c r="W112" i="3"/>
  <c r="X112" i="3" s="1"/>
  <c r="W113" i="3"/>
  <c r="W114" i="3"/>
  <c r="W115" i="3"/>
  <c r="X115" i="3" s="1"/>
  <c r="W116" i="3"/>
  <c r="X116" i="3" s="1"/>
  <c r="W117" i="3"/>
  <c r="X117" i="3" s="1"/>
  <c r="W118" i="3"/>
  <c r="W119" i="3"/>
  <c r="X119" i="3" s="1"/>
  <c r="W120" i="3"/>
  <c r="X80" i="3"/>
  <c r="X81" i="3"/>
  <c r="X82" i="3"/>
  <c r="X84" i="3"/>
  <c r="X85" i="3"/>
  <c r="X86" i="3"/>
  <c r="X88" i="3"/>
  <c r="X89" i="3"/>
  <c r="X90" i="3"/>
  <c r="X92" i="3"/>
  <c r="X93" i="3"/>
  <c r="X94" i="3"/>
  <c r="X96" i="3"/>
  <c r="X97" i="3"/>
  <c r="X98" i="3"/>
  <c r="X100" i="3"/>
  <c r="X101" i="3"/>
  <c r="X102" i="3"/>
  <c r="X104" i="3"/>
  <c r="X105" i="3"/>
  <c r="X106" i="3"/>
  <c r="X108" i="3"/>
  <c r="X109" i="3"/>
  <c r="X113" i="3"/>
  <c r="X114" i="3"/>
  <c r="X118" i="3"/>
  <c r="X120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R12" i="3"/>
  <c r="S12" i="3" s="1"/>
  <c r="R13" i="3"/>
  <c r="S13" i="3" s="1"/>
  <c r="R14" i="3"/>
  <c r="S14" i="3" s="1"/>
  <c r="R15" i="3"/>
  <c r="R16" i="3"/>
  <c r="R17" i="3"/>
  <c r="R18" i="3"/>
  <c r="S18" i="3" s="1"/>
  <c r="R19" i="3"/>
  <c r="T19" i="3" s="1"/>
  <c r="R20" i="3"/>
  <c r="T20" i="3" s="1"/>
  <c r="R21" i="3"/>
  <c r="T21" i="3" s="1"/>
  <c r="R22" i="3"/>
  <c r="S22" i="3" s="1"/>
  <c r="R23" i="3"/>
  <c r="S23" i="3" s="1"/>
  <c r="R24" i="3"/>
  <c r="S24" i="3" s="1"/>
  <c r="R25" i="3"/>
  <c r="S25" i="3" s="1"/>
  <c r="R26" i="3"/>
  <c r="S26" i="3" s="1"/>
  <c r="R27" i="3"/>
  <c r="T27" i="3" s="1"/>
  <c r="R28" i="3"/>
  <c r="T28" i="3" s="1"/>
  <c r="R29" i="3"/>
  <c r="T29" i="3" s="1"/>
  <c r="R30" i="3"/>
  <c r="S30" i="3" s="1"/>
  <c r="R31" i="3"/>
  <c r="R32" i="3"/>
  <c r="R33" i="3"/>
  <c r="S33" i="3" s="1"/>
  <c r="R34" i="3"/>
  <c r="S34" i="3" s="1"/>
  <c r="R35" i="3"/>
  <c r="S35" i="3" s="1"/>
  <c r="R36" i="3"/>
  <c r="S36" i="3" s="1"/>
  <c r="R37" i="3"/>
  <c r="S37" i="3" s="1"/>
  <c r="R38" i="3"/>
  <c r="S38" i="3" s="1"/>
  <c r="R39" i="3"/>
  <c r="R40" i="3"/>
  <c r="R41" i="3"/>
  <c r="R42" i="3"/>
  <c r="S42" i="3" s="1"/>
  <c r="R43" i="3"/>
  <c r="T43" i="3" s="1"/>
  <c r="R44" i="3"/>
  <c r="S44" i="3" s="1"/>
  <c r="R45" i="3"/>
  <c r="S45" i="3" s="1"/>
  <c r="R46" i="3"/>
  <c r="S46" i="3" s="1"/>
  <c r="R47" i="3"/>
  <c r="R48" i="3"/>
  <c r="R49" i="3"/>
  <c r="R50" i="3"/>
  <c r="S50" i="3" s="1"/>
  <c r="R51" i="3"/>
  <c r="T51" i="3" s="1"/>
  <c r="R52" i="3"/>
  <c r="T52" i="3" s="1"/>
  <c r="R53" i="3"/>
  <c r="T53" i="3" s="1"/>
  <c r="R54" i="3"/>
  <c r="S54" i="3" s="1"/>
  <c r="R55" i="3"/>
  <c r="S55" i="3" s="1"/>
  <c r="R56" i="3"/>
  <c r="S56" i="3" s="1"/>
  <c r="R57" i="3"/>
  <c r="S57" i="3" s="1"/>
  <c r="R58" i="3"/>
  <c r="S58" i="3" s="1"/>
  <c r="R59" i="3"/>
  <c r="T59" i="3" s="1"/>
  <c r="R60" i="3"/>
  <c r="T60" i="3" s="1"/>
  <c r="R61" i="3"/>
  <c r="T61" i="3" s="1"/>
  <c r="R62" i="3"/>
  <c r="S62" i="3" s="1"/>
  <c r="R63" i="3"/>
  <c r="R64" i="3"/>
  <c r="R65" i="3"/>
  <c r="S65" i="3" s="1"/>
  <c r="R66" i="3"/>
  <c r="S66" i="3" s="1"/>
  <c r="R67" i="3"/>
  <c r="S67" i="3" s="1"/>
  <c r="R68" i="3"/>
  <c r="S68" i="3" s="1"/>
  <c r="R69" i="3"/>
  <c r="S69" i="3" s="1"/>
  <c r="R70" i="3"/>
  <c r="S70" i="3" s="1"/>
  <c r="R71" i="3"/>
  <c r="R72" i="3"/>
  <c r="R73" i="3"/>
  <c r="R74" i="3"/>
  <c r="S74" i="3" s="1"/>
  <c r="R75" i="3"/>
  <c r="T75" i="3" s="1"/>
  <c r="R76" i="3"/>
  <c r="S76" i="3" s="1"/>
  <c r="R77" i="3"/>
  <c r="S77" i="3" s="1"/>
  <c r="S15" i="3"/>
  <c r="S16" i="3"/>
  <c r="S17" i="3"/>
  <c r="S19" i="3"/>
  <c r="S20" i="3"/>
  <c r="S21" i="3"/>
  <c r="S31" i="3"/>
  <c r="S32" i="3"/>
  <c r="S39" i="3"/>
  <c r="S40" i="3"/>
  <c r="S41" i="3"/>
  <c r="S43" i="3"/>
  <c r="S47" i="3"/>
  <c r="S48" i="3"/>
  <c r="S49" i="3"/>
  <c r="S51" i="3"/>
  <c r="S52" i="3"/>
  <c r="S53" i="3"/>
  <c r="S63" i="3"/>
  <c r="S64" i="3"/>
  <c r="S71" i="3"/>
  <c r="S72" i="3"/>
  <c r="S73" i="3"/>
  <c r="S75" i="3"/>
  <c r="T14" i="3"/>
  <c r="T15" i="3"/>
  <c r="T16" i="3"/>
  <c r="T17" i="3"/>
  <c r="T22" i="3"/>
  <c r="T23" i="3"/>
  <c r="T24" i="3"/>
  <c r="T25" i="3"/>
  <c r="T30" i="3"/>
  <c r="T31" i="3"/>
  <c r="T32" i="3"/>
  <c r="T33" i="3"/>
  <c r="T38" i="3"/>
  <c r="T39" i="3"/>
  <c r="T40" i="3"/>
  <c r="T41" i="3"/>
  <c r="T46" i="3"/>
  <c r="T47" i="3"/>
  <c r="T48" i="3"/>
  <c r="T49" i="3"/>
  <c r="T54" i="3"/>
  <c r="T55" i="3"/>
  <c r="T56" i="3"/>
  <c r="T57" i="3"/>
  <c r="T62" i="3"/>
  <c r="T63" i="3"/>
  <c r="T64" i="3"/>
  <c r="T65" i="3"/>
  <c r="T70" i="3"/>
  <c r="T71" i="3"/>
  <c r="T72" i="3"/>
  <c r="T73" i="3"/>
  <c r="W12" i="3"/>
  <c r="X12" i="3" s="1"/>
  <c r="W13" i="3"/>
  <c r="W14" i="3"/>
  <c r="W15" i="3"/>
  <c r="W16" i="3"/>
  <c r="X16" i="3" s="1"/>
  <c r="W17" i="3"/>
  <c r="W18" i="3"/>
  <c r="W19" i="3"/>
  <c r="W20" i="3"/>
  <c r="X20" i="3" s="1"/>
  <c r="W21" i="3"/>
  <c r="X21" i="3" s="1"/>
  <c r="W22" i="3"/>
  <c r="X22" i="3" s="1"/>
  <c r="W23" i="3"/>
  <c r="X23" i="3" s="1"/>
  <c r="W24" i="3"/>
  <c r="X24" i="3" s="1"/>
  <c r="W25" i="3"/>
  <c r="W26" i="3"/>
  <c r="W27" i="3"/>
  <c r="X27" i="3" s="1"/>
  <c r="W28" i="3"/>
  <c r="X28" i="3" s="1"/>
  <c r="W29" i="3"/>
  <c r="X29" i="3" s="1"/>
  <c r="W30" i="3"/>
  <c r="X30" i="3" s="1"/>
  <c r="W31" i="3"/>
  <c r="X31" i="3" s="1"/>
  <c r="W32" i="3"/>
  <c r="X32" i="3" s="1"/>
  <c r="W33" i="3"/>
  <c r="W34" i="3"/>
  <c r="W35" i="3"/>
  <c r="W36" i="3"/>
  <c r="X36" i="3" s="1"/>
  <c r="W37" i="3"/>
  <c r="W38" i="3"/>
  <c r="X38" i="3" s="1"/>
  <c r="W39" i="3"/>
  <c r="X39" i="3" s="1"/>
  <c r="W40" i="3"/>
  <c r="X40" i="3" s="1"/>
  <c r="W41" i="3"/>
  <c r="W42" i="3"/>
  <c r="W43" i="3"/>
  <c r="W44" i="3"/>
  <c r="X44" i="3" s="1"/>
  <c r="W45" i="3"/>
  <c r="W46" i="3"/>
  <c r="W47" i="3"/>
  <c r="W48" i="3"/>
  <c r="X48" i="3" s="1"/>
  <c r="W49" i="3"/>
  <c r="W50" i="3"/>
  <c r="W51" i="3"/>
  <c r="W52" i="3"/>
  <c r="X52" i="3" s="1"/>
  <c r="W53" i="3"/>
  <c r="X53" i="3" s="1"/>
  <c r="W54" i="3"/>
  <c r="X54" i="3" s="1"/>
  <c r="W55" i="3"/>
  <c r="X55" i="3" s="1"/>
  <c r="W56" i="3"/>
  <c r="X56" i="3" s="1"/>
  <c r="W57" i="3"/>
  <c r="W58" i="3"/>
  <c r="W59" i="3"/>
  <c r="X59" i="3" s="1"/>
  <c r="W60" i="3"/>
  <c r="X60" i="3" s="1"/>
  <c r="W61" i="3"/>
  <c r="X61" i="3" s="1"/>
  <c r="W62" i="3"/>
  <c r="X62" i="3" s="1"/>
  <c r="W63" i="3"/>
  <c r="X63" i="3" s="1"/>
  <c r="W64" i="3"/>
  <c r="X64" i="3" s="1"/>
  <c r="W65" i="3"/>
  <c r="W66" i="3"/>
  <c r="W67" i="3"/>
  <c r="W68" i="3"/>
  <c r="X68" i="3" s="1"/>
  <c r="W69" i="3"/>
  <c r="W70" i="3"/>
  <c r="X70" i="3" s="1"/>
  <c r="W71" i="3"/>
  <c r="X71" i="3" s="1"/>
  <c r="W72" i="3"/>
  <c r="X72" i="3" s="1"/>
  <c r="W73" i="3"/>
  <c r="W74" i="3"/>
  <c r="W75" i="3"/>
  <c r="W76" i="3"/>
  <c r="X76" i="3" s="1"/>
  <c r="W77" i="3"/>
  <c r="X13" i="3"/>
  <c r="X14" i="3"/>
  <c r="X15" i="3"/>
  <c r="X17" i="3"/>
  <c r="X18" i="3"/>
  <c r="X19" i="3"/>
  <c r="X25" i="3"/>
  <c r="X26" i="3"/>
  <c r="X33" i="3"/>
  <c r="X34" i="3"/>
  <c r="X35" i="3"/>
  <c r="X37" i="3"/>
  <c r="X41" i="3"/>
  <c r="X42" i="3"/>
  <c r="X43" i="3"/>
  <c r="X45" i="3"/>
  <c r="X46" i="3"/>
  <c r="X47" i="3"/>
  <c r="X49" i="3"/>
  <c r="X50" i="3"/>
  <c r="X51" i="3"/>
  <c r="X57" i="3"/>
  <c r="X58" i="3"/>
  <c r="X65" i="3"/>
  <c r="X66" i="3"/>
  <c r="X67" i="3"/>
  <c r="X69" i="3"/>
  <c r="X73" i="3"/>
  <c r="X74" i="3"/>
  <c r="X75" i="3"/>
  <c r="X77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R3" i="3"/>
  <c r="W2" i="3"/>
  <c r="X2" i="3" s="1"/>
  <c r="R2" i="3"/>
  <c r="R4" i="3"/>
  <c r="R5" i="3"/>
  <c r="S5" i="3" s="1"/>
  <c r="R6" i="3"/>
  <c r="S6" i="3" s="1"/>
  <c r="R7" i="3"/>
  <c r="R8" i="3"/>
  <c r="S8" i="3" s="1"/>
  <c r="R9" i="3"/>
  <c r="S9" i="3" s="1"/>
  <c r="R10" i="3"/>
  <c r="S10" i="3" s="1"/>
  <c r="R11" i="3"/>
  <c r="S11" i="3" s="1"/>
  <c r="S2" i="3"/>
  <c r="S3" i="3"/>
  <c r="S4" i="3"/>
  <c r="S7" i="3"/>
  <c r="T2" i="3"/>
  <c r="T3" i="3"/>
  <c r="T4" i="3"/>
  <c r="T5" i="3"/>
  <c r="T7" i="3"/>
  <c r="W3" i="3"/>
  <c r="W4" i="3"/>
  <c r="W5" i="3"/>
  <c r="W6" i="3"/>
  <c r="X6" i="3" s="1"/>
  <c r="W7" i="3"/>
  <c r="X7" i="3" s="1"/>
  <c r="W8" i="3"/>
  <c r="W9" i="3"/>
  <c r="W10" i="3"/>
  <c r="X10" i="3" s="1"/>
  <c r="W11" i="3"/>
  <c r="X11" i="3" s="1"/>
  <c r="X3" i="3"/>
  <c r="X4" i="3"/>
  <c r="X5" i="3"/>
  <c r="X8" i="3"/>
  <c r="X9" i="3"/>
  <c r="Z2" i="3"/>
  <c r="Z3" i="3"/>
  <c r="Z4" i="3"/>
  <c r="Z5" i="3"/>
  <c r="Z6" i="3"/>
  <c r="Z7" i="3"/>
  <c r="Z8" i="3"/>
  <c r="Z9" i="3"/>
  <c r="Z10" i="3"/>
  <c r="Z11" i="3"/>
  <c r="L7" i="5"/>
  <c r="T363" i="3" l="1"/>
  <c r="T355" i="3"/>
  <c r="S368" i="3"/>
  <c r="S360" i="3"/>
  <c r="S209" i="3"/>
  <c r="T347" i="3"/>
  <c r="T339" i="3"/>
  <c r="T332" i="3"/>
  <c r="T324" i="3"/>
  <c r="T316" i="3"/>
  <c r="T308" i="3"/>
  <c r="T300" i="3"/>
  <c r="T292" i="3"/>
  <c r="T284" i="3"/>
  <c r="T276" i="3"/>
  <c r="T268" i="3"/>
  <c r="T260" i="3"/>
  <c r="T252" i="3"/>
  <c r="T244" i="3"/>
  <c r="T236" i="3"/>
  <c r="T228" i="3"/>
  <c r="T220" i="3"/>
  <c r="T212" i="3"/>
  <c r="T327" i="3"/>
  <c r="T319" i="3"/>
  <c r="T311" i="3"/>
  <c r="T303" i="3"/>
  <c r="T295" i="3"/>
  <c r="T287" i="3"/>
  <c r="T279" i="3"/>
  <c r="T271" i="3"/>
  <c r="T263" i="3"/>
  <c r="T255" i="3"/>
  <c r="T247" i="3"/>
  <c r="T239" i="3"/>
  <c r="T231" i="3"/>
  <c r="T223" i="3"/>
  <c r="T215" i="3"/>
  <c r="T207" i="3"/>
  <c r="S93" i="3"/>
  <c r="S91" i="3"/>
  <c r="S196" i="3"/>
  <c r="S164" i="3"/>
  <c r="S101" i="3"/>
  <c r="T199" i="3"/>
  <c r="T191" i="3"/>
  <c r="T183" i="3"/>
  <c r="T175" i="3"/>
  <c r="T167" i="3"/>
  <c r="T159" i="3"/>
  <c r="T151" i="3"/>
  <c r="S61" i="3"/>
  <c r="S29" i="3"/>
  <c r="T11" i="3"/>
  <c r="S60" i="3"/>
  <c r="S28" i="3"/>
  <c r="T10" i="3"/>
  <c r="T77" i="3"/>
  <c r="T69" i="3"/>
  <c r="T45" i="3"/>
  <c r="T37" i="3"/>
  <c r="T13" i="3"/>
  <c r="S59" i="3"/>
  <c r="S27" i="3"/>
  <c r="T76" i="3"/>
  <c r="T68" i="3"/>
  <c r="T44" i="3"/>
  <c r="T36" i="3"/>
  <c r="T12" i="3"/>
  <c r="T6" i="3"/>
  <c r="T67" i="3"/>
  <c r="T35" i="3"/>
  <c r="S99" i="3"/>
  <c r="S204" i="3"/>
  <c r="S172" i="3"/>
  <c r="T74" i="3"/>
  <c r="T66" i="3"/>
  <c r="T58" i="3"/>
  <c r="T50" i="3"/>
  <c r="T42" i="3"/>
  <c r="T34" i="3"/>
  <c r="T26" i="3"/>
  <c r="T18" i="3"/>
  <c r="S97" i="3"/>
  <c r="T180" i="3"/>
  <c r="T148" i="3"/>
  <c r="S120" i="3"/>
  <c r="S112" i="3"/>
  <c r="S104" i="3"/>
  <c r="S96" i="3"/>
  <c r="S88" i="3"/>
  <c r="S80" i="3"/>
  <c r="T116" i="3"/>
  <c r="T108" i="3"/>
  <c r="T100" i="3"/>
  <c r="T92" i="3"/>
  <c r="T84" i="3"/>
  <c r="T9" i="3"/>
  <c r="T8" i="3"/>
  <c r="P21" i="5"/>
  <c r="P20" i="5"/>
  <c r="P19" i="5"/>
  <c r="P18" i="5"/>
  <c r="P17" i="5"/>
  <c r="L21" i="5"/>
  <c r="L20" i="5"/>
  <c r="L19" i="5"/>
  <c r="L18" i="5"/>
  <c r="K21" i="5"/>
  <c r="K20" i="5"/>
  <c r="K19" i="5"/>
  <c r="K18" i="5"/>
  <c r="K17" i="5"/>
  <c r="L17" i="5"/>
  <c r="P16" i="5"/>
  <c r="P15" i="5"/>
  <c r="P14" i="5"/>
  <c r="P13" i="5"/>
  <c r="P12" i="5"/>
  <c r="K16" i="5" l="1"/>
  <c r="L16" i="5"/>
  <c r="K15" i="5"/>
  <c r="L15" i="5"/>
  <c r="K14" i="5"/>
  <c r="L14" i="5"/>
  <c r="K13" i="5"/>
  <c r="L13" i="5"/>
  <c r="K12" i="5"/>
  <c r="L12" i="5"/>
  <c r="P7" i="5"/>
  <c r="P11" i="5"/>
  <c r="P10" i="5"/>
  <c r="P9" i="5"/>
  <c r="P8" i="5"/>
  <c r="K11" i="5"/>
  <c r="L11" i="5"/>
  <c r="K10" i="5"/>
  <c r="L10" i="5"/>
  <c r="K9" i="5"/>
  <c r="L9" i="5"/>
  <c r="K8" i="5"/>
  <c r="L8" i="5"/>
  <c r="K7" i="5"/>
  <c r="L229" i="5" l="1"/>
  <c r="L228" i="5"/>
  <c r="L227" i="5"/>
  <c r="L226" i="5"/>
  <c r="L225" i="5"/>
  <c r="L224" i="5"/>
  <c r="L223" i="5"/>
  <c r="L222" i="5"/>
  <c r="L221" i="5"/>
  <c r="L220" i="5"/>
  <c r="L219" i="5"/>
  <c r="L218" i="5"/>
  <c r="L217" i="5"/>
  <c r="L216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191" i="5" l="1"/>
  <c r="K192" i="5"/>
  <c r="K193" i="5"/>
  <c r="K194" i="5"/>
  <c r="K195" i="5"/>
  <c r="K196" i="5"/>
  <c r="K197" i="5"/>
  <c r="K198" i="5"/>
  <c r="K230" i="5"/>
  <c r="K231" i="5"/>
  <c r="K232" i="5"/>
  <c r="K233" i="5"/>
  <c r="K234" i="5"/>
  <c r="K235" i="5"/>
  <c r="K236" i="5"/>
  <c r="K384" i="5" l="1"/>
  <c r="K385" i="5"/>
  <c r="K386" i="5"/>
  <c r="K387" i="5"/>
  <c r="K388" i="5"/>
  <c r="K185" i="5"/>
  <c r="K186" i="5"/>
  <c r="K187" i="5"/>
  <c r="K188" i="5"/>
  <c r="K189" i="5"/>
  <c r="K190" i="5"/>
  <c r="K27" i="5"/>
  <c r="K28" i="5"/>
  <c r="K29" i="5"/>
  <c r="K30" i="5"/>
  <c r="K31" i="5"/>
  <c r="K42" i="5"/>
  <c r="K43" i="5"/>
  <c r="K44" i="5"/>
  <c r="K45" i="5"/>
  <c r="K46" i="5"/>
  <c r="K57" i="5"/>
  <c r="K58" i="5"/>
  <c r="K59" i="5"/>
  <c r="K60" i="5"/>
  <c r="K61" i="5"/>
  <c r="K74" i="5"/>
  <c r="K75" i="5"/>
  <c r="K76" i="5"/>
  <c r="K77" i="5"/>
  <c r="K78" i="5"/>
  <c r="K79" i="5"/>
  <c r="K92" i="5"/>
  <c r="K93" i="5"/>
  <c r="K94" i="5"/>
  <c r="K95" i="5"/>
  <c r="K96" i="5"/>
  <c r="K97" i="5"/>
  <c r="K110" i="5"/>
  <c r="K111" i="5"/>
  <c r="K112" i="5"/>
  <c r="K113" i="5"/>
  <c r="K114" i="5"/>
  <c r="K115" i="5"/>
  <c r="K128" i="5"/>
  <c r="K129" i="5"/>
  <c r="K130" i="5"/>
  <c r="K131" i="5"/>
  <c r="K132" i="5"/>
  <c r="K133" i="5"/>
  <c r="K146" i="5"/>
  <c r="K147" i="5"/>
  <c r="K148" i="5"/>
  <c r="K149" i="5"/>
  <c r="K150" i="5"/>
  <c r="K151" i="5"/>
  <c r="K164" i="5"/>
  <c r="K165" i="5"/>
  <c r="K166" i="5"/>
  <c r="K167" i="5"/>
  <c r="K168" i="5"/>
  <c r="K169" i="5"/>
  <c r="K180" i="5"/>
  <c r="K181" i="5"/>
  <c r="K182" i="5"/>
  <c r="K183" i="5"/>
  <c r="K184" i="5"/>
  <c r="K199" i="5"/>
  <c r="K200" i="5"/>
  <c r="K201" i="5"/>
  <c r="K202" i="5"/>
  <c r="K203" i="5"/>
  <c r="K204" i="5"/>
  <c r="K237" i="5"/>
  <c r="K238" i="5"/>
  <c r="K239" i="5"/>
  <c r="K240" i="5"/>
  <c r="K241" i="5"/>
  <c r="K242" i="5"/>
  <c r="K273" i="5"/>
  <c r="K274" i="5"/>
  <c r="K275" i="5"/>
  <c r="K276" i="5"/>
  <c r="K277" i="5"/>
  <c r="K278" i="5"/>
  <c r="K312" i="5"/>
  <c r="K313" i="5"/>
  <c r="K314" i="5"/>
  <c r="K315" i="5"/>
  <c r="K316" i="5"/>
  <c r="K317" i="5"/>
  <c r="K349" i="5"/>
  <c r="K350" i="5"/>
  <c r="K351" i="5"/>
  <c r="K352" i="5"/>
  <c r="K353" i="5"/>
  <c r="K354" i="5"/>
  <c r="K389" i="5"/>
  <c r="K390" i="5"/>
  <c r="K391" i="5"/>
  <c r="K392" i="5"/>
  <c r="K393" i="5"/>
  <c r="K394" i="5"/>
  <c r="K247" i="5"/>
  <c r="K248" i="5"/>
  <c r="K279" i="5"/>
  <c r="K280" i="5"/>
  <c r="K281" i="5"/>
  <c r="K282" i="5"/>
  <c r="K283" i="5"/>
  <c r="K284" i="5"/>
  <c r="K318" i="5"/>
  <c r="K319" i="5"/>
  <c r="K320" i="5"/>
  <c r="K321" i="5"/>
  <c r="K322" i="5"/>
  <c r="K323" i="5"/>
  <c r="K355" i="5"/>
  <c r="K356" i="5"/>
  <c r="K357" i="5"/>
  <c r="K358" i="5"/>
  <c r="K359" i="5"/>
  <c r="K360" i="5"/>
  <c r="K395" i="5"/>
  <c r="K396" i="5"/>
  <c r="K397" i="5"/>
  <c r="K398" i="5"/>
  <c r="K399" i="5"/>
  <c r="K400" i="5"/>
  <c r="K211" i="5"/>
  <c r="K212" i="5"/>
  <c r="K213" i="5"/>
  <c r="K214" i="5"/>
  <c r="K215" i="5"/>
  <c r="K249" i="5"/>
  <c r="K250" i="5"/>
  <c r="K251" i="5"/>
  <c r="K252" i="5"/>
  <c r="K253" i="5"/>
  <c r="K254" i="5"/>
  <c r="K285" i="5"/>
  <c r="K286" i="5"/>
  <c r="K287" i="5"/>
  <c r="K288" i="5"/>
  <c r="K289" i="5"/>
  <c r="K290" i="5"/>
  <c r="K324" i="5"/>
  <c r="K325" i="5"/>
  <c r="K326" i="5"/>
  <c r="K327" i="5"/>
  <c r="K328" i="5"/>
  <c r="K329" i="5"/>
  <c r="K330" i="5"/>
  <c r="K361" i="5"/>
  <c r="K362" i="5"/>
  <c r="K363" i="5"/>
  <c r="K364" i="5"/>
  <c r="K365" i="5"/>
  <c r="K366" i="5"/>
  <c r="K401" i="5"/>
  <c r="K402" i="5"/>
  <c r="K403" i="5"/>
  <c r="K404" i="5"/>
  <c r="K405" i="5"/>
  <c r="K406" i="5"/>
  <c r="L184" i="5"/>
  <c r="L199" i="5"/>
  <c r="L200" i="5"/>
  <c r="L201" i="5"/>
  <c r="L202" i="5"/>
  <c r="L203" i="5"/>
  <c r="L204" i="5"/>
  <c r="L237" i="5"/>
  <c r="L238" i="5"/>
  <c r="L239" i="5"/>
  <c r="L240" i="5"/>
  <c r="L241" i="5"/>
  <c r="L242" i="5"/>
  <c r="L273" i="5"/>
  <c r="L274" i="5"/>
  <c r="L275" i="5"/>
  <c r="L276" i="5"/>
  <c r="L277" i="5"/>
  <c r="L278" i="5"/>
  <c r="L312" i="5"/>
  <c r="L313" i="5"/>
  <c r="L314" i="5"/>
  <c r="L315" i="5"/>
  <c r="L316" i="5"/>
  <c r="L317" i="5"/>
  <c r="L349" i="5"/>
  <c r="L350" i="5"/>
  <c r="L351" i="5"/>
  <c r="L352" i="5"/>
  <c r="L353" i="5"/>
  <c r="L354" i="5"/>
  <c r="L389" i="5"/>
  <c r="L390" i="5"/>
  <c r="L391" i="5"/>
  <c r="L392" i="5"/>
  <c r="L393" i="5"/>
  <c r="L394" i="5"/>
  <c r="L243" i="5"/>
  <c r="L244" i="5"/>
  <c r="L245" i="5"/>
  <c r="L246" i="5"/>
  <c r="L247" i="5"/>
  <c r="L248" i="5"/>
  <c r="L279" i="5"/>
  <c r="L280" i="5"/>
  <c r="L281" i="5"/>
  <c r="L282" i="5"/>
  <c r="L283" i="5"/>
  <c r="L284" i="5"/>
  <c r="L318" i="5"/>
  <c r="L319" i="5"/>
  <c r="L320" i="5"/>
  <c r="L321" i="5"/>
  <c r="L322" i="5"/>
  <c r="L323" i="5"/>
  <c r="L355" i="5"/>
  <c r="L356" i="5"/>
  <c r="L357" i="5"/>
  <c r="L358" i="5"/>
  <c r="L359" i="5"/>
  <c r="L360" i="5"/>
  <c r="L395" i="5"/>
  <c r="L396" i="5"/>
  <c r="L397" i="5"/>
  <c r="L398" i="5"/>
  <c r="L399" i="5"/>
  <c r="L400" i="5"/>
  <c r="L211" i="5"/>
  <c r="L212" i="5"/>
  <c r="L213" i="5"/>
  <c r="L214" i="5"/>
  <c r="L215" i="5"/>
  <c r="L249" i="5"/>
  <c r="L250" i="5"/>
  <c r="L251" i="5"/>
  <c r="L252" i="5"/>
  <c r="L253" i="5"/>
  <c r="L254" i="5"/>
  <c r="L285" i="5"/>
  <c r="L286" i="5"/>
  <c r="L287" i="5"/>
  <c r="L288" i="5"/>
  <c r="L289" i="5"/>
  <c r="L290" i="5"/>
  <c r="L324" i="5"/>
  <c r="L325" i="5"/>
  <c r="L326" i="5"/>
  <c r="L327" i="5"/>
  <c r="L328" i="5"/>
  <c r="L329" i="5"/>
  <c r="L330" i="5"/>
  <c r="L361" i="5"/>
  <c r="L362" i="5"/>
  <c r="L363" i="5"/>
  <c r="L364" i="5"/>
  <c r="L365" i="5"/>
  <c r="L366" i="5"/>
  <c r="L401" i="5"/>
  <c r="L402" i="5"/>
  <c r="L403" i="5"/>
  <c r="L404" i="5"/>
  <c r="L405" i="5"/>
  <c r="L406" i="5"/>
  <c r="P215" i="5" l="1"/>
  <c r="P249" i="5"/>
  <c r="P252" i="5"/>
  <c r="P251" i="5"/>
  <c r="P250" i="5"/>
  <c r="P212" i="5"/>
  <c r="P211" i="5"/>
  <c r="P254" i="5"/>
  <c r="P253" i="5"/>
  <c r="P214" i="5"/>
  <c r="P213" i="5"/>
  <c r="P248" i="5"/>
  <c r="P247" i="5"/>
  <c r="P241" i="5"/>
  <c r="P243" i="5"/>
  <c r="P237" i="5"/>
  <c r="P210" i="5"/>
  <c r="P242" i="5"/>
  <c r="P204" i="5"/>
  <c r="P246" i="5"/>
  <c r="P245" i="5"/>
  <c r="P244" i="5"/>
  <c r="P209" i="5"/>
  <c r="P208" i="5"/>
  <c r="P207" i="5"/>
  <c r="P206" i="5"/>
  <c r="P205" i="5"/>
  <c r="P240" i="5"/>
  <c r="P239" i="5"/>
  <c r="P238" i="5"/>
  <c r="P203" i="5"/>
  <c r="P201" i="5"/>
  <c r="P200" i="5"/>
  <c r="P202" i="5"/>
  <c r="P199" i="5"/>
  <c r="P4" i="5"/>
  <c r="P6" i="5"/>
  <c r="P3" i="5"/>
  <c r="P2" i="5"/>
  <c r="P25" i="5"/>
  <c r="P24" i="5"/>
  <c r="P26" i="5"/>
  <c r="P23" i="5"/>
  <c r="P22" i="5"/>
  <c r="P30" i="5"/>
  <c r="P29" i="5"/>
  <c r="P31" i="5"/>
  <c r="P28" i="5"/>
  <c r="P27" i="5"/>
  <c r="P34" i="5"/>
  <c r="P32" i="5"/>
  <c r="P35" i="5"/>
  <c r="P33" i="5"/>
  <c r="P36" i="5"/>
  <c r="P39" i="5"/>
  <c r="P40" i="5"/>
  <c r="P37" i="5"/>
  <c r="P38" i="5"/>
  <c r="P41" i="5"/>
  <c r="P42" i="5"/>
  <c r="P44" i="5"/>
  <c r="P45" i="5"/>
  <c r="P43" i="5"/>
  <c r="P46" i="5"/>
  <c r="P47" i="5"/>
  <c r="P50" i="5"/>
  <c r="P48" i="5"/>
  <c r="P49" i="5"/>
  <c r="P51" i="5"/>
  <c r="P52" i="5"/>
  <c r="P54" i="5"/>
  <c r="P53" i="5"/>
  <c r="P55" i="5"/>
  <c r="P56" i="5"/>
  <c r="P57" i="5"/>
  <c r="P58" i="5"/>
  <c r="P60" i="5"/>
  <c r="P59" i="5"/>
  <c r="P61" i="5"/>
  <c r="P62" i="5"/>
  <c r="P63" i="5"/>
  <c r="P66" i="5"/>
  <c r="P64" i="5"/>
  <c r="P65" i="5"/>
  <c r="P67" i="5"/>
  <c r="P68" i="5"/>
  <c r="P70" i="5"/>
  <c r="P69" i="5"/>
  <c r="P71" i="5"/>
  <c r="P72" i="5"/>
  <c r="P73" i="5"/>
  <c r="P74" i="5"/>
  <c r="P77" i="5"/>
  <c r="P75" i="5"/>
  <c r="P76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7" i="5"/>
  <c r="P96" i="5"/>
  <c r="P98" i="5"/>
  <c r="P99" i="5"/>
  <c r="P101" i="5"/>
  <c r="P100" i="5"/>
  <c r="P102" i="5"/>
  <c r="P103" i="5"/>
  <c r="P104" i="5"/>
  <c r="P105" i="5"/>
  <c r="P107" i="5"/>
  <c r="P106" i="5"/>
  <c r="P108" i="5"/>
  <c r="P109" i="5"/>
  <c r="P110" i="5"/>
  <c r="P111" i="5"/>
  <c r="P112" i="5"/>
  <c r="P113" i="5"/>
  <c r="P114" i="5"/>
  <c r="P115" i="5"/>
  <c r="P117" i="5"/>
  <c r="P121" i="5"/>
  <c r="P118" i="5"/>
  <c r="P120" i="5"/>
  <c r="P119" i="5"/>
  <c r="P116" i="5"/>
  <c r="P126" i="5"/>
  <c r="P123" i="5"/>
  <c r="P125" i="5"/>
  <c r="P124" i="5"/>
  <c r="P127" i="5"/>
  <c r="P122" i="5"/>
  <c r="P128" i="5"/>
  <c r="P129" i="5"/>
  <c r="P130" i="5"/>
  <c r="P131" i="5"/>
  <c r="P132" i="5"/>
  <c r="P133" i="5"/>
  <c r="P134" i="5"/>
  <c r="P135" i="5"/>
  <c r="P137" i="5"/>
  <c r="P136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1" i="5"/>
  <c r="P150" i="5"/>
  <c r="P154" i="5"/>
  <c r="P155" i="5"/>
  <c r="P152" i="5"/>
  <c r="P156" i="5"/>
  <c r="P157" i="5"/>
  <c r="P153" i="5"/>
  <c r="P158" i="5"/>
  <c r="P159" i="5"/>
  <c r="P160" i="5"/>
  <c r="P161" i="5"/>
  <c r="P163" i="5"/>
  <c r="P162" i="5"/>
  <c r="P168" i="5"/>
  <c r="P166" i="5"/>
  <c r="P164" i="5"/>
  <c r="P167" i="5"/>
  <c r="P169" i="5"/>
  <c r="P165" i="5"/>
  <c r="P171" i="5"/>
  <c r="P173" i="5"/>
  <c r="P172" i="5"/>
  <c r="P174" i="5"/>
  <c r="P170" i="5"/>
  <c r="P176" i="5"/>
  <c r="P177" i="5"/>
  <c r="P178" i="5"/>
  <c r="P179" i="5"/>
  <c r="P175" i="5"/>
  <c r="P181" i="5"/>
  <c r="P183" i="5"/>
  <c r="P182" i="5"/>
  <c r="P184" i="5"/>
  <c r="P180" i="5"/>
  <c r="P185" i="5"/>
  <c r="P190" i="5"/>
  <c r="P186" i="5"/>
  <c r="P189" i="5"/>
  <c r="P187" i="5"/>
  <c r="P188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91" i="5"/>
  <c r="P292" i="5"/>
  <c r="P293" i="5"/>
  <c r="P294" i="5"/>
  <c r="P295" i="5"/>
  <c r="P296" i="5"/>
  <c r="P297" i="5"/>
  <c r="P302" i="5"/>
  <c r="P303" i="5"/>
  <c r="P298" i="5"/>
  <c r="P300" i="5"/>
  <c r="P301" i="5"/>
  <c r="P304" i="5"/>
  <c r="P299" i="5"/>
  <c r="P308" i="5"/>
  <c r="P309" i="5"/>
  <c r="P306" i="5"/>
  <c r="P311" i="5"/>
  <c r="P305" i="5"/>
  <c r="P307" i="5"/>
  <c r="P31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67" i="5"/>
  <c r="P368" i="5"/>
  <c r="P369" i="5"/>
  <c r="P370" i="5"/>
  <c r="P371" i="5"/>
  <c r="P372" i="5"/>
  <c r="P377" i="5"/>
  <c r="P380" i="5"/>
  <c r="P378" i="5"/>
  <c r="P373" i="5"/>
  <c r="P374" i="5"/>
  <c r="P376" i="5"/>
  <c r="P375" i="5"/>
  <c r="P379" i="5"/>
  <c r="P386" i="5"/>
  <c r="P388" i="5"/>
  <c r="P387" i="5"/>
  <c r="P381" i="5"/>
  <c r="P383" i="5"/>
  <c r="P384" i="5"/>
  <c r="P385" i="5"/>
  <c r="P382" i="5"/>
  <c r="P5" i="5"/>
  <c r="K4" i="5" l="1"/>
  <c r="K5" i="5"/>
  <c r="K6" i="5"/>
  <c r="K3" i="5"/>
  <c r="K22" i="5"/>
  <c r="K24" i="5"/>
  <c r="K25" i="5"/>
  <c r="K26" i="5"/>
  <c r="K23" i="5"/>
  <c r="K34" i="5"/>
  <c r="K36" i="5"/>
  <c r="K32" i="5"/>
  <c r="K35" i="5"/>
  <c r="K33" i="5"/>
  <c r="K39" i="5"/>
  <c r="K41" i="5"/>
  <c r="K40" i="5"/>
  <c r="K37" i="5"/>
  <c r="K38" i="5"/>
  <c r="K47" i="5"/>
  <c r="K50" i="5"/>
  <c r="K48" i="5"/>
  <c r="K49" i="5"/>
  <c r="K51" i="5"/>
  <c r="K52" i="5"/>
  <c r="K54" i="5"/>
  <c r="K53" i="5"/>
  <c r="K55" i="5"/>
  <c r="K56" i="5"/>
  <c r="K62" i="5"/>
  <c r="K63" i="5"/>
  <c r="K66" i="5"/>
  <c r="K64" i="5"/>
  <c r="K65" i="5"/>
  <c r="K67" i="5"/>
  <c r="K68" i="5"/>
  <c r="K70" i="5"/>
  <c r="K69" i="5"/>
  <c r="K71" i="5"/>
  <c r="K72" i="5"/>
  <c r="K73" i="5"/>
  <c r="K80" i="5"/>
  <c r="K81" i="5"/>
  <c r="K82" i="5"/>
  <c r="K83" i="5"/>
  <c r="K84" i="5"/>
  <c r="K85" i="5"/>
  <c r="K86" i="5"/>
  <c r="K87" i="5"/>
  <c r="K88" i="5"/>
  <c r="K89" i="5"/>
  <c r="K90" i="5"/>
  <c r="K91" i="5"/>
  <c r="K98" i="5"/>
  <c r="K99" i="5"/>
  <c r="K101" i="5"/>
  <c r="K100" i="5"/>
  <c r="K102" i="5"/>
  <c r="K103" i="5"/>
  <c r="K104" i="5"/>
  <c r="K105" i="5"/>
  <c r="K107" i="5"/>
  <c r="K106" i="5"/>
  <c r="K108" i="5"/>
  <c r="K109" i="5"/>
  <c r="K117" i="5"/>
  <c r="K121" i="5"/>
  <c r="K118" i="5"/>
  <c r="K120" i="5"/>
  <c r="K119" i="5"/>
  <c r="K116" i="5"/>
  <c r="K126" i="5"/>
  <c r="K123" i="5"/>
  <c r="K125" i="5"/>
  <c r="K124" i="5"/>
  <c r="K127" i="5"/>
  <c r="K122" i="5"/>
  <c r="K134" i="5"/>
  <c r="K135" i="5"/>
  <c r="K137" i="5"/>
  <c r="K136" i="5"/>
  <c r="K138" i="5"/>
  <c r="K139" i="5"/>
  <c r="K140" i="5"/>
  <c r="K141" i="5"/>
  <c r="K142" i="5"/>
  <c r="K143" i="5"/>
  <c r="K144" i="5"/>
  <c r="K145" i="5"/>
  <c r="K154" i="5"/>
  <c r="K155" i="5"/>
  <c r="K152" i="5"/>
  <c r="K156" i="5"/>
  <c r="K157" i="5"/>
  <c r="K153" i="5"/>
  <c r="K158" i="5"/>
  <c r="K159" i="5"/>
  <c r="K160" i="5"/>
  <c r="K161" i="5"/>
  <c r="K163" i="5"/>
  <c r="K162" i="5"/>
  <c r="K171" i="5"/>
  <c r="K173" i="5"/>
  <c r="K172" i="5"/>
  <c r="K174" i="5"/>
  <c r="K170" i="5"/>
  <c r="K176" i="5"/>
  <c r="K177" i="5"/>
  <c r="K178" i="5"/>
  <c r="K179" i="5"/>
  <c r="K175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91" i="5"/>
  <c r="K292" i="5"/>
  <c r="K293" i="5"/>
  <c r="K294" i="5"/>
  <c r="K295" i="5"/>
  <c r="K296" i="5"/>
  <c r="K297" i="5"/>
  <c r="K302" i="5"/>
  <c r="K303" i="5"/>
  <c r="K298" i="5"/>
  <c r="K300" i="5"/>
  <c r="K301" i="5"/>
  <c r="K304" i="5"/>
  <c r="K299" i="5"/>
  <c r="K308" i="5"/>
  <c r="K309" i="5"/>
  <c r="K306" i="5"/>
  <c r="K311" i="5"/>
  <c r="K305" i="5"/>
  <c r="K307" i="5"/>
  <c r="K31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67" i="5"/>
  <c r="K368" i="5"/>
  <c r="K369" i="5"/>
  <c r="K370" i="5"/>
  <c r="K371" i="5"/>
  <c r="K372" i="5"/>
  <c r="K377" i="5"/>
  <c r="K380" i="5"/>
  <c r="K378" i="5"/>
  <c r="K373" i="5"/>
  <c r="K374" i="5"/>
  <c r="K376" i="5"/>
  <c r="K375" i="5"/>
  <c r="K379" i="5"/>
  <c r="K381" i="5"/>
  <c r="K383" i="5"/>
  <c r="K382" i="5"/>
  <c r="K2" i="5"/>
  <c r="L4" i="5" l="1"/>
  <c r="L5" i="5"/>
  <c r="L6" i="5"/>
  <c r="L3" i="5"/>
  <c r="L34" i="5"/>
  <c r="L36" i="5"/>
  <c r="L32" i="5"/>
  <c r="L35" i="5"/>
  <c r="L33" i="5"/>
  <c r="L47" i="5"/>
  <c r="L50" i="5"/>
  <c r="L51" i="5"/>
  <c r="L48" i="5"/>
  <c r="L49" i="5"/>
  <c r="L62" i="5"/>
  <c r="L67" i="5"/>
  <c r="L63" i="5"/>
  <c r="L66" i="5"/>
  <c r="L64" i="5"/>
  <c r="L65" i="5"/>
  <c r="L82" i="5"/>
  <c r="L83" i="5"/>
  <c r="L81" i="5"/>
  <c r="L84" i="5"/>
  <c r="L80" i="5"/>
  <c r="L85" i="5"/>
  <c r="L102" i="5"/>
  <c r="L100" i="5"/>
  <c r="L99" i="5"/>
  <c r="L103" i="5"/>
  <c r="L98" i="5"/>
  <c r="L101" i="5"/>
  <c r="L118" i="5"/>
  <c r="L120" i="5"/>
  <c r="L117" i="5"/>
  <c r="L121" i="5"/>
  <c r="L119" i="5"/>
  <c r="L116" i="5"/>
  <c r="L134" i="5"/>
  <c r="L138" i="5"/>
  <c r="L135" i="5"/>
  <c r="L139" i="5"/>
  <c r="L137" i="5"/>
  <c r="L136" i="5"/>
  <c r="L155" i="5"/>
  <c r="L152" i="5"/>
  <c r="L154" i="5"/>
  <c r="L156" i="5"/>
  <c r="L157" i="5"/>
  <c r="L153" i="5"/>
  <c r="L173" i="5"/>
  <c r="L171" i="5"/>
  <c r="L172" i="5"/>
  <c r="L174" i="5"/>
  <c r="L170" i="5"/>
  <c r="L256" i="5"/>
  <c r="L257" i="5"/>
  <c r="L255" i="5"/>
  <c r="L260" i="5"/>
  <c r="L258" i="5"/>
  <c r="L259" i="5"/>
  <c r="L294" i="5"/>
  <c r="L295" i="5"/>
  <c r="L293" i="5"/>
  <c r="L291" i="5"/>
  <c r="L292" i="5"/>
  <c r="L296" i="5"/>
  <c r="L297" i="5"/>
  <c r="L334" i="5"/>
  <c r="L335" i="5"/>
  <c r="L332" i="5"/>
  <c r="L336" i="5"/>
  <c r="L333" i="5"/>
  <c r="L331" i="5"/>
  <c r="L371" i="5"/>
  <c r="L369" i="5"/>
  <c r="L368" i="5"/>
  <c r="L372" i="5"/>
  <c r="L370" i="5"/>
  <c r="L367" i="5"/>
  <c r="L262" i="5"/>
  <c r="L263" i="5"/>
  <c r="L261" i="5"/>
  <c r="L264" i="5"/>
  <c r="L265" i="5"/>
  <c r="L266" i="5"/>
  <c r="L298" i="5"/>
  <c r="L299" i="5"/>
  <c r="L300" i="5"/>
  <c r="L301" i="5"/>
  <c r="L302" i="5"/>
  <c r="L303" i="5"/>
  <c r="L304" i="5"/>
  <c r="L338" i="5"/>
  <c r="L341" i="5"/>
  <c r="L340" i="5"/>
  <c r="L339" i="5"/>
  <c r="L342" i="5"/>
  <c r="L337" i="5"/>
  <c r="L373" i="5"/>
  <c r="L374" i="5"/>
  <c r="L375" i="5"/>
  <c r="L376" i="5"/>
  <c r="L377" i="5"/>
  <c r="L378" i="5"/>
  <c r="L379" i="5"/>
  <c r="L380" i="5"/>
  <c r="L22" i="5"/>
  <c r="L24" i="5"/>
  <c r="L25" i="5"/>
  <c r="L26" i="5"/>
  <c r="L23" i="5"/>
  <c r="L39" i="5"/>
  <c r="L41" i="5"/>
  <c r="L40" i="5"/>
  <c r="L37" i="5"/>
  <c r="L38" i="5"/>
  <c r="L55" i="5"/>
  <c r="L52" i="5"/>
  <c r="L54" i="5"/>
  <c r="L56" i="5"/>
  <c r="L53" i="5"/>
  <c r="L71" i="5"/>
  <c r="L72" i="5"/>
  <c r="L68" i="5"/>
  <c r="L70" i="5"/>
  <c r="L73" i="5"/>
  <c r="L69" i="5"/>
  <c r="L90" i="5"/>
  <c r="L89" i="5"/>
  <c r="L87" i="5"/>
  <c r="L91" i="5"/>
  <c r="L86" i="5"/>
  <c r="L88" i="5"/>
  <c r="L106" i="5"/>
  <c r="L107" i="5"/>
  <c r="L109" i="5"/>
  <c r="L108" i="5"/>
  <c r="L105" i="5"/>
  <c r="L104" i="5"/>
  <c r="L126" i="5"/>
  <c r="L125" i="5"/>
  <c r="L124" i="5"/>
  <c r="L123" i="5"/>
  <c r="L127" i="5"/>
  <c r="L122" i="5"/>
  <c r="L141" i="5"/>
  <c r="L142" i="5"/>
  <c r="L140" i="5"/>
  <c r="L144" i="5"/>
  <c r="L145" i="5"/>
  <c r="L143" i="5"/>
  <c r="L162" i="5"/>
  <c r="L161" i="5"/>
  <c r="L158" i="5"/>
  <c r="L160" i="5"/>
  <c r="L159" i="5"/>
  <c r="L163" i="5"/>
  <c r="L176" i="5"/>
  <c r="L177" i="5"/>
  <c r="L178" i="5"/>
  <c r="L179" i="5"/>
  <c r="L175" i="5"/>
  <c r="L268" i="5"/>
  <c r="L267" i="5"/>
  <c r="L269" i="5"/>
  <c r="L272" i="5"/>
  <c r="L306" i="5"/>
  <c r="L308" i="5"/>
  <c r="L309" i="5"/>
  <c r="L311" i="5"/>
  <c r="L348" i="5"/>
  <c r="L343" i="5"/>
  <c r="L344" i="5"/>
  <c r="L381" i="5"/>
  <c r="L383" i="5"/>
  <c r="L384" i="5"/>
  <c r="L385" i="5"/>
  <c r="L386" i="5"/>
  <c r="L387" i="5"/>
  <c r="L388" i="5"/>
  <c r="L270" i="5"/>
  <c r="L310" i="5"/>
  <c r="L382" i="5"/>
  <c r="L345" i="5"/>
  <c r="L346" i="5"/>
  <c r="L271" i="5"/>
  <c r="L305" i="5"/>
  <c r="L347" i="5"/>
  <c r="L307" i="5"/>
  <c r="L185" i="5"/>
  <c r="L190" i="5"/>
  <c r="L186" i="5"/>
  <c r="L189" i="5"/>
  <c r="L187" i="5"/>
  <c r="L188" i="5"/>
  <c r="L27" i="5"/>
  <c r="L29" i="5"/>
  <c r="L30" i="5"/>
  <c r="L31" i="5"/>
  <c r="L28" i="5"/>
  <c r="L42" i="5"/>
  <c r="L44" i="5"/>
  <c r="L46" i="5"/>
  <c r="L45" i="5"/>
  <c r="L43" i="5"/>
  <c r="L57" i="5"/>
  <c r="L58" i="5"/>
  <c r="L60" i="5"/>
  <c r="L59" i="5"/>
  <c r="L61" i="5"/>
  <c r="L74" i="5"/>
  <c r="L77" i="5"/>
  <c r="L75" i="5"/>
  <c r="L76" i="5"/>
  <c r="L78" i="5"/>
  <c r="L79" i="5"/>
  <c r="L93" i="5"/>
  <c r="L94" i="5"/>
  <c r="L92" i="5"/>
  <c r="L96" i="5"/>
  <c r="L95" i="5"/>
  <c r="L97" i="5"/>
  <c r="L113" i="5"/>
  <c r="L111" i="5"/>
  <c r="L112" i="5"/>
  <c r="L110" i="5"/>
  <c r="L114" i="5"/>
  <c r="L115" i="5"/>
  <c r="L130" i="5"/>
  <c r="L129" i="5"/>
  <c r="L128" i="5"/>
  <c r="L132" i="5"/>
  <c r="L133" i="5"/>
  <c r="L131" i="5"/>
  <c r="L149" i="5"/>
  <c r="L146" i="5"/>
  <c r="L150" i="5"/>
  <c r="L147" i="5"/>
  <c r="L148" i="5"/>
  <c r="L151" i="5"/>
  <c r="L168" i="5"/>
  <c r="L164" i="5"/>
  <c r="L166" i="5"/>
  <c r="L167" i="5"/>
  <c r="L169" i="5"/>
  <c r="L165" i="5"/>
  <c r="L182" i="5"/>
  <c r="L181" i="5"/>
  <c r="L183" i="5"/>
  <c r="L180" i="5"/>
  <c r="L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ILP</author>
    <author>Manuel Góngora</author>
  </authors>
  <commentList>
    <comment ref="H81" authorId="0" shapeId="0" xr:uid="{0B2FF4BB-4A10-456B-B1EE-816C105BEB3D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3 HA de trabajo de clase y 3 HA de trabajo individual</t>
        </r>
      </text>
    </comment>
    <comment ref="H87" authorId="0" shapeId="0" xr:uid="{D5FD986E-3694-439E-BC60-F14AF2CD76FF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3 HA de trabajo de clase y 3 HA de trabajo individual</t>
        </r>
      </text>
    </comment>
    <comment ref="H93" authorId="0" shapeId="0" xr:uid="{D07FCC29-E8CC-4CDA-B493-4772AAE6F845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3 HA de trabajo de clase y 3 HA de trabajo individual</t>
        </r>
      </text>
    </comment>
    <comment ref="H99" authorId="0" shapeId="0" xr:uid="{4F6603AF-777A-4E18-B62C-E5F9B6C60BD3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3 HA de trabajo de clase y 3 HA de trabajo individual</t>
        </r>
      </text>
    </comment>
    <comment ref="H105" authorId="0" shapeId="0" xr:uid="{A96411E4-54DA-4CF3-938B-D9BB1D38DDC4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3 HA de trabajo de clase y 3 HA de trabajo individual</t>
        </r>
      </text>
    </comment>
    <comment ref="H111" authorId="0" shapeId="0" xr:uid="{700A547E-AFA6-4D50-8847-DD9AB6B29FD9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3 HA de trabajo de clase y 3 HA de trabajo individual</t>
        </r>
      </text>
    </comment>
    <comment ref="H117" authorId="0" shapeId="0" xr:uid="{EBCA85CE-4959-42ED-98A3-9779DA02059D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3 HA de trabajo de clase y 3 HA de trabajo individual</t>
        </r>
      </text>
    </comment>
    <comment ref="H123" authorId="0" shapeId="0" xr:uid="{F2A85E18-355B-4A58-953B-ED4D08782D82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3 HA de trabajo de clase y 3 HA de trabajo individual</t>
        </r>
      </text>
    </comment>
    <comment ref="H129" authorId="0" shapeId="0" xr:uid="{032E88C3-F037-4D60-8B6F-331994A2776A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3 HA de trabajo de clase y 3 HA de trabajo individual</t>
        </r>
      </text>
    </comment>
    <comment ref="H134" authorId="0" shapeId="0" xr:uid="{DB901E61-1F46-47EF-A5EC-D18B5E78FEAC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3 HA de trabajo de clase y 3 HA de trabajo individual</t>
        </r>
      </text>
    </comment>
    <comment ref="H140" authorId="0" shapeId="0" xr:uid="{B16ABADC-D15A-4788-B7F1-E3496C5EB1BE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3 HA de trabajo de clase y 3 HA de trabajo individual</t>
        </r>
      </text>
    </comment>
    <comment ref="H146" authorId="0" shapeId="0" xr:uid="{283BAF0D-C4E3-423F-B613-FE728F3C55C8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3 HA de trabajo de clase y 3 HA de trabajo individual</t>
        </r>
      </text>
    </comment>
    <comment ref="H154" authorId="0" shapeId="0" xr:uid="{708F40EA-3971-4031-9813-B69A9BBF474D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3 HA de trabajo de clase y 3 HA de trabajo individual</t>
        </r>
      </text>
    </comment>
    <comment ref="H160" authorId="0" shapeId="0" xr:uid="{CFEC7C49-FD55-4D0A-828D-7248DAE393DF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3 HA de trabajo de clase y 3 HA de trabajo individual</t>
        </r>
      </text>
    </comment>
    <comment ref="H166" authorId="0" shapeId="0" xr:uid="{7C215E39-CB12-4917-89CB-14FB5B63E10F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3 HA de trabajo de clase y 3 HA de trabajo individual</t>
        </r>
      </text>
    </comment>
    <comment ref="H171" authorId="0" shapeId="0" xr:uid="{208C2434-5A0C-46FA-AA61-13E4493C9703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3 HA de trabajo de clase y 3 HA de trabajo individual</t>
        </r>
      </text>
    </comment>
    <comment ref="H176" authorId="0" shapeId="0" xr:uid="{8E612C10-6012-406E-A8D8-871F18714B1E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3 HA de trabajo de clase y 3 HA de trabajo individual</t>
        </r>
      </text>
    </comment>
    <comment ref="H181" authorId="0" shapeId="0" xr:uid="{1CF6D85E-12A4-45D0-84A3-98DB2BE359D3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3 HA de trabajo de clase y 3 HA de trabajo individual</t>
        </r>
      </text>
    </comment>
    <comment ref="H237" authorId="1" shapeId="0" xr:uid="{18E98300-5BDE-4FD0-AD1C-07A64F97896A}">
      <text>
        <r>
          <rPr>
            <b/>
            <sz val="9"/>
            <color indexed="81"/>
            <rFont val="Tahoma"/>
            <family val="2"/>
          </rPr>
          <t xml:space="preserve">Manuel Góngora
</t>
        </r>
        <r>
          <rPr>
            <sz val="9"/>
            <color indexed="81"/>
            <rFont val="Tahoma"/>
            <family val="2"/>
          </rPr>
          <t>4HA de trabajo en clase y 4HA de trabajo individual.</t>
        </r>
      </text>
    </comment>
    <comment ref="H243" authorId="1" shapeId="0" xr:uid="{2B10119F-7245-4A90-8197-5DE958F60CED}">
      <text>
        <r>
          <rPr>
            <b/>
            <sz val="9"/>
            <color indexed="81"/>
            <rFont val="Tahoma"/>
            <family val="2"/>
          </rPr>
          <t xml:space="preserve">Manuel Góngora
</t>
        </r>
        <r>
          <rPr>
            <sz val="9"/>
            <color indexed="81"/>
            <rFont val="Tahoma"/>
            <family val="2"/>
          </rPr>
          <t>4HA de trabajo en clase y 4HA de trabajo individual.</t>
        </r>
      </text>
    </comment>
    <comment ref="J249" authorId="1" shapeId="0" xr:uid="{35225F43-2EBA-4563-B4C9-976F766E8FDD}">
      <text>
        <r>
          <rPr>
            <b/>
            <sz val="9"/>
            <color indexed="81"/>
            <rFont val="Tahoma"/>
            <family val="2"/>
          </rPr>
          <t xml:space="preserve">Manuel Góngora
</t>
        </r>
        <r>
          <rPr>
            <sz val="9"/>
            <color indexed="81"/>
            <rFont val="Tahoma"/>
            <family val="2"/>
          </rPr>
          <t>4HA de trabajo en clase y 4HA de trabajo individual.</t>
        </r>
      </text>
    </comment>
    <comment ref="H292" authorId="0" shapeId="0" xr:uid="{E4FC621F-104D-4E8C-BBA9-08FE8E809582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3 HA de trabajo de clase y 3 HA de trabajo individual</t>
        </r>
      </text>
    </comment>
    <comment ref="H303" authorId="0" shapeId="0" xr:uid="{62DF1CA0-1F0D-46FA-90E0-180A2D893DF4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3 HA de trabajo de clase y 3 HA de trabajo individual</t>
        </r>
      </text>
    </comment>
    <comment ref="H309" authorId="0" shapeId="0" xr:uid="{79232FC1-A285-4C99-9B77-D4D441514F68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Exclusivamente trabajo de campo</t>
        </r>
      </text>
    </comment>
    <comment ref="H314" authorId="1" shapeId="0" xr:uid="{608D572A-34E2-4437-91AC-0240112EB763}">
      <text>
        <r>
          <rPr>
            <b/>
            <sz val="9"/>
            <color indexed="81"/>
            <rFont val="Tahoma"/>
            <family val="2"/>
          </rPr>
          <t xml:space="preserve">Manuel Góngora
</t>
        </r>
        <r>
          <rPr>
            <sz val="9"/>
            <color indexed="81"/>
            <rFont val="Tahoma"/>
            <family val="2"/>
          </rPr>
          <t>4HA de trabajo en clase y 4HA de trabajo individual.</t>
        </r>
      </text>
    </comment>
    <comment ref="H321" authorId="1" shapeId="0" xr:uid="{6C4A955E-648A-4FBC-9DC9-87B684A9528A}">
      <text>
        <r>
          <rPr>
            <b/>
            <sz val="9"/>
            <color indexed="81"/>
            <rFont val="Tahoma"/>
            <family val="2"/>
          </rPr>
          <t xml:space="preserve">Manuel Góngora
</t>
        </r>
        <r>
          <rPr>
            <sz val="9"/>
            <color indexed="81"/>
            <rFont val="Tahoma"/>
            <family val="2"/>
          </rPr>
          <t>4HA de trabajo en clase y 4HA de trabajo individual.</t>
        </r>
      </text>
    </comment>
    <comment ref="J329" authorId="1" shapeId="0" xr:uid="{BEEA3200-F1C8-4D36-A6B6-97AB01BB2F01}">
      <text>
        <r>
          <rPr>
            <b/>
            <sz val="9"/>
            <color indexed="81"/>
            <rFont val="Tahoma"/>
            <family val="2"/>
          </rPr>
          <t xml:space="preserve">Manuel Góngora
</t>
        </r>
        <r>
          <rPr>
            <sz val="9"/>
            <color indexed="81"/>
            <rFont val="Tahoma"/>
            <family val="2"/>
          </rPr>
          <t>6HA de trabajo en clase y 2HA de trabajo individual.</t>
        </r>
      </text>
    </comment>
    <comment ref="H368" authorId="0" shapeId="0" xr:uid="{CDDCF199-02C8-482D-BA9E-0BE5A1D9AE28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4 HA de trabajo de clase y 12 HA de trabajo individual</t>
        </r>
      </text>
    </comment>
    <comment ref="H378" authorId="0" shapeId="0" xr:uid="{48A88AC4-7BE2-47D9-A2E7-E28BCBE1EB93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4 HA de trabajo de clase y 12 HA de trabajo individual</t>
        </r>
      </text>
    </comment>
    <comment ref="H387" authorId="0" shapeId="0" xr:uid="{9EAB8A17-FBD3-43FE-81C2-94BF8B83631A}">
      <text>
        <r>
          <rPr>
            <b/>
            <sz val="9"/>
            <color indexed="81"/>
            <rFont val="Tahoma"/>
            <family val="2"/>
          </rPr>
          <t>ILP:</t>
        </r>
        <r>
          <rPr>
            <sz val="9"/>
            <color indexed="81"/>
            <rFont val="Tahoma"/>
            <family val="2"/>
          </rPr>
          <t xml:space="preserve">
Exclusivamente trabajo de campo</t>
        </r>
      </text>
    </comment>
    <comment ref="H391" authorId="1" shapeId="0" xr:uid="{235787EB-B670-42EC-999B-3DB99B4E3AAC}">
      <text>
        <r>
          <rPr>
            <b/>
            <sz val="9"/>
            <color indexed="81"/>
            <rFont val="Tahoma"/>
            <family val="2"/>
          </rPr>
          <t xml:space="preserve">Manuel Góngora
</t>
        </r>
        <r>
          <rPr>
            <sz val="9"/>
            <color indexed="81"/>
            <rFont val="Tahoma"/>
            <family val="2"/>
          </rPr>
          <t>4HA de trabajo en clase y 4HA de trabajo individual.</t>
        </r>
      </text>
    </comment>
    <comment ref="H400" authorId="1" shapeId="0" xr:uid="{0178A0EA-4326-475F-A02F-206B0C063A6D}">
      <text>
        <r>
          <rPr>
            <b/>
            <sz val="9"/>
            <color indexed="81"/>
            <rFont val="Tahoma"/>
            <family val="2"/>
          </rPr>
          <t xml:space="preserve">Manuel Góngora
</t>
        </r>
        <r>
          <rPr>
            <sz val="9"/>
            <color indexed="81"/>
            <rFont val="Tahoma"/>
            <family val="2"/>
          </rPr>
          <t>4HA de trabajo en clase y 4HA de trabajo individual.</t>
        </r>
      </text>
    </comment>
    <comment ref="J405" authorId="1" shapeId="0" xr:uid="{82C68E81-C9C8-485E-971C-2AB90375CDD8}">
      <text>
        <r>
          <rPr>
            <b/>
            <sz val="9"/>
            <color indexed="81"/>
            <rFont val="Tahoma"/>
            <family val="2"/>
          </rPr>
          <t xml:space="preserve">Manuel Góngora
</t>
        </r>
        <r>
          <rPr>
            <sz val="9"/>
            <color indexed="81"/>
            <rFont val="Tahoma"/>
            <family val="2"/>
          </rPr>
          <t>6HA de trabajo en clase y 2HA de trabajo individual.</t>
        </r>
      </text>
    </comment>
  </commentList>
</comments>
</file>

<file path=xl/sharedStrings.xml><?xml version="1.0" encoding="utf-8"?>
<sst xmlns="http://schemas.openxmlformats.org/spreadsheetml/2006/main" count="11575" uniqueCount="2157">
  <si>
    <t>Carrera</t>
  </si>
  <si>
    <t>(Todas)</t>
  </si>
  <si>
    <t>Semestre</t>
  </si>
  <si>
    <t>2025-I C</t>
  </si>
  <si>
    <t>Ciclo</t>
  </si>
  <si>
    <t>Sección</t>
  </si>
  <si>
    <t>01.- Primero</t>
  </si>
  <si>
    <t>EAE1C251M</t>
  </si>
  <si>
    <t>ECF1B251M</t>
  </si>
  <si>
    <t>EIS1D251M</t>
  </si>
  <si>
    <t>IAE1F251M</t>
  </si>
  <si>
    <t>IAE1K251N</t>
  </si>
  <si>
    <t>ICT1C251M</t>
  </si>
  <si>
    <t>Total general</t>
  </si>
  <si>
    <t>Docente</t>
  </si>
  <si>
    <t>Turno</t>
  </si>
  <si>
    <t>(Varios elementos)</t>
  </si>
  <si>
    <t>Curso</t>
  </si>
  <si>
    <t>Dia</t>
  </si>
  <si>
    <t>HraInicio</t>
  </si>
  <si>
    <t>HraFin</t>
  </si>
  <si>
    <t>Aula</t>
  </si>
  <si>
    <t>ELP Administración de Empresas</t>
  </si>
  <si>
    <t>Administración de Operaciones</t>
  </si>
  <si>
    <t>EAE6A251T</t>
  </si>
  <si>
    <t>03.- Miércoles</t>
  </si>
  <si>
    <t>B-401</t>
  </si>
  <si>
    <t>Administración Estratégica I</t>
  </si>
  <si>
    <t>EAE4A251T</t>
  </si>
  <si>
    <t>04.- Jueves</t>
  </si>
  <si>
    <t>B-101</t>
  </si>
  <si>
    <t>EAE4B251T</t>
  </si>
  <si>
    <t>B-303</t>
  </si>
  <si>
    <t>Administración Estratégica II</t>
  </si>
  <si>
    <t>EAE7A251N</t>
  </si>
  <si>
    <t>06.- Sábado</t>
  </si>
  <si>
    <t>B-102</t>
  </si>
  <si>
    <t>Administración General</t>
  </si>
  <si>
    <t>EAE1A251M</t>
  </si>
  <si>
    <t>05.- Viernes</t>
  </si>
  <si>
    <t>B-103</t>
  </si>
  <si>
    <t>EAE1B251M</t>
  </si>
  <si>
    <t>02.- Martes</t>
  </si>
  <si>
    <t>B-302</t>
  </si>
  <si>
    <t>B-209</t>
  </si>
  <si>
    <t>Administración Pública</t>
  </si>
  <si>
    <t>EAE9A251N</t>
  </si>
  <si>
    <t>C-302</t>
  </si>
  <si>
    <t>C-402</t>
  </si>
  <si>
    <t>Análisis Cuantitativo para los Negocios</t>
  </si>
  <si>
    <t>EAE5A251T</t>
  </si>
  <si>
    <t>EAE5B251T</t>
  </si>
  <si>
    <t>Comportamiento Humano en las Organizaciones</t>
  </si>
  <si>
    <t>Comunicación Efectiva II</t>
  </si>
  <si>
    <t>EAE2A251M</t>
  </si>
  <si>
    <t>B-204</t>
  </si>
  <si>
    <t>Contabilidad de costos</t>
  </si>
  <si>
    <t>01.- Lunes</t>
  </si>
  <si>
    <t>B-202</t>
  </si>
  <si>
    <t>Contabilidad Financiera</t>
  </si>
  <si>
    <t>B-301</t>
  </si>
  <si>
    <t>EAE2A251M-01</t>
  </si>
  <si>
    <t>B-208</t>
  </si>
  <si>
    <t>Contabilidad Gerencial</t>
  </si>
  <si>
    <t>Derecho Empresarial</t>
  </si>
  <si>
    <t>EAE3A251M</t>
  </si>
  <si>
    <t>EAE3B251M</t>
  </si>
  <si>
    <t>B-104</t>
  </si>
  <si>
    <t>Derecho Laboral y Tributario</t>
  </si>
  <si>
    <t>B-203</t>
  </si>
  <si>
    <t>Estadística I</t>
  </si>
  <si>
    <t>C-202</t>
  </si>
  <si>
    <t>Estadística II</t>
  </si>
  <si>
    <t>Ética Profesional</t>
  </si>
  <si>
    <t>D-301</t>
  </si>
  <si>
    <t>Evaluación y Gestión de Proyectos</t>
  </si>
  <si>
    <t>Experiencia Formativa en Situación Real de Trabajo I</t>
  </si>
  <si>
    <t>D-302</t>
  </si>
  <si>
    <t>Experiencia Formativa en Situación Real de Trabajo II</t>
  </si>
  <si>
    <t>Experiencia Formativa en Situación Real de Trabajo III</t>
  </si>
  <si>
    <t>Experiencia Formativa en Situación Real de Trabajo V</t>
  </si>
  <si>
    <t>Finanzas Corporativas</t>
  </si>
  <si>
    <t>Fundamentos de Finanzas</t>
  </si>
  <si>
    <t>Fundamentos de Marketing</t>
  </si>
  <si>
    <t>B-107</t>
  </si>
  <si>
    <t>Gestión Comercial</t>
  </si>
  <si>
    <t>Gestión de la cadena de suministros</t>
  </si>
  <si>
    <t>B-304</t>
  </si>
  <si>
    <t>Gestión Estratégica de la Responsabilidad Social Empresarial</t>
  </si>
  <si>
    <t>Inducción al Mercado Laboral</t>
  </si>
  <si>
    <t>Informática II</t>
  </si>
  <si>
    <t>D-402</t>
  </si>
  <si>
    <t>Innovación y Emprendimiento II</t>
  </si>
  <si>
    <t>Intercomunicación Inicial</t>
  </si>
  <si>
    <t>Introducción a la Contabilidad</t>
  </si>
  <si>
    <t>Investigación de Mercados</t>
  </si>
  <si>
    <t>Macroeconomía para los negocios</t>
  </si>
  <si>
    <t>B-201</t>
  </si>
  <si>
    <t>B-305</t>
  </si>
  <si>
    <t>Marketing Estratégico</t>
  </si>
  <si>
    <t>Matemática para los Negocios</t>
  </si>
  <si>
    <t>Matemática para los Negocios II</t>
  </si>
  <si>
    <t>B-105</t>
  </si>
  <si>
    <t>Metodología de la Investigación I</t>
  </si>
  <si>
    <t>EAE6A251T-01</t>
  </si>
  <si>
    <t>Metodología de la Investigación II</t>
  </si>
  <si>
    <t>EAE7A251N-01</t>
  </si>
  <si>
    <t>Microeconomía para los negocios</t>
  </si>
  <si>
    <t>B-205</t>
  </si>
  <si>
    <t>Ofimática Inicial</t>
  </si>
  <si>
    <t>D-502</t>
  </si>
  <si>
    <t>Pensamiento Político Social Contemporáneo</t>
  </si>
  <si>
    <t>Psicología</t>
  </si>
  <si>
    <t>B-206</t>
  </si>
  <si>
    <t>Seminario de Tesis I</t>
  </si>
  <si>
    <t>D-401</t>
  </si>
  <si>
    <t>Sociología aplicada a los Negocios</t>
  </si>
  <si>
    <t>ELP Contabilidad y Finanzas</t>
  </si>
  <si>
    <t>Administración Estratégica</t>
  </si>
  <si>
    <t>ECF6A251T</t>
  </si>
  <si>
    <t>B-402</t>
  </si>
  <si>
    <t>ECF6B251T</t>
  </si>
  <si>
    <t>B-207</t>
  </si>
  <si>
    <t>ECF7A251N</t>
  </si>
  <si>
    <t>Análisis y Gestión de Riesgos</t>
  </si>
  <si>
    <t>Análisis y Reportes Contables y Financieros</t>
  </si>
  <si>
    <t>ECF5A251T</t>
  </si>
  <si>
    <t>ECF5B251T</t>
  </si>
  <si>
    <t>Aplicación de las Normas Internacionales de la Información Financiera NIIF</t>
  </si>
  <si>
    <t>Auditoría y Control Interno</t>
  </si>
  <si>
    <t>ECF9A251N</t>
  </si>
  <si>
    <t>ECF2A251M</t>
  </si>
  <si>
    <t>ECF4A251T</t>
  </si>
  <si>
    <t>Contabilidad Financiera I</t>
  </si>
  <si>
    <t>Contabilidad Financiera II</t>
  </si>
  <si>
    <t>ECF3A251M</t>
  </si>
  <si>
    <t>ECF3B251N</t>
  </si>
  <si>
    <t>Contabilidad Financiera III</t>
  </si>
  <si>
    <t>Contabilidad Gubernamental</t>
  </si>
  <si>
    <t>Derecho Civil y Comercial</t>
  </si>
  <si>
    <t>Econometría Financiera</t>
  </si>
  <si>
    <t>Evaluación económico financiera de proyectos</t>
  </si>
  <si>
    <t>D-501</t>
  </si>
  <si>
    <t>Gestión de Micro y Pequeñas Empresas</t>
  </si>
  <si>
    <t>Gestión y Estructuración del Financiamiento Empresarial</t>
  </si>
  <si>
    <t>ECF1A251M</t>
  </si>
  <si>
    <t>Introducción al Sistema Tributario</t>
  </si>
  <si>
    <t>Macroeconomía Financiera</t>
  </si>
  <si>
    <t>Virtual</t>
  </si>
  <si>
    <t>ECF7A251N-01</t>
  </si>
  <si>
    <t>Microeconomía Financiera</t>
  </si>
  <si>
    <t>Tributación Aplicada I</t>
  </si>
  <si>
    <t>Tributación Aplicada II</t>
  </si>
  <si>
    <t>Valorización de Empresas</t>
  </si>
  <si>
    <t>ELP Ingeniería de Sistemas de Información</t>
  </si>
  <si>
    <t>EIS2A251M</t>
  </si>
  <si>
    <t>Análisis Matemático I</t>
  </si>
  <si>
    <t>EIS3A251M</t>
  </si>
  <si>
    <t>EIS3B251M</t>
  </si>
  <si>
    <t>EIS3C251M</t>
  </si>
  <si>
    <t>Análisis Matemático II</t>
  </si>
  <si>
    <t>EIS4A251T</t>
  </si>
  <si>
    <t>Analítica con big data</t>
  </si>
  <si>
    <t>EIS10A251N</t>
  </si>
  <si>
    <t>Arquitectura de sistemas operativos</t>
  </si>
  <si>
    <t>EIS7A251N</t>
  </si>
  <si>
    <t>EIS7B251N</t>
  </si>
  <si>
    <t>Arquitectura Web</t>
  </si>
  <si>
    <t>EIS1A251M</t>
  </si>
  <si>
    <t>EIS1B251M</t>
  </si>
  <si>
    <t>EIS1C251M</t>
  </si>
  <si>
    <t>Auditoría de sistemas</t>
  </si>
  <si>
    <t>EIS9A251N</t>
  </si>
  <si>
    <t>Comunicación para el Trabajo</t>
  </si>
  <si>
    <t>Cyberseguridad</t>
  </si>
  <si>
    <t>EIS6A251T</t>
  </si>
  <si>
    <t>Desarrollo de modelos de negocio - Lean Startup</t>
  </si>
  <si>
    <t>EIS5A251T</t>
  </si>
  <si>
    <t>EIS5B251T</t>
  </si>
  <si>
    <t>Experiencia Formativa en Situación Real de Trabajo VI</t>
  </si>
  <si>
    <t>Física I</t>
  </si>
  <si>
    <t>Física II</t>
  </si>
  <si>
    <t>Fundamentos de Algoritmia</t>
  </si>
  <si>
    <t>Fundamentos de Estructura de Datos</t>
  </si>
  <si>
    <t>Gestión de Proyectos en TI</t>
  </si>
  <si>
    <t>Gestión de Servicios en TI</t>
  </si>
  <si>
    <t>Inteligencia artificial</t>
  </si>
  <si>
    <t>Introducción a la Programación</t>
  </si>
  <si>
    <t>Investigación e Inteligencia de negocios</t>
  </si>
  <si>
    <t>Legislación en sistemas de información</t>
  </si>
  <si>
    <t>B-403</t>
  </si>
  <si>
    <t>Lenguaje de Programación I</t>
  </si>
  <si>
    <t>Lenguaje de Programación II</t>
  </si>
  <si>
    <t>Matemática Aplicada</t>
  </si>
  <si>
    <t>Matemática para Ingeniería II</t>
  </si>
  <si>
    <t>Modelado de procesos en TI</t>
  </si>
  <si>
    <t>Modelamiento de base de datos</t>
  </si>
  <si>
    <t>Modelamiento y análisis de sistemas</t>
  </si>
  <si>
    <t>Programación de aplicaciones web</t>
  </si>
  <si>
    <t>Programación de servicios web</t>
  </si>
  <si>
    <t>Programación orientada a Objetos</t>
  </si>
  <si>
    <t>Seminario de Tesis II</t>
  </si>
  <si>
    <t>Soluciones móviles y cloud</t>
  </si>
  <si>
    <t>Validación y pruebas de software</t>
  </si>
  <si>
    <t>ILP Administración de Empresas</t>
  </si>
  <si>
    <t>IAE4D251T</t>
  </si>
  <si>
    <t>B-109</t>
  </si>
  <si>
    <t>IAE3D251T</t>
  </si>
  <si>
    <t>IAE3E251T</t>
  </si>
  <si>
    <t>IAE3F251N</t>
  </si>
  <si>
    <t>IAE1E251M</t>
  </si>
  <si>
    <t>IAE1I251N</t>
  </si>
  <si>
    <t>IAE1H251T</t>
  </si>
  <si>
    <t>AUTOREALIZACIÓN Y ÉTICA</t>
  </si>
  <si>
    <t>B-108</t>
  </si>
  <si>
    <t>IAE2D251M</t>
  </si>
  <si>
    <t>IAE2F251M</t>
  </si>
  <si>
    <t>Costos y Presupuestos</t>
  </si>
  <si>
    <t>ESTADÍSTICA APLICADA</t>
  </si>
  <si>
    <t>Ética y Profesionalismo - AE</t>
  </si>
  <si>
    <t>EXPERIENCIAS FORMATIVAS EN SITUACIONES REALES DE TRABAJO I</t>
  </si>
  <si>
    <t>Experiencias Formativas en Situaciones Reales de Trabajo II - AE</t>
  </si>
  <si>
    <t>IAE5E251T</t>
  </si>
  <si>
    <t>Fundamentos de Logística</t>
  </si>
  <si>
    <t>Gestión de la Calidad</t>
  </si>
  <si>
    <t>Gestión del Talento Humano</t>
  </si>
  <si>
    <t>Innovación y Emprendimiento - AE</t>
  </si>
  <si>
    <t>INTERCOMUNICACIÓN AVANZADA</t>
  </si>
  <si>
    <t>B-106</t>
  </si>
  <si>
    <t>Legislación Laboral</t>
  </si>
  <si>
    <t>MATEMÁTICA PARA LOS NEGOCIOS I</t>
  </si>
  <si>
    <t>OFIMÁTICA AVANZADA</t>
  </si>
  <si>
    <t>Responsabilidad Social - AE</t>
  </si>
  <si>
    <t>SERVICIO Y ATENCIÓN AL CLIENTE</t>
  </si>
  <si>
    <t>ILP Contabilidad</t>
  </si>
  <si>
    <t>ICT1B251M</t>
  </si>
  <si>
    <t>ICT1D251T</t>
  </si>
  <si>
    <t>ICT1E251N</t>
  </si>
  <si>
    <t>Análisis e Interpretación de Estados Financieros</t>
  </si>
  <si>
    <t>ICT5D251T</t>
  </si>
  <si>
    <t>Aspectos legales aplicados a la Contabilidad</t>
  </si>
  <si>
    <t>ICT4C251T</t>
  </si>
  <si>
    <t>ICT3E251T</t>
  </si>
  <si>
    <t>ICT3F251T</t>
  </si>
  <si>
    <t>ICT2D251M</t>
  </si>
  <si>
    <t>CONTABILIDAD DE COSTOS I</t>
  </si>
  <si>
    <t>Contabilidad de Costos II</t>
  </si>
  <si>
    <t>Contabilidad de Sociedades</t>
  </si>
  <si>
    <t>Contabilidad II</t>
  </si>
  <si>
    <t>Contabilidad III</t>
  </si>
  <si>
    <t>DERECHO TRIBUTARIO</t>
  </si>
  <si>
    <t>Ética y Profesionalismo - CT</t>
  </si>
  <si>
    <t>ICT2E251M</t>
  </si>
  <si>
    <t>Experiencias Formativas en Situaciones Reales de Trabajo II - CT</t>
  </si>
  <si>
    <t>Formulación de Estados Financieros</t>
  </si>
  <si>
    <t>Innovación y Emprendimiento - CT</t>
  </si>
  <si>
    <t>Responsabilidad Social - CT</t>
  </si>
  <si>
    <t>ILP Enfermería Técnica</t>
  </si>
  <si>
    <t>ADMINISTRACIÓN DE MEDICAMENTOS</t>
  </si>
  <si>
    <t>IET3N251M1</t>
  </si>
  <si>
    <t>S-402</t>
  </si>
  <si>
    <t>IET3O251M1</t>
  </si>
  <si>
    <t>IET3P251M1</t>
  </si>
  <si>
    <t>B-602</t>
  </si>
  <si>
    <t>IET3Q251M1</t>
  </si>
  <si>
    <t>S-502</t>
  </si>
  <si>
    <t>IET3R251T1</t>
  </si>
  <si>
    <t>S-101</t>
  </si>
  <si>
    <t>IET3S251T1</t>
  </si>
  <si>
    <t>IET3T251T1</t>
  </si>
  <si>
    <t>IET3U251N1</t>
  </si>
  <si>
    <t>S-302</t>
  </si>
  <si>
    <t>ANATOMÍA Y FISIOLOGÍA</t>
  </si>
  <si>
    <t>IET1K251M1</t>
  </si>
  <si>
    <t>B-509</t>
  </si>
  <si>
    <t>B-505</t>
  </si>
  <si>
    <t>IET1L251M1</t>
  </si>
  <si>
    <t>B-508</t>
  </si>
  <si>
    <t>IET1M251M1</t>
  </si>
  <si>
    <t>B-308</t>
  </si>
  <si>
    <t>B-504</t>
  </si>
  <si>
    <t>IET1N251M1</t>
  </si>
  <si>
    <t>IET1T251T1</t>
  </si>
  <si>
    <t>IET1U251T1</t>
  </si>
  <si>
    <t>B-405</t>
  </si>
  <si>
    <t>B-406</t>
  </si>
  <si>
    <t>IET1V251T1</t>
  </si>
  <si>
    <t>B-407</t>
  </si>
  <si>
    <t>B-307</t>
  </si>
  <si>
    <t>IET1X251N1</t>
  </si>
  <si>
    <t>B-501</t>
  </si>
  <si>
    <t>Asistencia al Paciente Quirúrgico</t>
  </si>
  <si>
    <t>IET5Q251T1</t>
  </si>
  <si>
    <t>S-601</t>
  </si>
  <si>
    <t>IET5R251T1</t>
  </si>
  <si>
    <t>IET5S251T1</t>
  </si>
  <si>
    <t>B-306</t>
  </si>
  <si>
    <t>IET5T251T1</t>
  </si>
  <si>
    <t>B-309</t>
  </si>
  <si>
    <t>IET5U251N1</t>
  </si>
  <si>
    <t>IET5V251N1</t>
  </si>
  <si>
    <t>Asistencia en Inmunizaciones</t>
  </si>
  <si>
    <t>IET4I251T1</t>
  </si>
  <si>
    <t>B-605</t>
  </si>
  <si>
    <t>B-601</t>
  </si>
  <si>
    <t>IET4J251T1</t>
  </si>
  <si>
    <t>IET4K251T1</t>
  </si>
  <si>
    <t>B-604</t>
  </si>
  <si>
    <t>IET4L251T1</t>
  </si>
  <si>
    <t>B-603</t>
  </si>
  <si>
    <t>Asistencia en Nutrición y Dietética</t>
  </si>
  <si>
    <t>Asistencia en Salud Materna</t>
  </si>
  <si>
    <t>S-202</t>
  </si>
  <si>
    <t>B-502</t>
  </si>
  <si>
    <t>BIOLOGÍA</t>
  </si>
  <si>
    <t>IET2H251M1</t>
  </si>
  <si>
    <t>B-409</t>
  </si>
  <si>
    <t>IET2I251M1</t>
  </si>
  <si>
    <t>IET2J251M1</t>
  </si>
  <si>
    <t>B-408</t>
  </si>
  <si>
    <t>IET2K251T1</t>
  </si>
  <si>
    <t>IET2L251N1</t>
  </si>
  <si>
    <t>BIOSEGURIDAD</t>
  </si>
  <si>
    <t>S-401</t>
  </si>
  <si>
    <t>S-301</t>
  </si>
  <si>
    <t>Crecimiento y Desarrollo Humano</t>
  </si>
  <si>
    <t>ENFERMERÍA BÁSICA I</t>
  </si>
  <si>
    <t>ENFERMERÍA BÁSICA II</t>
  </si>
  <si>
    <t>S-602</t>
  </si>
  <si>
    <t>EPIDEMIOLOGÍA</t>
  </si>
  <si>
    <t>B-503</t>
  </si>
  <si>
    <t>Ética y Profesionalismo - ET</t>
  </si>
  <si>
    <t>B-404</t>
  </si>
  <si>
    <t>Experiencias Formativas en Situaciones Reales de Trabajo II - ET</t>
  </si>
  <si>
    <t>FARMACOLOGÍA</t>
  </si>
  <si>
    <t>S-501</t>
  </si>
  <si>
    <t>Innovación y Emprendimiento - ET</t>
  </si>
  <si>
    <t>B-506</t>
  </si>
  <si>
    <t>B-507</t>
  </si>
  <si>
    <t>S-203</t>
  </si>
  <si>
    <t>IET2M251N1</t>
  </si>
  <si>
    <t>PRIMEROS AUXILIOS</t>
  </si>
  <si>
    <t>Procedimientos Invasivos y No Invasivos</t>
  </si>
  <si>
    <t>Responsabilidad Social - ET</t>
  </si>
  <si>
    <t>SALUD COMUNITARIA</t>
  </si>
  <si>
    <t>Salud del Niño y Adolescente</t>
  </si>
  <si>
    <t>Salud Pública</t>
  </si>
  <si>
    <t>Seguridad y Salud en el Trabajo</t>
  </si>
  <si>
    <t>TERMINOLOGÍA EN SALUD</t>
  </si>
  <si>
    <t>UnNegocio</t>
  </si>
  <si>
    <t>CodCurso</t>
  </si>
  <si>
    <t>ELP</t>
  </si>
  <si>
    <t>ETR-002</t>
  </si>
  <si>
    <t>BARRIAL LUJAN EMILIANO</t>
  </si>
  <si>
    <t>GONZALES HINOSTROZA, BUDDY RICHARD</t>
  </si>
  <si>
    <t>CHUMBE CARRERA, JUAN CARLOS</t>
  </si>
  <si>
    <t>EIS-012</t>
  </si>
  <si>
    <t>ETR24-001</t>
  </si>
  <si>
    <t xml:space="preserve">HUAMANÍ BERROCAL, EDWIN CARLOS </t>
  </si>
  <si>
    <t>ESPINOZA CAMASCA, EVERLYN</t>
  </si>
  <si>
    <t>ILP</t>
  </si>
  <si>
    <t>AE23-007</t>
  </si>
  <si>
    <t>CONDE VENTURA, DEISY YAQUELIN</t>
  </si>
  <si>
    <t>CT23-007</t>
  </si>
  <si>
    <t>ET23-008</t>
  </si>
  <si>
    <t>RIPAS QUEQUESANA, LEONARDO ISAAC</t>
  </si>
  <si>
    <t>AE23-002</t>
  </si>
  <si>
    <t>CHUMBE CARRERA JUAN CARLOS</t>
  </si>
  <si>
    <t>CT23-002</t>
  </si>
  <si>
    <t>MOREYRA RAMOS, CONSUELO</t>
  </si>
  <si>
    <t>ET23-003</t>
  </si>
  <si>
    <t>Sede</t>
  </si>
  <si>
    <t>OCHOA TACCSI, RUTH ERIKA</t>
  </si>
  <si>
    <t>ARGUMEDO LOJA RICHARD NICOLA</t>
  </si>
  <si>
    <t>ALLCCA QUISPE, RICHARD</t>
  </si>
  <si>
    <t>QUISPE CANCHARI, ELMER SEVERO</t>
  </si>
  <si>
    <t xml:space="preserve">ZAPATA PALOMINO, FELICIANO </t>
  </si>
  <si>
    <t>LAURENTE QUISPE, DAVID DEITHER</t>
  </si>
  <si>
    <t>GOMEZ ARONES JHAN</t>
  </si>
  <si>
    <t>NINA MENDOZA, LIZ MAIRA</t>
  </si>
  <si>
    <t>PRADO VASQUEZ, LUIS MIGUEL</t>
  </si>
  <si>
    <t>PALOMINO ALANYA, ERICK JHONATAN</t>
  </si>
  <si>
    <t>DIAZ CASTRO, RUSBEL</t>
  </si>
  <si>
    <t>HUAMAN HUAMANI, NELSY MERCEDES</t>
  </si>
  <si>
    <t>CASTRO QUICAÑA, HUGO</t>
  </si>
  <si>
    <t>MARIÑO ALFARO, ALFREDO FIDEL</t>
  </si>
  <si>
    <t>MATAMOROS POMA, NIZBETH GLADYS</t>
  </si>
  <si>
    <t>APARICIO FLORES, DAYSI JAQUELINE</t>
  </si>
  <si>
    <t>ALTAMIRANO MENESES CAROLINA</t>
  </si>
  <si>
    <t>PAJARES GOMEZ, JOSE VICTOR MANUEL</t>
  </si>
  <si>
    <t xml:space="preserve">CARPIO YANCE, CHRISTIAN ANGEL </t>
  </si>
  <si>
    <t>Suma de FactorHC</t>
  </si>
  <si>
    <t>2025-I B</t>
  </si>
  <si>
    <t>Total MATAMOROS POMA, NIZBETH GLADYS</t>
  </si>
  <si>
    <t>TipoClase</t>
  </si>
  <si>
    <t>TE</t>
  </si>
  <si>
    <t>TELLO ALBITES, KATY CAROLINA</t>
  </si>
  <si>
    <t>GARIBAY OCHOA, MARILYN IVONNE</t>
  </si>
  <si>
    <t>CAMPOS ARTEAGA, MARLENY EVA</t>
  </si>
  <si>
    <t>MALDONADO TINEO SIDNEY EDSON</t>
  </si>
  <si>
    <t>GOMEZ SALVATIERRA, RUBEN</t>
  </si>
  <si>
    <t>QUISPE PALOMINO, JONATHAN</t>
  </si>
  <si>
    <t>Innovación y Emprendimiento I</t>
  </si>
  <si>
    <t>EIS8A251N</t>
  </si>
  <si>
    <t>VALDIVIA VARGAS RAMIRO</t>
  </si>
  <si>
    <t>HINOSTROZA FARFÁN, HUGO</t>
  </si>
  <si>
    <t>EAE8A251N</t>
  </si>
  <si>
    <t xml:space="preserve">Liderazgo y Trabajo en Equipo </t>
  </si>
  <si>
    <t>AYALA QUINTERO, VICTOR HUGO</t>
  </si>
  <si>
    <t>GÓMEZ CARDENAS, PAÚL</t>
  </si>
  <si>
    <t>ALCAHUAMAN VILLANUEVA JENY</t>
  </si>
  <si>
    <t>JERI ROJAS KAREM</t>
  </si>
  <si>
    <t>PERALTA SALCEDO JHON GROVER</t>
  </si>
  <si>
    <t>VILLAGARAY YANQUI SIXTO MARCELINO</t>
  </si>
  <si>
    <t>JIMENEZ HUAMAN, FRANCO EDGAR</t>
  </si>
  <si>
    <t>RAMOS GALINDO, LUIS PAULINO</t>
  </si>
  <si>
    <t>JURADO LOPEZ, JONATHAN PEDRO</t>
  </si>
  <si>
    <t>Auditoría Tributaria</t>
  </si>
  <si>
    <t>ECF8A251N</t>
  </si>
  <si>
    <t>ORLANDO SOCRATES, SAAVEDRA SILVERA</t>
  </si>
  <si>
    <t>HUAYHUALLA HUAMANI, ALICIA SOLEDAD</t>
  </si>
  <si>
    <t>POCCO BERROCAL, ABDEL GHANY</t>
  </si>
  <si>
    <t>SULCA OCHANTE, NILTON PAUL</t>
  </si>
  <si>
    <t>APAICO CÓRDOVA, ALEXSANDER</t>
  </si>
  <si>
    <t>TAPAHUASCO CAMPOS LUZ GABRIELA</t>
  </si>
  <si>
    <t>PILLACA ESQUIVEL, ULDARICO</t>
  </si>
  <si>
    <t>QUISPE CCAHUIN, WILDER RAUL</t>
  </si>
  <si>
    <t>RAMIREZ ESTRELLA, LAURA PATRICIA</t>
  </si>
  <si>
    <t>HUAMANTINCO JAVIER, ADERLIN</t>
  </si>
  <si>
    <t>RODRIGUEZ HUALLPA, FERNANDO</t>
  </si>
  <si>
    <t>JUAREZ ROJAS, FREDDY</t>
  </si>
  <si>
    <t>MANCILLA CASTRO, YOLANDA</t>
  </si>
  <si>
    <t>GUIMARAY CHIHUAN, SARITA ALEJANDRINA</t>
  </si>
  <si>
    <t xml:space="preserve">MEDINA QUISPE, ELIZABETH CHEYNA </t>
  </si>
  <si>
    <t>CAMACHO SEJAS. JEANETH</t>
  </si>
  <si>
    <t>PAREDES HUAMANCUSI, SULIANA</t>
  </si>
  <si>
    <t>VARGAS DE LA CRUZ JANINE</t>
  </si>
  <si>
    <t>LOZANO QUISPE, LISCED</t>
  </si>
  <si>
    <t>QUISPE PALOMINO, JUAN ULISES</t>
  </si>
  <si>
    <t>LUJAN VARGAS, RADY</t>
  </si>
  <si>
    <t>BARRON CCORAHUA, SHUNLY SANDRA</t>
  </si>
  <si>
    <t>PARIONA AYBAR, ESTEPHANI</t>
  </si>
  <si>
    <t>JANAMPA JARA, PAMELA</t>
  </si>
  <si>
    <t>HUAMÁN LUIS, MARÍA KELLY</t>
  </si>
  <si>
    <t>LA</t>
  </si>
  <si>
    <t>TORRES YUPANQUI, NELLY LUZ</t>
  </si>
  <si>
    <t>RODRIGUEZ ABAD, JOSE LUIS</t>
  </si>
  <si>
    <t>CCOYLLO AGUILAR, ADAN</t>
  </si>
  <si>
    <t>SAUÑE PICHARDO JHONATAN</t>
  </si>
  <si>
    <t>CAMPOS LANDEO, LIZETT</t>
  </si>
  <si>
    <t>Arquitectura de software</t>
  </si>
  <si>
    <t>PALOMINO QUICHCA, JUAN CARLOS</t>
  </si>
  <si>
    <t>VT</t>
  </si>
  <si>
    <t>GARCIA RODRIGUEZ, JULIO GUSTAVO</t>
  </si>
  <si>
    <t>MEDINA MANCCO ANGEL</t>
  </si>
  <si>
    <t>TA</t>
  </si>
  <si>
    <t>ACUÑA CARDENAS, DORIZA HIPOLITA</t>
  </si>
  <si>
    <t>ESLAVA BACA, JOSE ANTONIO</t>
  </si>
  <si>
    <t>ORDAYA PALOMINO, GUISELA</t>
  </si>
  <si>
    <t>MENDOZA AVENDAÑO, JANETH MAYUMI</t>
  </si>
  <si>
    <t>(en blanco)</t>
  </si>
  <si>
    <t>ALARCON ROSADO, JAQUELINE ZULEMA</t>
  </si>
  <si>
    <t>BAUTISTA CONDORI, IVONNE NADIA</t>
  </si>
  <si>
    <t>ZURITA PUGA, JAKELINE ELIZABETH</t>
  </si>
  <si>
    <t>BERROCAL HUALLACCAHUA, PELAYO</t>
  </si>
  <si>
    <t>VEGA LOZANO, MELIZA FLOR</t>
  </si>
  <si>
    <t>PINEDA RAMOS, LIZ GABRIELA</t>
  </si>
  <si>
    <t>ESPINO QUISPE, ROXANA MIRIAN</t>
  </si>
  <si>
    <t>FORMULA</t>
  </si>
  <si>
    <t>Cuenta de CodCurso</t>
  </si>
  <si>
    <t>General + proyecto</t>
  </si>
  <si>
    <t>General</t>
  </si>
  <si>
    <t>Inicio</t>
  </si>
  <si>
    <t>Fin</t>
  </si>
  <si>
    <t>RESPONSABLE</t>
  </si>
  <si>
    <t>HrsPlan</t>
  </si>
  <si>
    <t>HC</t>
  </si>
  <si>
    <t>HA</t>
  </si>
  <si>
    <t>FactorHC</t>
  </si>
  <si>
    <t>Tipo Aula</t>
  </si>
  <si>
    <t>ValAula</t>
  </si>
  <si>
    <t>DNI Docente</t>
  </si>
  <si>
    <t>Correo Personal</t>
  </si>
  <si>
    <t>03.- Tercero</t>
  </si>
  <si>
    <t>ETR-004</t>
  </si>
  <si>
    <t>4TE+0LA</t>
  </si>
  <si>
    <t>04.- Cuarto</t>
  </si>
  <si>
    <t>AE20-027</t>
  </si>
  <si>
    <t>5TE+0LA</t>
  </si>
  <si>
    <t>AULA</t>
  </si>
  <si>
    <t>05.- Quinto</t>
  </si>
  <si>
    <t>AE20-032</t>
  </si>
  <si>
    <t>2TE+0LA</t>
  </si>
  <si>
    <t>EAE24-001</t>
  </si>
  <si>
    <t>EAE24-003</t>
  </si>
  <si>
    <t>EAE24-002</t>
  </si>
  <si>
    <t>ETR24-002</t>
  </si>
  <si>
    <t>LABORATORIO</t>
  </si>
  <si>
    <t>02.- Segundo</t>
  </si>
  <si>
    <t>EAE-007</t>
  </si>
  <si>
    <t>EAE-008</t>
  </si>
  <si>
    <t>EAE-010</t>
  </si>
  <si>
    <t>ETR-015</t>
  </si>
  <si>
    <t>EAE-011</t>
  </si>
  <si>
    <t>EAE-014</t>
  </si>
  <si>
    <t>EAE-015</t>
  </si>
  <si>
    <t>General + laboratorio</t>
  </si>
  <si>
    <t>EAE-013</t>
  </si>
  <si>
    <t>3TE+2LA</t>
  </si>
  <si>
    <t>EAE-016</t>
  </si>
  <si>
    <t>EAE-017</t>
  </si>
  <si>
    <t>EAE-018</t>
  </si>
  <si>
    <t>ETR-005</t>
  </si>
  <si>
    <t>EAE-020</t>
  </si>
  <si>
    <t>EAE-021</t>
  </si>
  <si>
    <t>CALDERON QUISPE, INES</t>
  </si>
  <si>
    <t>EAE-022</t>
  </si>
  <si>
    <t>PALOMINO MOISES, MARCO ANTONIO</t>
  </si>
  <si>
    <t>EAE-023</t>
  </si>
  <si>
    <t>Experiencias Formativas</t>
  </si>
  <si>
    <t>ETR-007</t>
  </si>
  <si>
    <t>3TE+0LA</t>
  </si>
  <si>
    <t>EAE-025</t>
  </si>
  <si>
    <t>Carpeta de Trabajo</t>
  </si>
  <si>
    <t>ETR-013</t>
  </si>
  <si>
    <t>EAE-027</t>
  </si>
  <si>
    <t>06.- Sexto</t>
  </si>
  <si>
    <t>EAE-028</t>
  </si>
  <si>
    <t>2TE+2LA</t>
  </si>
  <si>
    <t>EAE-029</t>
  </si>
  <si>
    <t>EAE-031</t>
  </si>
  <si>
    <t>Desarrollo de Proyectos</t>
  </si>
  <si>
    <t>ETR-017</t>
  </si>
  <si>
    <t>EAE-033</t>
  </si>
  <si>
    <t>ETR-008</t>
  </si>
  <si>
    <t>07.- Sétimo</t>
  </si>
  <si>
    <t>N</t>
  </si>
  <si>
    <t>EAE-034</t>
  </si>
  <si>
    <t>EAE-035</t>
  </si>
  <si>
    <t>EAE-037</t>
  </si>
  <si>
    <t>EAE-038</t>
  </si>
  <si>
    <t>ETR-018</t>
  </si>
  <si>
    <t>ETR-009</t>
  </si>
  <si>
    <t>08.- Octavo</t>
  </si>
  <si>
    <t>EAE-044</t>
  </si>
  <si>
    <t>EAE-041</t>
  </si>
  <si>
    <t>ETR-016</t>
  </si>
  <si>
    <t>Servicio al cliente</t>
  </si>
  <si>
    <t>EAE-045</t>
  </si>
  <si>
    <t>EAE-042</t>
  </si>
  <si>
    <t>Experiencia Formativa en Situación Real de Trabajo IV</t>
  </si>
  <si>
    <t>09.- Noveno</t>
  </si>
  <si>
    <t>ETR-019</t>
  </si>
  <si>
    <t>EAE-043</t>
  </si>
  <si>
    <t>ETR-006</t>
  </si>
  <si>
    <t>ETR-011</t>
  </si>
  <si>
    <t>EAE-046</t>
  </si>
  <si>
    <t>EAE-049</t>
  </si>
  <si>
    <t>ECF24-001</t>
  </si>
  <si>
    <t>ECF24-003</t>
  </si>
  <si>
    <t>QUISPE CURO, WILDER</t>
  </si>
  <si>
    <t>ECF24-002</t>
  </si>
  <si>
    <t>ECF-007</t>
  </si>
  <si>
    <t>ECF-009</t>
  </si>
  <si>
    <t>ECF-010</t>
  </si>
  <si>
    <t>ECF-011</t>
  </si>
  <si>
    <t>ECF-012</t>
  </si>
  <si>
    <t>ECF-014</t>
  </si>
  <si>
    <t>ECF-015</t>
  </si>
  <si>
    <t>VILCAPOMA PALOMINO, CHRISTIAN</t>
  </si>
  <si>
    <t>ECF-025</t>
  </si>
  <si>
    <t>ECF-017</t>
  </si>
  <si>
    <t>ECF-016</t>
  </si>
  <si>
    <t>ECF-018</t>
  </si>
  <si>
    <t>ECF-021</t>
  </si>
  <si>
    <t>ECF-022</t>
  </si>
  <si>
    <t>ECF-023</t>
  </si>
  <si>
    <t>ECF-032</t>
  </si>
  <si>
    <t>ECF-027</t>
  </si>
  <si>
    <t>ECF-028</t>
  </si>
  <si>
    <t>ECF-029</t>
  </si>
  <si>
    <t>ECF-030</t>
  </si>
  <si>
    <t>ECF-035</t>
  </si>
  <si>
    <t>VIRTUAL</t>
  </si>
  <si>
    <t>ECF-040</t>
  </si>
  <si>
    <t>ECF-041</t>
  </si>
  <si>
    <t>ECF-034</t>
  </si>
  <si>
    <t>HUAMAN CURO, ABEL</t>
  </si>
  <si>
    <t>ECF-037</t>
  </si>
  <si>
    <t>Auditoría Financiera</t>
  </si>
  <si>
    <t>ECF-042</t>
  </si>
  <si>
    <t>ECF-043</t>
  </si>
  <si>
    <t>Gestión y Planificación de Inversiones Bursátiles</t>
  </si>
  <si>
    <t>ECF-050</t>
  </si>
  <si>
    <t>Innovación y Emprendimiento</t>
  </si>
  <si>
    <t>ECF-053</t>
  </si>
  <si>
    <t>SALCEDO LUJAN, ELSA</t>
  </si>
  <si>
    <t>Liderazgo y Trabajo en Equipo</t>
  </si>
  <si>
    <t>ETR-010</t>
  </si>
  <si>
    <t>ECF-046</t>
  </si>
  <si>
    <t>ECF-056</t>
  </si>
  <si>
    <t>ECF-047</t>
  </si>
  <si>
    <t>EIS24-001</t>
  </si>
  <si>
    <t>EIS24-002</t>
  </si>
  <si>
    <t>EIS24-003</t>
  </si>
  <si>
    <t>EIS-006</t>
  </si>
  <si>
    <t>EIS-010</t>
  </si>
  <si>
    <t>EIS-008</t>
  </si>
  <si>
    <t>EIS-011</t>
  </si>
  <si>
    <t>EIS-015</t>
  </si>
  <si>
    <t>EIS-014</t>
  </si>
  <si>
    <t>EIS-021</t>
  </si>
  <si>
    <t>EIS-018</t>
  </si>
  <si>
    <t>EIS-019</t>
  </si>
  <si>
    <t>EIS-020</t>
  </si>
  <si>
    <t>EIS-016</t>
  </si>
  <si>
    <t>EIS-023</t>
  </si>
  <si>
    <t>Inducción al Mercado laboral</t>
  </si>
  <si>
    <t>EIS-025</t>
  </si>
  <si>
    <t>EIS-026</t>
  </si>
  <si>
    <t>EIS-027</t>
  </si>
  <si>
    <t>EIS-028</t>
  </si>
  <si>
    <t>EIS-030</t>
  </si>
  <si>
    <t>EIS-032</t>
  </si>
  <si>
    <t>EIS-033</t>
  </si>
  <si>
    <t>EIS-037</t>
  </si>
  <si>
    <t>EIS-034</t>
  </si>
  <si>
    <t>EIS-038</t>
  </si>
  <si>
    <t>VEGA ALARCON, FREDY</t>
  </si>
  <si>
    <t>EIS-039</t>
  </si>
  <si>
    <t>Gestión de bases de datos</t>
  </si>
  <si>
    <t>EIS-042</t>
  </si>
  <si>
    <t>Liderazgo y trabajo en equipo</t>
  </si>
  <si>
    <t>Sistemas distribuidos</t>
  </si>
  <si>
    <t>EIS-045</t>
  </si>
  <si>
    <t>0TE+4LA</t>
  </si>
  <si>
    <t>EIS-040</t>
  </si>
  <si>
    <t>EIS-043</t>
  </si>
  <si>
    <t>Ética profesional</t>
  </si>
  <si>
    <t>EIS-046</t>
  </si>
  <si>
    <t>Innovación y emprendimiento II</t>
  </si>
  <si>
    <t>EIS-048</t>
  </si>
  <si>
    <t>EIS-049</t>
  </si>
  <si>
    <t>10.- Décimo</t>
  </si>
  <si>
    <t>EIS-051</t>
  </si>
  <si>
    <t>ETR-020</t>
  </si>
  <si>
    <t>EIS-052</t>
  </si>
  <si>
    <t>EIS-055</t>
  </si>
  <si>
    <t>ETR-012</t>
  </si>
  <si>
    <t>ADMINISTRACIÓN GENERAL</t>
  </si>
  <si>
    <t>AE23-001</t>
  </si>
  <si>
    <t>INTERCOMUNICACIÓN INICIAL</t>
  </si>
  <si>
    <t>FUNDAMENTOS DE MARKETING</t>
  </si>
  <si>
    <t>AE23-004</t>
  </si>
  <si>
    <t>OFIMÁTICA INICIAL</t>
  </si>
  <si>
    <t>AE23-005</t>
  </si>
  <si>
    <t>INTRODUCCIÓN A LA CONTABILIDAD</t>
  </si>
  <si>
    <t>AE23-003</t>
  </si>
  <si>
    <t>GÓMEZ MORENO, YOHEL</t>
  </si>
  <si>
    <t>AE23-006</t>
  </si>
  <si>
    <t>PALOMINO QUICHCA JUAN CARLOS</t>
  </si>
  <si>
    <t>AE23-009</t>
  </si>
  <si>
    <t>CONTABILIDAD FINANCIERA</t>
  </si>
  <si>
    <t>AE23-008</t>
  </si>
  <si>
    <t>MARKETING ESTRATÉGICO</t>
  </si>
  <si>
    <t>AE23-011</t>
  </si>
  <si>
    <t>MATEMÁTICA PARA LOS NEGOCIOS II</t>
  </si>
  <si>
    <t>AE23-012</t>
  </si>
  <si>
    <t>AE23-010</t>
  </si>
  <si>
    <t>ADMINISTRACIÓN ESTRATÉGICA</t>
  </si>
  <si>
    <t>AE23-013</t>
  </si>
  <si>
    <t>AE23-017</t>
  </si>
  <si>
    <t>COMPORTAMIENTO HUMANO EN LAS ORGANIZACIONES</t>
  </si>
  <si>
    <t>AE23-014</t>
  </si>
  <si>
    <t>CONTABILIDAD DE COSTOS</t>
  </si>
  <si>
    <t>AE23-016</t>
  </si>
  <si>
    <t>AE23-018</t>
  </si>
  <si>
    <t>AE23-015</t>
  </si>
  <si>
    <t>AE20-026</t>
  </si>
  <si>
    <t>AE20-022</t>
  </si>
  <si>
    <t>AE20-024</t>
  </si>
  <si>
    <t>CHUCHON HUAMANI, ARTURO</t>
  </si>
  <si>
    <t>AE20-028</t>
  </si>
  <si>
    <t>AE20-023</t>
  </si>
  <si>
    <t>AE20-025</t>
  </si>
  <si>
    <t>AE20-034</t>
  </si>
  <si>
    <t>AE20-031</t>
  </si>
  <si>
    <t>LAURENTE ALTAMIRANO, CAROLINA</t>
  </si>
  <si>
    <t>AE20-033</t>
  </si>
  <si>
    <t>AE20-029</t>
  </si>
  <si>
    <t>AE20-030</t>
  </si>
  <si>
    <t>CT23-001</t>
  </si>
  <si>
    <t>CT23-004</t>
  </si>
  <si>
    <t>CT23-003</t>
  </si>
  <si>
    <t>CT23-005</t>
  </si>
  <si>
    <t>CT23-006</t>
  </si>
  <si>
    <t>CT23-012</t>
  </si>
  <si>
    <t>CT23-008</t>
  </si>
  <si>
    <t>CT23-011</t>
  </si>
  <si>
    <t>CONTABILIDAD FINANCIERA I</t>
  </si>
  <si>
    <t>CT23-009</t>
  </si>
  <si>
    <t>CT23-010</t>
  </si>
  <si>
    <t>MICROECONOMÍA PARA LOS NEGOCIOS</t>
  </si>
  <si>
    <t>CT23-018</t>
  </si>
  <si>
    <t>CT23-016</t>
  </si>
  <si>
    <t>DERECHO CIVIL Y COMERCIAL</t>
  </si>
  <si>
    <t>CT23-014</t>
  </si>
  <si>
    <t>CONTABILIDAD FINANCIERA II</t>
  </si>
  <si>
    <t>CT23-013</t>
  </si>
  <si>
    <t>FUNDAMENTOS DE FINANZAS</t>
  </si>
  <si>
    <t>CT23-017</t>
  </si>
  <si>
    <t>CT23-015</t>
  </si>
  <si>
    <t>CT20-027</t>
  </si>
  <si>
    <t>CT20-028</t>
  </si>
  <si>
    <t>CT20-026</t>
  </si>
  <si>
    <t>CT20-025</t>
  </si>
  <si>
    <t>CT20-024</t>
  </si>
  <si>
    <t>CT20-023</t>
  </si>
  <si>
    <t>CT20-022</t>
  </si>
  <si>
    <t>CT20-032</t>
  </si>
  <si>
    <t>CT20-031</t>
  </si>
  <si>
    <t>CT20-029</t>
  </si>
  <si>
    <t>CT20-030</t>
  </si>
  <si>
    <t>CT20-034</t>
  </si>
  <si>
    <t>CT20-033</t>
  </si>
  <si>
    <t>ET23-001</t>
  </si>
  <si>
    <t>ET23-004</t>
  </si>
  <si>
    <t>ET23-006</t>
  </si>
  <si>
    <t>TALLER</t>
  </si>
  <si>
    <t>ET23-002</t>
  </si>
  <si>
    <t>CAQUI OBERTI, SILVIA DEL CARMEN</t>
  </si>
  <si>
    <t>CORDOVA CRUZATT, JHOANNA ELYA</t>
  </si>
  <si>
    <t>QUISPE FLORES, JULIO CÉSAR</t>
  </si>
  <si>
    <t>ET23-007</t>
  </si>
  <si>
    <t>ET23-009</t>
  </si>
  <si>
    <t>ET23-010</t>
  </si>
  <si>
    <t>ET23-012</t>
  </si>
  <si>
    <t>ET23-011</t>
  </si>
  <si>
    <t>ET23-013</t>
  </si>
  <si>
    <t>ET23-014</t>
  </si>
  <si>
    <t>ET23-015</t>
  </si>
  <si>
    <t>ET23-016</t>
  </si>
  <si>
    <t>ET23-017</t>
  </si>
  <si>
    <t>3TE+1LA</t>
  </si>
  <si>
    <t>ET23-018</t>
  </si>
  <si>
    <t>SANTAFE VALDIVIA, EDWIN</t>
  </si>
  <si>
    <t>ET20-022</t>
  </si>
  <si>
    <t>ET20-023</t>
  </si>
  <si>
    <t>ET20-024</t>
  </si>
  <si>
    <t>ET20-027</t>
  </si>
  <si>
    <t>ET20-028</t>
  </si>
  <si>
    <t>ET20-025</t>
  </si>
  <si>
    <t>ET20-026</t>
  </si>
  <si>
    <t>ET20-029</t>
  </si>
  <si>
    <t>ET20-030</t>
  </si>
  <si>
    <t>ET20-031</t>
  </si>
  <si>
    <t>ET20-032</t>
  </si>
  <si>
    <t>ET20-033</t>
  </si>
  <si>
    <t>ET20-034</t>
  </si>
  <si>
    <t>GOMEZ CCORAHUA, ELIANA</t>
  </si>
  <si>
    <t>UnNeg</t>
  </si>
  <si>
    <t>PlanCurric</t>
  </si>
  <si>
    <t>ID Carrera</t>
  </si>
  <si>
    <t>CódCurso</t>
  </si>
  <si>
    <t>Hteo</t>
  </si>
  <si>
    <t>Hlab</t>
  </si>
  <si>
    <t>Htal</t>
  </si>
  <si>
    <t>Htotal</t>
  </si>
  <si>
    <t>HrsTex</t>
  </si>
  <si>
    <t>CredTotal</t>
  </si>
  <si>
    <t>Tipo</t>
  </si>
  <si>
    <t>Tipo Fórmula</t>
  </si>
  <si>
    <t>Fórmula</t>
  </si>
  <si>
    <t>EAE</t>
  </si>
  <si>
    <t>Administración de Empresas</t>
  </si>
  <si>
    <t>EAE-001</t>
  </si>
  <si>
    <t>Presencial</t>
  </si>
  <si>
    <t>Matemática para los Negocios I</t>
  </si>
  <si>
    <t>EAE-005</t>
  </si>
  <si>
    <t>Comunicación Efectiva I</t>
  </si>
  <si>
    <t>ETR-001</t>
  </si>
  <si>
    <t>Desarrollo Personal</t>
  </si>
  <si>
    <t>ETR-003</t>
  </si>
  <si>
    <t>Informática I</t>
  </si>
  <si>
    <t>ETR-014</t>
  </si>
  <si>
    <t>EIS</t>
  </si>
  <si>
    <t>Ingeniería de Sistemas de Información</t>
  </si>
  <si>
    <t>ECF</t>
  </si>
  <si>
    <t>Contabilidad y Finanzas</t>
  </si>
  <si>
    <t>ECF-001</t>
  </si>
  <si>
    <t>ECF-005</t>
  </si>
  <si>
    <t>EIS-001</t>
  </si>
  <si>
    <t>Matemática para Ingeniería I</t>
  </si>
  <si>
    <t>EIS-005</t>
  </si>
  <si>
    <t>Innovación y emprendimiento I</t>
  </si>
  <si>
    <t>Innovación y Gestión del Cambio</t>
  </si>
  <si>
    <t>EAE-054</t>
  </si>
  <si>
    <t>E-business y Transformación Digital en las Empresas</t>
  </si>
  <si>
    <t>EAE-052</t>
  </si>
  <si>
    <t>Plan de Negocios</t>
  </si>
  <si>
    <t>EAE-055</t>
  </si>
  <si>
    <t>Innovación en Servicios Financieros - Fintech</t>
  </si>
  <si>
    <t>ECF-020</t>
  </si>
  <si>
    <t>Investigación Financiera</t>
  </si>
  <si>
    <t>ECF-038</t>
  </si>
  <si>
    <t>Proyecto Empresarial</t>
  </si>
  <si>
    <t>ECF-054</t>
  </si>
  <si>
    <t>FC</t>
  </si>
  <si>
    <t>GPN</t>
  </si>
  <si>
    <t>Gestión de Pequeños Negocios</t>
  </si>
  <si>
    <t>ADMINISTRACION APLICADA</t>
  </si>
  <si>
    <t>FC-001</t>
  </si>
  <si>
    <t>CONTABILIDAD Y FINANZAS PARA PEQUEÑOS NEGOCIOS</t>
  </si>
  <si>
    <t>FC-002</t>
  </si>
  <si>
    <t>PLAN DE MARKETING PARA PEQUEÑOS NEGOCIOS</t>
  </si>
  <si>
    <t>FC-003</t>
  </si>
  <si>
    <t>TECNICAS DE SERVICIO Y ATENCION AL CLIENTE</t>
  </si>
  <si>
    <t>FC-004</t>
  </si>
  <si>
    <t>HERRAMIENTAS INFORMATICAS PARA NEGOCIOS</t>
  </si>
  <si>
    <t>FC-005</t>
  </si>
  <si>
    <t>COMUNICACION EFECTIVA PARA LOS NEGOCIOS</t>
  </si>
  <si>
    <t>FC-006</t>
  </si>
  <si>
    <t>Enfermería Técnica</t>
  </si>
  <si>
    <t>Anatomía y Fisiología</t>
  </si>
  <si>
    <t>ET20-001</t>
  </si>
  <si>
    <t>15% (EV1) + 25% (EL1) + 15% (EV2) + 10% (NA1) + 35% (EL2)</t>
  </si>
  <si>
    <t>Biología General</t>
  </si>
  <si>
    <t>ET20-002</t>
  </si>
  <si>
    <t>Computación Aplicada - ET</t>
  </si>
  <si>
    <t>ET20-003</t>
  </si>
  <si>
    <t>15% (EV1) + 25% (EP1) + 15% (EV2) + 10% (NA1) + 35% (EF1)</t>
  </si>
  <si>
    <t>Matemática para Ciencias de la Salud</t>
  </si>
  <si>
    <t>ET20-004</t>
  </si>
  <si>
    <t>Primeros Auxilios</t>
  </si>
  <si>
    <t>ET20-005</t>
  </si>
  <si>
    <t>Terminología en Salud</t>
  </si>
  <si>
    <t>ET20-006</t>
  </si>
  <si>
    <t>UD Desarrollo Personal: Comunicación Básica - ET</t>
  </si>
  <si>
    <t>ET20-007</t>
  </si>
  <si>
    <t>UD Desarrollo Personal: Desarrollo Personal - ET</t>
  </si>
  <si>
    <t>ET20-008</t>
  </si>
  <si>
    <t>15% (EV1) + 25% (CT1) + 15% (EV2) + 10% (NA1) + 35% (CF1)</t>
  </si>
  <si>
    <t>2023-II</t>
  </si>
  <si>
    <t>IAE</t>
  </si>
  <si>
    <t>ADMINISTRACIÓN DE EMPRESAS</t>
  </si>
  <si>
    <t>01.- PRIMERO</t>
  </si>
  <si>
    <t>ICT</t>
  </si>
  <si>
    <t>CONTABILIDAD</t>
  </si>
  <si>
    <t>IET</t>
  </si>
  <si>
    <t>ENFERMERÍA TÉCNICA</t>
  </si>
  <si>
    <t>AE20-009</t>
  </si>
  <si>
    <t>15% (EV1) + 25% (AP1) + 15% (EV2) + 10% (NA1) + 35% (SP1)</t>
  </si>
  <si>
    <t>Estadística Aplicada - AE</t>
  </si>
  <si>
    <t>AE20-010</t>
  </si>
  <si>
    <t>Experiencias Formativas en Situaciones Reales de Trabajo I - AE</t>
  </si>
  <si>
    <t>AE20-011</t>
  </si>
  <si>
    <t>100% (EFSRT)</t>
  </si>
  <si>
    <t>Fundamentos de Finanzas - AE</t>
  </si>
  <si>
    <t>AE20-012</t>
  </si>
  <si>
    <t>Informática para los Negocios</t>
  </si>
  <si>
    <t>AE20-013</t>
  </si>
  <si>
    <t>Servicio al Cliente</t>
  </si>
  <si>
    <t>AE20-014</t>
  </si>
  <si>
    <t>Técnicas de Comunicación - AE</t>
  </si>
  <si>
    <t>AE20-015</t>
  </si>
  <si>
    <t>Contabilidad</t>
  </si>
  <si>
    <t>Estadística Aplicada - CT</t>
  </si>
  <si>
    <t>CT20-009</t>
  </si>
  <si>
    <t>Experiencias Formativas en Situaciones Reales de Trabajo I - CT</t>
  </si>
  <si>
    <t>CT20-010</t>
  </si>
  <si>
    <t>Fundamentos de Finanzas - CT</t>
  </si>
  <si>
    <t>CT20-011</t>
  </si>
  <si>
    <t>CT20-012</t>
  </si>
  <si>
    <t>Legislación Tributaria I</t>
  </si>
  <si>
    <t>CT20-013</t>
  </si>
  <si>
    <t>Plan Contable General Empresarial</t>
  </si>
  <si>
    <t>CT20-014</t>
  </si>
  <si>
    <t>Técnicas de Comunicación - CT</t>
  </si>
  <si>
    <t>CT20-015</t>
  </si>
  <si>
    <t>Administración en Salud</t>
  </si>
  <si>
    <t>ET20-009</t>
  </si>
  <si>
    <t>Bioseguridad</t>
  </si>
  <si>
    <t>ET20-010</t>
  </si>
  <si>
    <t>Estadística para Ciencias de la Salud</t>
  </si>
  <si>
    <t>ET20-011</t>
  </si>
  <si>
    <t>Experiencias Formativas en Situaciones Reales de Trabajo I - ET</t>
  </si>
  <si>
    <t>ET20-012</t>
  </si>
  <si>
    <t>Microbiología y Parasitología</t>
  </si>
  <si>
    <t>ET20-013</t>
  </si>
  <si>
    <t>Psicología para Ciencias de la Salud</t>
  </si>
  <si>
    <t>ET20-014</t>
  </si>
  <si>
    <t>Técnicas de Comunicación - ET</t>
  </si>
  <si>
    <t>ET20-015</t>
  </si>
  <si>
    <t>02.- SEGUNDO</t>
  </si>
  <si>
    <t>Estrategias de Inserción Laboral - AE</t>
  </si>
  <si>
    <t>AE20-018</t>
  </si>
  <si>
    <t>Comportamiento Organizacional</t>
  </si>
  <si>
    <t>AE20-016</t>
  </si>
  <si>
    <t>Comunicación en Entornos Laborales - AE</t>
  </si>
  <si>
    <t>AE20-017</t>
  </si>
  <si>
    <t>Gestión de Procesos</t>
  </si>
  <si>
    <t>AE20-020</t>
  </si>
  <si>
    <t>Matemática Financiera - AE</t>
  </si>
  <si>
    <t>AE20-021</t>
  </si>
  <si>
    <t>AE20-019</t>
  </si>
  <si>
    <t>Estrategias de Inserción Laboral - CT</t>
  </si>
  <si>
    <t>CT20-018</t>
  </si>
  <si>
    <t>Comunicación en entornos laborales - CT</t>
  </si>
  <si>
    <t>CT20-016</t>
  </si>
  <si>
    <t>Contabilidad I</t>
  </si>
  <si>
    <t>CT20-017</t>
  </si>
  <si>
    <t>Legislación Tributaria II</t>
  </si>
  <si>
    <t>CT20-019</t>
  </si>
  <si>
    <t>Matemática Financiera - CT</t>
  </si>
  <si>
    <t>CT20-020</t>
  </si>
  <si>
    <t>Procesos Contables</t>
  </si>
  <si>
    <t>CT20-021</t>
  </si>
  <si>
    <t>Estrategias de Inserción Laboral - ET</t>
  </si>
  <si>
    <t>ET20-019</t>
  </si>
  <si>
    <t>Comunicación en Entornos Laborales - ET</t>
  </si>
  <si>
    <t>ET20-018</t>
  </si>
  <si>
    <t>Patología General</t>
  </si>
  <si>
    <t>ET20-020</t>
  </si>
  <si>
    <t>Administración de Medicamentos</t>
  </si>
  <si>
    <t>ET20-016</t>
  </si>
  <si>
    <t>Asistencia Hospitalaria</t>
  </si>
  <si>
    <t>ET20-017</t>
  </si>
  <si>
    <t>Salud Comunitaria</t>
  </si>
  <si>
    <t>ET20-021</t>
  </si>
  <si>
    <t>03.- TERCERO</t>
  </si>
  <si>
    <t>Contabilidad de Costos I</t>
  </si>
  <si>
    <t>04.- CUARTO</t>
  </si>
  <si>
    <t>ADMINISTRACIÓN DE OPERACIONES</t>
  </si>
  <si>
    <t>AE23-019</t>
  </si>
  <si>
    <t>DERECHO EMPRESARIAL</t>
  </si>
  <si>
    <t>AE23-020</t>
  </si>
  <si>
    <t>EXPERIENCIAS FORMATIVAS EN SITUACIONES REALES DE TRABAJO II</t>
  </si>
  <si>
    <t>AE23-022</t>
  </si>
  <si>
    <t>AE23-023</t>
  </si>
  <si>
    <t>INDUCCIÓN AL MERCADO LABORAL</t>
  </si>
  <si>
    <t>AE23-024</t>
  </si>
  <si>
    <t>SOSTENIBILIDAD Y RESPONSABILIDAD SOCIAL AMBIENTAL</t>
  </si>
  <si>
    <t>AE23-021</t>
  </si>
  <si>
    <t>ANÁLISIS Y REPORTES CONTABLES Y FINANCIEROS</t>
  </si>
  <si>
    <t>CT23-019</t>
  </si>
  <si>
    <t>CONTABILIDAD FINANCIERA III</t>
  </si>
  <si>
    <t>CT23-020</t>
  </si>
  <si>
    <t>CT23-021</t>
  </si>
  <si>
    <t>CT23-022</t>
  </si>
  <si>
    <t>FINANZAS CORPORATIVAS</t>
  </si>
  <si>
    <t>CT23-023</t>
  </si>
  <si>
    <t>TRIBUTACIÓN APLICADA I</t>
  </si>
  <si>
    <t>CT23-024</t>
  </si>
  <si>
    <t>ASISTENCIA EN INMUNIZACIONES</t>
  </si>
  <si>
    <t>ET23-019</t>
  </si>
  <si>
    <t>ASISTENCIA EN SALUD MATERNA Y DEL NEONATO</t>
  </si>
  <si>
    <t>ET23-020</t>
  </si>
  <si>
    <t>ASISTENCIA QUIRURGICA</t>
  </si>
  <si>
    <t>ET23-021</t>
  </si>
  <si>
    <t>ET23-022</t>
  </si>
  <si>
    <t>ASISTENCIA EN NEUMOLOGÍA</t>
  </si>
  <si>
    <t>ET23-037</t>
  </si>
  <si>
    <t>ET23-023</t>
  </si>
  <si>
    <t>SALUD PÚBLICA</t>
  </si>
  <si>
    <t>ET23-024</t>
  </si>
  <si>
    <t>05.- QUINTO</t>
  </si>
  <si>
    <t>DERECHO LABORAL Y TRIBUTARIO</t>
  </si>
  <si>
    <t>AE23-025</t>
  </si>
  <si>
    <t>E-BUSINESS Y TRANSFORMACIÓN DIGITAL EN LAS EMPRESAS</t>
  </si>
  <si>
    <t>AE23-026</t>
  </si>
  <si>
    <t>MACRO Y MICRO ECONOMÍA</t>
  </si>
  <si>
    <t>AE23-029</t>
  </si>
  <si>
    <t>INVESTIGACIÓN DE MERCADOS</t>
  </si>
  <si>
    <t>AE23-027</t>
  </si>
  <si>
    <t>GESTIÓN DEL TALENTO HUMANO</t>
  </si>
  <si>
    <t>AE23-028</t>
  </si>
  <si>
    <t>LIDERAZGO Y TRABAJO EN EQUIPO</t>
  </si>
  <si>
    <t>AE23-030</t>
  </si>
  <si>
    <t>AUDITORÍA FINANCIERA</t>
  </si>
  <si>
    <t>CT23-025</t>
  </si>
  <si>
    <t>CONTABILIDAD GERENCIAL</t>
  </si>
  <si>
    <t>CT23-026</t>
  </si>
  <si>
    <t>CT23-027</t>
  </si>
  <si>
    <t>AUDITORÍA Y CONTROL INTERNO</t>
  </si>
  <si>
    <t>CT23-028</t>
  </si>
  <si>
    <t>CT23-029</t>
  </si>
  <si>
    <t>TRIBUTACIÓN APLICADA II</t>
  </si>
  <si>
    <t>CT23-030</t>
  </si>
  <si>
    <t>ASISTENCIA EN FISIOTERAPIA Y REHABILITACIÓN</t>
  </si>
  <si>
    <t>ET23-025</t>
  </si>
  <si>
    <t>ASISTENCIA EN MEDICINA ALTERNATIVA</t>
  </si>
  <si>
    <t>ET23-026</t>
  </si>
  <si>
    <t>ASISTENCIA EN SALUD BUCAL</t>
  </si>
  <si>
    <t>ET23-027</t>
  </si>
  <si>
    <t>ET23-028</t>
  </si>
  <si>
    <t>SALUD DEL NIÑO Y DEL ADOLESCENTE</t>
  </si>
  <si>
    <t>ET23-029</t>
  </si>
  <si>
    <t>SALUD OCUPACIONAL</t>
  </si>
  <si>
    <t>ET23-030</t>
  </si>
  <si>
    <t>Plan de Negocio Profesional - AE</t>
  </si>
  <si>
    <t>AE20-040</t>
  </si>
  <si>
    <t>Experiencias Formativas en Situaciones Reales de Trabajo III - AE</t>
  </si>
  <si>
    <t>AE20-037</t>
  </si>
  <si>
    <t>Costos para la Toma de Decisiones</t>
  </si>
  <si>
    <t>AE20-036</t>
  </si>
  <si>
    <t>Juego de Negocios</t>
  </si>
  <si>
    <t>AE20-039</t>
  </si>
  <si>
    <t>AE20-035</t>
  </si>
  <si>
    <t>Formulación, Evaluación y Gestión de Proyectos - AE</t>
  </si>
  <si>
    <t>AE20-038</t>
  </si>
  <si>
    <t>CT20-035</t>
  </si>
  <si>
    <t>CT20-036</t>
  </si>
  <si>
    <t>Contabilidad de Entidades Financieras</t>
  </si>
  <si>
    <t>CT20-037</t>
  </si>
  <si>
    <t>Control Interno</t>
  </si>
  <si>
    <t>CT20-038</t>
  </si>
  <si>
    <t>Desarrollo Profesional - CT</t>
  </si>
  <si>
    <t>CT20-039</t>
  </si>
  <si>
    <t>Experiencias Formativas en Situaciones Reales de Trabajo III - CT</t>
  </si>
  <si>
    <t>CT20-040</t>
  </si>
  <si>
    <t>Formulación, Evaluación y Gestión de Proyectos - CT</t>
  </si>
  <si>
    <t>CT20-041</t>
  </si>
  <si>
    <t>Plan de Negocio Profesional - CT</t>
  </si>
  <si>
    <t>CT20-042</t>
  </si>
  <si>
    <t>Asistencia al Adulto Mayor</t>
  </si>
  <si>
    <t>ET20-035</t>
  </si>
  <si>
    <t>Asistencia en Fisioterapia y Rehabilitación</t>
  </si>
  <si>
    <t>ET20-036</t>
  </si>
  <si>
    <t>Asistencia en Medicina Alternativa</t>
  </si>
  <si>
    <t>ET20-037</t>
  </si>
  <si>
    <t>Asistencia en Salud Bucal</t>
  </si>
  <si>
    <t>ET20-038</t>
  </si>
  <si>
    <t>Asistencia en Salud Mental</t>
  </si>
  <si>
    <t>ET20-039</t>
  </si>
  <si>
    <t>Desarrollo Profesional - ET</t>
  </si>
  <si>
    <t>ET20-040</t>
  </si>
  <si>
    <t>Experiencias Formativas en Situaciones Reales de Trabajo III - ET</t>
  </si>
  <si>
    <t>ET20-041</t>
  </si>
  <si>
    <t>Plan de Negocio Profesional - ET</t>
  </si>
  <si>
    <t>ET20-042</t>
  </si>
  <si>
    <t>06.- SEXTO</t>
  </si>
  <si>
    <t>ADMINISTRACIÓN PÚBLICA</t>
  </si>
  <si>
    <t>AE23-031</t>
  </si>
  <si>
    <t>EVALUACIÓN Y GESTIÓN DE PROYECTOS</t>
  </si>
  <si>
    <t>AE23-032</t>
  </si>
  <si>
    <t>EXPERIENCIAS FORMATIVAS EN SITUACIONES REALES DE TRABAJO III</t>
  </si>
  <si>
    <t>AE23-033</t>
  </si>
  <si>
    <t>INNOVACIÓN Y DESARROLLO DE EMPRENDIMIENTOS PERSONALES</t>
  </si>
  <si>
    <t>AE23-034</t>
  </si>
  <si>
    <t>PLAN DE NEGOCIOS</t>
  </si>
  <si>
    <t>AE23-035</t>
  </si>
  <si>
    <t>ADQUISICIÓN DE BIENES Y SERVICIOS PÚBLICOS</t>
  </si>
  <si>
    <t>AE23-036</t>
  </si>
  <si>
    <t>CT23-031</t>
  </si>
  <si>
    <t>AUDITORÍA TRIBUTARIA</t>
  </si>
  <si>
    <t>CT23-032</t>
  </si>
  <si>
    <t>CT23-033</t>
  </si>
  <si>
    <t>CONTABILIDAD GUBERNAMENTAL</t>
  </si>
  <si>
    <t>CT23-034</t>
  </si>
  <si>
    <t>CT23-035</t>
  </si>
  <si>
    <t>CT23-036</t>
  </si>
  <si>
    <t>ASISTENCIA AL PACIENTE ONCOLOGICO Y CUIDADOS PALIATIVOS</t>
  </si>
  <si>
    <t>ET23-031</t>
  </si>
  <si>
    <t>ASISTENCIA EN PROCEDIMIENTOS INVASIVOS Y NO INVASIVOS</t>
  </si>
  <si>
    <t>ET23-032</t>
  </si>
  <si>
    <t>ASISTENCIA EN SALUD MENTAL Y PSIQUIATRIA</t>
  </si>
  <si>
    <t>ET23-033</t>
  </si>
  <si>
    <t>ASISTENCIA GERIATRICA Y DEL ADULTO MAYOR</t>
  </si>
  <si>
    <t>ET23-034</t>
  </si>
  <si>
    <t>ET23-035</t>
  </si>
  <si>
    <t>ET23-036</t>
  </si>
  <si>
    <t>Ciclos</t>
  </si>
  <si>
    <t>IdCiclo</t>
  </si>
  <si>
    <t>Turnos</t>
  </si>
  <si>
    <t>IdTurno</t>
  </si>
  <si>
    <t>IdCarrera</t>
  </si>
  <si>
    <t>Nro</t>
  </si>
  <si>
    <t>Descripción</t>
  </si>
  <si>
    <t>Mañana 1</t>
  </si>
  <si>
    <t>M1</t>
  </si>
  <si>
    <t>F08</t>
  </si>
  <si>
    <t>Mañana 2</t>
  </si>
  <si>
    <t>M2</t>
  </si>
  <si>
    <t>F10</t>
  </si>
  <si>
    <t>Tarde 1</t>
  </si>
  <si>
    <t>T1</t>
  </si>
  <si>
    <t>F11</t>
  </si>
  <si>
    <t>Tarde 2</t>
  </si>
  <si>
    <t>T2</t>
  </si>
  <si>
    <t>F12</t>
  </si>
  <si>
    <t>Noche</t>
  </si>
  <si>
    <t>F13</t>
  </si>
  <si>
    <t>F14</t>
  </si>
  <si>
    <t>15% (AP1) + 15% (AP2) + 25% (AP3) + 10% (NA1) + 35% (SP1)</t>
  </si>
  <si>
    <t>ILP Programa de Titulación Enfemería</t>
  </si>
  <si>
    <t>TIT</t>
  </si>
  <si>
    <t>ILP Programa de Titulación Gestión y TI</t>
  </si>
  <si>
    <t>EV</t>
  </si>
  <si>
    <t>Evaluación de Avance</t>
  </si>
  <si>
    <t>FC Gestión de Pequeños Negocios</t>
  </si>
  <si>
    <t>EP</t>
  </si>
  <si>
    <t>Evaluación Parcial</t>
  </si>
  <si>
    <t>UnNegocios</t>
  </si>
  <si>
    <t>IdUnNegocio</t>
  </si>
  <si>
    <t>EF</t>
  </si>
  <si>
    <t>Evaluación Final</t>
  </si>
  <si>
    <t>88.- Adelanto</t>
  </si>
  <si>
    <t>Instituto</t>
  </si>
  <si>
    <t>AP</t>
  </si>
  <si>
    <t>Avance de Proyecto</t>
  </si>
  <si>
    <t>99.- Titulación</t>
  </si>
  <si>
    <t>Escuela</t>
  </si>
  <si>
    <t>SP</t>
  </si>
  <si>
    <t>Sustentación de Proyecto</t>
  </si>
  <si>
    <t>77.- Formación Continua</t>
  </si>
  <si>
    <t>Formación Continua</t>
  </si>
  <si>
    <t>EL</t>
  </si>
  <si>
    <t>Evaluación de Laboratorio</t>
  </si>
  <si>
    <t>CT</t>
  </si>
  <si>
    <t>CF</t>
  </si>
  <si>
    <t>Carpeta Final de Trabajo</t>
  </si>
  <si>
    <t>Día</t>
  </si>
  <si>
    <t>IdDía</t>
  </si>
  <si>
    <t>NA</t>
  </si>
  <si>
    <t>Nota Actitudinal</t>
  </si>
  <si>
    <t>LU</t>
  </si>
  <si>
    <t>MA</t>
  </si>
  <si>
    <t>MI</t>
  </si>
  <si>
    <t>JU</t>
  </si>
  <si>
    <t>VI</t>
  </si>
  <si>
    <t>SA</t>
  </si>
  <si>
    <t>07.- Domingo</t>
  </si>
  <si>
    <t>DO</t>
  </si>
  <si>
    <t>Categoría</t>
  </si>
  <si>
    <t>IdCategoría</t>
  </si>
  <si>
    <t>Teoría</t>
  </si>
  <si>
    <t>Laboratorio</t>
  </si>
  <si>
    <t>Híbrida</t>
  </si>
  <si>
    <t>HI</t>
  </si>
  <si>
    <t>Taller</t>
  </si>
  <si>
    <t>Suma de Hteo</t>
  </si>
  <si>
    <t>Suma de Hlab</t>
  </si>
  <si>
    <t>Suma de Htal</t>
  </si>
  <si>
    <t>Total 01.- Primero</t>
  </si>
  <si>
    <t>Total 02.- Segundo</t>
  </si>
  <si>
    <t>Total 03.- Tercero</t>
  </si>
  <si>
    <t>Total 04.- Cuarto</t>
  </si>
  <si>
    <t>Total 05.- Quinto</t>
  </si>
  <si>
    <t>Total 06.- Sexto</t>
  </si>
  <si>
    <t>Piso</t>
  </si>
  <si>
    <t>Espacio</t>
  </si>
  <si>
    <t>Tipo de ambiente</t>
  </si>
  <si>
    <t>TipoSesion</t>
  </si>
  <si>
    <t>Equipamiento</t>
  </si>
  <si>
    <t>Área (m2)</t>
  </si>
  <si>
    <t>Capacidad</t>
  </si>
  <si>
    <t>CENTRAL</t>
  </si>
  <si>
    <t>AULA DE TEORIA</t>
  </si>
  <si>
    <t>TEORIA</t>
  </si>
  <si>
    <t>Carpetas, TV, pizarra</t>
  </si>
  <si>
    <t>TALLER DE ENFERMERÍA</t>
  </si>
  <si>
    <t>Mesas, TV, pizarra, equipos especializados</t>
  </si>
  <si>
    <t>C-301</t>
  </si>
  <si>
    <t>C-401</t>
  </si>
  <si>
    <t>C-503</t>
  </si>
  <si>
    <t>AULA DE COMPUTO</t>
  </si>
  <si>
    <t>Workstation, proyector, pizarra</t>
  </si>
  <si>
    <t>SALUD</t>
  </si>
  <si>
    <t>AULA DE CÓMPUTO</t>
  </si>
  <si>
    <t>Ninguno</t>
  </si>
  <si>
    <t>No Aplica</t>
  </si>
  <si>
    <t>Nombre Completo</t>
  </si>
  <si>
    <t>DNI</t>
  </si>
  <si>
    <t>Teléfonos</t>
  </si>
  <si>
    <t>Especialidad</t>
  </si>
  <si>
    <t>Ingreso</t>
  </si>
  <si>
    <t>Vigente</t>
  </si>
  <si>
    <t>OBSERVACIONES</t>
  </si>
  <si>
    <t>dochi_0320@hotmail.com</t>
  </si>
  <si>
    <t>2022-II B</t>
  </si>
  <si>
    <t>SI</t>
  </si>
  <si>
    <t>AGREDA GAMBOA, EVERSON DAVID</t>
  </si>
  <si>
    <t>david.agreda.gamboa@gmail.com</t>
  </si>
  <si>
    <t>GESTION Y NEGOCIOS</t>
  </si>
  <si>
    <t>2021-I C</t>
  </si>
  <si>
    <t>NO</t>
  </si>
  <si>
    <t>Bajo desempeño EvIntegral 2021-II B y 2021-IIC. Se retirará el 2022</t>
  </si>
  <si>
    <t>AGUILAR GOMEZ, ELVIS MIGUEL</t>
  </si>
  <si>
    <t>elvis_matematico@hotmail.com</t>
  </si>
  <si>
    <t>2021 II C</t>
  </si>
  <si>
    <t>AGUIRRE SAAVEDRA, JOVANY JANET</t>
  </si>
  <si>
    <t>jjade_1923@hotmail.com</t>
  </si>
  <si>
    <t>ALARCON BALLADOLID, RICHMAN</t>
  </si>
  <si>
    <t>alarcon.rich@gmail.com</t>
  </si>
  <si>
    <t>2023-I A</t>
  </si>
  <si>
    <t>Rechazó carga académica 2022-II C. Reincorporado el 23-I A</t>
  </si>
  <si>
    <t>ALARCON TOLEDO, WINNER</t>
  </si>
  <si>
    <t>winnercito3616@gmail.com</t>
  </si>
  <si>
    <t>2022-I A</t>
  </si>
  <si>
    <t>ALBAN CORDOVA, CARLOS JAVIER</t>
  </si>
  <si>
    <t>03680315</t>
  </si>
  <si>
    <t>carlosjavieralbancordova@gmail.com</t>
  </si>
  <si>
    <t>Retirado por no tener título profesional</t>
  </si>
  <si>
    <t>ALBURQUEQUE CAMACHO, ARACELLY</t>
  </si>
  <si>
    <t>aracelly.alb@gmail.com</t>
  </si>
  <si>
    <t>2021-II B</t>
  </si>
  <si>
    <t>Retirada por reiteradas incidencias 2021-IC</t>
  </si>
  <si>
    <t>ALCANTARA QUISPE, LIZBETH ZORAIDA</t>
  </si>
  <si>
    <t>liz.alcantara88@gmail.com</t>
  </si>
  <si>
    <t>2023-I C</t>
  </si>
  <si>
    <t>allccaquisper@gmail.com</t>
  </si>
  <si>
    <t>2023-I B</t>
  </si>
  <si>
    <t>ALMEYDA ESCOBAR, WILLIAM</t>
  </si>
  <si>
    <t>william.almeyda.e@gmail.com</t>
  </si>
  <si>
    <t>2020-II B</t>
  </si>
  <si>
    <t>Retiro por bajo desempeño docente 2021-IB</t>
  </si>
  <si>
    <t>ALPACA RENDON, JESUS ANTONIO</t>
  </si>
  <si>
    <t>jesusalren93@gmail.com</t>
  </si>
  <si>
    <t>TECNOLOGIA</t>
  </si>
  <si>
    <t>2020-I A</t>
  </si>
  <si>
    <t>ALTAMIRANO MENESES, CAROLINA</t>
  </si>
  <si>
    <t>Caritoaltamirano.2015@gmail.com</t>
  </si>
  <si>
    <t>2022-I B</t>
  </si>
  <si>
    <t>ALVA ZAPATA, CESAR AUGUSTO</t>
  </si>
  <si>
    <t>cesaralvaz@hotmail.com</t>
  </si>
  <si>
    <t>2021-I B</t>
  </si>
  <si>
    <t xml:space="preserve">ALVAREZ GUILLEN, JOANA PATRICIA   </t>
  </si>
  <si>
    <t>966053670 / 990117006</t>
  </si>
  <si>
    <t>alvarez.joana@outlook.com</t>
  </si>
  <si>
    <t>ANAYA GUTIERREZ, TABITA PILAR</t>
  </si>
  <si>
    <t>tabypilar@gmail.com</t>
  </si>
  <si>
    <t>ANAYA VEGA, LOIDA</t>
  </si>
  <si>
    <t>loidaav.2@gmail.com</t>
  </si>
  <si>
    <t>2022-II A</t>
  </si>
  <si>
    <t>ANCHI QUISPE, ANGIE ANNIELISS</t>
  </si>
  <si>
    <t>anchi.24@hotmail.com</t>
  </si>
  <si>
    <t>2023-II B</t>
  </si>
  <si>
    <t>ANCO LLASA, KATHIA LUCERO</t>
  </si>
  <si>
    <t>kathialuceroanco@gmail.com</t>
  </si>
  <si>
    <t xml:space="preserve">apaicoalexs@gmail.com </t>
  </si>
  <si>
    <t>Bajo desempeño académico y administrativo en el 23-I</t>
  </si>
  <si>
    <t>piya_28@hotmail.com</t>
  </si>
  <si>
    <t>2022-I C</t>
  </si>
  <si>
    <t>APOLINARIO CONGACHA, KAROL PAOLA</t>
  </si>
  <si>
    <t>paola.apolinarioc@gmail.com</t>
  </si>
  <si>
    <t>Renunció a su carga académica 23-I B y C</t>
  </si>
  <si>
    <t>ARAMBURU ZEVALLOS, WILLIAM ELVIS</t>
  </si>
  <si>
    <t>wili.aramburu@gmail.com</t>
  </si>
  <si>
    <t>ARANGO OTAEGUI, CARMEN</t>
  </si>
  <si>
    <t>09658833</t>
  </si>
  <si>
    <t>carmen_arango@hotmail.com</t>
  </si>
  <si>
    <t>Retiro por falta de disponibilidad horaria</t>
  </si>
  <si>
    <t>ARANGO PALOMINO, ANA LUZ</t>
  </si>
  <si>
    <t>analuzarango1288@gmail.com</t>
  </si>
  <si>
    <t>2023-II A</t>
  </si>
  <si>
    <t>ARAUJO CCORAHUA, KATIA LUZ</t>
  </si>
  <si>
    <t>katialuz.1989@gmail.com</t>
  </si>
  <si>
    <t xml:space="preserve">ARÉVALO HERREROS, HENRRY </t>
  </si>
  <si>
    <t>08724887</t>
  </si>
  <si>
    <t>henrryarevaloh@hotmail.com</t>
  </si>
  <si>
    <t>ARIAS ROMANI, NADEZHDA</t>
  </si>
  <si>
    <t>gahelyitzel@gmail.com</t>
  </si>
  <si>
    <t>ATOCHE BRAVO, MARIA JACQUELINE</t>
  </si>
  <si>
    <t>jacqui0790@gmail.com</t>
  </si>
  <si>
    <t>TRANSVERSAL</t>
  </si>
  <si>
    <t xml:space="preserve">AUCCAHUASI AIQUIPA, WILVER </t>
  </si>
  <si>
    <t>aiquipa77@hotmail.com</t>
  </si>
  <si>
    <t>AYALA SANDOVAL, CAROLINA</t>
  </si>
  <si>
    <t>sandoval_2306@hotmail.com</t>
  </si>
  <si>
    <t>AYBAR GUTIERREZ, YOLNER DAVID</t>
  </si>
  <si>
    <t>Yolnerdag@hotmail.com</t>
  </si>
  <si>
    <t>AYBAR PALOMINO, LUTSANE</t>
  </si>
  <si>
    <t>prettylu230990@gmail.com</t>
  </si>
  <si>
    <t>BANCES ACOSTA, JUANA SMITH</t>
  </si>
  <si>
    <t>juanitabancesacosta@gmail.com</t>
  </si>
  <si>
    <t>Retirado por bajo desempeño en EvIntegral</t>
  </si>
  <si>
    <t>BARRIENTOS ACHAMIZO, EDOFIN</t>
  </si>
  <si>
    <t>Deukgu_e@hotmail.com</t>
  </si>
  <si>
    <t>Retirado por directiva de la coordinación académica</t>
  </si>
  <si>
    <t xml:space="preserve">BAUTISTA CARRASCO, IRMA AURORA </t>
  </si>
  <si>
    <t>hirmapatia1@hotmail.com</t>
  </si>
  <si>
    <t>nadiaivonne148@gmail.com</t>
  </si>
  <si>
    <t>BAUTISTA FLORES, ROLANDO</t>
  </si>
  <si>
    <t>rolan225@hotmail.com</t>
  </si>
  <si>
    <t>BAUTISTA LOPEZ, LUIS</t>
  </si>
  <si>
    <t>lloupiesz@hotmail.com</t>
  </si>
  <si>
    <t>2019-II A</t>
  </si>
  <si>
    <t>BEIZAGA BEIZAGA, LINA ELVIRA</t>
  </si>
  <si>
    <t>linabeizaga2@gmail.com</t>
  </si>
  <si>
    <t>BELITO ALLAUCCA, AQUILES</t>
  </si>
  <si>
    <t>belitoaba@gmail.com</t>
  </si>
  <si>
    <t>Retirado por bajo desempeño e incumplimiento de asistencia</t>
  </si>
  <si>
    <t>BELLIDO SANTA CRUZ, KARINA MARGOT</t>
  </si>
  <si>
    <t>madheleine288@gmail.com</t>
  </si>
  <si>
    <t>BELTRÁN IÑIGUEZ, JUAN CARLOS</t>
  </si>
  <si>
    <t>Extranjero</t>
  </si>
  <si>
    <t>beltraniniguezjuancarlos@gmail.com</t>
  </si>
  <si>
    <t>2021-I A</t>
  </si>
  <si>
    <t>Baja docente por documentación irregular 2021-IA</t>
  </si>
  <si>
    <t>BENDEZU SANTILLANA, MARILIA</t>
  </si>
  <si>
    <t>mariliabendezusantillana10@gmail.com</t>
  </si>
  <si>
    <t>BENGOA QUICAÑA, SARAI JANNET</t>
  </si>
  <si>
    <t>944 447820</t>
  </si>
  <si>
    <t>s_bengoa@hotmail.com</t>
  </si>
  <si>
    <t>BERMUDO ESCALANTE, JHON ELVIS</t>
  </si>
  <si>
    <t>jbermudo2022@gmail.com</t>
  </si>
  <si>
    <t>BERROCAL CUETO, GEORGE</t>
  </si>
  <si>
    <t>george.berrocal.cueto@gmail.com</t>
  </si>
  <si>
    <t>Se retira por no aceptación de condiciones de contrato</t>
  </si>
  <si>
    <t>BERROSPI HUILLCA, SILVIA YESSICA</t>
  </si>
  <si>
    <t>yessica.berrospi@gmail.com</t>
  </si>
  <si>
    <t>BOCANEGRA CRUZADO, MAXIMO ANTONIO</t>
  </si>
  <si>
    <t>maximoantoniob@yahoo.es</t>
  </si>
  <si>
    <t>BRAVO RAMIREZ, SANDRA LISSETH</t>
  </si>
  <si>
    <t>sandrabravo08@gmail.com</t>
  </si>
  <si>
    <t>BRICEÑO SILVA, MARIA XIMENA</t>
  </si>
  <si>
    <t>xbricenos@gmail.com</t>
  </si>
  <si>
    <t>Retiro por bajo desempeño EvInteg.  2021-IA y 2021-IB</t>
  </si>
  <si>
    <t>BUSTAMANTE CARDENAS, VICTOR HUGO</t>
  </si>
  <si>
    <t>econvicbus.academico@gmail.com</t>
  </si>
  <si>
    <t>BUSTÍOS DÍAZ, JORGE</t>
  </si>
  <si>
    <t>matjorbusdia@gmail.com</t>
  </si>
  <si>
    <t>CAHUANA SANCHEZ, JOHN HERBERT</t>
  </si>
  <si>
    <t>johncahuana757@gmail.com</t>
  </si>
  <si>
    <t>CALDERON CHUMBILE, PAUL SENIN</t>
  </si>
  <si>
    <t>paul.calderon@pucp.pe</t>
  </si>
  <si>
    <t>2024-I B</t>
  </si>
  <si>
    <t>inescalderonquispe@gmail.com</t>
  </si>
  <si>
    <t>canmpos_12@hotmail.com</t>
  </si>
  <si>
    <t>CAMPOS MALPARTIDA, JORGE FRANCISCO</t>
  </si>
  <si>
    <t>jorge.campos.m@gmail.com</t>
  </si>
  <si>
    <t>2022-II C</t>
  </si>
  <si>
    <t>CANCHARI QUISPE, ALICIA</t>
  </si>
  <si>
    <t>alyson1477@gmail.com</t>
  </si>
  <si>
    <t>CANCHARI QUISPE, MARIANO</t>
  </si>
  <si>
    <t>06574841</t>
  </si>
  <si>
    <t>canje@Hotmail.com</t>
  </si>
  <si>
    <t>Antiguo</t>
  </si>
  <si>
    <t>No tiene título profesional</t>
  </si>
  <si>
    <t>CANO LAZARTE, MERCEDES ELENA</t>
  </si>
  <si>
    <t>mercanolaz@gmail.com</t>
  </si>
  <si>
    <t>CANO LAZARTE, NORMA MERCEDES</t>
  </si>
  <si>
    <t>norma.cano.lazarte@gmail.com</t>
  </si>
  <si>
    <t>00467261</t>
  </si>
  <si>
    <t>silviacaqui@elp.edu.pe</t>
  </si>
  <si>
    <t>CARDENAS CARRASCO, FILEMON WILSON</t>
  </si>
  <si>
    <t>filemonwilsoncardenas@gmail.com</t>
  </si>
  <si>
    <t>CARDENAS DAVILA, PAUL ANTONY</t>
  </si>
  <si>
    <t xml:space="preserve"> paul_5391@hotmail.com</t>
  </si>
  <si>
    <t>CARDENAS QUISPE, WALTHER</t>
  </si>
  <si>
    <t>cardenasquispewalher@gmail.com</t>
  </si>
  <si>
    <t>carpiocontador@gmail.com</t>
  </si>
  <si>
    <t>CARREÑO BEJAR, BLADIMIRO</t>
  </si>
  <si>
    <t>blacar21@hotmail.com</t>
  </si>
  <si>
    <t xml:space="preserve">Retirado el 02022-I A por faltas académicas y administrativas </t>
  </si>
  <si>
    <t>CARRILLO BRICEÑO, YESSICA MILAGROS</t>
  </si>
  <si>
    <t> Yessicarrillo_20@hotmail.com</t>
  </si>
  <si>
    <t>GESTIÓN</t>
  </si>
  <si>
    <t>CARRION YTURRIOZ, MIGUEL ORLANDO</t>
  </si>
  <si>
    <t>miguelcyturrioz@gmail.com</t>
  </si>
  <si>
    <t>Retirado en la semana 10 2021-IA</t>
  </si>
  <si>
    <t>CASTILLO QUISPE, GABRIELA</t>
  </si>
  <si>
    <t>castillo23.12.2014@gmail.com</t>
  </si>
  <si>
    <t xml:space="preserve">CASTILLO SILVA, JOHNY VALDEMAR </t>
  </si>
  <si>
    <t>johny.castillo@gmail.com</t>
  </si>
  <si>
    <t>CASTILLO YACHAPA, JUAN CARLOS</t>
  </si>
  <si>
    <t>juancastillo@elp.edu.pe</t>
  </si>
  <si>
    <t>CASTRO MAZANETT, DANIELA</t>
  </si>
  <si>
    <t>mazanett@gmail.com</t>
  </si>
  <si>
    <t>Retirado por problemas administrativos 2021-II</t>
  </si>
  <si>
    <t>CASTRO PRADA, CHRISTIAM PAOLO</t>
  </si>
  <si>
    <t>CASTRO QUISPE, DANIEL</t>
  </si>
  <si>
    <t>xomkdani@gmail.com</t>
  </si>
  <si>
    <t>CCALLA MEDRADO, EBERT REINHARD</t>
  </si>
  <si>
    <t>ebercito.2003@gmail.com</t>
  </si>
  <si>
    <t>Retirado por problemas administrativos 2023-I C</t>
  </si>
  <si>
    <t>CCORAHUA CURI, LUZ BETSY</t>
  </si>
  <si>
    <t>betsycuri56@gmail.com</t>
  </si>
  <si>
    <t>CEDRON LEON, YRIS YRENE</t>
  </si>
  <si>
    <t>ycedronl@gmail.com</t>
  </si>
  <si>
    <t>CHACCHI BUITRON, ANTHONY</t>
  </si>
  <si>
    <t>Anthony20111813@gmail.com</t>
  </si>
  <si>
    <t>CHAHUAILACC TAIPE LUISA</t>
  </si>
  <si>
    <t>luisacht02@gmail.com</t>
  </si>
  <si>
    <t>CHAVEZ FERNANDEZ, EDILBERTO CESAR</t>
  </si>
  <si>
    <t>03855148</t>
  </si>
  <si>
    <t>edilberto_cesarc@hotmail.com</t>
  </si>
  <si>
    <t>CHAVEZ FLORES, ERICK</t>
  </si>
  <si>
    <t>msc.chavezf@gmail.com</t>
  </si>
  <si>
    <t>2021-II C</t>
  </si>
  <si>
    <t>CHAVEZ MOLINA, LIDZ PAMELA</t>
  </si>
  <si>
    <t xml:space="preserve"> pchavezmolina@outlook.com.pe</t>
  </si>
  <si>
    <t>CHOCCE TELLO, VIVIAN TANIA</t>
  </si>
  <si>
    <t>vivitaniacht@gmailcom</t>
  </si>
  <si>
    <t>978849199-978849199</t>
  </si>
  <si>
    <t xml:space="preserve">arturoadmabog@gmail.com </t>
  </si>
  <si>
    <t>juancarloshc7@gmail.com</t>
  </si>
  <si>
    <t>CISNEROS BERROCAL, OCTAVIA</t>
  </si>
  <si>
    <t>ocisber@yahoo.com</t>
  </si>
  <si>
    <t>CISNEROS PRADO, JIMSON</t>
  </si>
  <si>
    <t>Jcisnerosprado@gmail.com</t>
  </si>
  <si>
    <t>COLOS GALINDO, GLADYS</t>
  </si>
  <si>
    <t>CONDORI JANAMPA, CAYO</t>
  </si>
  <si>
    <t>cayocondori@hotmail.com</t>
  </si>
  <si>
    <t>CORDERO HIJAR, MAGRIT FELICITA</t>
  </si>
  <si>
    <t>magrit_b@hotmail.com</t>
  </si>
  <si>
    <t>jhoannaelyacordovacruzatt@gmail.com</t>
  </si>
  <si>
    <t>CORDOVA HUAMAN, CHRIS KAREN</t>
  </si>
  <si>
    <t>Chriskarench@gmail.com</t>
  </si>
  <si>
    <t>CORDOVA PRADO, MACKY JOEL</t>
  </si>
  <si>
    <t>macky_corpra@hotmail.com</t>
  </si>
  <si>
    <t>GESTIÓN Y NEGOCIOS</t>
  </si>
  <si>
    <t>CORONADO PRADO, EDWIN</t>
  </si>
  <si>
    <t>informaticgv@gmail.com</t>
  </si>
  <si>
    <t xml:space="preserve">CRISOSTOMO GONZALES, JUAN LUIS </t>
  </si>
  <si>
    <t>935 626 065</t>
  </si>
  <si>
    <t>jlcg_258@hotmail.com</t>
  </si>
  <si>
    <t>2023-II C</t>
  </si>
  <si>
    <t>Retiro voluntario por nueva oferta laboral</t>
  </si>
  <si>
    <t>CUCHO ANTONIO, VIDAL EUSEBIO</t>
  </si>
  <si>
    <t>cucho.ant@gmail.com</t>
  </si>
  <si>
    <t>CUELLAR FERNANDEZ, JOSE MARTIN</t>
  </si>
  <si>
    <t>mcuellarfernandez10@gmail.com</t>
  </si>
  <si>
    <t>Dejó carga académica en la semana 4</t>
  </si>
  <si>
    <t>CUNDIA ALARCON, ORLANDO</t>
  </si>
  <si>
    <t>orlandonetcal@gmail.com</t>
  </si>
  <si>
    <t>DAMASEN MALPARTIDA, JANES BREIS</t>
  </si>
  <si>
    <t>janesbdm@gmail.com</t>
  </si>
  <si>
    <t>DAMIÁN ANAYA, LILIANA</t>
  </si>
  <si>
    <t>ida_4@hotmail.com</t>
  </si>
  <si>
    <t>Renunció y dejó carga 2023-I C</t>
  </si>
  <si>
    <t>DAMIAN LOAYZA, MILUSKA</t>
  </si>
  <si>
    <t>miludam@hotmail.com</t>
  </si>
  <si>
    <t>DE BRACAMONTE ROBLES, ALVARO</t>
  </si>
  <si>
    <t>alvarodebracamonte@gmail.com</t>
  </si>
  <si>
    <t>DE LA CRUZ MARQUEZ, DIANA</t>
  </si>
  <si>
    <t>diana.delacruz225@gmail.com</t>
  </si>
  <si>
    <t>2019-II B</t>
  </si>
  <si>
    <t>DE LA CRUZ MARTEL, EDITH MIRYAM</t>
  </si>
  <si>
    <t>09471777</t>
  </si>
  <si>
    <t>midemari@hotmail.com</t>
  </si>
  <si>
    <t>DE LA CRUZ QUISPE, ENEDINO</t>
  </si>
  <si>
    <t>enedinodelacruz@gmail.com</t>
  </si>
  <si>
    <t>DE LA CRUZ ROJAS, CATE GIONA</t>
  </si>
  <si>
    <t>cate28nov@gmail.com</t>
  </si>
  <si>
    <t>DEL VILLAR GALVEZ, ELIZABETH LOURDES</t>
  </si>
  <si>
    <t>lulitadvg@hotmail.com</t>
  </si>
  <si>
    <t>DELGADO BAUTISTA, OSCAR ALBERTO</t>
  </si>
  <si>
    <t>oscardocx@gmail.com</t>
  </si>
  <si>
    <t>rusbelralk@gmail.com</t>
  </si>
  <si>
    <t>DIAZ DIAZ, FRANKLIN ALEXIS</t>
  </si>
  <si>
    <t>sysfranklin@gmail.com</t>
  </si>
  <si>
    <t>DÍAZ QUISPE, LIDVER</t>
  </si>
  <si>
    <t>vida_225@hotmail.com</t>
  </si>
  <si>
    <t> </t>
  </si>
  <si>
    <t>DUEÑAS VALLEJO, DIANA</t>
  </si>
  <si>
    <t>dianadueba@gmail.com</t>
  </si>
  <si>
    <t>DUEÑAS VALLEJO, WILFREDO</t>
  </si>
  <si>
    <t>ECCOÑA QUISPE, KENY MELITON</t>
  </si>
  <si>
    <t>958 860 896</t>
  </si>
  <si>
    <t xml:space="preserve">Kenn_1990@hotmail.com </t>
  </si>
  <si>
    <t>ELGUERA CARBAJAL, RENE JULIO</t>
  </si>
  <si>
    <t>julio_elguera@hotmail.com</t>
  </si>
  <si>
    <t>ESCALANTE HUAMAN, NILDA</t>
  </si>
  <si>
    <t>nilda22211@gmail.com</t>
  </si>
  <si>
    <t>ESCOBAR JAUREGUI, ALEJANDRO</t>
  </si>
  <si>
    <t>escobar_18_91@hotmail.com</t>
  </si>
  <si>
    <t>josaeb333@gmail.com</t>
  </si>
  <si>
    <t>ESPINO HUAMANTINCO, EDWIN NIKOLA</t>
  </si>
  <si>
    <t>Eespinohuamantinco@gmail.com</t>
  </si>
  <si>
    <t>ESPINOZA BORJA, SABY MARYLING</t>
  </si>
  <si>
    <t>saby0905@hotmail.com</t>
  </si>
  <si>
    <t>everlyn.espinoza@gmail.com</t>
  </si>
  <si>
    <t>ESPINOZA CARBAJAL, JHONATAN JORGE</t>
  </si>
  <si>
    <t>jhonatan.espinoza@unsch.edu.pe</t>
  </si>
  <si>
    <t>Renunció y dejo la carga 2023-I C</t>
  </si>
  <si>
    <t>ESPINOZA HUANUCO, PAUL</t>
  </si>
  <si>
    <t>paulespinoza20@hotmail.com</t>
  </si>
  <si>
    <t>ESPINOZA MENDOZA, EDITH</t>
  </si>
  <si>
    <t>ediem_6@hotmail.com</t>
  </si>
  <si>
    <t>ESPINOZA TACURI, SAYDA NELIDA</t>
  </si>
  <si>
    <t>saynett88@gmail.com</t>
  </si>
  <si>
    <t>Renunció y dejó carga académica en 2023-I C</t>
  </si>
  <si>
    <t xml:space="preserve">ESTEBAN SACIGA CARLOS ALBERTO </t>
  </si>
  <si>
    <t>carlos80592720@gmail.com</t>
  </si>
  <si>
    <t>ESTRADA TOSCANO, MIJAEL FLAVIO</t>
  </si>
  <si>
    <t>estradatoscanomijaelflavio@gmail.com</t>
  </si>
  <si>
    <t>FERNANDEZ GONZALEZ, HEVER</t>
  </si>
  <si>
    <t>aitamh.fg@gmail.com</t>
  </si>
  <si>
    <t>2022 I B</t>
  </si>
  <si>
    <t>FERNANDEZ REFORME, BLANCA MERCEDES</t>
  </si>
  <si>
    <t>999 501 694</t>
  </si>
  <si>
    <t>blancamfernandezr@gmail.com</t>
  </si>
  <si>
    <t xml:space="preserve">FERNANDEZ RIVEROS, AYDEE </t>
  </si>
  <si>
    <t>aydeefernandez19@gmail.com</t>
  </si>
  <si>
    <t>FLORES BONIFACIO, VANESA</t>
  </si>
  <si>
    <t>vanezhiita.92@gmail.com</t>
  </si>
  <si>
    <t>FLORES COLOS, EMERSON</t>
  </si>
  <si>
    <t>efcolos@gmail.com</t>
  </si>
  <si>
    <t>FLORES GUTIERREZ, AXEL YANCE</t>
  </si>
  <si>
    <t>flores.axel@pucp.pe</t>
  </si>
  <si>
    <t>2020-II A</t>
  </si>
  <si>
    <t>Retiro por bajo desempeño EvInteg.  2021-IB</t>
  </si>
  <si>
    <t>FLORES INGARUCA, JOSE MIGUEL</t>
  </si>
  <si>
    <t>40974491</t>
  </si>
  <si>
    <t>josefloresingaruca@gmail.com</t>
  </si>
  <si>
    <t>FLORES MEZA,  KATHERINE JULIETTE</t>
  </si>
  <si>
    <t>kattymeza362@gmail.com</t>
  </si>
  <si>
    <t>FLORES MEZA, JHOSEEF EFRAIN</t>
  </si>
  <si>
    <t>jhoseefup@gmail.com</t>
  </si>
  <si>
    <t>FLORES RIVERA, AMIT ROY</t>
  </si>
  <si>
    <t> amitroyfloresrivera@gmail.com</t>
  </si>
  <si>
    <t>FOURE SANDOVAL DEL AVILA, BETTY DEL ROCIO</t>
  </si>
  <si>
    <t>bfosa_sud@hotmail.com</t>
  </si>
  <si>
    <t>FUENTES MURILLO, HIDETH</t>
  </si>
  <si>
    <t>07495266</t>
  </si>
  <si>
    <t>hidethfm@gmail.com</t>
  </si>
  <si>
    <t>2020-I B</t>
  </si>
  <si>
    <t>Retirado por salud 2021-IB</t>
  </si>
  <si>
    <t>GALINDO CASTRO, YENSI FRINE</t>
  </si>
  <si>
    <t>yensi.gc95@gmail.com</t>
  </si>
  <si>
    <t>GAL'LINO AYO, MARIA YSABEL</t>
  </si>
  <si>
    <t>09593946</t>
  </si>
  <si>
    <t>mgal_lino@yahoo.com</t>
  </si>
  <si>
    <t>GAMBOA CALDERON, JORGE LUIS</t>
  </si>
  <si>
    <t>jorgegc_15@hotmail.com</t>
  </si>
  <si>
    <t>GAMBOA GUTIERREZ, INES</t>
  </si>
  <si>
    <t> 45950674</t>
  </si>
  <si>
    <t>ineswoaini@gmail.com</t>
  </si>
  <si>
    <t>GAMBOA LIRA, MARIA DEL PILAR</t>
  </si>
  <si>
    <t>stefannylira5@gmail.com</t>
  </si>
  <si>
    <t>GAMBOA NAJARRO, FRANKLIN</t>
  </si>
  <si>
    <t>frankifisma@gmail.com</t>
  </si>
  <si>
    <t>GARAY HUAMANI TATIANA ROSMERY</t>
  </si>
  <si>
    <t>tatianarosmerygarayhuamani@gmail.com</t>
  </si>
  <si>
    <t>GARCÍA AMAYA, MANUEL JESÚS</t>
  </si>
  <si>
    <t>cpcmajesu_23@hotmail.com</t>
  </si>
  <si>
    <t>jgomezarones@gmail.com</t>
  </si>
  <si>
    <t>paulgc12@yahoo.es</t>
  </si>
  <si>
    <t>elianagomez1404@gmail.com</t>
  </si>
  <si>
    <t>GOMEZ HUAYTA, BERELSON</t>
  </si>
  <si>
    <t>berels_14@hotmail.com</t>
  </si>
  <si>
    <t>Rubens_7al@hotmail.com</t>
  </si>
  <si>
    <t>GONGORA OCAMPO, MANUEL</t>
  </si>
  <si>
    <t>07757358</t>
  </si>
  <si>
    <t>mgongoraoc@gmail.com</t>
  </si>
  <si>
    <t>GONZALES GUERRA, MADELEINE</t>
  </si>
  <si>
    <t xml:space="preserve"> madegonzales@hotmail.com</t>
  </si>
  <si>
    <t>bgonzales024@gmail.com</t>
  </si>
  <si>
    <t>GUILLEN ALMEYDA, LEICY MERCEDES</t>
  </si>
  <si>
    <t>leicy.92@outlook.es</t>
  </si>
  <si>
    <t>sagch5@hotmail.com</t>
  </si>
  <si>
    <t>GUTIERREZ ESCOBAR, RONALD JAIME</t>
  </si>
  <si>
    <t>ronaldge19@gmail.com</t>
  </si>
  <si>
    <t>GUTIERREZ LLANTOY, HECTOR</t>
  </si>
  <si>
    <t>hecdev9@gmail.com</t>
  </si>
  <si>
    <t>GUTIERREZ MOROTE, REYNA MARISOL</t>
  </si>
  <si>
    <t>loquisreyna_@hotmail.com</t>
  </si>
  <si>
    <t>GUTIERREZ SOLIS, MARIO</t>
  </si>
  <si>
    <t>jthmario@hotmail.com</t>
  </si>
  <si>
    <t>HILARIO CONDORI, OLIVER</t>
  </si>
  <si>
    <t>oliverunmsm@gmail.com</t>
  </si>
  <si>
    <t>HINOSTROZA CHAUCA, LIZETH PAOLA</t>
  </si>
  <si>
    <t>hinos24@hotmail.com</t>
  </si>
  <si>
    <t>hf.lhugo1@gmail.com</t>
  </si>
  <si>
    <t>HONORIO MORALES, BETTY SUSAN</t>
  </si>
  <si>
    <t>bhydem83@gmail.com</t>
  </si>
  <si>
    <t>HUABLACHO HUAMANI, MAYRA</t>
  </si>
  <si>
    <t>mabel.rexy@gmail.com</t>
  </si>
  <si>
    <t>HUAILLA ROMERO, GABBY MARIBEL</t>
  </si>
  <si>
    <t>gabby_hr@hotmail.com</t>
  </si>
  <si>
    <t>HUAMAN ALEGRIA, MAGNO</t>
  </si>
  <si>
    <t xml:space="preserve"> alegria1sg@gmail.com</t>
  </si>
  <si>
    <t>HUAMÁN ALIAGA, ALFREDO</t>
  </si>
  <si>
    <t>tic.ayacucho@gmail.com</t>
  </si>
  <si>
    <t>HUAMÁN BARZOLA, IDA RENE</t>
  </si>
  <si>
    <t>rua150176@hotmail.com</t>
  </si>
  <si>
    <t>HUAMÁN MAYHUA, AMÉRICO</t>
  </si>
  <si>
    <t>americohuaman@elp.edu.pe</t>
  </si>
  <si>
    <t>HUAMAN PALOMINO, JESUS</t>
  </si>
  <si>
    <t>jesus.huaman@unsch.edu.pe</t>
  </si>
  <si>
    <t>HUAMÁN QUISPE, YANET ANGELA</t>
  </si>
  <si>
    <t>yanethuamanq@hotmail.com</t>
  </si>
  <si>
    <t>calinhb@hotmail.com</t>
  </si>
  <si>
    <t>HUAMANI PALOMINO, EDGAR</t>
  </si>
  <si>
    <t>hpedgar7@gmail.com</t>
  </si>
  <si>
    <t>HUAMANÍ PÉREZ, MIRIAM NOEMÍ</t>
  </si>
  <si>
    <t>miriamhuamani@elp.edu.pe</t>
  </si>
  <si>
    <t>HUAMANI SULCA JHOVANA INDIRA</t>
  </si>
  <si>
    <t>jihs181@gmail.com</t>
  </si>
  <si>
    <t>Renunció a la institución</t>
  </si>
  <si>
    <t xml:space="preserve">aderli-18@hotmail.com </t>
  </si>
  <si>
    <t>HUARANCCA ÑAUPARI, YONNY</t>
  </si>
  <si>
    <t>yonny.huarancca.n@gmail.com</t>
  </si>
  <si>
    <t>HUASHUAYO ARRIARAN, WILDERICH</t>
  </si>
  <si>
    <t>wilderich51@hotmail.com</t>
  </si>
  <si>
    <t>No aceptó carga 2021-IA</t>
  </si>
  <si>
    <t>HUAUYA ÑAHUERO, WUATZON</t>
  </si>
  <si>
    <t>watson_90_91@hotmai1.com</t>
  </si>
  <si>
    <t>alicia.huayhualla@gmail.com</t>
  </si>
  <si>
    <t>HUERTA ARANDA, MELISSA</t>
  </si>
  <si>
    <t>melissaha3@gmail.com</t>
  </si>
  <si>
    <t>HUILLCAPURI SANTIAGO, NAYDITHER, MILUSCA</t>
  </si>
  <si>
    <t>nhuillcapurisantiago@gmail.com</t>
  </si>
  <si>
    <t>IBAÑEZ PEREZ, GASTON DEMETRIO</t>
  </si>
  <si>
    <t>gastoni21@hotmail.com</t>
  </si>
  <si>
    <t>IBERICO CAJAHUAMAN, HEDDY CAROLINA</t>
  </si>
  <si>
    <t>helina.ic@gmail.com</t>
  </si>
  <si>
    <t>INFANTE LEVA, SAMUEL AMÍLCAR</t>
  </si>
  <si>
    <t>samier006@gmail.com</t>
  </si>
  <si>
    <t>INGA ACEVEDO OLINDA EULALIA</t>
  </si>
  <si>
    <t>olinda287@hotmail.com</t>
  </si>
  <si>
    <t>Retiro por motivos laborales. Dejó carga académica en semana 04</t>
  </si>
  <si>
    <t>INGA TIPE, ZORAIDA</t>
  </si>
  <si>
    <t>zoricita06@gmail.com</t>
  </si>
  <si>
    <t>ITURRAL PALOMINO, JOSE LUIS</t>
  </si>
  <si>
    <t>jose.iturral@gmail.com</t>
  </si>
  <si>
    <t>JANAMPA HUACCACHI, HIVERSUM</t>
  </si>
  <si>
    <t>hiversumjanampa@gmail.com</t>
  </si>
  <si>
    <t>JANAMPA HUAYTALLA, JUAN CARLOS</t>
  </si>
  <si>
    <t>941452734 - 983070646</t>
  </si>
  <si>
    <t xml:space="preserve">jjhuaytalla@gmail.com </t>
  </si>
  <si>
    <t>pamelajanampa@elp.edu.pe</t>
  </si>
  <si>
    <t>JAUREGUI PRADO, ALCIDES</t>
  </si>
  <si>
    <t>alcidespro@gmail.com</t>
  </si>
  <si>
    <t>JAYO MEDINA NEEDAM FLORENCIO</t>
  </si>
  <si>
    <t>florencionjm77@gmail.com</t>
  </si>
  <si>
    <t>JERI MEDINA, LUIS ANGEL</t>
  </si>
  <si>
    <t>luisjeri@elp.edu.pe</t>
  </si>
  <si>
    <t>JORGE SANCHEZ, REINER</t>
  </si>
  <si>
    <t>coco281983@hotmail.com</t>
  </si>
  <si>
    <t>JUAREZ MUÑOZ, EDSON</t>
  </si>
  <si>
    <t>poa_20@outlook.com</t>
  </si>
  <si>
    <t>Rechazó carga académica 2022-II C</t>
  </si>
  <si>
    <t>biotec.unsch.fjr@gmail.com</t>
  </si>
  <si>
    <t>JUÑO CAMACHO, ISRAEL CRISTOPHER</t>
  </si>
  <si>
    <t> crispher207@gmail.com</t>
  </si>
  <si>
    <t>JURADO BOZA JOHNNY RONALD</t>
  </si>
  <si>
    <t>johny.jurado@hotmail.com</t>
  </si>
  <si>
    <t>piteromeosc@gmail.com</t>
  </si>
  <si>
    <t>JURADO MENESES, ANGEL GIORDANO</t>
  </si>
  <si>
    <t>angelitogio24@gmail.com</t>
  </si>
  <si>
    <t>JUSCAMAITA MENDOZA, PAMELA</t>
  </si>
  <si>
    <t>psicologapame17@hotmail.com</t>
  </si>
  <si>
    <t>LAGOS MUCHA, JUAN ALBERTO</t>
  </si>
  <si>
    <t>juanlagos0207@hotmail.com</t>
  </si>
  <si>
    <t>LAURA BONIFACIO, LIZBETH</t>
  </si>
  <si>
    <t>Lizbeth.l.b@hotmail.com</t>
  </si>
  <si>
    <t>LAURA PEREZ, MELINA KAREN</t>
  </si>
  <si>
    <t>meli23karen@gmail.com</t>
  </si>
  <si>
    <t>d.d.cont_8@hotmail.com</t>
  </si>
  <si>
    <t>LAYME BONIFACIO, KATHERINE</t>
  </si>
  <si>
    <t>katherinehakiralb94@gmail.com</t>
  </si>
  <si>
    <t>LAZARES PEREZ, CARLOS ALBERTO</t>
  </si>
  <si>
    <t>calp2022@gmail.com</t>
  </si>
  <si>
    <t>LAZO CHANCASANAMPA, PILAR</t>
  </si>
  <si>
    <t>pilarlazoc@gmail.com</t>
  </si>
  <si>
    <t>LEYVA MEJIA, ANDY SMITH</t>
  </si>
  <si>
    <t>andy_leyva1984@hotmail.com</t>
  </si>
  <si>
    <t>LLAMOCCA MACHUCA, MARIZABEL</t>
  </si>
  <si>
    <t>marizabel2222@gmail.com</t>
  </si>
  <si>
    <t>LLANOS VERA, CLAUDIA ISABEL</t>
  </si>
  <si>
    <t>isacla21@outlook.com</t>
  </si>
  <si>
    <t>LOAYZA QUISPE, FLOR DE MARÍA</t>
  </si>
  <si>
    <t>fmloayzaq@gmail.com</t>
  </si>
  <si>
    <t>LOAYZA QUISPE, JOEL</t>
  </si>
  <si>
    <t>loayza_quispe_joel@hotmaiol.com</t>
  </si>
  <si>
    <t>Baja académica 2021-II C por falta grave</t>
  </si>
  <si>
    <t>LOPEZ TACO, RUBEN</t>
  </si>
  <si>
    <t>rubentaco1943@hotmail.com</t>
  </si>
  <si>
    <t>LOZANO CUADROS, LUZ ESTEFANY</t>
  </si>
  <si>
    <t>luzlozano@elp.edu.pe</t>
  </si>
  <si>
    <t>lqlisced@gmail.com</t>
  </si>
  <si>
    <t>LUJAN FLORES, DAVID ESTABISLAO</t>
  </si>
  <si>
    <t>davidelf00@gmail.com</t>
  </si>
  <si>
    <t>LUJAN SOSA, LEYDA BELISA</t>
  </si>
  <si>
    <t>leybelyl@gmail.com</t>
  </si>
  <si>
    <t>05761948</t>
  </si>
  <si>
    <t>raddy.lujan.vargas@gmail.com</t>
  </si>
  <si>
    <t>MALCA SOLIS, GERSON HARRY</t>
  </si>
  <si>
    <t>gerharmalsol@gmail.com</t>
  </si>
  <si>
    <t>Retirado. Renunció el 2021-IIB</t>
  </si>
  <si>
    <t>alfidel777@hotmail.com</t>
  </si>
  <si>
    <t>MEDINA PALOMINO, JARMILA KATHLEEN</t>
  </si>
  <si>
    <t>jarkmila@gmail.com</t>
  </si>
  <si>
    <t>MEDINA QUISPE, ELIZABETH CHEYNA</t>
  </si>
  <si>
    <t>elizabethmq111291@gmail.com</t>
  </si>
  <si>
    <t xml:space="preserve">elizabethmq111291@gmail.com </t>
  </si>
  <si>
    <t>MEDRANO RODRIGUEZ, CESAR AUGUSTO</t>
  </si>
  <si>
    <t>cm160412@gmail.com</t>
  </si>
  <si>
    <t>MELENDEZ BERNAL, ALEXANDER WILBERT</t>
  </si>
  <si>
    <t>alex.melendez.bernal@gmail.com</t>
  </si>
  <si>
    <t>MENDEZ ARANDA, CESAR ALFREDO</t>
  </si>
  <si>
    <t>cesar.mendez.aranda@gmail.com</t>
  </si>
  <si>
    <t>MENDOZA CASTRO, ALEJANDRA</t>
  </si>
  <si>
    <t>almencas4@hotmail.com</t>
  </si>
  <si>
    <t>2019-I B</t>
  </si>
  <si>
    <t>MENDOZA GAMBOA, LUIS ANGEL</t>
  </si>
  <si>
    <t>luisangelsulcamendoza@gmail.com</t>
  </si>
  <si>
    <t>MENDOZA GONZALES, JOSEPH HANSON</t>
  </si>
  <si>
    <t>joseph.mendoza.gonzales@hotmail.com</t>
  </si>
  <si>
    <t>MENDOZA GUZMAN, CESAR ALBERTO</t>
  </si>
  <si>
    <t>cesarinayacucho@gmail.com</t>
  </si>
  <si>
    <t>MENDOZA JAYO, JOHANA ANDREA</t>
  </si>
  <si>
    <t>johana_soluna@hotmail.com</t>
  </si>
  <si>
    <t>MENDOZA JAYO, RUBEN GILMAR</t>
  </si>
  <si>
    <t>rubnnjayo@gmail.com</t>
  </si>
  <si>
    <t>MENDOZA SUXE, MIRELLY</t>
  </si>
  <si>
    <t>mirelly_386@hotmail.com</t>
  </si>
  <si>
    <t>MENDOZA TORRES, GISELA MARIBEL</t>
  </si>
  <si>
    <t>gisemari8@hotmail.com </t>
  </si>
  <si>
    <t>MENESES CIVICO, YESSICA</t>
  </si>
  <si>
    <t>08885510</t>
  </si>
  <si>
    <t>yessicameneses2016@gmail.com</t>
  </si>
  <si>
    <t>MENESES ESPINOZA, LISBET</t>
  </si>
  <si>
    <t>meneselisbet.22@gmail.com</t>
  </si>
  <si>
    <t>MENESES MENDOZA, KATY LIZBETH</t>
  </si>
  <si>
    <t>katylizbethmenesesmendoza@gmail.com</t>
  </si>
  <si>
    <t>MEZA MORALES, ABEL</t>
  </si>
  <si>
    <t>abelmm2012@hotmail.com</t>
  </si>
  <si>
    <t>MIRANDA ROMERO, LORENA DEYSY</t>
  </si>
  <si>
    <t>lorenadeysymirandaromero@gmail.com</t>
  </si>
  <si>
    <t>MOISES LEÓN, ELIZABETH</t>
  </si>
  <si>
    <t> 43915630</t>
  </si>
  <si>
    <t>elizmleon@gmail.com</t>
  </si>
  <si>
    <t>MONDRAGON HUAMANTINCO, MCHESSLER</t>
  </si>
  <si>
    <t>mc.hessler007@gmail.com</t>
  </si>
  <si>
    <t>MONTERO ROCA, JACK</t>
  </si>
  <si>
    <t>monterojack@hotmail.com</t>
  </si>
  <si>
    <t>MONTOYA SIFUENTES, LOURDES CATHERINE</t>
  </si>
  <si>
    <t>lmontoyasifuentes@gmail.com</t>
  </si>
  <si>
    <t>MORALES CHAVEZ, GISSEL JOCELINE</t>
  </si>
  <si>
    <t>gisselmoralesc@gmail.com</t>
  </si>
  <si>
    <t>MORALES NIZAMA, ROSA ADELA</t>
  </si>
  <si>
    <t>rosa82324@gmail.com</t>
  </si>
  <si>
    <t>MORALES SILVESTRE, ARTURO</t>
  </si>
  <si>
    <t>upchconsultor@hotmail.com</t>
  </si>
  <si>
    <t>moreyracon@hotmail.com</t>
  </si>
  <si>
    <t xml:space="preserve">MOROTE MARTINEZ, GARY MARCEL </t>
  </si>
  <si>
    <t>garymorote@gmail.com</t>
  </si>
  <si>
    <t>MOSCOSO RAMIREZ, CARLOS JULIO</t>
  </si>
  <si>
    <t>carlosjmr2011@gmail.com</t>
  </si>
  <si>
    <t>MOSTACERO ATO, CARMEN ROSA</t>
  </si>
  <si>
    <t>psicologa_2010@hotmail.com</t>
  </si>
  <si>
    <t>MOYA BEJAR, GONZALO</t>
  </si>
  <si>
    <t>gmoyabpe@yahoo.com</t>
  </si>
  <si>
    <t>MUCHA CURO, MAYNER</t>
  </si>
  <si>
    <t>maynemuc@hotmail.com</t>
  </si>
  <si>
    <t xml:space="preserve">MUNAYLLA LAURENTE, SARA REBECA  </t>
  </si>
  <si>
    <t xml:space="preserve"> smunayllalaurente@gmail.com</t>
  </si>
  <si>
    <t>NINA APAZA, SANTIAGO JUNIOR</t>
  </si>
  <si>
    <t>tiagonina23@gmail.com</t>
  </si>
  <si>
    <t>OCHOA BERROCAL, AZALIA</t>
  </si>
  <si>
    <t>aza22lia@gmail.com</t>
  </si>
  <si>
    <t xml:space="preserve">erikaochoa.2608@gmail.com </t>
  </si>
  <si>
    <t>ODAR PUSE, MARCO ANTONIO</t>
  </si>
  <si>
    <t>marco_4009@hotmail.com</t>
  </si>
  <si>
    <t>ORTIZ CONISLLA, JUDITH</t>
  </si>
  <si>
    <t>judithortizconislla@gmail.com</t>
  </si>
  <si>
    <t>OSCUVILCA HERRERA, MARIO ANTONIO</t>
  </si>
  <si>
    <t>mario.oscuvilca@gmail.com</t>
  </si>
  <si>
    <t>OSORIO VILLARREAL, CAROL JEANNETT</t>
  </si>
  <si>
    <t>carolosorio.cov@gmail.com</t>
  </si>
  <si>
    <t>OTINIANO RAYMUNDO, JAVIER JORGE</t>
  </si>
  <si>
    <t>jorgeotinianor@gmail.com</t>
  </si>
  <si>
    <t>PAIVA YANAYACO, DAUL ANDRES</t>
  </si>
  <si>
    <t>02885967</t>
  </si>
  <si>
    <t>daulpaivay@hotmail.com</t>
  </si>
  <si>
    <t>josepg999@gmail.com</t>
  </si>
  <si>
    <t>PALACIOS DELGADO, RUBEN ENRIQUE</t>
  </si>
  <si>
    <t>renriquepalacios@gmail.com</t>
  </si>
  <si>
    <t>jhonatan1998.001@gmail.com</t>
  </si>
  <si>
    <t>PALOMINO CARDENAS, COSME GERARDO</t>
  </si>
  <si>
    <t>cosmegerardopalominocardenas@gmail.com</t>
  </si>
  <si>
    <t>PALOMINO MENDIOLAZA, ARTURO</t>
  </si>
  <si>
    <t>apalomino@outlook.com</t>
  </si>
  <si>
    <t>marcopalomino1020@gmail.com</t>
  </si>
  <si>
    <t>PALOMINO ROBLES, PERCY ALEXANDER</t>
  </si>
  <si>
    <t>palominoroblespercy@gmail.com</t>
  </si>
  <si>
    <t>PALOMINO SACCACO, BETSAIDA</t>
  </si>
  <si>
    <t>crizhps@gmail.com</t>
  </si>
  <si>
    <t>PALOMINO TORRES, CARLOS</t>
  </si>
  <si>
    <t>palominopt@gmail.com</t>
  </si>
  <si>
    <t>PALOMINO VILCA, ROXANA</t>
  </si>
  <si>
    <t>nurse_roxana@hotmail.com</t>
  </si>
  <si>
    <t>PAMPA CHILLCCE, KATIA MARÍA</t>
  </si>
  <si>
    <t>lluvia_katia.mpch@hotmail.com</t>
  </si>
  <si>
    <t>PAREDES HUAMAN, WILLIAM</t>
  </si>
  <si>
    <t>07468978</t>
  </si>
  <si>
    <t>wparedes391@gmail.com</t>
  </si>
  <si>
    <t>sulit_rp10@hotmail.com</t>
  </si>
  <si>
    <t>pcester_14@hotmail.com</t>
  </si>
  <si>
    <t xml:space="preserve">PARIONA QUISPE, LIZ PAOLA </t>
  </si>
  <si>
    <t>lizpaolaparionaquispe@gmail.com</t>
  </si>
  <si>
    <t>PAUCAR MISAICO, NICOLAS</t>
  </si>
  <si>
    <t>999058940 - 950288062</t>
  </si>
  <si>
    <t>gofergused@gmail.com</t>
  </si>
  <si>
    <t>PEÑA HUAMANI, SARA</t>
  </si>
  <si>
    <t>saraph287@gmail.com</t>
  </si>
  <si>
    <t>PEÑA QUISPE, MILUSKA YOLANDA</t>
  </si>
  <si>
    <t>miluskapena92@gmail.com</t>
  </si>
  <si>
    <t>PEREA GILVONIO, JORGE ABEL</t>
  </si>
  <si>
    <t>09450820</t>
  </si>
  <si>
    <t>sociologoperea@gmail.com</t>
  </si>
  <si>
    <t>PEREZ CENTENO, JOSE LUIS</t>
  </si>
  <si>
    <t>josecepre@gmail.com</t>
  </si>
  <si>
    <t>PEREZ FLORES, DAYVI GIOMAR</t>
  </si>
  <si>
    <t>ddavidson29@gmail.com.pe</t>
  </si>
  <si>
    <t>PEREZ GUTIERREZ, FLOR MILAGROS</t>
  </si>
  <si>
    <t>mellgtdoc@gmail.com</t>
  </si>
  <si>
    <t>No se presentó a clases por motivos de salud 2021-IIB</t>
  </si>
  <si>
    <t>PEREZ LAPA, MARY LUZ</t>
  </si>
  <si>
    <t>980 240 569</t>
  </si>
  <si>
    <t>luznurse07@gmail.com</t>
  </si>
  <si>
    <t>PILLACA DE LA CRUZ, PAOLA NATALY</t>
  </si>
  <si>
    <t>natali.pillaca@gmail.com</t>
  </si>
  <si>
    <t>uldarico2002@hotmail.com</t>
  </si>
  <si>
    <t>PILLPE UCHARIMA, JHONEL KEVIN</t>
  </si>
  <si>
    <t>lkevinpu09@gmail.com</t>
  </si>
  <si>
    <t>PIZARRO PEREZ, DANIEL </t>
  </si>
  <si>
    <t> 40754965</t>
  </si>
  <si>
    <t>966865686/930263320</t>
  </si>
  <si>
    <t>perezcontadores@hotmail.com </t>
  </si>
  <si>
    <t>PLASENCIA QUEVEDO, DAVID WILFREDO</t>
  </si>
  <si>
    <t>davidplasencia29@gmail.com</t>
  </si>
  <si>
    <t>Retiro por bajo desempeño EvInteg.  2021-IIA y 2021-IIB</t>
  </si>
  <si>
    <t>garyunsch@gmail.com</t>
  </si>
  <si>
    <t>PONTE BEJARANO, JOSE LUIS</t>
  </si>
  <si>
    <t>joseluisponteb@gmail.com</t>
  </si>
  <si>
    <t>PRADA DE LA CRUZ, MARLENY</t>
  </si>
  <si>
    <t>ateles_19@yahoo.es</t>
  </si>
  <si>
    <t>pradovasquezluismiguel@gmail.com</t>
  </si>
  <si>
    <t>PUJAICO HUAUYA, MARILIZ</t>
  </si>
  <si>
    <t>lizphuauya@gmail.com</t>
  </si>
  <si>
    <t>PURI CERVANTES, WILFREDO</t>
  </si>
  <si>
    <t>wilpuri19@hotmail.com</t>
  </si>
  <si>
    <t>Retiro por bajo desempeño académico y reclamos de estudiantes</t>
  </si>
  <si>
    <t>QUICA FERNANDEZ, GABRIELA</t>
  </si>
  <si>
    <t>Gafer252@hotmail.com</t>
  </si>
  <si>
    <t>QUICAÑO BELLIDO, RAÚL</t>
  </si>
  <si>
    <t>raul.quicano@unsch.edu.pe</t>
  </si>
  <si>
    <t>QUICAÑO ROJAS, LIZBETH GLADYS</t>
  </si>
  <si>
    <t>lizbethqr29@gmail.com</t>
  </si>
  <si>
    <t>No se presentó a clases por motivos laborales 2021-IC</t>
  </si>
  <si>
    <t>QUIÑONES BORDA, JORGE VICTOR</t>
  </si>
  <si>
    <t>958854697- 945136038</t>
  </si>
  <si>
    <t>jorgequinonesb@hotmail.com</t>
  </si>
  <si>
    <t>QUIQUIN ROCHA, JHONI</t>
  </si>
  <si>
    <t>jhoniqr@hotmail.com</t>
  </si>
  <si>
    <t>managerremle@gmail.com</t>
  </si>
  <si>
    <t>wilzito_1512@hotmail.com</t>
  </si>
  <si>
    <t>QUISPE CONDORI, NANCY MONICA</t>
  </si>
  <si>
    <t>nmonica2371995@gmail.com</t>
  </si>
  <si>
    <t>wil4289@gmail.com</t>
  </si>
  <si>
    <t>QUISPE FERNANDEZ, NOEMI JEANET</t>
  </si>
  <si>
    <t>nemicita2@gmail.com</t>
  </si>
  <si>
    <t>quispecesat0@gmail.com</t>
  </si>
  <si>
    <t>QUISPE GARCIA, TEOFILO</t>
  </si>
  <si>
    <t>pesquerocpc@hotmail.com</t>
  </si>
  <si>
    <t>QUISPE LLANTOY, EDITH</t>
  </si>
  <si>
    <t>edithquispellantoy@gmail.com</t>
  </si>
  <si>
    <t>QUISPE PALACIOS, DENISSE MILAGROS</t>
  </si>
  <si>
    <t>denisse.milagros.qp02@gmail.com</t>
  </si>
  <si>
    <t>kurt_14_5@hotmail.com</t>
  </si>
  <si>
    <t xml:space="preserve">jquispepa2368@gmail.com </t>
  </si>
  <si>
    <t>QUISPE PRADO, ROBAY DIDI</t>
  </si>
  <si>
    <t>robaydi@gmail.com</t>
  </si>
  <si>
    <t>QUISPE SAUÑE, KATHERINE MADDERLY</t>
  </si>
  <si>
    <t>kaderlyta@gmail.com</t>
  </si>
  <si>
    <t>QUISPE VALLEJO, ELSE MAYU</t>
  </si>
  <si>
    <t xml:space="preserve">mayuqv@gmail.com / </t>
  </si>
  <si>
    <t>QUISPE VILCA, YENI</t>
  </si>
  <si>
    <t>mirian_495@hotmail.com</t>
  </si>
  <si>
    <t xml:space="preserve">RAMIREZ CAMASCA GLORIA MARIA </t>
  </si>
  <si>
    <t>913-946-599</t>
  </si>
  <si>
    <t>gloriaramirezcm@gmail.com</t>
  </si>
  <si>
    <t>lauraramirez.innova@gmail.com</t>
  </si>
  <si>
    <t>RAMIREZ GONZALES, SANDRA MICAELA</t>
  </si>
  <si>
    <t>zandra.ram@gmail.com</t>
  </si>
  <si>
    <t>RAMIREZ MENDOCILLA, ANHELI MELINA</t>
  </si>
  <si>
    <t>melinar21@hotmail.com</t>
  </si>
  <si>
    <t>luisprg@hotmail.com</t>
  </si>
  <si>
    <t>RAMOS MORALES, ANALI MARITZA</t>
  </si>
  <si>
    <t>maenramos.morales@gmail.com</t>
  </si>
  <si>
    <t>RAMOS MORALES, HUGO</t>
  </si>
  <si>
    <t>reasenk@gmail.com</t>
  </si>
  <si>
    <t>REVILLA VILLACORTA, GLADYS LUZ</t>
  </si>
  <si>
    <t>08837434</t>
  </si>
  <si>
    <t>grevillaconsultores@gmail.com</t>
  </si>
  <si>
    <t>Retiro de ciclo por contagio COVID 2021-IB</t>
  </si>
  <si>
    <t>RICO QUISPE, DANITZA ELENA</t>
  </si>
  <si>
    <t>danilonga@hotmail.com</t>
  </si>
  <si>
    <t>RIOS FOURE, JONATHAN RICARDO SEGUNDO</t>
  </si>
  <si>
    <t> jriosfo@gmail.com</t>
  </si>
  <si>
    <t>RIOS LOPEZ, LUCY NEFRET</t>
  </si>
  <si>
    <t>lucynefret191276@gmail.com</t>
  </si>
  <si>
    <t>arles692.lr@gmail.com</t>
  </si>
  <si>
    <t>RIVERA ASTO, JUANA MARIVEL</t>
  </si>
  <si>
    <t>Mileni_38@hotmail.com</t>
  </si>
  <si>
    <t>RIVERA SEMINARIO, MICHELL</t>
  </si>
  <si>
    <t>michaelrivera841@gmail.com</t>
  </si>
  <si>
    <t>RIVERA VASQUEZ, MARA MAGALY</t>
  </si>
  <si>
    <t>luna18047@hotmail.com</t>
  </si>
  <si>
    <t>ROBLES SULCA, NATHALY</t>
  </si>
  <si>
    <t>Nathaly9594@gmail.com</t>
  </si>
  <si>
    <t>ROCA MOLINA, VICTOR</t>
  </si>
  <si>
    <t>kuiver17@gmail.com</t>
  </si>
  <si>
    <t>ROCA QUISPE, ROCIO LORENA</t>
  </si>
  <si>
    <t>lorena.roca.quispe@gmail.com</t>
  </si>
  <si>
    <t>Renuncio a carga académica en semana 4 del 22-II B</t>
  </si>
  <si>
    <t>RODOLFO VARGAS, CÉSAR JUSTO</t>
  </si>
  <si>
    <t>rodolfbiol@hotmail.com</t>
  </si>
  <si>
    <t>06070273</t>
  </si>
  <si>
    <t>ing.jose.rodriguez@hotmail.com</t>
  </si>
  <si>
    <t>RODRIGUEZ CARRASCO, PIO KEVIN</t>
  </si>
  <si>
    <t>kevinroca273@gmail.com</t>
  </si>
  <si>
    <t>fernandorodrih@gmail.com</t>
  </si>
  <si>
    <t>RODRIGUEZ HURTADO, VICTOR RAUL</t>
  </si>
  <si>
    <t xml:space="preserve">victor.rodriguez@unsch.edu.pe </t>
  </si>
  <si>
    <t>RODRIGUEZ MORENO, ROCIO MARIVEL</t>
  </si>
  <si>
    <t>r.marivelrodriguezm@gmail.com</t>
  </si>
  <si>
    <t>2021-II A</t>
  </si>
  <si>
    <t>RODRIGUEZ RAMOS, ALEXANDRA ROXANA</t>
  </si>
  <si>
    <t>roxi16_@hotmail.com</t>
  </si>
  <si>
    <t>Renunció antes de iniciar el ciclo 2022-II A</t>
  </si>
  <si>
    <t>RODRIGUEZ VICUÑA, JULIO JOSE</t>
  </si>
  <si>
    <t> 979755177</t>
  </si>
  <si>
    <t>jrodvic@gmail.com</t>
  </si>
  <si>
    <t>ROJAS ALVAREZ, ROSANA CECILIA</t>
  </si>
  <si>
    <t>rojasrosana@gmail.com</t>
  </si>
  <si>
    <t>Retiro por incumplimiento administrativo en el 2022-I A</t>
  </si>
  <si>
    <t xml:space="preserve">ROJAS GANOZA, EDWARD ALONSO </t>
  </si>
  <si>
    <t>rojas_i59@hotmail.com</t>
  </si>
  <si>
    <t>ROJAS SIERRALTA, RUDDIER JOSSUE</t>
  </si>
  <si>
    <t>ruddierjossue@gmnail.com</t>
  </si>
  <si>
    <t>ROJAS TELLO, JANET</t>
  </si>
  <si>
    <t>crazy_girl20@hotmail.com</t>
  </si>
  <si>
    <t>No aceptó carga académica por motivos laborales</t>
  </si>
  <si>
    <t>ROMERO MARTINEZ, JORGE WASHINGTON</t>
  </si>
  <si>
    <t>jorgewromerom@gmail.com</t>
  </si>
  <si>
    <t>ROMERO PAREDES, FANY LUZ</t>
  </si>
  <si>
    <t>fany20039@hotmail.com</t>
  </si>
  <si>
    <t>ROMERO RODAS, CÉSAR</t>
  </si>
  <si>
    <t>961 107 097</t>
  </si>
  <si>
    <t>romero.cesar@pucp.pe</t>
  </si>
  <si>
    <t>RONDINEL GARCIA, JULIO</t>
  </si>
  <si>
    <t>juliorondinel12@gmail.com</t>
  </si>
  <si>
    <t>ROSALES GUTIERREZ, ERIK JOAQUIN</t>
  </si>
  <si>
    <t>999385300 / 900901317</t>
  </si>
  <si>
    <t>erikjoaquinrosalesgutierrez@gmail.com</t>
  </si>
  <si>
    <t>ROSALES MELGAREJO, JOSE LUIS</t>
  </si>
  <si>
    <t>RUPAY ALVA, WERNER HERBER</t>
  </si>
  <si>
    <t>wernerrupay@gmail.com</t>
  </si>
  <si>
    <t>2019-I A</t>
  </si>
  <si>
    <t>Retiro por bajo desempeño EvInteg.  2021-IC</t>
  </si>
  <si>
    <t>SACCSARA MEZA, MARITZA</t>
  </si>
  <si>
    <t>msaccsaram@hotmail.com</t>
  </si>
  <si>
    <t>SALCEDO LLOCCLLA, WILBER</t>
  </si>
  <si>
    <t>wilbsalc@gmail.com</t>
  </si>
  <si>
    <t>elsina99@hotmail.com</t>
  </si>
  <si>
    <t>SANCHEZ CRUZ, HECTOR</t>
  </si>
  <si>
    <t>08875995</t>
  </si>
  <si>
    <t>hesan1969@yahoo.es</t>
  </si>
  <si>
    <t>SANDOVAL CARBAJAL, JAVIER ALEXANDER</t>
  </si>
  <si>
    <t>javiersandovalcarbajal@gmail.com</t>
  </si>
  <si>
    <t>Renuncio a la carga académica a medio ciclo 2022-I B</t>
  </si>
  <si>
    <t>SANDOVAL ESPINOZA, WILMER</t>
  </si>
  <si>
    <t>wilmer_9233@hotmail.com</t>
  </si>
  <si>
    <t>SANTA CRUZ LOPEZ, WINSER</t>
  </si>
  <si>
    <t>winser_221@hotmail.com</t>
  </si>
  <si>
    <t>edwinsantafe40@gmail.com</t>
  </si>
  <si>
    <t>SANTIVAÑEZ PINEDA, LIVIA ROSARIO</t>
  </si>
  <si>
    <t>08733884</t>
  </si>
  <si>
    <t>lisantivanez@gmail.com</t>
  </si>
  <si>
    <t>jhonatan.sp.02mail.com</t>
  </si>
  <si>
    <t>SCHOLZ LIZARRAGA, JORGE</t>
  </si>
  <si>
    <t>08420969</t>
  </si>
  <si>
    <t>jscholz34@hotmail.com</t>
  </si>
  <si>
    <t>SEMINARIO ORTIZ, CESAR MANUEL</t>
  </si>
  <si>
    <t>cso2402@outlook.com</t>
  </si>
  <si>
    <t>Retirado por incumplimiento de laborales administrativas</t>
  </si>
  <si>
    <t>SERRANO ZAPATA, LEONARDO JUNYOR</t>
  </si>
  <si>
    <t>leonardoserranozapata@gmail.com</t>
  </si>
  <si>
    <t>SILVA MEJIA, OMHAR</t>
  </si>
  <si>
    <t>omharsilva@gmail.com</t>
  </si>
  <si>
    <t>SINCHITULLO ROJAS, JESUS HONORATO</t>
  </si>
  <si>
    <t>jesiro_sr12@hotmail.com</t>
  </si>
  <si>
    <t>SIPIRAN MENDOZA, JOSE ANTONIO</t>
  </si>
  <si>
    <t>999 990 548</t>
  </si>
  <si>
    <t>jsipiranm@gmail.com</t>
  </si>
  <si>
    <t>Retiro por motivos laborales en semana 01 2021-IB</t>
  </si>
  <si>
    <t>SOCA JORGE, BEBETO ALFREDO</t>
  </si>
  <si>
    <t>soca.conta@gmail.com</t>
  </si>
  <si>
    <t>SOTO SANTIAGO, ROGER SAMUEL</t>
  </si>
  <si>
    <t>sotosroger@gmail.com</t>
  </si>
  <si>
    <t>SULCA AYALA, EDSON</t>
  </si>
  <si>
    <t>delfin28abc@hotmail.com</t>
  </si>
  <si>
    <t>SULCA HUAMANCUSI, YENNY</t>
  </si>
  <si>
    <t>yennysulca@elp.edu.pe</t>
  </si>
  <si>
    <t>SULCA JAYO, GUISELA LUCY</t>
  </si>
  <si>
    <t>Lucysj3@hotmail.com</t>
  </si>
  <si>
    <t>SULCA LAZARES, NELSON JORGE</t>
  </si>
  <si>
    <t>sulca_2408@hotmail.com</t>
  </si>
  <si>
    <t>nilttom@gmail.com</t>
  </si>
  <si>
    <t>SULCA ORE LUIS ALBERTO</t>
  </si>
  <si>
    <t>Luis_Sulca_O@hotmail.com</t>
  </si>
  <si>
    <t>TACO CASTRO, EDUARDO</t>
  </si>
  <si>
    <t>etaco_1@hotmail.com</t>
  </si>
  <si>
    <t>TACO CASTRO, RICARDO</t>
  </si>
  <si>
    <t>ricardotacocastro@gmail.com</t>
  </si>
  <si>
    <t>TARAZONA ALVINO, LUIS MIGUEL</t>
  </si>
  <si>
    <t>luis.tarazona.a@gmail.com</t>
  </si>
  <si>
    <t>TENORIO AYALA, KEVIN JONATHAN</t>
  </si>
  <si>
    <t>kevintenorioayala@gmail.com</t>
  </si>
  <si>
    <t>TINEO MORALES, DANNY VICTOR</t>
  </si>
  <si>
    <t>danny.tineo.27@unsch.edu.pe</t>
  </si>
  <si>
    <t>TIPE DE LA CRUZ, GISELA</t>
  </si>
  <si>
    <t>931990149 – 066 639874</t>
  </si>
  <si>
    <t>giselatipe@gmail.com</t>
  </si>
  <si>
    <t>TORRES CHANG, DIEGO ANDRES</t>
  </si>
  <si>
    <t>935 384 156</t>
  </si>
  <si>
    <t>dtorresc@outlook.com</t>
  </si>
  <si>
    <t>TORRES CUADROS, JUNIOR ANDERSON</t>
  </si>
  <si>
    <t>Jatc1690@gmail.com</t>
  </si>
  <si>
    <t>TRILLO CRISÓSTOMO, SILVANA ISABEL</t>
  </si>
  <si>
    <t>silvis07tc@gmail.com</t>
  </si>
  <si>
    <t>TUEROS ROMERO, CHRISTIAN</t>
  </si>
  <si>
    <t>958121603 - 9176976342</t>
  </si>
  <si>
    <t>tueroschristian@gmail.com</t>
  </si>
  <si>
    <t>ULLOA ZAVALETA, JAIME MANUEL</t>
  </si>
  <si>
    <t>jmulloaz@gmail.com</t>
  </si>
  <si>
    <t>URIOL GONZALES, JHIMY FRANKLIN</t>
  </si>
  <si>
    <t>franklinuriol@hotmail.com</t>
  </si>
  <si>
    <t>VALDIVIA CALLE, ENMA MARITZA</t>
  </si>
  <si>
    <t>enmamaritza@hotmail.com</t>
  </si>
  <si>
    <t>VALLADOLID GARAVITO, LUIS ALBERTO</t>
  </si>
  <si>
    <t>lvalladolidg@gmail.com</t>
  </si>
  <si>
    <t>VALLEJO BENDEZU, MIGUEL VICTOR</t>
  </si>
  <si>
    <t>miguelvallejo@elp.edu.pe</t>
  </si>
  <si>
    <t>VARGAS RUIZ, YANETH</t>
  </si>
  <si>
    <t>vargasruizyaneth@gmail.com</t>
  </si>
  <si>
    <t xml:space="preserve">VENTURA CURI,  JULIANA MERCEDES     </t>
  </si>
  <si>
    <t>liana.teo_0709@hotmail.com</t>
  </si>
  <si>
    <t>VENTURA CURI, JULIANA MERCEDES</t>
  </si>
  <si>
    <t>VENTURA FERNANDEZ, NELSY MAYTE</t>
  </si>
  <si>
    <t> 71388004</t>
  </si>
  <si>
    <t>mayteventura19@gmail.com</t>
  </si>
  <si>
    <t>VERA RAMIREZ, MELODY</t>
  </si>
  <si>
    <t>melodyvera16@gmail.com</t>
  </si>
  <si>
    <t>Renunció y dejo carga el 2023-I C</t>
  </si>
  <si>
    <t>VERGARA CASTILLO, RUBEN ANGEL</t>
  </si>
  <si>
    <t>ingrubenvergara@gmail.com</t>
  </si>
  <si>
    <t>VILA GUILLEN, NATALY JOHANNA</t>
  </si>
  <si>
    <t> 70774364</t>
  </si>
  <si>
    <t>ingvilaguillen@gmail.com</t>
  </si>
  <si>
    <t>VILA TORRES, HITHZIAR CAROLINA</t>
  </si>
  <si>
    <t>anilorak095@hotmail.com</t>
  </si>
  <si>
    <t>999 150 210</t>
  </si>
  <si>
    <t>cvpalomino1502@gmail.com</t>
  </si>
  <si>
    <t>VILCHEZ MIRANDA, OSCAR SHIMBELL</t>
  </si>
  <si>
    <t>oscar.shimbell@gmail.com</t>
  </si>
  <si>
    <t>VILLANUEVA ORIHUELA, MIGUEL ANGEL</t>
  </si>
  <si>
    <t>07763170</t>
  </si>
  <si>
    <t>mavo75@gmail.com</t>
  </si>
  <si>
    <t>VILLAREAL CABALLERO, GLORIA LUCIA</t>
  </si>
  <si>
    <t>gloriavillarrealc@gmail.com</t>
  </si>
  <si>
    <t>VIZCARRA CARDENAS, JORGE LUIS</t>
  </si>
  <si>
    <t>jvizcarra08@gmail.com</t>
  </si>
  <si>
    <t>YABAR FARFAN, GABRIEL ADOLFO</t>
  </si>
  <si>
    <t>gabriel.yabar@attca.com.pe</t>
  </si>
  <si>
    <t>ZALDIVAR ALTAMIRANO, ANDREA GIOVANNA</t>
  </si>
  <si>
    <t>andreazaldivarpsic@gmail.com</t>
  </si>
  <si>
    <t>Fzp1975@gmail.com</t>
  </si>
  <si>
    <t>ZAVALETA CASTILLO, EDISON</t>
  </si>
  <si>
    <t>Edison.zavaleta@gmail.com</t>
  </si>
  <si>
    <t> 44350821</t>
  </si>
  <si>
    <t>jakeline.unsch.consultoria@gmail.com</t>
  </si>
  <si>
    <t>jenyalcahuaman@elp.edu.pe</t>
  </si>
  <si>
    <t>carolinaaltamirano@elp.edu.pe</t>
  </si>
  <si>
    <t>richardargumedo@elp.edu.pe</t>
  </si>
  <si>
    <t>2025-IB</t>
  </si>
  <si>
    <t>ARONES ALVAREZ, DARENIS DARSLID</t>
  </si>
  <si>
    <t>darenisarones@gmail.com</t>
  </si>
  <si>
    <t>ARONES ALVAREZ, YARELID DAYANIRA</t>
  </si>
  <si>
    <t>yarelidalvarez@gmail.com</t>
  </si>
  <si>
    <t>victorayala@elp.edu.pe</t>
  </si>
  <si>
    <t>BARRAZA TORRES, JENNY JUANA</t>
  </si>
  <si>
    <t>jejubato@gmail.com</t>
  </si>
  <si>
    <t>Reincorporado el 23-II B</t>
  </si>
  <si>
    <t>emilianobarrial@elp.edu.pe</t>
  </si>
  <si>
    <t>CAMANA CRUZ,JULIA JESUSA</t>
  </si>
  <si>
    <t>camanacruzj@gmail.com</t>
  </si>
  <si>
    <t>2024-I C</t>
  </si>
  <si>
    <t>marlenycampos@elp.edu.pe</t>
  </si>
  <si>
    <t>CARLOS SILVA, MERCEDES DEL CIELO</t>
  </si>
  <si>
    <t>delcielo02@hotmail.com</t>
  </si>
  <si>
    <t>quicana1601@outlook.com</t>
  </si>
  <si>
    <t>yaquiconde19@gmail.com</t>
  </si>
  <si>
    <t>aguilaradan4@gmail.com</t>
  </si>
  <si>
    <t>2024-II B</t>
  </si>
  <si>
    <t>Reincorporado el 2023-II B</t>
  </si>
  <si>
    <t>espinochana1997@gmail.com</t>
  </si>
  <si>
    <t>ESPINOZA WINCHO, CARLOS ALBERTO</t>
  </si>
  <si>
    <t>986330404 / 936275918</t>
  </si>
  <si>
    <t>enf.carlosespinoza@gmail.com</t>
  </si>
  <si>
    <t>FLORES MEZA, KATHERINE JULIETTE</t>
  </si>
  <si>
    <t>m.garibay@pucp.pe</t>
  </si>
  <si>
    <t>07754590</t>
  </si>
  <si>
    <t>971 410 180</t>
  </si>
  <si>
    <t>asesorinvestigacion@elp.edu.pe</t>
  </si>
  <si>
    <t>ABELHUAMANCURO@HOTMAIL.COM</t>
  </si>
  <si>
    <t>nelssy25@gmail.com</t>
  </si>
  <si>
    <t>JAIME RAMOS, SAMIR JHOEL</t>
  </si>
  <si>
    <t>metal666sam@gmail.com</t>
  </si>
  <si>
    <t>karemjeri@elp.edu.pe</t>
  </si>
  <si>
    <t>francoedgarjimenezhuaman@gmail.com</t>
  </si>
  <si>
    <t>JUAREZ PULACHE, JOSE CARLOS</t>
  </si>
  <si>
    <t>pulachejuarez@gmail.com</t>
  </si>
  <si>
    <t>Reincorporado el 23-I B</t>
  </si>
  <si>
    <t>caro7laurente@gmail.com</t>
  </si>
  <si>
    <t>LIMACO CARPIO, JOSUE</t>
  </si>
  <si>
    <t>josuelimaco@gmail.com</t>
  </si>
  <si>
    <t>MALDONADO TINEO, NERTHA GIOVANELLA</t>
  </si>
  <si>
    <t>giovimt@hotmail.com</t>
  </si>
  <si>
    <t>Reghina2602@gmail.com</t>
  </si>
  <si>
    <t>angel.07.lau@gmail.com</t>
  </si>
  <si>
    <t>lizmairanina@gmail.com</t>
  </si>
  <si>
    <t>PANDO EZCURRA, TAMARA TATIANA</t>
  </si>
  <si>
    <t>03854757</t>
  </si>
  <si>
    <t>PEREZ HUARANCCA, AMANDA LIZ</t>
  </si>
  <si>
    <t>amandaph449@gmail.com</t>
  </si>
  <si>
    <t>PEREZ SIERRA, THALIA PAOLA</t>
  </si>
  <si>
    <t>thaliapa28@gmail.com</t>
  </si>
  <si>
    <t>PILLPE UCHARIMA, JHOEL KEVIN</t>
  </si>
  <si>
    <t>PONCE DELGADILLO, YAMEL</t>
  </si>
  <si>
    <t>Poncedelgadilloyamel@gmail.com</t>
  </si>
  <si>
    <t>PRADO RAMOS, MARIO</t>
  </si>
  <si>
    <t>mpradora@gmail.com</t>
  </si>
  <si>
    <t>RAMOS VALDIVIA, HUGO</t>
  </si>
  <si>
    <t>hugoramosvaldivia@gmail.com</t>
  </si>
  <si>
    <t>RUIZ EYZAGUIRRE, JORGE ANTONIO</t>
  </si>
  <si>
    <t>SANTIAGO CHANQUIZ, CARITA ALBERTO</t>
  </si>
  <si>
    <t>Asantiagoch202426@gmail.com</t>
  </si>
  <si>
    <t>2024-IIB</t>
  </si>
  <si>
    <t>luztapahuasco@elp.edu.pe</t>
  </si>
  <si>
    <t>ktelloalbites@gmail.com</t>
  </si>
  <si>
    <t>TORRES CAPCHA, KRISBELL SHIRLEY</t>
  </si>
  <si>
    <t>krisbell.27@outlook.com</t>
  </si>
  <si>
    <t>valdiviavargasramiro@gmail.com</t>
  </si>
  <si>
    <t xml:space="preserve">VENTURA CURI, JULIANA MERCEDES     </t>
  </si>
  <si>
    <t>fredy_sistemas@hotmail.com</t>
  </si>
  <si>
    <t>marcelinovillagaray@elp.edu.pe</t>
  </si>
  <si>
    <t>ZAPATA PALOMINO, FELICIANO</t>
  </si>
  <si>
    <t>REQUIS QUINTANILLA, LIZ REBECA</t>
  </si>
  <si>
    <t>lizreli@hhotmail.com</t>
  </si>
  <si>
    <t>BARZOLA PRADO, GUELHY BEATRIZ</t>
  </si>
  <si>
    <t>gelhy.b@gmail.com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</si>
</sst>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d/mm/yyyy"/>
  </numFmts>
  <fonts count="51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8"/>
      <name val="Calibri"/>
      <family val="2"/>
      <scheme val="minor"/>
    </font>
    <font>
      <strike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rgb="FF0000CC"/>
      <name val="Calibri"/>
      <family val="2"/>
      <scheme val="minor"/>
    </font>
    <font>
      <sz val="11"/>
      <color rgb="FF000000"/>
      <name val="Calibri"/>
      <family val="2"/>
    </font>
    <font>
      <sz val="9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</font>
    <font>
      <sz val="8"/>
      <name val="Calibri"/>
      <family val="2"/>
    </font>
    <font>
      <b/>
      <sz val="8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indexed="8"/>
      <name val="Calibri"/>
      <family val="2"/>
    </font>
    <font>
      <b/>
      <sz val="11"/>
      <color rgb="FF0000CC"/>
      <name val="Calibri"/>
      <family val="2"/>
      <scheme val="minor"/>
    </font>
    <font>
      <b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  <font>
      <sz val="9"/>
      <color indexed="8"/>
      <name val="Calibri Light"/>
      <family val="2"/>
      <scheme val="major"/>
    </font>
    <font>
      <sz val="9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color rgb="FF0000CC"/>
      <name val="Calibri Light"/>
      <family val="2"/>
      <scheme val="major"/>
    </font>
    <font>
      <sz val="8"/>
      <color rgb="FF0000CC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sz val="9"/>
      <color rgb="FF0000FF"/>
      <name val="Calibri Light"/>
      <family val="2"/>
      <scheme val="major"/>
    </font>
    <font>
      <sz val="10"/>
      <color rgb="FF0000FF"/>
      <name val="Calibri Light"/>
      <family val="2"/>
      <scheme val="major"/>
    </font>
    <font>
      <u/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rgb="FF9CC2E5"/>
      </patternFill>
    </fill>
    <fill>
      <patternFill patternType="solid">
        <fgColor rgb="FF9CC2E5"/>
        <bgColor rgb="FF9CC2E5"/>
      </patternFill>
    </fill>
    <fill>
      <patternFill patternType="solid">
        <fgColor rgb="FFFF99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9D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D5FF"/>
        <bgColor rgb="FFFABF8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CAFD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4">
    <xf numFmtId="0" fontId="0" fillId="0" borderId="0"/>
    <xf numFmtId="0" fontId="9" fillId="0" borderId="0"/>
    <xf numFmtId="0" fontId="17" fillId="0" borderId="0" applyNumberFormat="0" applyFill="0" applyBorder="0" applyAlignment="0" applyProtection="0"/>
    <xf numFmtId="0" fontId="18" fillId="0" borderId="0"/>
  </cellStyleXfs>
  <cellXfs count="35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" fontId="2" fillId="0" borderId="1" xfId="0" applyNumberFormat="1" applyFont="1" applyBorder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20" fontId="6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6" fillId="14" borderId="3" xfId="0" applyFont="1" applyFill="1" applyBorder="1" applyAlignment="1">
      <alignment horizontal="center" vertical="center"/>
    </xf>
    <xf numFmtId="0" fontId="16" fillId="14" borderId="3" xfId="0" applyFont="1" applyFill="1" applyBorder="1" applyAlignment="1">
      <alignment vertical="center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3" fillId="15" borderId="1" xfId="0" applyFont="1" applyFill="1" applyBorder="1" applyAlignment="1">
      <alignment horizontal="left" vertical="center"/>
    </xf>
    <xf numFmtId="20" fontId="6" fillId="0" borderId="0" xfId="0" applyNumberFormat="1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/>
    </xf>
    <xf numFmtId="17" fontId="4" fillId="16" borderId="1" xfId="0" applyNumberFormat="1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left" vertical="center"/>
    </xf>
    <xf numFmtId="0" fontId="5" fillId="16" borderId="1" xfId="0" applyFont="1" applyFill="1" applyBorder="1" applyAlignment="1">
      <alignment horizontal="center" vertical="center"/>
    </xf>
    <xf numFmtId="17" fontId="5" fillId="16" borderId="1" xfId="0" applyNumberFormat="1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vertical="center"/>
    </xf>
    <xf numFmtId="0" fontId="4" fillId="16" borderId="1" xfId="0" applyFont="1" applyFill="1" applyBorder="1" applyAlignment="1">
      <alignment vertical="center"/>
    </xf>
    <xf numFmtId="0" fontId="3" fillId="16" borderId="1" xfId="0" applyFont="1" applyFill="1" applyBorder="1" applyAlignment="1">
      <alignment horizontal="left" vertical="center"/>
    </xf>
    <xf numFmtId="0" fontId="5" fillId="16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2" fillId="0" borderId="0" xfId="0" applyFont="1"/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49" fontId="21" fillId="19" borderId="3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49" fontId="15" fillId="0" borderId="1" xfId="0" applyNumberFormat="1" applyFont="1" applyBorder="1" applyAlignment="1">
      <alignment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/>
    </xf>
    <xf numFmtId="0" fontId="16" fillId="14" borderId="5" xfId="0" applyFont="1" applyFill="1" applyBorder="1" applyAlignment="1">
      <alignment horizontal="center" vertical="center"/>
    </xf>
    <xf numFmtId="0" fontId="13" fillId="0" borderId="0" xfId="0" applyFont="1"/>
    <xf numFmtId="0" fontId="15" fillId="0" borderId="1" xfId="0" applyFont="1" applyBorder="1" applyAlignment="1">
      <alignment horizontal="left" vertical="center" wrapText="1"/>
    </xf>
    <xf numFmtId="0" fontId="4" fillId="15" borderId="1" xfId="0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24" fillId="0" borderId="0" xfId="0" applyFont="1"/>
    <xf numFmtId="0" fontId="3" fillId="3" borderId="1" xfId="0" applyFont="1" applyFill="1" applyBorder="1" applyAlignment="1">
      <alignment horizontal="center" vertical="center"/>
    </xf>
    <xf numFmtId="17" fontId="3" fillId="16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8" fillId="0" borderId="0" xfId="0" applyFont="1"/>
    <xf numFmtId="0" fontId="13" fillId="0" borderId="0" xfId="0" applyFont="1" applyAlignment="1">
      <alignment vertical="center"/>
    </xf>
    <xf numFmtId="17" fontId="3" fillId="16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4" fillId="1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14" fillId="0" borderId="1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17" fontId="2" fillId="0" borderId="6" xfId="0" applyNumberFormat="1" applyFont="1" applyBorder="1" applyAlignment="1">
      <alignment horizontal="center" vertical="center"/>
    </xf>
    <xf numFmtId="0" fontId="26" fillId="0" borderId="0" xfId="0" applyFont="1"/>
    <xf numFmtId="0" fontId="17" fillId="0" borderId="1" xfId="2" applyFill="1" applyBorder="1" applyAlignment="1">
      <alignment horizontal="left" vertical="center"/>
    </xf>
    <xf numFmtId="0" fontId="13" fillId="0" borderId="1" xfId="0" applyFont="1" applyBorder="1"/>
    <xf numFmtId="0" fontId="4" fillId="16" borderId="2" xfId="0" applyFont="1" applyFill="1" applyBorder="1" applyAlignment="1">
      <alignment horizontal="left" vertical="center"/>
    </xf>
    <xf numFmtId="0" fontId="4" fillId="16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2" fontId="14" fillId="0" borderId="5" xfId="0" applyNumberFormat="1" applyFont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7" fillId="11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vertical="center" wrapText="1"/>
    </xf>
    <xf numFmtId="0" fontId="28" fillId="13" borderId="1" xfId="0" applyFont="1" applyFill="1" applyBorder="1" applyAlignment="1">
      <alignment horizontal="center" vertical="center" wrapText="1"/>
    </xf>
    <xf numFmtId="0" fontId="28" fillId="0" borderId="4" xfId="0" applyFont="1" applyBorder="1" applyAlignment="1">
      <alignment vertical="center" wrapText="1"/>
    </xf>
    <xf numFmtId="0" fontId="28" fillId="0" borderId="2" xfId="0" applyFont="1" applyBorder="1" applyAlignment="1">
      <alignment vertical="center" wrapText="1"/>
    </xf>
    <xf numFmtId="0" fontId="28" fillId="13" borderId="2" xfId="0" applyFont="1" applyFill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vertical="center"/>
    </xf>
    <xf numFmtId="0" fontId="31" fillId="0" borderId="1" xfId="0" applyFont="1" applyBorder="1" applyAlignment="1">
      <alignment vertical="center" wrapText="1"/>
    </xf>
    <xf numFmtId="0" fontId="31" fillId="0" borderId="1" xfId="0" applyFont="1" applyBorder="1" applyAlignment="1">
      <alignment horizontal="left" vertical="center"/>
    </xf>
    <xf numFmtId="0" fontId="31" fillId="13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/>
    </xf>
    <xf numFmtId="0" fontId="31" fillId="0" borderId="4" xfId="0" applyFont="1" applyBorder="1" applyAlignment="1">
      <alignment vertical="center" wrapText="1"/>
    </xf>
    <xf numFmtId="0" fontId="30" fillId="0" borderId="1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30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30" fillId="0" borderId="1" xfId="0" applyFont="1" applyBorder="1" applyAlignment="1">
      <alignment vertical="center"/>
    </xf>
    <xf numFmtId="0" fontId="31" fillId="0" borderId="0" xfId="0" applyFont="1" applyAlignment="1">
      <alignment vertical="center"/>
    </xf>
    <xf numFmtId="0" fontId="31" fillId="1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32" fillId="0" borderId="1" xfId="0" applyFont="1" applyBorder="1" applyAlignment="1">
      <alignment horizontal="left" vertical="center"/>
    </xf>
    <xf numFmtId="0" fontId="32" fillId="0" borderId="1" xfId="0" applyFont="1" applyBorder="1" applyAlignment="1">
      <alignment horizontal="center" vertical="center"/>
    </xf>
    <xf numFmtId="17" fontId="32" fillId="0" borderId="1" xfId="0" applyNumberFormat="1" applyFont="1" applyBorder="1" applyAlignment="1">
      <alignment horizontal="center" vertical="center"/>
    </xf>
    <xf numFmtId="0" fontId="32" fillId="0" borderId="0" xfId="0" applyFont="1"/>
    <xf numFmtId="0" fontId="32" fillId="0" borderId="1" xfId="0" applyFont="1" applyBorder="1" applyAlignment="1">
      <alignment horizontal="left" vertical="center" wrapText="1"/>
    </xf>
    <xf numFmtId="0" fontId="5" fillId="16" borderId="0" xfId="0" applyFont="1" applyFill="1" applyAlignment="1">
      <alignment vertical="center"/>
    </xf>
    <xf numFmtId="0" fontId="4" fillId="16" borderId="0" xfId="0" applyFont="1" applyFill="1" applyAlignment="1">
      <alignment horizontal="left" vertical="center"/>
    </xf>
    <xf numFmtId="0" fontId="26" fillId="0" borderId="0" xfId="0" applyFont="1" applyAlignment="1">
      <alignment horizontal="center"/>
    </xf>
    <xf numFmtId="0" fontId="31" fillId="13" borderId="1" xfId="0" applyFont="1" applyFill="1" applyBorder="1" applyAlignment="1">
      <alignment horizontal="center"/>
    </xf>
    <xf numFmtId="0" fontId="31" fillId="13" borderId="1" xfId="0" applyFont="1" applyFill="1" applyBorder="1" applyAlignment="1">
      <alignment horizontal="center" wrapText="1"/>
    </xf>
    <xf numFmtId="0" fontId="30" fillId="18" borderId="1" xfId="0" applyFont="1" applyFill="1" applyBorder="1" applyAlignment="1">
      <alignment vertical="center"/>
    </xf>
    <xf numFmtId="20" fontId="7" fillId="0" borderId="0" xfId="0" applyNumberFormat="1" applyFont="1" applyAlignment="1">
      <alignment vertical="center"/>
    </xf>
    <xf numFmtId="0" fontId="34" fillId="0" borderId="0" xfId="0" applyFont="1"/>
    <xf numFmtId="20" fontId="10" fillId="0" borderId="0" xfId="0" applyNumberFormat="1" applyFont="1" applyAlignment="1">
      <alignment vertical="center"/>
    </xf>
    <xf numFmtId="0" fontId="10" fillId="0" borderId="0" xfId="0" applyFont="1" applyAlignment="1">
      <alignment horizontal="right" vertical="center"/>
    </xf>
    <xf numFmtId="0" fontId="35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vertical="center" wrapText="1"/>
    </xf>
    <xf numFmtId="0" fontId="36" fillId="0" borderId="1" xfId="0" applyFont="1" applyBorder="1" applyAlignment="1">
      <alignment horizontal="center" vertical="center"/>
    </xf>
    <xf numFmtId="0" fontId="35" fillId="13" borderId="1" xfId="0" applyFont="1" applyFill="1" applyBorder="1" applyAlignment="1">
      <alignment horizontal="center" vertical="center" wrapText="1"/>
    </xf>
    <xf numFmtId="0" fontId="35" fillId="0" borderId="4" xfId="0" applyFont="1" applyBorder="1" applyAlignment="1">
      <alignment vertical="center" wrapText="1"/>
    </xf>
    <xf numFmtId="0" fontId="6" fillId="0" borderId="1" xfId="0" applyFont="1" applyBorder="1"/>
    <xf numFmtId="0" fontId="29" fillId="0" borderId="2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31" fillId="0" borderId="2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left" vertical="center"/>
    </xf>
    <xf numFmtId="0" fontId="29" fillId="13" borderId="1" xfId="0" applyFont="1" applyFill="1" applyBorder="1" applyAlignment="1">
      <alignment horizontal="center" vertical="center" wrapText="1"/>
    </xf>
    <xf numFmtId="0" fontId="29" fillId="0" borderId="4" xfId="0" applyFont="1" applyBorder="1" applyAlignment="1">
      <alignment vertical="center" wrapText="1"/>
    </xf>
    <xf numFmtId="0" fontId="29" fillId="0" borderId="1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37" fillId="0" borderId="1" xfId="0" applyFont="1" applyBorder="1" applyAlignment="1">
      <alignment vertical="center" wrapText="1"/>
    </xf>
    <xf numFmtId="0" fontId="35" fillId="0" borderId="2" xfId="0" applyFont="1" applyBorder="1" applyAlignment="1">
      <alignment vertical="center" wrapText="1"/>
    </xf>
    <xf numFmtId="0" fontId="38" fillId="0" borderId="0" xfId="0" applyFont="1"/>
    <xf numFmtId="0" fontId="39" fillId="0" borderId="0" xfId="0" applyFont="1" applyAlignment="1">
      <alignment vertical="center"/>
    </xf>
    <xf numFmtId="0" fontId="15" fillId="0" borderId="1" xfId="0" quotePrefix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9" fillId="0" borderId="0" xfId="0" applyFont="1"/>
    <xf numFmtId="0" fontId="40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0" fillId="0" borderId="7" xfId="0" applyFont="1" applyBorder="1" applyAlignment="1">
      <alignment vertical="center"/>
    </xf>
    <xf numFmtId="0" fontId="43" fillId="0" borderId="0" xfId="0" applyFont="1" applyAlignment="1">
      <alignment vertical="center"/>
    </xf>
    <xf numFmtId="0" fontId="43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44" fillId="0" borderId="1" xfId="0" applyFont="1" applyBorder="1"/>
    <xf numFmtId="0" fontId="43" fillId="13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/>
    </xf>
    <xf numFmtId="0" fontId="44" fillId="0" borderId="1" xfId="0" applyFont="1" applyBorder="1" applyAlignment="1">
      <alignment horizontal="center"/>
    </xf>
    <xf numFmtId="0" fontId="45" fillId="0" borderId="1" xfId="2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20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22" borderId="0" xfId="0" applyFont="1" applyFill="1" applyAlignment="1">
      <alignment horizontal="center" vertical="center"/>
    </xf>
    <xf numFmtId="20" fontId="25" fillId="22" borderId="0" xfId="0" applyNumberFormat="1" applyFont="1" applyFill="1" applyAlignment="1">
      <alignment horizontal="center" vertical="center"/>
    </xf>
    <xf numFmtId="2" fontId="25" fillId="22" borderId="0" xfId="0" applyNumberFormat="1" applyFont="1" applyFill="1" applyAlignment="1">
      <alignment horizontal="center" vertical="center"/>
    </xf>
    <xf numFmtId="0" fontId="25" fillId="22" borderId="0" xfId="0" applyFont="1" applyFill="1" applyAlignment="1">
      <alignment horizontal="left" vertical="center"/>
    </xf>
    <xf numFmtId="20" fontId="48" fillId="0" borderId="0" xfId="0" applyNumberFormat="1" applyFont="1" applyAlignment="1">
      <alignment vertical="center"/>
    </xf>
    <xf numFmtId="0" fontId="46" fillId="0" borderId="0" xfId="0" applyFont="1"/>
    <xf numFmtId="0" fontId="47" fillId="0" borderId="0" xfId="0" applyFont="1"/>
    <xf numFmtId="0" fontId="38" fillId="0" borderId="1" xfId="0" applyFont="1" applyBorder="1" applyAlignment="1">
      <alignment horizontal="left" vertical="center"/>
    </xf>
    <xf numFmtId="0" fontId="38" fillId="0" borderId="1" xfId="0" quotePrefix="1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17" fontId="38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17" fontId="3" fillId="0" borderId="2" xfId="0" applyNumberFormat="1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17" fontId="3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right"/>
    </xf>
    <xf numFmtId="0" fontId="49" fillId="0" borderId="0" xfId="0" applyFont="1"/>
    <xf numFmtId="0" fontId="49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15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8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3" fillId="0" borderId="4" xfId="0" applyFont="1" applyBorder="1"/>
    <xf numFmtId="17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13" fillId="0" borderId="11" xfId="0" applyFont="1" applyBorder="1"/>
    <xf numFmtId="0" fontId="15" fillId="0" borderId="4" xfId="0" applyFont="1" applyBorder="1" applyAlignment="1">
      <alignment vertical="center"/>
    </xf>
    <xf numFmtId="0" fontId="3" fillId="0" borderId="1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12" fillId="0" borderId="12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2" applyFont="1" applyBorder="1" applyAlignment="1">
      <alignment vertical="center"/>
    </xf>
    <xf numFmtId="0" fontId="3" fillId="0" borderId="1" xfId="2" applyFont="1" applyBorder="1" applyAlignment="1">
      <alignment horizontal="left" vertical="center"/>
    </xf>
    <xf numFmtId="0" fontId="26" fillId="0" borderId="17" xfId="0" pivotButton="1" applyFont="1" applyBorder="1"/>
    <xf numFmtId="0" fontId="26" fillId="0" borderId="17" xfId="0" applyFont="1" applyBorder="1"/>
    <xf numFmtId="0" fontId="26" fillId="0" borderId="13" xfId="0" applyFont="1" applyBorder="1"/>
    <xf numFmtId="0" fontId="26" fillId="0" borderId="14" xfId="0" applyFont="1" applyBorder="1"/>
    <xf numFmtId="0" fontId="26" fillId="0" borderId="21" xfId="0" applyFont="1" applyBorder="1"/>
    <xf numFmtId="0" fontId="26" fillId="0" borderId="15" xfId="0" applyFont="1" applyBorder="1"/>
    <xf numFmtId="0" fontId="26" fillId="0" borderId="16" xfId="0" applyFont="1" applyBorder="1"/>
    <xf numFmtId="0" fontId="33" fillId="17" borderId="13" xfId="0" applyFont="1" applyFill="1" applyBorder="1"/>
    <xf numFmtId="0" fontId="26" fillId="0" borderId="13" xfId="0" applyFont="1" applyBorder="1" applyAlignment="1">
      <alignment horizontal="center"/>
    </xf>
    <xf numFmtId="0" fontId="26" fillId="0" borderId="19" xfId="0" applyFont="1" applyBorder="1" applyAlignment="1">
      <alignment horizontal="center"/>
    </xf>
    <xf numFmtId="0" fontId="26" fillId="0" borderId="20" xfId="0" applyFont="1" applyBorder="1" applyAlignment="1">
      <alignment horizontal="center"/>
    </xf>
    <xf numFmtId="0" fontId="26" fillId="0" borderId="21" xfId="0" applyFont="1" applyBorder="1" applyAlignment="1">
      <alignment horizontal="center"/>
    </xf>
    <xf numFmtId="0" fontId="26" fillId="0" borderId="22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26" fillId="0" borderId="23" xfId="0" applyFont="1" applyBorder="1" applyAlignment="1">
      <alignment horizontal="center"/>
    </xf>
    <xf numFmtId="0" fontId="26" fillId="0" borderId="24" xfId="0" applyFont="1" applyBorder="1" applyAlignment="1">
      <alignment horizontal="center"/>
    </xf>
    <xf numFmtId="0" fontId="33" fillId="17" borderId="13" xfId="0" applyFont="1" applyFill="1" applyBorder="1" applyAlignment="1">
      <alignment horizontal="center"/>
    </xf>
    <xf numFmtId="0" fontId="33" fillId="17" borderId="19" xfId="0" applyFont="1" applyFill="1" applyBorder="1" applyAlignment="1">
      <alignment horizontal="center"/>
    </xf>
    <xf numFmtId="0" fontId="33" fillId="17" borderId="20" xfId="0" applyFont="1" applyFill="1" applyBorder="1" applyAlignment="1">
      <alignment horizontal="center"/>
    </xf>
    <xf numFmtId="0" fontId="26" fillId="16" borderId="13" xfId="0" applyFont="1" applyFill="1" applyBorder="1"/>
    <xf numFmtId="0" fontId="26" fillId="16" borderId="18" xfId="0" applyFont="1" applyFill="1" applyBorder="1"/>
    <xf numFmtId="0" fontId="26" fillId="16" borderId="13" xfId="0" applyFont="1" applyFill="1" applyBorder="1" applyAlignment="1">
      <alignment horizontal="center"/>
    </xf>
    <xf numFmtId="0" fontId="26" fillId="16" borderId="19" xfId="0" applyFont="1" applyFill="1" applyBorder="1" applyAlignment="1">
      <alignment horizontal="center"/>
    </xf>
    <xf numFmtId="0" fontId="26" fillId="16" borderId="20" xfId="0" applyFont="1" applyFill="1" applyBorder="1" applyAlignment="1">
      <alignment horizontal="center"/>
    </xf>
    <xf numFmtId="0" fontId="10" fillId="0" borderId="25" xfId="0" applyFont="1" applyBorder="1" applyAlignment="1">
      <alignment vertical="center"/>
    </xf>
    <xf numFmtId="21" fontId="10" fillId="0" borderId="13" xfId="0" applyNumberFormat="1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12" borderId="26" xfId="0" applyFont="1" applyFill="1" applyBorder="1" applyAlignment="1">
      <alignment horizontal="center" vertical="center"/>
    </xf>
    <xf numFmtId="0" fontId="10" fillId="0" borderId="17" xfId="0" pivotButton="1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25" fillId="12" borderId="13" xfId="0" applyFont="1" applyFill="1" applyBorder="1" applyAlignment="1">
      <alignment horizontal="left" vertical="center"/>
    </xf>
    <xf numFmtId="0" fontId="10" fillId="12" borderId="13" xfId="0" applyFont="1" applyFill="1" applyBorder="1" applyAlignment="1">
      <alignment vertical="center"/>
    </xf>
    <xf numFmtId="20" fontId="10" fillId="12" borderId="13" xfId="0" applyNumberFormat="1" applyFont="1" applyFill="1" applyBorder="1" applyAlignment="1">
      <alignment vertical="center"/>
    </xf>
    <xf numFmtId="0" fontId="10" fillId="12" borderId="13" xfId="0" applyFont="1" applyFill="1" applyBorder="1" applyAlignment="1">
      <alignment horizontal="left" vertical="center"/>
    </xf>
    <xf numFmtId="0" fontId="10" fillId="23" borderId="14" xfId="0" applyFont="1" applyFill="1" applyBorder="1" applyAlignment="1">
      <alignment vertical="center"/>
    </xf>
    <xf numFmtId="0" fontId="10" fillId="23" borderId="13" xfId="0" applyFont="1" applyFill="1" applyBorder="1" applyAlignment="1">
      <alignment vertical="center"/>
    </xf>
    <xf numFmtId="0" fontId="6" fillId="0" borderId="17" xfId="0" pivotButton="1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21" fontId="6" fillId="0" borderId="13" xfId="0" applyNumberFormat="1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7" fillId="6" borderId="13" xfId="0" applyFont="1" applyFill="1" applyBorder="1" applyAlignment="1">
      <alignment vertical="center"/>
    </xf>
    <xf numFmtId="20" fontId="7" fillId="6" borderId="13" xfId="0" applyNumberFormat="1" applyFont="1" applyFill="1" applyBorder="1" applyAlignment="1">
      <alignment vertical="center"/>
    </xf>
    <xf numFmtId="0" fontId="7" fillId="6" borderId="26" xfId="0" applyFont="1" applyFill="1" applyBorder="1" applyAlignment="1">
      <alignment vertical="center"/>
    </xf>
    <xf numFmtId="0" fontId="6" fillId="0" borderId="13" xfId="0" pivotButton="1" applyFont="1" applyBorder="1" applyAlignment="1">
      <alignment vertical="center"/>
    </xf>
    <xf numFmtId="0" fontId="7" fillId="21" borderId="26" xfId="0" applyFont="1" applyFill="1" applyBorder="1" applyAlignment="1">
      <alignment vertical="center"/>
    </xf>
    <xf numFmtId="0" fontId="7" fillId="5" borderId="17" xfId="0" applyFont="1" applyFill="1" applyBorder="1" applyAlignment="1">
      <alignment vertical="center"/>
    </xf>
    <xf numFmtId="0" fontId="7" fillId="20" borderId="17" xfId="0" applyFont="1" applyFill="1" applyBorder="1" applyAlignment="1">
      <alignment vertical="center"/>
    </xf>
    <xf numFmtId="0" fontId="7" fillId="20" borderId="13" xfId="0" applyFont="1" applyFill="1" applyBorder="1" applyAlignment="1">
      <alignment vertical="center"/>
    </xf>
    <xf numFmtId="20" fontId="7" fillId="20" borderId="13" xfId="0" applyNumberFormat="1" applyFont="1" applyFill="1" applyBorder="1" applyAlignment="1">
      <alignment vertical="center"/>
    </xf>
    <xf numFmtId="0" fontId="7" fillId="20" borderId="26" xfId="0" applyFont="1" applyFill="1" applyBorder="1" applyAlignment="1">
      <alignment vertical="center"/>
    </xf>
    <xf numFmtId="0" fontId="41" fillId="0" borderId="13" xfId="0" applyFont="1" applyBorder="1" applyAlignment="1">
      <alignment vertical="center"/>
    </xf>
    <xf numFmtId="0" fontId="41" fillId="0" borderId="14" xfId="0" applyFont="1" applyBorder="1" applyAlignment="1">
      <alignment vertical="center"/>
    </xf>
    <xf numFmtId="0" fontId="42" fillId="0" borderId="13" xfId="0" applyFont="1" applyBorder="1" applyAlignment="1">
      <alignment vertical="center"/>
    </xf>
    <xf numFmtId="0" fontId="42" fillId="0" borderId="14" xfId="0" applyFont="1" applyBorder="1" applyAlignment="1">
      <alignment vertical="center"/>
    </xf>
    <xf numFmtId="0" fontId="25" fillId="6" borderId="13" xfId="0" applyFont="1" applyFill="1" applyBorder="1" applyAlignment="1">
      <alignment vertical="center"/>
    </xf>
    <xf numFmtId="20" fontId="25" fillId="6" borderId="13" xfId="0" applyNumberFormat="1" applyFont="1" applyFill="1" applyBorder="1" applyAlignment="1">
      <alignment vertical="center"/>
    </xf>
    <xf numFmtId="0" fontId="25" fillId="6" borderId="26" xfId="0" applyFont="1" applyFill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20" fontId="7" fillId="6" borderId="13" xfId="0" applyNumberFormat="1" applyFont="1" applyFill="1" applyBorder="1" applyAlignment="1">
      <alignment horizontal="center" vertical="center"/>
    </xf>
    <xf numFmtId="21" fontId="10" fillId="23" borderId="13" xfId="0" applyNumberFormat="1" applyFont="1" applyFill="1" applyBorder="1" applyAlignment="1">
      <alignment vertical="center"/>
    </xf>
    <xf numFmtId="21" fontId="50" fillId="0" borderId="13" xfId="0" applyNumberFormat="1" applyFont="1" applyBorder="1" applyAlignment="1">
      <alignment vertical="center"/>
    </xf>
    <xf numFmtId="0" fontId="10" fillId="0" borderId="2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13" xfId="0" applyFont="1" applyBorder="1" applyAlignment="1">
      <alignment horizontal="left" vertical="center"/>
    </xf>
    <xf numFmtId="0" fontId="25" fillId="0" borderId="18" xfId="0" applyFont="1" applyBorder="1" applyAlignment="1">
      <alignment horizontal="left" vertical="center"/>
    </xf>
    <xf numFmtId="0" fontId="6" fillId="0" borderId="28" xfId="0" applyFont="1" applyBorder="1" applyAlignment="1">
      <alignment vertical="center"/>
    </xf>
    <xf numFmtId="0" fontId="6" fillId="0" borderId="34" xfId="0" pivotButton="1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19" fontId="6" fillId="0" borderId="25" xfId="0" applyNumberFormat="1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7" fillId="21" borderId="25" xfId="0" applyFont="1" applyFill="1" applyBorder="1" applyAlignment="1">
      <alignment vertical="center"/>
    </xf>
    <xf numFmtId="20" fontId="7" fillId="21" borderId="25" xfId="0" applyNumberFormat="1" applyFont="1" applyFill="1" applyBorder="1" applyAlignment="1">
      <alignment vertical="center"/>
    </xf>
    <xf numFmtId="0" fontId="7" fillId="5" borderId="29" xfId="0" applyFont="1" applyFill="1" applyBorder="1" applyAlignment="1">
      <alignment vertical="center"/>
    </xf>
    <xf numFmtId="20" fontId="25" fillId="21" borderId="25" xfId="0" applyNumberFormat="1" applyFont="1" applyFill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25" fillId="21" borderId="25" xfId="0" applyFont="1" applyFill="1" applyBorder="1" applyAlignment="1">
      <alignment vertical="center"/>
    </xf>
    <xf numFmtId="0" fontId="25" fillId="24" borderId="0" xfId="0" applyFont="1" applyFill="1" applyAlignment="1">
      <alignment vertical="center"/>
    </xf>
    <xf numFmtId="0" fontId="6" fillId="0" borderId="41" xfId="0" pivotButton="1" applyFont="1" applyBorder="1" applyAlignment="1">
      <alignment vertical="center"/>
    </xf>
    <xf numFmtId="0" fontId="6" fillId="0" borderId="41" xfId="0" applyFont="1" applyBorder="1" applyAlignment="1">
      <alignment vertical="center"/>
    </xf>
    <xf numFmtId="0" fontId="6" fillId="0" borderId="35" xfId="0" pivotButton="1" applyFont="1" applyBorder="1" applyAlignment="1">
      <alignment vertical="center"/>
    </xf>
    <xf numFmtId="0" fontId="6" fillId="0" borderId="35" xfId="0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6" fillId="0" borderId="37" xfId="0" applyFont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6" fillId="0" borderId="39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7" fillId="6" borderId="35" xfId="0" applyFont="1" applyFill="1" applyBorder="1" applyAlignment="1">
      <alignment vertical="center"/>
    </xf>
    <xf numFmtId="0" fontId="7" fillId="6" borderId="41" xfId="0" applyFont="1" applyFill="1" applyBorder="1" applyAlignment="1">
      <alignment vertical="center"/>
    </xf>
    <xf numFmtId="0" fontId="6" fillId="0" borderId="36" xfId="0" applyFont="1" applyBorder="1" applyAlignment="1">
      <alignment horizontal="right" vertical="center"/>
    </xf>
    <xf numFmtId="0" fontId="6" fillId="0" borderId="41" xfId="0" applyFont="1" applyBorder="1" applyAlignment="1">
      <alignment horizontal="right" vertical="center"/>
    </xf>
    <xf numFmtId="165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NumberFormat="1" applyFont="1" applyAlignment="1">
      <alignment horizontal="center" vertical="center"/>
    </xf>
  </cellXfs>
  <cellStyles count="4">
    <cellStyle name="Hyperlink" xfId="2" builtinId="8"/>
    <cellStyle name="Normal" xfId="0" builtinId="0"/>
    <cellStyle name="Normal 2" xfId="1" xr:uid="{00000000-0005-0000-0000-000002000000}"/>
    <cellStyle name="Normal 3" xfId="3" xr:uid="{00000000-0005-0000-0000-000003000000}"/>
  </cellStyles>
  <dxfs count="6231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22" formatCode="mmm\-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bgColor theme="2" tint="-9.9978637043366805E-2"/>
        </patternFill>
      </fill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4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4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4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4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4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4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left" vertical="center" textRotation="0" wrapText="0" indent="0" justifyLastLine="0" shrinkToFit="0" readingOrder="0"/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ont>
        <b val="0"/>
      </font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ont>
        <b/>
      </font>
    </dxf>
    <dxf>
      <alignment horizontal="center"/>
    </dxf>
    <dxf>
      <alignment horizontal="center"/>
    </dxf>
    <dxf>
      <font>
        <b/>
      </font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59999389629810485"/>
        </patternFill>
      </fill>
    </dxf>
    <dxf>
      <numFmt numFmtId="164" formatCode="hh:mm"/>
    </dxf>
    <dxf>
      <numFmt numFmtId="164" formatCode="hh:mm"/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numFmt numFmtId="164" formatCode="hh:mm"/>
    </dxf>
    <dxf>
      <numFmt numFmtId="164" formatCode="hh:mm"/>
    </dxf>
    <dxf>
      <font>
        <b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right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4" formatCode="hh:mm"/>
    </dxf>
    <dxf>
      <numFmt numFmtId="164" formatCode="hh:mm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b/>
      </font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39997558519241921"/>
        </patternFill>
      </fill>
    </dxf>
    <dxf>
      <font>
        <b val="0"/>
      </font>
    </dxf>
    <dxf>
      <font>
        <b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-0.249977111117893"/>
        </patternFill>
      </fill>
    </dxf>
    <dxf>
      <font>
        <b/>
      </font>
    </dxf>
    <dxf>
      <font>
        <b/>
      </font>
    </dxf>
    <dxf>
      <fill>
        <patternFill>
          <bgColor theme="7" tint="0.59999389629810485"/>
        </patternFill>
      </fill>
    </dxf>
    <dxf>
      <numFmt numFmtId="164" formatCode="hh:mm"/>
    </dxf>
    <dxf>
      <numFmt numFmtId="164" formatCode="hh:mm"/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79998168889431442"/>
        </patternFill>
      </fill>
    </dxf>
    <dxf>
      <numFmt numFmtId="164" formatCode="hh:mm"/>
    </dxf>
    <dxf>
      <numFmt numFmtId="164" formatCode="hh:mm"/>
    </dxf>
    <dxf>
      <font>
        <b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2" tint="-9.9978637043366805E-2"/>
        </patternFill>
      </fill>
    </dxf>
    <dxf>
      <alignment horizontal="right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4" formatCode="hh:mm"/>
    </dxf>
    <dxf>
      <numFmt numFmtId="164" formatCode="hh:mm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7" tint="0.39997558519241921"/>
        </patternFill>
      </fill>
    </dxf>
    <dxf>
      <font>
        <b val="0"/>
      </font>
    </dxf>
    <dxf>
      <font>
        <b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-0.249977111117893"/>
        </patternFill>
      </fill>
    </dxf>
    <dxf>
      <font>
        <b/>
      </font>
    </dxf>
    <dxf>
      <font>
        <b/>
      </font>
    </dxf>
    <dxf>
      <fill>
        <patternFill>
          <bgColor theme="7" tint="0.59999389629810485"/>
        </patternFill>
      </fill>
    </dxf>
    <dxf>
      <numFmt numFmtId="164" formatCode="hh:mm"/>
    </dxf>
    <dxf>
      <numFmt numFmtId="164" formatCode="hh:mm"/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79998168889431442"/>
        </patternFill>
      </fill>
    </dxf>
    <dxf>
      <numFmt numFmtId="164" formatCode="hh:mm"/>
    </dxf>
    <dxf>
      <numFmt numFmtId="164" formatCode="hh:mm"/>
    </dxf>
    <dxf>
      <font>
        <b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2" tint="-9.9978637043366805E-2"/>
        </patternFill>
      </fill>
    </dxf>
    <dxf>
      <alignment horizontal="right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4" formatCode="hh:mm"/>
    </dxf>
    <dxf>
      <numFmt numFmtId="164" formatCode="hh:mm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auto="1"/>
      </font>
    </dxf>
    <dxf>
      <font>
        <color auto="1"/>
      </font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general"/>
    </dxf>
    <dxf>
      <alignment horizontal="center"/>
    </dxf>
    <dxf>
      <font>
        <b/>
      </font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39997558519241921"/>
        </patternFill>
      </fill>
    </dxf>
    <dxf>
      <font>
        <b val="0"/>
      </font>
    </dxf>
    <dxf>
      <font>
        <b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-0.249977111117893"/>
        </patternFill>
      </fill>
    </dxf>
    <dxf>
      <font>
        <b/>
      </font>
    </dxf>
    <dxf>
      <font>
        <b/>
      </font>
    </dxf>
    <dxf>
      <fill>
        <patternFill>
          <bgColor theme="7" tint="0.59999389629810485"/>
        </patternFill>
      </fill>
    </dxf>
    <dxf>
      <numFmt numFmtId="164" formatCode="hh:mm"/>
    </dxf>
    <dxf>
      <numFmt numFmtId="164" formatCode="hh:mm"/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79998168889431442"/>
        </patternFill>
      </fill>
    </dxf>
    <dxf>
      <numFmt numFmtId="164" formatCode="hh:mm"/>
    </dxf>
    <dxf>
      <numFmt numFmtId="164" formatCode="hh:mm"/>
    </dxf>
    <dxf>
      <font>
        <b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2" tint="-9.9978637043366805E-2"/>
        </patternFill>
      </fill>
    </dxf>
    <dxf>
      <alignment horizontal="right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4" formatCode="hh:mm"/>
    </dxf>
    <dxf>
      <numFmt numFmtId="164" formatCode="hh:mm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39997558519241921"/>
        </patternFill>
      </fill>
    </dxf>
    <dxf>
      <font>
        <b val="0"/>
      </font>
    </dxf>
    <dxf>
      <font>
        <b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-0.249977111117893"/>
        </patternFill>
      </fill>
    </dxf>
    <dxf>
      <font>
        <b/>
      </font>
    </dxf>
    <dxf>
      <font>
        <b/>
      </font>
    </dxf>
    <dxf>
      <fill>
        <patternFill>
          <bgColor theme="7" tint="0.59999389629810485"/>
        </patternFill>
      </fill>
    </dxf>
    <dxf>
      <numFmt numFmtId="164" formatCode="hh:mm"/>
    </dxf>
    <dxf>
      <numFmt numFmtId="164" formatCode="hh:mm"/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79998168889431442"/>
        </patternFill>
      </fill>
    </dxf>
    <dxf>
      <numFmt numFmtId="164" formatCode="hh:mm"/>
    </dxf>
    <dxf>
      <numFmt numFmtId="164" formatCode="hh:mm"/>
    </dxf>
    <dxf>
      <font>
        <b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2" tint="-9.9978637043366805E-2"/>
        </patternFill>
      </fill>
    </dxf>
    <dxf>
      <alignment horizontal="right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4" formatCode="hh:mm"/>
    </dxf>
    <dxf>
      <numFmt numFmtId="164" formatCode="hh:mm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</font>
    </dxf>
    <dxf>
      <font>
        <b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</font>
    </dxf>
    <dxf>
      <font>
        <color auto="1"/>
      </font>
    </dxf>
    <dxf>
      <fill>
        <patternFill patternType="solid">
          <fgColor indexed="64"/>
          <bgColor theme="9" tint="0.3999755851924192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rgb="FF0000FF"/>
      </font>
    </dxf>
    <dxf>
      <font>
        <b val="0"/>
      </font>
    </dxf>
    <dxf>
      <font>
        <b val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color auto="1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alignment horizontal="center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alignment horizontal="right"/>
    </dxf>
    <dxf>
      <alignment horizontal="right"/>
    </dxf>
    <dxf>
      <alignment horizontal="left"/>
    </dxf>
    <dxf>
      <fill>
        <patternFill>
          <bgColor theme="9" tint="0.79998168889431442"/>
        </patternFill>
      </fill>
    </dxf>
    <dxf>
      <fill>
        <patternFill>
          <bgColor theme="9" tint="0.399975585192419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5" tint="0.59999389629810485"/>
        </patternFill>
      </fill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39997558519241921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99FF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right"/>
    </dxf>
    <dxf>
      <alignment horizontal="left"/>
    </dxf>
    <dxf>
      <font>
        <b/>
      </font>
    </dxf>
    <dxf>
      <fill>
        <patternFill patternType="solid">
          <bgColor rgb="FF71DAE5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4" formatCode="hh:mm"/>
    </dxf>
    <dxf>
      <numFmt numFmtId="164" formatCode="hh:mm"/>
    </dxf>
    <dxf>
      <fill>
        <patternFill>
          <bgColor theme="8" tint="0.79998168889431442"/>
        </patternFill>
      </fill>
    </dxf>
    <dxf>
      <fill>
        <patternFill>
          <bgColor rgb="FF71DAE5"/>
        </patternFill>
      </fill>
    </dxf>
    <dxf>
      <fill>
        <patternFill>
          <bgColor rgb="FF71DAE5"/>
        </patternFill>
      </fill>
    </dxf>
    <dxf>
      <fill>
        <patternFill>
          <bgColor rgb="FF71DAE5"/>
        </patternFill>
      </fill>
    </dxf>
    <dxf>
      <fill>
        <patternFill>
          <bgColor rgb="FF71DAE5"/>
        </patternFill>
      </fill>
    </dxf>
    <dxf>
      <fill>
        <patternFill>
          <bgColor rgb="FF71DAE5"/>
        </patternFill>
      </fill>
    </dxf>
    <dxf>
      <fill>
        <patternFill>
          <bgColor rgb="FF71DAE5"/>
        </patternFill>
      </fill>
    </dxf>
    <dxf>
      <fill>
        <patternFill>
          <bgColor rgb="FF71DAE5"/>
        </patternFill>
      </fill>
    </dxf>
    <dxf>
      <fill>
        <patternFill>
          <bgColor rgb="FF71DAE5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 patternType="solid">
          <bgColor rgb="FF79DCFF"/>
        </patternFill>
      </fill>
    </dxf>
    <dxf>
      <fill>
        <patternFill patternType="solid">
          <bgColor rgb="FF79DCFF"/>
        </patternFill>
      </fill>
    </dxf>
    <dxf>
      <fill>
        <patternFill patternType="solid">
          <bgColor rgb="FF79DCFF"/>
        </patternFill>
      </fill>
    </dxf>
    <dxf>
      <fill>
        <patternFill patternType="solid">
          <bgColor rgb="FF79DCFF"/>
        </patternFill>
      </fill>
    </dxf>
    <dxf>
      <fill>
        <patternFill patternType="solid">
          <bgColor rgb="FF79DCFF"/>
        </patternFill>
      </fill>
    </dxf>
    <dxf>
      <fill>
        <patternFill patternType="solid">
          <bgColor rgb="FF79DCFF"/>
        </patternFill>
      </fill>
    </dxf>
    <dxf>
      <fill>
        <patternFill patternType="solid">
          <bgColor rgb="FF79DCFF"/>
        </patternFill>
      </fill>
    </dxf>
    <dxf>
      <fill>
        <patternFill patternType="solid">
          <bgColor rgb="FF79DCFF"/>
        </patternFill>
      </fill>
    </dxf>
    <dxf>
      <font>
        <b/>
      </font>
    </dxf>
    <dxf>
      <fill>
        <patternFill patternType="solid">
          <bgColor theme="8" tint="0.59999389629810485"/>
        </patternFill>
      </fill>
    </dxf>
    <dxf>
      <numFmt numFmtId="164" formatCode="hh:mm"/>
    </dxf>
    <dxf>
      <numFmt numFmtId="164" formatCode="hh:mm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ont>
        <color auto="1"/>
      </font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</font>
    </dxf>
    <dxf>
      <font>
        <color rgb="FF0000FF"/>
      </font>
    </dxf>
    <dxf>
      <font>
        <b/>
      </font>
    </dxf>
    <dxf>
      <font>
        <color auto="1"/>
      </font>
    </dxf>
    <dxf>
      <font>
        <b/>
      </font>
      <fill>
        <patternFill patternType="solid">
          <fgColor indexed="64"/>
          <bgColor rgb="FF7CAFDE"/>
        </patternFill>
      </fill>
    </dxf>
    <dxf>
      <fill>
        <patternFill>
          <bgColor theme="8" tint="0.39997558519241921"/>
        </patternFill>
      </fill>
    </dxf>
    <dxf>
      <fill>
        <patternFill>
          <bgColor rgb="FF7CAFDE"/>
        </patternFill>
      </fill>
    </dxf>
    <dxf>
      <fill>
        <patternFill>
          <bgColor rgb="FF7CAFDE"/>
        </patternFill>
      </fill>
    </dxf>
    <dxf>
      <fill>
        <patternFill>
          <bgColor rgb="FF7CAFDE"/>
        </patternFill>
      </fill>
    </dxf>
    <dxf>
      <fill>
        <patternFill>
          <bgColor rgb="FF7CAFDE"/>
        </patternFill>
      </fill>
    </dxf>
    <dxf>
      <fill>
        <patternFill>
          <bgColor rgb="FF7CAFDE"/>
        </patternFill>
      </fill>
    </dxf>
    <dxf>
      <fill>
        <patternFill>
          <bgColor rgb="FF7CAFDE"/>
        </patternFill>
      </fill>
    </dxf>
    <dxf>
      <fill>
        <patternFill>
          <bgColor theme="8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rgb="FF79DCFF"/>
        </patternFill>
      </fill>
    </dxf>
    <dxf>
      <fill>
        <patternFill>
          <bgColor rgb="FF79DCFF"/>
        </patternFill>
      </fill>
    </dxf>
    <dxf>
      <fill>
        <patternFill>
          <bgColor rgb="FF79DCFF"/>
        </patternFill>
      </fill>
    </dxf>
    <dxf>
      <fill>
        <patternFill>
          <bgColor rgb="FF79DCFF"/>
        </patternFill>
      </fill>
    </dxf>
    <dxf>
      <fill>
        <patternFill>
          <bgColor rgb="FF79DCFF"/>
        </patternFill>
      </fill>
    </dxf>
    <dxf>
      <fill>
        <patternFill>
          <bgColor rgb="FF79DCFF"/>
        </patternFill>
      </fill>
    </dxf>
    <dxf>
      <fill>
        <patternFill>
          <bgColor rgb="FF79DCFF"/>
        </patternFill>
      </fill>
    </dxf>
    <dxf>
      <font>
        <b val="0"/>
      </font>
    </dxf>
    <dxf>
      <font>
        <b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ont>
        <b/>
      </font>
    </dxf>
    <dxf>
      <font>
        <b/>
      </font>
    </dxf>
    <dxf>
      <numFmt numFmtId="164" formatCode="hh:mm"/>
    </dxf>
    <dxf>
      <numFmt numFmtId="164" formatCode="hh:mm"/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numFmt numFmtId="164" formatCode="hh:mm"/>
    </dxf>
    <dxf>
      <numFmt numFmtId="164" formatCode="hh:mm"/>
    </dxf>
    <dxf>
      <font>
        <b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2" tint="-9.9978637043366805E-2"/>
        </patternFill>
      </fill>
    </dxf>
    <dxf>
      <alignment horizontal="right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4" formatCode="hh:mm"/>
    </dxf>
    <dxf>
      <numFmt numFmtId="164" formatCode="hh:mm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b/>
      </font>
      <fill>
        <patternFill patternType="solid">
          <fgColor indexed="64"/>
          <bgColor theme="5" tint="0.59999389629810485"/>
        </patternFill>
      </fill>
    </dxf>
    <dxf>
      <font>
        <b/>
      </font>
      <fill>
        <patternFill patternType="solid">
          <fgColor indexed="64"/>
          <bgColor theme="5" tint="0.59999389629810485"/>
        </patternFill>
      </fill>
    </dxf>
    <dxf>
      <font>
        <b/>
      </font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>
          <bgColor theme="5" tint="0.59999389629810485"/>
        </patternFill>
      </fill>
    </dxf>
    <dxf>
      <font>
        <b/>
      </font>
    </dxf>
    <dxf>
      <fill>
        <patternFill patternType="solid">
          <bgColor rgb="FF71DAE5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4" formatCode="hh:mm"/>
    </dxf>
    <dxf>
      <numFmt numFmtId="164" formatCode="hh:mm"/>
    </dxf>
    <dxf>
      <fill>
        <patternFill>
          <bgColor theme="8" tint="0.79998168889431442"/>
        </patternFill>
      </fill>
    </dxf>
    <dxf>
      <fill>
        <patternFill>
          <bgColor rgb="FF71DAE5"/>
        </patternFill>
      </fill>
    </dxf>
    <dxf>
      <fill>
        <patternFill>
          <bgColor rgb="FF71DAE5"/>
        </patternFill>
      </fill>
    </dxf>
    <dxf>
      <fill>
        <patternFill>
          <bgColor rgb="FF71DAE5"/>
        </patternFill>
      </fill>
    </dxf>
    <dxf>
      <fill>
        <patternFill>
          <bgColor rgb="FF71DAE5"/>
        </patternFill>
      </fill>
    </dxf>
    <dxf>
      <fill>
        <patternFill>
          <bgColor rgb="FF71DAE5"/>
        </patternFill>
      </fill>
    </dxf>
    <dxf>
      <fill>
        <patternFill>
          <bgColor rgb="FF71DAE5"/>
        </patternFill>
      </fill>
    </dxf>
    <dxf>
      <fill>
        <patternFill>
          <bgColor rgb="FF71DAE5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 patternType="solid">
          <bgColor rgb="FF79DCFF"/>
        </patternFill>
      </fill>
    </dxf>
    <dxf>
      <fill>
        <patternFill patternType="solid">
          <bgColor rgb="FF79DCFF"/>
        </patternFill>
      </fill>
    </dxf>
    <dxf>
      <fill>
        <patternFill patternType="solid">
          <bgColor rgb="FF79DCFF"/>
        </patternFill>
      </fill>
    </dxf>
    <dxf>
      <fill>
        <patternFill patternType="solid">
          <bgColor rgb="FF79DCFF"/>
        </patternFill>
      </fill>
    </dxf>
    <dxf>
      <fill>
        <patternFill patternType="solid">
          <bgColor rgb="FF79DCFF"/>
        </patternFill>
      </fill>
    </dxf>
    <dxf>
      <fill>
        <patternFill patternType="solid">
          <bgColor rgb="FF79DCFF"/>
        </patternFill>
      </fill>
    </dxf>
    <dxf>
      <fill>
        <patternFill patternType="solid">
          <bgColor rgb="FF79DCFF"/>
        </patternFill>
      </fill>
    </dxf>
    <dxf>
      <font>
        <b/>
      </font>
    </dxf>
    <dxf>
      <fill>
        <patternFill patternType="solid">
          <bgColor theme="8" tint="0.59999389629810485"/>
        </patternFill>
      </fill>
    </dxf>
    <dxf>
      <numFmt numFmtId="164" formatCode="hh:mm"/>
    </dxf>
    <dxf>
      <numFmt numFmtId="164" formatCode="hh:mm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9" tint="-0.249977111117893"/>
      </font>
    </dxf>
    <dxf>
      <font>
        <b val="0"/>
      </font>
    </dxf>
    <dxf>
      <font>
        <b val="0"/>
      </font>
    </dxf>
    <dxf>
      <font>
        <color auto="1"/>
      </font>
    </dxf>
    <dxf>
      <font>
        <b val="0"/>
      </font>
    </dxf>
    <dxf>
      <font>
        <color auto="1"/>
      </font>
    </dxf>
    <dxf>
      <font>
        <b/>
      </font>
    </dxf>
    <dxf>
      <font>
        <color rgb="FFFF0000"/>
      </font>
    </dxf>
    <dxf>
      <font>
        <b/>
      </font>
      <fill>
        <patternFill patternType="solid">
          <fgColor indexed="64"/>
          <bgColor theme="5" tint="0.59999389629810485"/>
        </patternFill>
      </fill>
    </dxf>
    <dxf>
      <font>
        <b/>
      </font>
      <fill>
        <patternFill patternType="solid">
          <fgColor indexed="64"/>
          <bgColor theme="5" tint="0.59999389629810485"/>
        </patternFill>
      </fill>
    </dxf>
    <dxf>
      <font>
        <b/>
      </font>
      <fill>
        <patternFill patternType="solid">
          <fgColor indexed="64"/>
          <bgColor theme="5" tint="0.59999389629810485"/>
        </patternFill>
      </fill>
    </dxf>
    <dxf>
      <font>
        <b/>
      </font>
      <fill>
        <patternFill patternType="solid">
          <fgColor indexed="64"/>
          <bgColor theme="5" tint="0.59999389629810485"/>
        </patternFill>
      </fill>
    </dxf>
    <dxf>
      <font>
        <b/>
      </font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>
          <bgColor theme="5" tint="0.59999389629810485"/>
        </patternFill>
      </fill>
    </dxf>
    <dxf>
      <font>
        <b/>
      </font>
    </dxf>
    <dxf>
      <fill>
        <patternFill patternType="solid">
          <bgColor rgb="FF71DAE5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4" formatCode="hh:mm"/>
    </dxf>
    <dxf>
      <numFmt numFmtId="164" formatCode="hh:mm"/>
    </dxf>
    <dxf>
      <fill>
        <patternFill>
          <bgColor theme="8" tint="0.79998168889431442"/>
        </patternFill>
      </fill>
    </dxf>
    <dxf>
      <fill>
        <patternFill>
          <bgColor rgb="FF71DAE5"/>
        </patternFill>
      </fill>
    </dxf>
    <dxf>
      <fill>
        <patternFill>
          <bgColor rgb="FF71DAE5"/>
        </patternFill>
      </fill>
    </dxf>
    <dxf>
      <fill>
        <patternFill>
          <bgColor rgb="FF71DAE5"/>
        </patternFill>
      </fill>
    </dxf>
    <dxf>
      <fill>
        <patternFill>
          <bgColor rgb="FF71DAE5"/>
        </patternFill>
      </fill>
    </dxf>
    <dxf>
      <fill>
        <patternFill>
          <bgColor rgb="FF71DAE5"/>
        </patternFill>
      </fill>
    </dxf>
    <dxf>
      <fill>
        <patternFill>
          <bgColor rgb="FF71DAE5"/>
        </patternFill>
      </fill>
    </dxf>
    <dxf>
      <fill>
        <patternFill>
          <bgColor rgb="FF71DAE5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 patternType="solid">
          <bgColor rgb="FF79DCFF"/>
        </patternFill>
      </fill>
    </dxf>
    <dxf>
      <fill>
        <patternFill patternType="solid">
          <bgColor rgb="FF79DCFF"/>
        </patternFill>
      </fill>
    </dxf>
    <dxf>
      <fill>
        <patternFill patternType="solid">
          <bgColor rgb="FF79DCFF"/>
        </patternFill>
      </fill>
    </dxf>
    <dxf>
      <fill>
        <patternFill patternType="solid">
          <bgColor rgb="FF79DCFF"/>
        </patternFill>
      </fill>
    </dxf>
    <dxf>
      <fill>
        <patternFill patternType="solid">
          <bgColor rgb="FF79DCFF"/>
        </patternFill>
      </fill>
    </dxf>
    <dxf>
      <fill>
        <patternFill patternType="solid">
          <bgColor rgb="FF79DCFF"/>
        </patternFill>
      </fill>
    </dxf>
    <dxf>
      <fill>
        <patternFill patternType="solid">
          <bgColor rgb="FF79DCFF"/>
        </patternFill>
      </fill>
    </dxf>
    <dxf>
      <font>
        <b/>
      </font>
    </dxf>
    <dxf>
      <fill>
        <patternFill patternType="solid">
          <bgColor theme="8" tint="0.59999389629810485"/>
        </patternFill>
      </fill>
    </dxf>
    <dxf>
      <numFmt numFmtId="164" formatCode="hh:mm"/>
    </dxf>
    <dxf>
      <numFmt numFmtId="164" formatCode="hh:mm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ill>
        <patternFill>
          <bgColor theme="8" tint="0.39997558519241921"/>
        </patternFill>
      </fill>
    </dxf>
    <dxf>
      <fill>
        <patternFill>
          <bgColor rgb="FF7CAFDE"/>
        </patternFill>
      </fill>
    </dxf>
    <dxf>
      <fill>
        <patternFill>
          <bgColor rgb="FF7CAFDE"/>
        </patternFill>
      </fill>
    </dxf>
    <dxf>
      <fill>
        <patternFill>
          <bgColor rgb="FF7CAFDE"/>
        </patternFill>
      </fill>
    </dxf>
    <dxf>
      <fill>
        <patternFill>
          <bgColor rgb="FF7CAFDE"/>
        </patternFill>
      </fill>
    </dxf>
    <dxf>
      <fill>
        <patternFill>
          <bgColor rgb="FF7CAFDE"/>
        </patternFill>
      </fill>
    </dxf>
    <dxf>
      <fill>
        <patternFill>
          <bgColor rgb="FF7CAFDE"/>
        </patternFill>
      </fill>
    </dxf>
    <dxf>
      <fill>
        <patternFill>
          <bgColor rgb="FF7CAFDE"/>
        </patternFill>
      </fill>
    </dxf>
    <dxf>
      <fill>
        <patternFill>
          <bgColor theme="8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rgb="FF79DCFF"/>
        </patternFill>
      </fill>
    </dxf>
    <dxf>
      <fill>
        <patternFill>
          <bgColor rgb="FF79DCFF"/>
        </patternFill>
      </fill>
    </dxf>
    <dxf>
      <fill>
        <patternFill>
          <bgColor rgb="FF79DCFF"/>
        </patternFill>
      </fill>
    </dxf>
    <dxf>
      <fill>
        <patternFill>
          <bgColor rgb="FF79DCFF"/>
        </patternFill>
      </fill>
    </dxf>
    <dxf>
      <fill>
        <patternFill>
          <bgColor rgb="FF79DCFF"/>
        </patternFill>
      </fill>
    </dxf>
    <dxf>
      <fill>
        <patternFill>
          <bgColor rgb="FF79DCFF"/>
        </patternFill>
      </fill>
    </dxf>
    <dxf>
      <fill>
        <patternFill>
          <bgColor rgb="FF79DCFF"/>
        </patternFill>
      </fill>
    </dxf>
    <dxf>
      <fill>
        <patternFill>
          <bgColor rgb="FF79DCFF"/>
        </patternFill>
      </fill>
    </dxf>
    <dxf>
      <font>
        <b val="0"/>
      </font>
    </dxf>
    <dxf>
      <fill>
        <patternFill patternType="none">
          <bgColor auto="1"/>
        </patternFill>
      </fill>
    </dxf>
    <dxf>
      <font>
        <b/>
      </font>
    </dxf>
    <dxf>
      <numFmt numFmtId="164" formatCode="hh:mm"/>
    </dxf>
    <dxf>
      <numFmt numFmtId="164" formatCode="hh:mm"/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numFmt numFmtId="164" formatCode="hh:mm"/>
    </dxf>
    <dxf>
      <numFmt numFmtId="164" formatCode="hh:mm"/>
    </dxf>
    <dxf>
      <font>
        <b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2" tint="-9.9978637043366805E-2"/>
        </patternFill>
      </fill>
    </dxf>
    <dxf>
      <alignment horizontal="right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4" formatCode="hh:mm"/>
    </dxf>
    <dxf>
      <numFmt numFmtId="164" formatCode="hh:mm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colors>
    <mruColors>
      <color rgb="FFFF0000"/>
      <color rgb="FF99FF99"/>
      <color rgb="FFFF9999"/>
      <color rgb="FFFF3300"/>
      <color rgb="FF0000FF"/>
      <color rgb="FFCC00FF"/>
      <color rgb="FFFF99FF"/>
      <color rgb="FFFF6600"/>
      <color rgb="FF79DC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11.54003877315" createdVersion="8" refreshedVersion="8" minRefreshableVersion="3" recordCount="405" xr:uid="{A2C71BB5-A2F1-457E-AC4F-0DBE6E41B8BD}">
  <cacheSource type="worksheet">
    <worksheetSource ref="A1:P406" sheet="Cursos"/>
  </cacheSource>
  <cacheFields count="16">
    <cacheField name="UnNeg" numFmtId="0">
      <sharedItems count="4">
        <s v="ELP"/>
        <s v="FC"/>
        <s v="ILP"/>
        <s v="TIT" u="1"/>
      </sharedItems>
    </cacheField>
    <cacheField name="PlanCurric" numFmtId="0">
      <sharedItems containsMixedTypes="1" containsNumber="1" containsInteger="1" minValue="2020" maxValue="2024" count="3">
        <n v="2020"/>
        <n v="2024"/>
        <s v="2023-II"/>
      </sharedItems>
    </cacheField>
    <cacheField name="ID Carrera" numFmtId="0">
      <sharedItems containsBlank="1"/>
    </cacheField>
    <cacheField name="Carrera" numFmtId="0">
      <sharedItems count="8">
        <s v="Administración de Empresas"/>
        <s v="Ingeniería de Sistemas de Información"/>
        <s v="Contabilidad y Finanzas"/>
        <s v="Gestión de Pequeños Negocios"/>
        <s v="Enfermería Técnica"/>
        <s v="CONTABILIDAD"/>
        <s v="Programa de Titulación de Enfermería" u="1"/>
        <s v="Programa de Titulación de Gestión y TI" u="1"/>
      </sharedItems>
    </cacheField>
    <cacheField name="Ciclo" numFmtId="0">
      <sharedItems count="10">
        <s v="01.- Primero"/>
        <s v="02.- Segundo"/>
        <s v="03.- Tercero"/>
        <s v="04.- Cuarto"/>
        <s v="05.- Quinto"/>
        <s v="06.- Sexto"/>
        <s v="07.- Sétimo"/>
        <s v="08.- Octavo"/>
        <s v="09.- Noveno"/>
        <s v="10.- Décimo"/>
      </sharedItems>
    </cacheField>
    <cacheField name="Curso" numFmtId="0">
      <sharedItems count="267">
        <s v="Administración General"/>
        <s v="Matemática para los Negocios I"/>
        <s v="Comunicación Efectiva I"/>
        <s v="Desarrollo Personal"/>
        <s v="Informática I"/>
        <s v="Arquitectura Web"/>
        <s v="Intercomunicación Inicial"/>
        <s v="Introducción a la Programación"/>
        <s v="Matemática Aplicada"/>
        <s v="Ofimática Inicial"/>
        <s v="Introducción a la Contabilidad"/>
        <s v="Introducción al Sistema Tributario"/>
        <s v="Matemática para los Negocios"/>
        <s v="Matemática para Ingeniería I"/>
        <s v="Fundamentos de Marketing"/>
        <s v="Matemática para los Negocios II"/>
        <s v="Comunicación Efectiva II"/>
        <s v="Informática II"/>
        <s v="Contabilidad Financiera"/>
        <s v="Microeconomía Financiera"/>
        <s v="Contabilidad Financiera I"/>
        <s v="Matemática para Ingeniería II"/>
        <s v="Fundamentos de Algoritmia"/>
        <s v="Derecho Empresarial"/>
        <s v="Microeconomía para los negocios"/>
        <s v="Psicología"/>
        <s v="Estadística I"/>
        <s v="Fundamentos de Finanzas"/>
        <s v="Derecho Civil y Comercial"/>
        <s v="Macroeconomía Financiera"/>
        <s v="Contabilidad Financiera II"/>
        <s v="Análisis Matemático I"/>
        <s v="Comunicación para el Trabajo"/>
        <s v="Física I"/>
        <s v="Fundamentos de Estructura de Datos"/>
        <s v="Administración Estratégica I"/>
        <s v="Derecho Laboral y Tributario"/>
        <s v="Macroeconomía para los negocios"/>
        <s v="Sociología aplicada a los Negocios"/>
        <s v="Estadística II"/>
        <s v="Contabilidad de costos"/>
        <s v="Tributación Aplicada I"/>
        <s v="Contabilidad Financiera III"/>
        <s v="Finanzas Corporativas"/>
        <s v="Análisis Matemático II"/>
        <s v="Física II"/>
        <s v="Gestión de Servicios en TI"/>
        <s v="Lenguaje de Programación I"/>
        <s v="Programación orientada a Objetos"/>
        <s v="Inducción al Mercado Laboral"/>
        <s v="Experiencia Formativa en Situación Real de Trabajo I"/>
        <s v="Análisis Cuantitativo para los Negocios"/>
        <s v="Comportamiento Humano en las Organizaciones"/>
        <s v="Investigación de Mercados"/>
        <s v="Tributación Aplicada II"/>
        <s v="Econometría Financiera"/>
        <s v="Análisis y Reportes Contables y Financieros"/>
        <s v="Gestión y Estructuración del Financiamiento Empresarial"/>
        <s v="Gestión de Proyectos en TI"/>
        <s v="Modelado de procesos en TI"/>
        <s v="Lenguaje de Programación II"/>
        <s v="Programación de aplicaciones web"/>
        <s v="Metodología de la Investigación I"/>
        <s v="Experiencia Formativa en Situación Real de Trabajo II"/>
        <s v="Contabilidad Gerencial"/>
        <s v="Pensamiento Político Social Contemporáneo"/>
        <s v="Administración de Operaciones"/>
        <s v="Marketing Estratégico"/>
        <s v="Administración Estratégica"/>
        <s v="Evaluación económico financiera de proyectos"/>
        <s v="Legislación en sistemas de información"/>
        <s v="Cyberseguridad"/>
        <s v="Modelamiento y análisis de sistemas"/>
        <s v="Programación de servicios web"/>
        <s v="Metodología de la Investigación II"/>
        <s v="Experiencia Formativa en Situación Real de Trabajo III"/>
        <s v="Administración Estratégica II"/>
        <s v="Gestión de la cadena de suministros"/>
        <s v="Evaluación y Gestión de Proyectos"/>
        <s v="Gestión Comercial"/>
        <s v="Aplicación de las Normas Internacionales de la Información Financiera NIIF"/>
        <s v="Análisis y Gestión de Riesgos"/>
        <s v="Administración Pública"/>
        <s v="Gestión de Micro y Pequeñas Empresas"/>
        <s v="Arquitectura de sistemas operativos"/>
        <s v="Validación y pruebas de software"/>
        <s v="Modelamiento de base de datos"/>
        <s v="Soluciones móviles y cloud"/>
        <s v="Experiencia Formativa en Situación Real de Trabajo IV"/>
        <s v="Gestión del Talento Humano"/>
        <s v="Servicio al cliente"/>
        <s v="Liderazgo y Trabajo en Equipo "/>
        <s v="Innovación y Emprendimiento I"/>
        <s v="Auditoría Financiera"/>
        <s v="Auditoría Tributaria"/>
        <s v="Liderazgo y Trabajo en Equipo"/>
        <s v="Gestión y Planificación de Inversiones Bursátiles"/>
        <s v="Innovación y Emprendimiento"/>
        <s v="Arquitectura de software"/>
        <s v="Gestión de bases de datos"/>
        <s v="Sistemas distribuidos"/>
        <s v="Ética Profesional"/>
        <s v="Seminario de Tesis I"/>
        <s v="Experiencia Formativa en Situación Real de Trabajo V"/>
        <s v="Gestión Estratégica de la Responsabilidad Social Empresarial"/>
        <s v="Innovación y Emprendimiento II"/>
        <s v="Contabilidad Gubernamental"/>
        <s v="Auditoría y Control Interno"/>
        <s v="Valorización de Empresas"/>
        <s v="Auditoría de sistemas"/>
        <s v="Investigación e Inteligencia de negocios"/>
        <s v="Seminario de Tesis II"/>
        <s v="Experiencia Formativa en Situación Real de Trabajo VI"/>
        <s v="Innovación y Gestión del Cambio"/>
        <s v="E-business y Transformación Digital en las Empresas"/>
        <s v="Plan de Negocios"/>
        <s v="Innovación en Servicios Financieros - Fintech"/>
        <s v="Investigación Financiera"/>
        <s v="Proyecto Empresarial"/>
        <s v="Analítica con big data"/>
        <s v="Inteligencia artificial"/>
        <s v="Desarrollo de modelos de negocio - Lean Startup"/>
        <s v="ADMINISTRACION APLICADA"/>
        <s v="CONTABILIDAD Y FINANZAS PARA PEQUEÑOS NEGOCIOS"/>
        <s v="PLAN DE MARKETING PARA PEQUEÑOS NEGOCIOS"/>
        <s v="TECNICAS DE SERVICIO Y ATENCION AL CLIENTE"/>
        <s v="HERRAMIENTAS INFORMATICAS PARA NEGOCIOS"/>
        <s v="COMUNICACION EFECTIVA PARA LOS NEGOCIOS"/>
        <s v="Anatomía y Fisiología"/>
        <s v="Biología General"/>
        <s v="Computación Aplicada - ET"/>
        <s v="Matemática para Ciencias de la Salud"/>
        <s v="Primeros Auxilios"/>
        <s v="Terminología en Salud"/>
        <s v="UD Desarrollo Personal: Comunicación Básica - ET"/>
        <s v="UD Desarrollo Personal: Desarrollo Personal - ET"/>
        <s v="SALUD COMUNITARIA"/>
        <s v="Estadística Aplicada - AE"/>
        <s v="Experiencias Formativas en Situaciones Reales de Trabajo I - AE"/>
        <s v="Fundamentos de Finanzas - AE"/>
        <s v="Informática para los Negocios"/>
        <s v="Técnicas de Comunicación - AE"/>
        <s v="Estadística Aplicada - CT"/>
        <s v="Experiencias Formativas en Situaciones Reales de Trabajo I - CT"/>
        <s v="Fundamentos de Finanzas - CT"/>
        <s v="Legislación Tributaria I"/>
        <s v="Plan Contable General Empresarial"/>
        <s v="Técnicas de Comunicación - CT"/>
        <s v="Administración en Salud"/>
        <s v="Bioseguridad"/>
        <s v="Estadística para Ciencias de la Salud"/>
        <s v="Experiencias Formativas en Situaciones Reales de Trabajo I - ET"/>
        <s v="Microbiología y Parasitología"/>
        <s v="Psicología para Ciencias de la Salud"/>
        <s v="Técnicas de Comunicación - ET"/>
        <s v="EXPERIENCIAS FORMATIVAS EN SITUACIONES REALES DE TRABAJO I"/>
        <s v="INTERCOMUNICACIÓN AVANZADA"/>
        <s v="OFIMÁTICA AVANZADA"/>
        <s v="BIOLOGÍA"/>
        <s v="ENFERMERÍA BÁSICA I"/>
        <s v="Estrategias de Inserción Laboral - AE"/>
        <s v="Comportamiento Organizacional"/>
        <s v="Comunicación en Entornos Laborales - AE"/>
        <s v="Gestión de Procesos"/>
        <s v="Matemática Financiera - AE"/>
        <s v="Estrategias de Inserción Laboral - CT"/>
        <s v="Comunicación en entornos laborales - CT"/>
        <s v="Contabilidad I"/>
        <s v="Legislación Tributaria II"/>
        <s v="Matemática Financiera - CT"/>
        <s v="Procesos Contables"/>
        <s v="Estrategias de Inserción Laboral - ET"/>
        <s v="Comunicación en Entornos Laborales - ET"/>
        <s v="Patología General"/>
        <s v="Administración de Medicamentos"/>
        <s v="Asistencia Hospitalaria"/>
        <s v="AUTOREALIZACIÓN Y ÉTICA"/>
        <s v="ESTADÍSTICA APLICADA"/>
        <s v="SERVICIO Y ATENCIÓN AL CLIENTE"/>
        <s v="DERECHO TRIBUTARIO"/>
        <s v="ENFERMERÍA BÁSICA II"/>
        <s v="EPIDEMIOLOGÍA"/>
        <s v="FARMACOLOGÍA"/>
        <s v="Ética y Profesionalismo - AE"/>
        <s v="Experiencias Formativas en Situaciones Reales de Trabajo II - AE"/>
        <s v="Costos y Presupuestos"/>
        <s v="Fundamentos de Logística"/>
        <s v="Aspectos legales aplicados a la Contabilidad"/>
        <s v="Contabilidad de Costos I"/>
        <s v="Contabilidad de Sociedades"/>
        <s v="Contabilidad II"/>
        <s v="Ética y Profesionalismo - CT"/>
        <s v="Experiencias Formativas en Situaciones Reales de Trabajo II - CT"/>
        <s v="Formulación de Estados Financieros"/>
        <s v="Asistencia en Inmunizaciones"/>
        <s v="Asistencia en Nutrición y Dietética"/>
        <s v="Crecimiento y Desarrollo Humano"/>
        <s v="Ética y Profesionalismo - ET"/>
        <s v="Experiencias Formativas en Situaciones Reales de Trabajo II - ET"/>
        <s v="Procedimientos Invasivos y No Invasivos"/>
        <s v="Salud Pública"/>
        <s v="EXPERIENCIAS FORMATIVAS EN SITUACIONES REALES DE TRABAJO II"/>
        <s v="SOSTENIBILIDAD Y RESPONSABILIDAD SOCIAL AMBIENTAL"/>
        <s v="ASISTENCIA EN SALUD MATERNA Y DEL NEONATO"/>
        <s v="ASISTENCIA QUIRURGICA"/>
        <s v="ASISTENCIA EN NEUMOLOGÍA"/>
        <s v="Responsabilidad Social - AE"/>
        <s v="Legislación Laboral"/>
        <s v="Gestión de la Calidad"/>
        <s v="Innovación y Emprendimiento - AE"/>
        <s v="Responsabilidad Social - CT"/>
        <s v="Análisis e Interpretación de Estados Financieros"/>
        <s v="Contabilidad III"/>
        <s v="Contabilidad de Costos II"/>
        <s v="Innovación y Emprendimiento - CT"/>
        <s v="Responsabilidad Social - ET"/>
        <s v="Seguridad y Salud en el Trabajo"/>
        <s v="Asistencia al Paciente Quirúrgico"/>
        <s v="Asistencia en Salud Materna"/>
        <s v="Salud del Niño y Adolescente"/>
        <s v="Innovación y Emprendimiento - ET"/>
        <s v="MACRO Y MICRO ECONOMÍA"/>
        <s v="ASISTENCIA EN FISIOTERAPIA Y REHABILITACIÓN"/>
        <s v="ASISTENCIA EN MEDICINA ALTERNATIVA"/>
        <s v="ASISTENCIA EN SALUD BUCAL"/>
        <s v="SALUD DEL NIÑO Y DEL ADOLESCENTE"/>
        <s v="SALUD OCUPACIONAL"/>
        <s v="Plan de Negocio Profesional - AE"/>
        <s v="Experiencias Formativas en Situaciones Reales de Trabajo III - AE"/>
        <s v="Costos para la Toma de Decisiones"/>
        <s v="Juego de Negocios"/>
        <s v="Formulación, Evaluación y Gestión de Proyectos - AE"/>
        <s v="Contabilidad de Entidades Financieras"/>
        <s v="Control Interno"/>
        <s v="Desarrollo Profesional - CT"/>
        <s v="Experiencias Formativas en Situaciones Reales de Trabajo III - CT"/>
        <s v="Formulación, Evaluación y Gestión de Proyectos - CT"/>
        <s v="Plan de Negocio Profesional - CT"/>
        <s v="Asistencia al Adulto Mayor"/>
        <s v="Asistencia en Salud Mental"/>
        <s v="Desarrollo Profesional - ET"/>
        <s v="Experiencias Formativas en Situaciones Reales de Trabajo III - ET"/>
        <s v="Plan de Negocio Profesional - ET"/>
        <s v="EXPERIENCIAS FORMATIVAS EN SITUACIONES REALES DE TRABAJO III"/>
        <s v="INNOVACIÓN Y DESARROLLO DE EMPRENDIMIENTOS PERSONALES"/>
        <s v="ADQUISICIÓN DE BIENES Y SERVICIOS PÚBLICOS"/>
        <s v="ASISTENCIA AL PACIENTE ONCOLOGICO Y CUIDADOS PALIATIVOS"/>
        <s v="ASISTENCIA EN PROCEDIMIENTOS INVASIVOS Y NO INVASIVOS"/>
        <s v="ASISTENCIA EN SALUD MENTAL Y PSIQUIATRIA"/>
        <s v="ASISTENCIA GERIATRICA Y DEL ADULTO MAYOR"/>
        <s v="MATEMATICA" u="1"/>
        <s v="HERRAMIENTAS INFORMÁTICAS II" u="1"/>
        <s v="INFORMATICA I" u="1"/>
        <s v="DESARROLLO Y ÉTICA PERSONAL" u="1"/>
        <s v="Herramientas informáticas para negocios" u="1"/>
        <s v="Técnicas de servicio y atención al cliente" u="1"/>
        <s v="HERRAMIENTAS INFORMÁTICAS I" u="1"/>
        <s v="ANATOMIA Y FISIOLOGIA" u="1"/>
        <s v="SOSTENIBILIDAD Y MEDIO AMBIENTE" u="1"/>
        <s v="Taller de Proyecto de Aplicación Profesional" u="1"/>
        <s v="Administración Aplicada" u="1"/>
        <s v="MATEMATICA PARA LOS NEGOCIOS I" u="1"/>
        <s v="BIOLOGIA" u="1"/>
        <s v="Comunicación efectiva para los negocios" u="1"/>
        <s v="COMUNICACION EFECTIVA I" u="1"/>
        <s v="ADMINISTRACION GENERAL" u="1"/>
        <s v="INTRODUCCION A LA CONTABILIDAD" u="1"/>
      </sharedItems>
    </cacheField>
    <cacheField name="CódCurso" numFmtId="0">
      <sharedItems/>
    </cacheField>
    <cacheField name="Hteo" numFmtId="0">
      <sharedItems containsSemiMixedTypes="0" containsString="0" containsNumber="1" containsInteger="1" minValue="0" maxValue="6" count="7">
        <n v="5"/>
        <n v="0"/>
        <n v="4"/>
        <n v="3"/>
        <n v="2"/>
        <n v="6"/>
        <n v="1"/>
      </sharedItems>
    </cacheField>
    <cacheField name="Hlab" numFmtId="0">
      <sharedItems containsSemiMixedTypes="0" containsString="0" containsNumber="1" containsInteger="1" minValue="0" maxValue="5" count="5">
        <n v="0"/>
        <n v="5"/>
        <n v="2"/>
        <n v="3"/>
        <n v="4"/>
      </sharedItems>
    </cacheField>
    <cacheField name="Htal" numFmtId="0">
      <sharedItems containsSemiMixedTypes="0" containsString="0" containsNumber="1" containsInteger="1" minValue="-14" maxValue="8" count="8">
        <n v="0"/>
        <n v="2"/>
        <n v="1"/>
        <n v="-14"/>
        <n v="3"/>
        <n v="4"/>
        <n v="6" u="1"/>
        <n v="8" u="1"/>
      </sharedItems>
    </cacheField>
    <cacheField name="Htotal" numFmtId="0">
      <sharedItems containsSemiMixedTypes="0" containsString="0" containsNumber="1" containsInteger="1" minValue="-10" maxValue="7"/>
    </cacheField>
    <cacheField name="HrsTex" numFmtId="0">
      <sharedItems/>
    </cacheField>
    <cacheField name="CredTotal" numFmtId="0">
      <sharedItems containsSemiMixedTypes="0" containsString="0" containsNumber="1" containsInteger="1" minValue="1" maxValue="8"/>
    </cacheField>
    <cacheField name="Tipo" numFmtId="0">
      <sharedItems/>
    </cacheField>
    <cacheField name="Tipo Fórmula" numFmtId="0">
      <sharedItems containsBlank="1"/>
    </cacheField>
    <cacheField name="Fórmul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22.937186689815" createdVersion="8" refreshedVersion="8" minRefreshableVersion="3" recordCount="823" xr:uid="{796EAB16-6600-4A30-B9BB-75190DF0FEF1}">
  <cacheSource type="worksheet">
    <worksheetSource name="TBASE"/>
  </cacheSource>
  <cacheFields count="26">
    <cacheField name="Semestre" numFmtId="0">
      <sharedItems count="2">
        <s v="2025-I B"/>
        <s v="2025-I C"/>
      </sharedItems>
    </cacheField>
    <cacheField name="Inicio" numFmtId="14">
      <sharedItems containsSemiMixedTypes="0" containsNonDate="0" containsDate="1" containsString="0" minDate="2025-01-20T00:00:00" maxDate="2025-06-17T00:00:00"/>
    </cacheField>
    <cacheField name="Fin" numFmtId="14">
      <sharedItems containsSemiMixedTypes="0" containsNonDate="0" containsDate="1" containsString="0" minDate="2025-05-11T00:00:00" maxDate="2025-10-06T00:00:00"/>
    </cacheField>
    <cacheField name="UnNegocio" numFmtId="0">
      <sharedItems count="2">
        <s v="ELP"/>
        <s v="ILP"/>
      </sharedItems>
    </cacheField>
    <cacheField name="Carrera" numFmtId="0">
      <sharedItems count="6">
        <s v="ELP Ingeniería de Sistemas de Información"/>
        <s v="ILP Administración de Empresas"/>
        <s v="ELP Administración de Empresas"/>
        <s v="ELP Contabilidad y Finanzas"/>
        <s v="ILP Contabilidad"/>
        <s v="ILP Enfermería Técnica"/>
      </sharedItems>
    </cacheField>
    <cacheField name="Ciclo" numFmtId="0">
      <sharedItems count="10">
        <s v="03.- Tercero"/>
        <s v="04.- Cuarto"/>
        <s v="05.- Quinto"/>
        <s v="01.- Primero"/>
        <s v="02.- Segundo"/>
        <s v="06.- Sexto"/>
        <s v="07.- Sétimo"/>
        <s v="08.- Octavo"/>
        <s v="09.- Noveno"/>
        <s v="10.- Décimo"/>
      </sharedItems>
    </cacheField>
    <cacheField name="Sección" numFmtId="0">
      <sharedItems count="110">
        <s v="EIS3A251M"/>
        <s v="IAE4D251T"/>
        <s v="IAE5E251T"/>
        <s v="EAE1A251M"/>
        <s v="EAE2A251M"/>
        <s v="EAE2A251M-01"/>
        <s v="EAE3A251M"/>
        <s v="EAE3B251M"/>
        <s v="EAE4B251T"/>
        <s v="EAE4A251T"/>
        <s v="EAE5A251T"/>
        <s v="EAE5B251T"/>
        <s v="EAE6A251T"/>
        <s v="EAE6A251T-01"/>
        <s v="EAE7A251N"/>
        <s v="EAE7A251N-01"/>
        <s v="EAE8A251N"/>
        <s v="EAE9A251N"/>
        <s v="EAE1B251M"/>
        <s v="ECF1A251M"/>
        <s v="ECF2A251M"/>
        <s v="ECF3A251M"/>
        <s v="ECF3B251N"/>
        <s v="ECF4A251T"/>
        <s v="ECF5A251T"/>
        <s v="ECF5B251T"/>
        <s v="ECF6B251T"/>
        <s v="ECF6A251T"/>
        <s v="ECF7A251N"/>
        <s v="ECF7A251N-01"/>
        <s v="ECF8A251N"/>
        <s v="ECF9A251N"/>
        <s v="EIS1A251M"/>
        <s v="EIS1B251M"/>
        <s v="EIS1C251M"/>
        <s v="EIS2A251M"/>
        <s v="EIS3B251M"/>
        <s v="EIS3C251M"/>
        <s v="EIS4A251T"/>
        <s v="EIS5A251T"/>
        <s v="EIS5B251T"/>
        <s v="EIS6A251T"/>
        <s v="EIS7B251N"/>
        <s v="EIS7A251N"/>
        <s v="EIS8A251N"/>
        <s v="EIS9A251N"/>
        <s v="EIS10A251N"/>
        <s v="IAE1E251M"/>
        <s v="IAE1I251N"/>
        <s v="IAE1H251T"/>
        <s v="IAE2D251M"/>
        <s v="IAE2F251M"/>
        <s v="IAE3D251T"/>
        <s v="IAE3E251T"/>
        <s v="IAE3F251N"/>
        <s v="ICT1B251M"/>
        <s v="ICT1D251T"/>
        <s v="ICT1E251N"/>
        <s v="ICT2D251M"/>
        <s v="ICT2E251M"/>
        <s v="ICT3E251T"/>
        <s v="ICT3F251T"/>
        <s v="ICT4C251T"/>
        <s v="ICT5D251T"/>
        <s v="IET1K251M1"/>
        <s v="IET1L251M1"/>
        <s v="IET1M251M1"/>
        <s v="IET1N251M1"/>
        <s v="IET1T251T1"/>
        <s v="IET1U251T1"/>
        <s v="IET1V251T1"/>
        <s v="IET1X251N1"/>
        <s v="IET2H251M1"/>
        <s v="IET2I251M1"/>
        <s v="IET2J251M1"/>
        <s v="IET2K251T1"/>
        <s v="IET2L251N1"/>
        <s v="IET2M251N1"/>
        <s v="IET3N251M1"/>
        <s v="IET3O251M1"/>
        <s v="IET3P251M1"/>
        <s v="IET3Q251M1"/>
        <s v="IET3R251T1"/>
        <s v="IET3S251T1"/>
        <s v="IET3T251T1"/>
        <s v="IET3U251N1"/>
        <s v="IET4I251T1"/>
        <s v="IET4J251T1"/>
        <s v="IET4K251T1"/>
        <s v="IET4L251T1"/>
        <s v="IET5Q251T1"/>
        <s v="IET5R251T1"/>
        <s v="IET5S251T1"/>
        <s v="IET5T251T1"/>
        <s v="IET5U251N1"/>
        <s v="IET5V251N1"/>
        <s v="EIS1D251M"/>
        <s v="EAE1C251M"/>
        <s v="ECF1B251M"/>
        <s v="ICT1C251M"/>
        <s v="IAE1F251M"/>
        <s v="IAE1K251N"/>
        <s v="EIS1E251M" u="1"/>
        <s v="EIS1F251M" u="1"/>
        <s v="EAE1D251M" u="1"/>
        <s v="ECF1C251M" u="1"/>
        <s v="ICT1F251M" u="1"/>
        <s v="ICT1G251M" u="1"/>
        <s v="IAE1G251M" u="1"/>
        <s v="IAE1J251T" u="1"/>
      </sharedItems>
    </cacheField>
    <cacheField name="Turno" numFmtId="0">
      <sharedItems count="3">
        <s v="M"/>
        <s v="T"/>
        <s v="N"/>
      </sharedItems>
    </cacheField>
    <cacheField name="FORMULA" numFmtId="0">
      <sharedItems count="6">
        <s v="General"/>
        <s v="General + proyecto"/>
        <s v="General + laboratorio"/>
        <s v="Experiencias Formativas"/>
        <s v="Carpeta de Trabajo"/>
        <s v="Desarrollo de Proyectos"/>
      </sharedItems>
    </cacheField>
    <cacheField name="Curso" numFmtId="0">
      <sharedItems count="163">
        <s v="Estadística I"/>
        <s v="Fundamentos de Logística"/>
        <s v="Innovación y Emprendimiento - AE"/>
        <s v="Administración General"/>
        <s v="Intercomunicación Inicial"/>
        <s v="Introducción a la Contabilidad"/>
        <s v="Matemática para los Negocios"/>
        <s v="Ofimática Inicial"/>
        <s v="Comunicación Efectiva II"/>
        <s v="Contabilidad Financiera"/>
        <s v="Fundamentos de Marketing"/>
        <s v="Matemática para los Negocios II"/>
        <s v="Informática II"/>
        <s v="Derecho Empresarial"/>
        <s v="Microeconomía para los negocios"/>
        <s v="Psicología"/>
        <s v="Fundamentos de Finanzas"/>
        <s v="Administración Estratégica I"/>
        <s v="Contabilidad de costos"/>
        <s v="Derecho Laboral y Tributario"/>
        <s v="Estadística II"/>
        <s v="Macroeconomía para los negocios"/>
        <s v="Sociología aplicada a los Negocios"/>
        <s v="Análisis Cuantitativo para los Negocios"/>
        <s v="Comportamiento Humano en las Organizaciones"/>
        <s v="Experiencia Formativa en Situación Real de Trabajo I"/>
        <s v="Finanzas Corporativas"/>
        <s v="Inducción al Mercado Laboral"/>
        <s v="Investigación de Mercados"/>
        <s v="Administración de Operaciones"/>
        <s v="Contabilidad Gerencial"/>
        <s v="Marketing Estratégico"/>
        <s v="Metodología de la Investigación I"/>
        <s v="Pensamiento Político Social Contemporáneo"/>
        <s v="Experiencia Formativa en Situación Real de Trabajo II"/>
        <s v="Administración Estratégica II"/>
        <s v="Evaluación y Gestión de Proyectos"/>
        <s v="Gestión Comercial"/>
        <s v="Gestión de la cadena de suministros"/>
        <s v="Metodología de la Investigación II"/>
        <s v="Experiencia Formativa en Situación Real de Trabajo III"/>
        <s v="Innovación y Emprendimiento I"/>
        <s v="Gestión de Micro y Pequeñas Empresas"/>
        <s v="Liderazgo y Trabajo en Equipo "/>
        <s v="Servicio al cliente"/>
        <s v="Gestión del Talento Humano"/>
        <s v="Experiencia Formativa en Situación Real de Trabajo IV"/>
        <s v="Seminario de Tesis I"/>
        <s v="Gestión Estratégica de la Responsabilidad Social Empresarial"/>
        <s v="Ética Profesional"/>
        <s v="Experiencia Formativa en Situación Real de Trabajo V"/>
        <s v="Administración Pública"/>
        <s v="Innovación y Emprendimiento II"/>
        <s v="Introducción al Sistema Tributario"/>
        <s v="Contabilidad Financiera I"/>
        <s v="Microeconomía Financiera"/>
        <s v="Contabilidad Financiera II"/>
        <s v="Derecho Civil y Comercial"/>
        <s v="Macroeconomía Financiera"/>
        <s v="Contabilidad Financiera III"/>
        <s v="Tributación Aplicada I"/>
        <s v="Análisis y Reportes Contables y Financieros"/>
        <s v="Econometría Financiera"/>
        <s v="Gestión y Estructuración del Financiamiento Empresarial"/>
        <s v="Tributación Aplicada II"/>
        <s v="Administración Estratégica"/>
        <s v="Evaluación económico financiera de proyectos"/>
        <s v="Análisis y Gestión de Riesgos"/>
        <s v="Aplicación de las Normas Internacionales de la Información Financiera NIIF"/>
        <s v="Auditoría Financiera"/>
        <s v="Auditoría Tributaria"/>
        <s v="Gestión y Planificación de Inversiones Bursátiles"/>
        <s v="Innovación y Emprendimiento"/>
        <s v="Liderazgo y Trabajo en Equipo"/>
        <s v="Auditoría y Control Interno"/>
        <s v="Valorización de Empresas"/>
        <s v="Contabilidad Gubernamental"/>
        <s v="Arquitectura Web"/>
        <s v="Introducción a la Programación"/>
        <s v="Matemática Aplicada"/>
        <s v="Matemática para Ingeniería II"/>
        <s v="Fundamentos de Algoritmia"/>
        <s v="Análisis Matemático I"/>
        <s v="Fundamentos de Estructura de Datos"/>
        <s v="Física I"/>
        <s v="Comunicación para el Trabajo"/>
        <s v="Programación orientada a Objetos"/>
        <s v="Física II"/>
        <s v="Gestión de Servicios en TI"/>
        <s v="Lenguaje de Programación I"/>
        <s v="Análisis Matemático II"/>
        <s v="Gestión de Proyectos en TI"/>
        <s v="Lenguaje de Programación II"/>
        <s v="Modelado de procesos en TI"/>
        <s v="Programación de aplicaciones web"/>
        <s v="Cyberseguridad"/>
        <s v="Legislación en sistemas de información"/>
        <s v="Modelamiento y análisis de sistemas"/>
        <s v="Programación de servicios web"/>
        <s v="Modelamiento de base de datos"/>
        <s v="Arquitectura de sistemas operativos"/>
        <s v="Soluciones móviles y cloud"/>
        <s v="Validación y pruebas de software"/>
        <s v="Gestión de bases de datos"/>
        <s v="Sistemas distribuidos"/>
        <s v="Arquitectura de software"/>
        <s v="Auditoría de sistemas"/>
        <s v="Investigación e Inteligencia de negocios"/>
        <s v="Analítica con big data"/>
        <s v="Seminario de Tesis II"/>
        <s v="Desarrollo de modelos de negocio - Lean Startup"/>
        <s v="Inteligencia artificial"/>
        <s v="Experiencia Formativa en Situación Real de Trabajo VI"/>
        <s v="MATEMÁTICA PARA LOS NEGOCIOS I"/>
        <s v="EXPERIENCIAS FORMATIVAS EN SITUACIONES REALES DE TRABAJO I"/>
        <s v="OFIMÁTICA AVANZADA"/>
        <s v="INTERCOMUNICACIÓN AVANZADA"/>
        <s v="ESTADÍSTICA APLICADA"/>
        <s v="SERVICIO Y ATENCIÓN AL CLIENTE"/>
        <s v="AUTOREALIZACIÓN Y ÉTICA"/>
        <s v="Experiencias Formativas en Situaciones Reales de Trabajo II - AE"/>
        <s v="Costos y Presupuestos"/>
        <s v="Ética y Profesionalismo - AE"/>
        <s v="Responsabilidad Social - AE"/>
        <s v="Legislación Laboral"/>
        <s v="Gestión de la Calidad"/>
        <s v="DERECHO TRIBUTARIO"/>
        <s v="Experiencias Formativas en Situaciones Reales de Trabajo II - CT"/>
        <s v="Formulación de Estados Financieros"/>
        <s v="Ética y Profesionalismo - CT"/>
        <s v="Contabilidad II"/>
        <s v="Contabilidad de Sociedades"/>
        <s v="CONTABILIDAD DE COSTOS I"/>
        <s v="Aspectos legales aplicados a la Contabilidad"/>
        <s v="Contabilidad III"/>
        <s v="Análisis e Interpretación de Estados Financieros"/>
        <s v="Contabilidad de Costos II"/>
        <s v="Responsabilidad Social - CT"/>
        <s v="Innovación y Emprendimiento - CT"/>
        <s v="ANATOMÍA Y FISIOLOGÍA"/>
        <s v="PRIMEROS AUXILIOS"/>
        <s v="SALUD COMUNITARIA"/>
        <s v="BIOLOGÍA"/>
        <s v="ENFERMERÍA BÁSICA I"/>
        <s v="TERMINOLOGÍA EN SALUD"/>
        <s v="ADMINISTRACIÓN DE MEDICAMENTOS"/>
        <s v="ENFERMERÍA BÁSICA II"/>
        <s v="EPIDEMIOLOGÍA"/>
        <s v="BIOSEGURIDAD"/>
        <s v="FARMACOLOGÍA"/>
        <s v="Asistencia en Inmunizaciones"/>
        <s v="Asistencia en Nutrición y Dietética"/>
        <s v="Crecimiento y Desarrollo Humano"/>
        <s v="Procedimientos Invasivos y No Invasivos"/>
        <s v="Salud Pública"/>
        <s v="Ética y Profesionalismo - ET"/>
        <s v="Experiencias Formativas en Situaciones Reales de Trabajo II - ET"/>
        <s v="Asistencia al Paciente Quirúrgico"/>
        <s v="Asistencia en Salud Materna"/>
        <s v="Innovación y Emprendimiento - ET"/>
        <s v="Responsabilidad Social - ET"/>
        <s v="Salud del Niño y Adolescente"/>
        <s v="Seguridad y Salud en el Trabajo"/>
      </sharedItems>
    </cacheField>
    <cacheField name="CodCurso" numFmtId="0">
      <sharedItems count="216">
        <s v="ETR-004"/>
        <s v="AE20-027"/>
        <s v="AE20-032"/>
        <s v="EAE24-001"/>
        <s v="ETR24-001"/>
        <s v="EAE24-003"/>
        <s v="EAE24-002"/>
        <s v="ETR24-002"/>
        <s v="ETR-002"/>
        <s v="EAE-007"/>
        <s v="EAE-008"/>
        <s v="EAE-010"/>
        <s v="ETR-015"/>
        <s v="EAE-011"/>
        <s v="EAE-014"/>
        <s v="EAE-015"/>
        <s v="EAE-013"/>
        <s v="EAE-016"/>
        <s v="EAE-017"/>
        <s v="EAE-018"/>
        <s v="ETR-005"/>
        <s v="EAE-020"/>
        <s v="EAE-021"/>
        <s v="EAE-022"/>
        <s v="EAE-023"/>
        <s v="ETR-007"/>
        <s v="EAE-025"/>
        <s v="ETR-013"/>
        <s v="EAE-027"/>
        <s v="EAE-028"/>
        <s v="EAE-029"/>
        <s v="EAE-031"/>
        <s v="ETR-017"/>
        <s v="EAE-033"/>
        <s v="ETR-008"/>
        <s v="EAE-034"/>
        <s v="EAE-035"/>
        <s v="EAE-037"/>
        <s v="EAE-038"/>
        <s v="ETR-018"/>
        <s v="ETR-009"/>
        <s v="EAE-044"/>
        <s v="EAE-041"/>
        <s v="ETR-016"/>
        <s v="EAE-045"/>
        <s v="EAE-042"/>
        <s v="ETR-019"/>
        <s v="EAE-043"/>
        <s v="ETR-006"/>
        <s v="ETR-011"/>
        <s v="EAE-046"/>
        <s v="EAE-049"/>
        <s v="ECF24-001"/>
        <s v="ECF24-003"/>
        <s v="ECF24-002"/>
        <s v="ECF-007"/>
        <s v="ECF-009"/>
        <s v="ECF-010"/>
        <s v="ECF-011"/>
        <s v="ECF-012"/>
        <s v="ECF-014"/>
        <s v="ECF-015"/>
        <s v="ECF-025"/>
        <s v="ECF-017"/>
        <s v="ECF-016"/>
        <s v="ECF-018"/>
        <s v="ECF-021"/>
        <s v="ECF-022"/>
        <s v="ECF-023"/>
        <s v="ECF-032"/>
        <s v="ECF-027"/>
        <s v="ECF-028"/>
        <s v="ECF-029"/>
        <s v="ECF-030"/>
        <s v="ECF-035"/>
        <s v="ECF-040"/>
        <s v="ECF-041"/>
        <s v="ECF-034"/>
        <s v="ECF-037"/>
        <s v="ECF-042"/>
        <s v="ECF-043"/>
        <s v="ECF-050"/>
        <s v="ECF-053"/>
        <s v="ETR-010"/>
        <s v="ECF-046"/>
        <s v="ECF-056"/>
        <s v="ECF-047"/>
        <s v="EIS24-001"/>
        <s v="EIS24-002"/>
        <s v="EIS24-003"/>
        <s v="EIS-006"/>
        <s v="EIS-010"/>
        <s v="EIS-008"/>
        <s v="EIS-011"/>
        <s v="EIS-015"/>
        <s v="EIS-014"/>
        <s v="EIS-012"/>
        <s v="EIS-021"/>
        <s v="EIS-018"/>
        <s v="EIS-019"/>
        <s v="EIS-020"/>
        <s v="EIS-016"/>
        <s v="EIS-023"/>
        <s v="EIS-025"/>
        <s v="EIS-026"/>
        <s v="EIS-027"/>
        <s v="EIS-028"/>
        <s v="EIS-030"/>
        <s v="EIS-032"/>
        <s v="EIS-033"/>
        <s v="EIS-037"/>
        <s v="EIS-034"/>
        <s v="EIS-038"/>
        <s v="EIS-039"/>
        <s v="EIS-042"/>
        <s v="EIS-045"/>
        <s v="EIS-040"/>
        <s v="EIS-043"/>
        <s v="EIS-046"/>
        <s v="EIS-048"/>
        <s v="EIS-049"/>
        <s v="EIS-051"/>
        <s v="ETR-020"/>
        <s v="EIS-052"/>
        <s v="EIS-055"/>
        <s v="ETR-012"/>
        <s v="AE23-001"/>
        <s v="AE23-002"/>
        <s v="AE23-004"/>
        <s v="AE23-005"/>
        <s v="AE23-003"/>
        <s v="AE23-006"/>
        <s v="AE23-009"/>
        <s v="AE23-008"/>
        <s v="AE23-011"/>
        <s v="AE23-012"/>
        <s v="AE23-010"/>
        <s v="AE23-007"/>
        <s v="AE23-013"/>
        <s v="AE23-017"/>
        <s v="AE23-014"/>
        <s v="AE23-016"/>
        <s v="AE23-018"/>
        <s v="AE23-015"/>
        <s v="AE20-026"/>
        <s v="AE20-022"/>
        <s v="AE20-024"/>
        <s v="AE20-028"/>
        <s v="AE20-023"/>
        <s v="AE20-025"/>
        <s v="AE20-034"/>
        <s v="AE20-031"/>
        <s v="AE20-033"/>
        <s v="AE20-029"/>
        <s v="AE20-030"/>
        <s v="CT23-002"/>
        <s v="CT23-001"/>
        <s v="CT23-004"/>
        <s v="CT23-003"/>
        <s v="CT23-005"/>
        <s v="CT23-006"/>
        <s v="CT23-012"/>
        <s v="CT23-008"/>
        <s v="CT23-011"/>
        <s v="CT23-007"/>
        <s v="CT23-009"/>
        <s v="CT23-010"/>
        <s v="CT23-018"/>
        <s v="CT23-016"/>
        <s v="CT23-014"/>
        <s v="CT23-013"/>
        <s v="CT23-017"/>
        <s v="CT23-015"/>
        <s v="CT20-027"/>
        <s v="CT20-028"/>
        <s v="CT20-026"/>
        <s v="CT20-025"/>
        <s v="CT20-024"/>
        <s v="CT20-023"/>
        <s v="CT20-022"/>
        <s v="CT20-032"/>
        <s v="CT20-031"/>
        <s v="CT20-029"/>
        <s v="CT20-030"/>
        <s v="CT20-034"/>
        <s v="CT20-033"/>
        <s v="ET23-001"/>
        <s v="ET23-003"/>
        <s v="ET23-004"/>
        <s v="ET23-006"/>
        <s v="ET23-002"/>
        <s v="ET23-007"/>
        <s v="ET23-009"/>
        <s v="ET23-010"/>
        <s v="ET23-008"/>
        <s v="ET23-012"/>
        <s v="ET23-011"/>
        <s v="ET23-013"/>
        <s v="ET23-014"/>
        <s v="ET23-015"/>
        <s v="ET23-016"/>
        <s v="ET23-017"/>
        <s v="ET23-018"/>
        <s v="ET20-022"/>
        <s v="ET20-023"/>
        <s v="ET20-024"/>
        <s v="ET20-027"/>
        <s v="ET20-028"/>
        <s v="ET20-025"/>
        <s v="ET20-026"/>
        <s v="ET20-029"/>
        <s v="ET20-030"/>
        <s v="ET20-031"/>
        <s v="ET20-032"/>
        <s v="ET20-033"/>
        <s v="ET20-034"/>
      </sharedItems>
    </cacheField>
    <cacheField name="HrsPlan" numFmtId="0">
      <sharedItems/>
    </cacheField>
    <cacheField name="TipoClase" numFmtId="0">
      <sharedItems count="4">
        <s v="TE"/>
        <s v="LA"/>
        <s v="VT"/>
        <s v="TA"/>
      </sharedItems>
    </cacheField>
    <cacheField name="Dia" numFmtId="0">
      <sharedItems containsBlank="1" count="7">
        <s v="02.- Martes"/>
        <s v="04.- Jueves"/>
        <s v="05.- Viernes"/>
        <s v="03.- Miércoles"/>
        <s v="01.- Lunes"/>
        <s v="06.- Sábado"/>
        <m u="1"/>
      </sharedItems>
    </cacheField>
    <cacheField name="HraInicio" numFmtId="20">
      <sharedItems containsSemiMixedTypes="0" containsNonDate="0" containsDate="1" containsString="0" minDate="1899-12-30T06:45:00" maxDate="1899-12-30T20:35:00" count="62">
        <d v="1899-12-30T06:45:00"/>
        <d v="1899-12-30T16:45:00"/>
        <d v="1899-12-30T17:30:00"/>
        <d v="1899-12-30T09:05:00"/>
        <d v="1899-12-30T09:50:00"/>
        <d v="1899-12-30T11:25:00"/>
        <d v="1899-12-30T08:20:00"/>
        <d v="1899-12-30T10:40:00"/>
        <d v="1899-12-30T07:00:00"/>
        <d v="1899-12-30T09:55:00"/>
        <d v="1899-12-30T16:00:00"/>
        <d v="1899-12-30T16:15:00"/>
        <d v="1899-12-30T15:20:00"/>
        <d v="1899-12-30T15:55:00"/>
        <d v="1899-12-30T13:05:00"/>
        <d v="1899-12-30T13:40:00"/>
        <d v="1899-12-30T13:45:00"/>
        <d v="1899-12-30T12:55:00"/>
        <d v="1899-12-30T13:25:00"/>
        <d v="1899-12-30T13:00:00"/>
        <d v="1899-12-30T14:40:00"/>
        <d v="1899-12-30T16:10:00"/>
        <d v="1899-12-30T16:30:00"/>
        <d v="1899-12-30T14:35:00"/>
        <d v="1899-12-30T16:55:00"/>
        <d v="1899-12-30T15:10:00"/>
        <d v="1899-12-30T13:35:00"/>
        <d v="1899-12-30T13:50:00"/>
        <d v="1899-12-30T15:15:00"/>
        <d v="1899-12-30T16:35:00"/>
        <d v="1899-12-30T20:35:00"/>
        <d v="1899-12-30T19:50:00"/>
        <d v="1899-12-30T18:15:00"/>
        <d v="1899-12-30T19:00:00"/>
        <d v="1899-12-30T19:05:00"/>
        <d v="1899-12-30T17:35:00"/>
        <d v="1899-12-30T18:00:00"/>
        <d v="1899-12-30T07:30:00"/>
        <d v="1899-12-30T18:20:00"/>
        <d v="1899-12-30T13:30:00"/>
        <d v="1899-12-30T15:05:00"/>
        <d v="1899-12-30T16:50:00"/>
        <d v="1899-12-30T16:05:00"/>
        <d v="1899-12-30T14:25:00"/>
        <d v="1899-12-30T08:15:00"/>
        <d v="1899-12-30T10:35:00"/>
        <d v="1899-12-30T11:15:00"/>
        <d v="1899-12-30T14:30:00"/>
        <d v="1899-12-30T14:20:00"/>
        <d v="1899-12-30T17:25:00"/>
        <d v="1899-12-30T15:50:00"/>
        <d v="1899-12-30T09:00:00"/>
        <d v="1899-12-30T17:40:00"/>
        <d v="1899-12-30T08:00:00"/>
        <d v="1899-12-30T12:10:00"/>
        <d v="1899-12-30T11:20:00"/>
        <d v="1899-12-30T09:30:00"/>
        <d v="1899-12-30T08:30:00"/>
        <d v="1899-12-30T14:00:00" u="1"/>
        <d v="1899-12-30T16:20:00" u="1"/>
        <d v="1899-12-30T15:35:00" u="1"/>
        <d v="1899-12-30T15:00:00" u="1"/>
      </sharedItems>
    </cacheField>
    <cacheField name="HraFin" numFmtId="20">
      <sharedItems containsSemiMixedTypes="0" containsNonDate="0" containsDate="1" containsString="0" minDate="1899-12-30T08:15:00" maxDate="1899-12-30T22:05:00" count="63">
        <d v="1899-12-30T09:45:00"/>
        <d v="1899-12-30T19:00:00"/>
        <d v="1899-12-30T10:35:00"/>
        <d v="1899-12-30T09:00:00"/>
        <d v="1899-12-30T11:20:00"/>
        <d v="1899-12-30T12:55:00"/>
        <d v="1899-12-30T08:45:00"/>
        <d v="1899-12-30T18:30:00"/>
        <d v="1899-12-30T17:35:00"/>
        <d v="1899-12-30T17:25:00"/>
        <d v="1899-12-30T16:05:00"/>
        <d v="1899-12-30T15:55:00"/>
        <d v="1899-12-30T15:15:00"/>
        <d v="1899-12-30T16:25:00"/>
        <d v="1899-12-30T16:10:00"/>
        <d v="1899-12-30T14:35:00"/>
        <d v="1899-12-30T19:10:00"/>
        <d v="1899-12-30T18:00:00"/>
        <d v="1899-12-30T17:40:00"/>
        <d v="1899-12-30T14:30:00"/>
        <d v="1899-12-30T18:25:00"/>
        <d v="1899-12-30T15:05:00"/>
        <d v="1899-12-30T16:50:00"/>
        <d v="1899-12-30T18:20:00"/>
        <d v="1899-12-30T18:15:00"/>
        <d v="1899-12-30T15:20:00"/>
        <d v="1899-12-30T22:05:00"/>
        <d v="1899-12-30T20:30:00"/>
        <d v="1899-12-30T19:45:00"/>
        <d v="1899-12-30T19:50:00"/>
        <d v="1899-12-30T21:45:00"/>
        <d v="1899-12-30T15:00:00"/>
        <d v="1899-12-30T18:05:00"/>
        <d v="1899-12-30T15:10:00"/>
        <d v="1899-12-30T16:00:00"/>
        <d v="1899-12-30T21:20:00"/>
        <d v="1899-12-30T08:15:00"/>
        <d v="1899-12-30T12:05:00"/>
        <d v="1899-12-30T09:50:00"/>
        <d v="1899-12-30T12:10:00"/>
        <d v="1899-12-30T11:25:00"/>
        <d v="1899-12-30T10:30:00"/>
        <d v="1899-12-30T12:50:00"/>
        <d v="1899-12-30T12:45:00"/>
        <d v="1899-12-30T16:40:00"/>
        <d v="1899-12-30T16:45:00"/>
        <d v="1899-12-30T17:30:00"/>
        <d v="1899-12-30T20:35:00"/>
        <d v="1899-12-30T17:20:00"/>
        <d v="1899-12-30T18:55:00"/>
        <d v="1899-12-30T18:10:00"/>
        <d v="1899-12-30T14:25:00"/>
        <d v="1899-12-30T21:15:00"/>
        <d v="1899-12-30T20:40:00"/>
        <d v="1899-12-30T22:00:00"/>
        <d v="1899-12-30T11:00:00"/>
        <d v="1899-12-30T12:00:00"/>
        <d v="1899-12-30T12:30:00"/>
        <d v="1899-12-30T12:15:00"/>
        <d v="1899-12-30T11:15:00"/>
        <d v="1899-12-30T15:30:00" u="1"/>
        <d v="1899-12-30T18:35:00" u="1"/>
        <d v="1899-12-30T16:15:00" u="1"/>
      </sharedItems>
    </cacheField>
    <cacheField name="HC" numFmtId="20">
      <sharedItems containsSemiMixedTypes="0" containsNonDate="0" containsDate="1" containsString="0" minDate="1899-12-30T00:00:00" maxDate="1899-12-30T04:30:00" count="9">
        <d v="1899-12-30T03:00:00"/>
        <d v="1899-12-30T02:15:00"/>
        <d v="1899-12-30T01:30:00"/>
        <d v="1899-12-30T02:00:00"/>
        <d v="1899-12-30T01:45:00"/>
        <d v="1899-12-30T02:25:00"/>
        <d v="1899-12-30T03:45:00"/>
        <d v="1899-12-30T04:30:00"/>
        <d v="1899-12-30T00:00:00" u="1"/>
      </sharedItems>
    </cacheField>
    <cacheField name="HA" numFmtId="2">
      <sharedItems containsSemiMixedTypes="0" containsString="0" containsNumber="1" minValue="0" maxValue="6" count="9">
        <n v="4"/>
        <n v="3"/>
        <n v="2"/>
        <n v="2.6666666666666665"/>
        <n v="2.3333333333333335"/>
        <n v="3.2222222222222223"/>
        <n v="5"/>
        <n v="6"/>
        <n v="0" u="1"/>
      </sharedItems>
    </cacheField>
    <cacheField name="FactorHC" numFmtId="2">
      <sharedItems containsSemiMixedTypes="0" containsString="0" containsNumber="1" minValue="1.5" maxValue="4.5"/>
    </cacheField>
    <cacheField name="Sede" numFmtId="0">
      <sharedItems count="2">
        <s v="Alameda"/>
        <s v="Jazmines"/>
      </sharedItems>
    </cacheField>
    <cacheField name="Aula" numFmtId="0">
      <sharedItems containsBlank="1" count="72">
        <s v="B-202"/>
        <s v="B-206"/>
        <s v="B-105"/>
        <s v="B-103"/>
        <s v="B-101"/>
        <s v="D-402"/>
        <s v="B-204"/>
        <s v="B-301"/>
        <s v="B-208"/>
        <s v="B-107"/>
        <s v="C-302"/>
        <s v="C-202"/>
        <s v="B-303"/>
        <s v="B-102"/>
        <s v="B-104"/>
        <s v="B-205"/>
        <s v="B-203"/>
        <s v="B-305"/>
        <s v="B-201"/>
        <s v="B-302"/>
        <s v="D-302"/>
        <s v="B-401"/>
        <s v="B-304"/>
        <s v="C-402"/>
        <s v="D-401"/>
        <s v="D-301"/>
        <s v="D-501"/>
        <s v="D-502"/>
        <s v="B-207"/>
        <s v="Virtual"/>
        <s v="B-402"/>
        <s v="B-403"/>
        <s v="B-108"/>
        <s v="B-109"/>
        <s v="B-209"/>
        <s v="B-106"/>
        <s v="B-509"/>
        <s v="B-505"/>
        <s v="B-507"/>
        <s v="B-601"/>
        <s v="B-508"/>
        <s v="B-308"/>
        <s v="B-504"/>
        <s v="B-405"/>
        <s v="B-602"/>
        <s v="B-406"/>
        <s v="B-407"/>
        <s v="B-404"/>
        <s v="B-307"/>
        <s v="B-605"/>
        <s v="B-604"/>
        <s v="B-306"/>
        <s v="B-501"/>
        <s v="B-409"/>
        <s v="S-203"/>
        <s v="B-408"/>
        <s v="S-302"/>
        <s v="B-502"/>
        <s v="B-309"/>
        <s v="S-101"/>
        <s v="S-402"/>
        <s v="S-202"/>
        <s v="B-503"/>
        <s v="S-501"/>
        <s v="S-401"/>
        <s v="S-502"/>
        <s v="S-301"/>
        <s v="S-602"/>
        <s v="B-603"/>
        <s v="S-601"/>
        <s v="B-506"/>
        <m u="1"/>
      </sharedItems>
    </cacheField>
    <cacheField name="Tipo Aula" numFmtId="0">
      <sharedItems/>
    </cacheField>
    <cacheField name="ValAula" numFmtId="0">
      <sharedItems/>
    </cacheField>
    <cacheField name="Docente" numFmtId="0">
      <sharedItems containsBlank="1" count="115">
        <s v="DIAZ CASTRO, RUSBEL"/>
        <s v="PERALTA SALCEDO JHON GROVER"/>
        <s v="QUISPE CANCHARI, ELMER SEVERO"/>
        <s v="GONZALES HINOSTROZA, BUDDY RICHARD"/>
        <s v="GOMEZ SALVATIERRA, RUBEN"/>
        <s v="GOMEZ ARONES JHAN"/>
        <s v="ZAPATA PALOMINO, FELICIANO "/>
        <s v="BARRIAL LUJAN EMILIANO"/>
        <s v="TELLO ALBITES, KATY CAROLINA"/>
        <s v="MARIÑO ALFARO, ALFREDO FIDEL"/>
        <s v="VILLAGARAY YANQUI SIXTO MARCELINO"/>
        <s v="CARPIO YANCE, CHRISTIAN ANGEL "/>
        <s v="HUAMAN HUAMANI, NELSY MERCEDES"/>
        <s v="GÓMEZ CARDENAS, PAÚL"/>
        <s v="CAMPOS ARTEAGA, MARLENY EVA"/>
        <s v="PAJARES GOMEZ, JOSE VICTOR MANUEL"/>
        <s v="POCCO BERROCAL, ABDEL GHANY"/>
        <s v="QUISPE PALOMINO, JONATHAN"/>
        <s v="OCHOA TACCSI, RUTH ERIKA"/>
        <s v="APARICIO FLORES, DAYSI JAQUELINE"/>
        <s v="GARIBAY OCHOA, MARILYN IVONNE"/>
        <s v="CONDE VENTURA, DEISY YAQUELIN"/>
        <s v="CALDERON QUISPE, INES"/>
        <s v="PALOMINO MOISES, MARCO ANTONIO"/>
        <s v="TORRES YUPANQUI, NELLY LUZ"/>
        <s v="ALTAMIRANO MENESES CAROLINA"/>
        <s v="TAPAHUASCO CAMPOS LUZ GABRIELA"/>
        <s v="JIMENEZ HUAMAN, FRANCO EDGAR"/>
        <s v="MATAMOROS POMA, NIZBETH GLADYS"/>
        <s v="PILLACA ESQUIVEL, ULDARICO"/>
        <s v="MALDONADO TINEO SIDNEY EDSON"/>
        <s v="MEDINA QUISPE, ELIZABETH CHEYNA "/>
        <s v="SULCA OCHANTE, NILTON PAUL"/>
        <s v="AYALA QUINTERO, VICTOR HUGO"/>
        <s v="JERI ROJAS KAREM"/>
        <s v="ALLCCA QUISPE, RICHARD"/>
        <s v="QUISPE CURO, WILDER"/>
        <s v="RAMOS GALINDO, LUIS PAULINO"/>
        <s v="RODRIGUEZ ABAD, JOSE LUIS"/>
        <s v="VILCAPOMA PALOMINO, CHRISTIAN"/>
        <s v="ORLANDO SOCRATES, SAAVEDRA SILVERA"/>
        <s v="CASTRO QUICAÑA, HUGO"/>
        <s v="ALCAHUAMAN VILLANUEVA JENY"/>
        <s v="GARCIA RODRIGUEZ, JULIO GUSTAVO"/>
        <s v="HUAMAN CURO, ABEL"/>
        <s v="LAURENTE QUISPE, DAVID DEITHER"/>
        <s v="SALCEDO LUJAN, ELSA"/>
        <s v="HUAMANÍ BERROCAL, EDWIN CARLOS "/>
        <s v="PRADO VASQUEZ, LUIS MIGUEL"/>
        <s v="APAICO CÓRDOVA, ALEXSANDER"/>
        <s v="JURADO LOPEZ, JONATHAN PEDRO"/>
        <s v="HINOSTROZA FARFÁN, HUGO"/>
        <s v="CHUMBE CARRERA, JUAN CARLOS"/>
        <s v="PALOMINO ALANYA, ERICK JHONATAN"/>
        <s v="GUIMARAY CHIHUAN, SARITA ALEJANDRINA"/>
        <s v="SAUÑE PICHARDO JHONATAN"/>
        <s v="ARGUMEDO LOJA RICHARD NICOLA"/>
        <s v="CCOYLLO AGUILAR, ADAN"/>
        <s v="MEDINA MANCCO ANGEL"/>
        <s v="VEGA ALARCON, FREDY"/>
        <s v="NINA MENDOZA, LIZ MAIRA"/>
        <s v="VALDIVIA VARGAS RAMIRO"/>
        <s v="GÓMEZ MORENO, YOHEL"/>
        <s v="PALOMINO QUICHCA JUAN CARLOS"/>
        <s v="HUAYHUALLA HUAMANI, ALICIA SOLEDAD"/>
        <s v="CHUCHON HUAMANI, ARTURO"/>
        <s v="LAURENTE ALTAMIRANO, CAROLINA"/>
        <s v="CAMACHO SEJAS. JEANETH"/>
        <s v="MOREYRA RAMOS, CONSUELO"/>
        <s v="CAMPOS LANDEO, LIZETT"/>
        <s v="ESLAVA BACA, JOSE ANTONIO"/>
        <s v="PARIONA AYBAR, ESTEPHANI"/>
        <s v="CAQUI OBERTI, SILVIA DEL CARMEN"/>
        <s v="ESPINOZA CAMASCA, EVERLYN"/>
        <s v="QUISPE PALOMINO, JUAN ULISES"/>
        <s v="PALOMINO QUICHCA, JUAN CARLOS"/>
        <s v="ACUÑA CARDENAS, DORIZA HIPOLITA"/>
        <s v="BARRON CCORAHUA, SHUNLY SANDRA"/>
        <s v="RIPAS QUEQUESANA, LEONARDO ISAAC"/>
        <s v="CORDOVA CRUZATT, JHOANNA ELYA"/>
        <m/>
        <s v="QUISPE FLORES, JULIO CÉSAR"/>
        <s v="NAJARRO ESCURRA, NAYLY ESTEFANY"/>
        <s v="MANCILLA CASTRO, YOLANDA"/>
        <s v="JUAREZ ROJAS, FREDDY"/>
        <s v="ORDAYA PALOMINO, GUISELA"/>
        <s v="RAMIREZ ESTRELLA, LAURA PATRICIA"/>
        <s v="BERROCAL HUALLACCAHUA, PELAYO"/>
        <s v="MAMANI CHAMBI, JUAN CARLOS"/>
        <s v="LUJAN VARGAS, RADY"/>
        <s v="ALARCON ROSADO, JAQUELINE ZULEMA"/>
        <s v="ZURITA PUGA, JAKELINE ELIZABETH"/>
        <s v="LOZANO QUISPE, LISCED"/>
        <s v="VASQUEZ DE LA CRUZ, STEFANY"/>
        <s v="JANAMPA JARA, PAMELA"/>
        <s v="HUAMÁN LUIS, MARÍA KELLY"/>
        <s v="SANTAFE VALDIVIA, EDWIN"/>
        <s v="MENDOZA AVENDAÑO, JANETH MAYUMI"/>
        <s v="QUISPE PALOMINO, ASTRID CAROLINA"/>
        <s v="PINEDA RAMOS, LIZ GABRIELA"/>
        <s v="VARGAS DE LA CRUZ JANINE"/>
        <s v="PAREDES HUAMANCUSI, SULIANA"/>
        <s v="ESPINO QUISPE, ROXANA MIRIAN"/>
        <s v="BAUTISTA CONDORI, IVONNE NADIA"/>
        <s v="QUISPE CCAHUIN, WILDER RAUL"/>
        <s v="SACCSARA AUQUI, GIRLEY YESSENIA"/>
        <s v="MOROTE CONTRERAS, GLORIA"/>
        <s v="HUAMANTINCO JAVIER, ADERLIN"/>
        <s v="RODRIGUEZ HUALLPA, FERNANDO"/>
        <s v="VEGA LOZANO, MELIZA FLOR"/>
        <s v="GOMEZ CCORAHUA, ELIANA"/>
        <s v="CHUMBE CARRERA JUAN CARLOS"/>
        <s v="ZAPATA PALOMINO, FELICIANO" u="1"/>
        <s v="DOCENTE INTERCOMUNICACIÓN" u="1"/>
        <s v="DOCENTE OFIMÁTICA 2" u="1"/>
      </sharedItems>
    </cacheField>
    <cacheField name="DNI Docente" numFmtId="0">
      <sharedItems containsMixedTypes="1" containsNumber="1" containsInteger="1" minValue="0" maxValue="80614134"/>
    </cacheField>
    <cacheField name="Correo Personal" numFmtId="0">
      <sharedItems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5">
  <r>
    <x v="0"/>
    <x v="0"/>
    <s v="EAE"/>
    <x v="0"/>
    <x v="0"/>
    <x v="0"/>
    <s v="EAE-001"/>
    <x v="0"/>
    <x v="0"/>
    <x v="0"/>
    <n v="5"/>
    <s v="5TE+0LA"/>
    <n v="4"/>
    <s v="Presencial"/>
    <s v="General + proyecto"/>
    <s v="15% (EV1) + 25% (AP1) + 15% (EV2) + 10% (NA1) + 35% (SP1)"/>
  </r>
  <r>
    <x v="0"/>
    <x v="0"/>
    <s v="EAE"/>
    <x v="0"/>
    <x v="0"/>
    <x v="1"/>
    <s v="EAE-005"/>
    <x v="0"/>
    <x v="0"/>
    <x v="0"/>
    <n v="5"/>
    <s v="5TE+0LA"/>
    <n v="4"/>
    <s v="Presencial"/>
    <s v="General"/>
    <s v="15% (EV1) + 25% (EP1) + 15% (EV2) + 10% (NA1) + 35% (EF1)"/>
  </r>
  <r>
    <x v="0"/>
    <x v="0"/>
    <s v="EAE"/>
    <x v="0"/>
    <x v="0"/>
    <x v="2"/>
    <s v="ETR-001"/>
    <x v="0"/>
    <x v="0"/>
    <x v="0"/>
    <n v="5"/>
    <s v="5TE+0LA"/>
    <n v="4"/>
    <s v="Presencial"/>
    <s v="General"/>
    <s v="15% (EV1) + 25% (EP1) + 15% (EV2) + 10% (NA1) + 35% (EF1)"/>
  </r>
  <r>
    <x v="0"/>
    <x v="0"/>
    <s v="EAE"/>
    <x v="0"/>
    <x v="0"/>
    <x v="3"/>
    <s v="ETR-003"/>
    <x v="0"/>
    <x v="0"/>
    <x v="0"/>
    <n v="5"/>
    <s v="5TE+0LA"/>
    <n v="4"/>
    <s v="Presencial"/>
    <s v="Carpeta de Trabajo"/>
    <s v="15% (EV1) + 25% (CT1) + 15% (EV2) + 10% (NA1) + 35% (CF1)"/>
  </r>
  <r>
    <x v="0"/>
    <x v="0"/>
    <s v="EAE"/>
    <x v="0"/>
    <x v="0"/>
    <x v="4"/>
    <s v="ETR-014"/>
    <x v="1"/>
    <x v="1"/>
    <x v="0"/>
    <n v="5"/>
    <s v="0TE+5LA"/>
    <n v="4"/>
    <s v="Presencial"/>
    <s v="General"/>
    <s v="15% (EV1) + 25% (EP1) + 15% (EV2) + 10% (NA1) + 35% (EF1)"/>
  </r>
  <r>
    <x v="0"/>
    <x v="1"/>
    <s v="EIS"/>
    <x v="1"/>
    <x v="0"/>
    <x v="5"/>
    <s v="EIS24-001"/>
    <x v="1"/>
    <x v="1"/>
    <x v="0"/>
    <n v="5"/>
    <s v="0TE+5LA"/>
    <n v="4"/>
    <s v="Presencial"/>
    <s v="General + proyecto"/>
    <s v="15% (EV1) + 25% (AP1) + 15% (EV2) + 10% (NA1) + 35% (SP1)"/>
  </r>
  <r>
    <x v="0"/>
    <x v="1"/>
    <s v="EIS"/>
    <x v="1"/>
    <x v="0"/>
    <x v="6"/>
    <s v="ETR24-001"/>
    <x v="0"/>
    <x v="0"/>
    <x v="0"/>
    <n v="5"/>
    <s v="5TE+0LA"/>
    <n v="4"/>
    <s v="Presencial"/>
    <s v="General"/>
    <s v="15% (EV1) + 25% (EP1) + 15% (EV2) + 10% (NA1) + 35% (EF1)"/>
  </r>
  <r>
    <x v="0"/>
    <x v="1"/>
    <s v="EIS"/>
    <x v="1"/>
    <x v="0"/>
    <x v="7"/>
    <s v="EIS24-002"/>
    <x v="1"/>
    <x v="1"/>
    <x v="0"/>
    <n v="5"/>
    <s v="0TE+5LA"/>
    <n v="4"/>
    <s v="Presencial"/>
    <s v="General + proyecto"/>
    <s v="15% (EV1) + 25% (AP1) + 15% (EV2) + 10% (NA1) + 35% (SP1)"/>
  </r>
  <r>
    <x v="0"/>
    <x v="1"/>
    <s v="EIS"/>
    <x v="1"/>
    <x v="0"/>
    <x v="8"/>
    <s v="EIS24-003"/>
    <x v="0"/>
    <x v="0"/>
    <x v="0"/>
    <n v="5"/>
    <s v="5TE+0LA"/>
    <n v="4"/>
    <s v="Presencial"/>
    <s v="General"/>
    <s v="15% (EV1) + 25% (EP1) + 15% (EV2) + 10% (NA1) + 35% (EF1)"/>
  </r>
  <r>
    <x v="0"/>
    <x v="1"/>
    <s v="EIS"/>
    <x v="1"/>
    <x v="0"/>
    <x v="9"/>
    <s v="ETR24-002"/>
    <x v="1"/>
    <x v="1"/>
    <x v="0"/>
    <n v="5"/>
    <s v="0TE+5LA"/>
    <n v="4"/>
    <s v="Presencial"/>
    <s v="General"/>
    <s v="15% (EV1) + 25% (EP1) + 15% (EV2) + 10% (NA1) + 35% (EF1)"/>
  </r>
  <r>
    <x v="0"/>
    <x v="1"/>
    <s v="ECF"/>
    <x v="2"/>
    <x v="0"/>
    <x v="6"/>
    <s v="ETR24-001"/>
    <x v="0"/>
    <x v="0"/>
    <x v="0"/>
    <n v="5"/>
    <s v="5TE+0LA"/>
    <n v="4"/>
    <s v="Presencial"/>
    <s v="General"/>
    <s v="15% (EV1) + 25% (EP1) + 15% (EV2) + 10% (NA1) + 35% (EF1)"/>
  </r>
  <r>
    <x v="0"/>
    <x v="1"/>
    <s v="ECF"/>
    <x v="2"/>
    <x v="0"/>
    <x v="10"/>
    <s v="ECF24-001"/>
    <x v="0"/>
    <x v="0"/>
    <x v="0"/>
    <n v="5"/>
    <s v="5TE+0LA"/>
    <n v="4"/>
    <s v="Presencial"/>
    <s v="General + proyecto"/>
    <s v="15% (EV1) + 25% (AP1) + 15% (EV2) + 10% (NA1) + 35% (SP1)"/>
  </r>
  <r>
    <x v="0"/>
    <x v="1"/>
    <s v="ECF"/>
    <x v="2"/>
    <x v="0"/>
    <x v="11"/>
    <s v="ECF24-003"/>
    <x v="0"/>
    <x v="0"/>
    <x v="0"/>
    <n v="5"/>
    <s v="5TE+0LA"/>
    <n v="4"/>
    <s v="Presencial"/>
    <s v="General"/>
    <s v="15% (EV1) + 25% (EP1) + 15% (EV2) + 10% (NA1) + 35% (EF1)"/>
  </r>
  <r>
    <x v="0"/>
    <x v="1"/>
    <s v="ECF"/>
    <x v="2"/>
    <x v="0"/>
    <x v="12"/>
    <s v="ECF24-002"/>
    <x v="0"/>
    <x v="0"/>
    <x v="0"/>
    <n v="5"/>
    <s v="5TE+0LA"/>
    <n v="4"/>
    <s v="Presencial"/>
    <s v="General"/>
    <s v="15% (EV1) + 25% (EP1) + 15% (EV2) + 10% (NA1) + 35% (EF1)"/>
  </r>
  <r>
    <x v="0"/>
    <x v="1"/>
    <s v="ECF"/>
    <x v="2"/>
    <x v="0"/>
    <x v="9"/>
    <s v="ETR24-002"/>
    <x v="1"/>
    <x v="1"/>
    <x v="0"/>
    <n v="5"/>
    <s v="0TE+5LA"/>
    <n v="4"/>
    <s v="Presencial"/>
    <s v="General"/>
    <s v="15% (EV1) + 25% (EP1) + 15% (EV2) + 10% (NA1) + 35% (EF1)"/>
  </r>
  <r>
    <x v="0"/>
    <x v="1"/>
    <s v="EAE"/>
    <x v="0"/>
    <x v="0"/>
    <x v="0"/>
    <s v="EAE24-001"/>
    <x v="0"/>
    <x v="0"/>
    <x v="0"/>
    <n v="5"/>
    <s v="5TE+0LA"/>
    <n v="4"/>
    <s v="Presencial"/>
    <s v="General + proyecto"/>
    <s v="15% (EV1) + 25% (AP1) + 15% (EV2) + 10% (NA1) + 35% (SP1)"/>
  </r>
  <r>
    <x v="0"/>
    <x v="1"/>
    <s v="EAE"/>
    <x v="0"/>
    <x v="0"/>
    <x v="6"/>
    <s v="ETR24-001"/>
    <x v="0"/>
    <x v="0"/>
    <x v="0"/>
    <n v="5"/>
    <s v="5TE+0LA"/>
    <n v="4"/>
    <s v="Presencial"/>
    <s v="General"/>
    <s v="15% (EV1) + 25% (EP1) + 15% (EV2) + 10% (NA1) + 35% (EF1)"/>
  </r>
  <r>
    <x v="0"/>
    <x v="1"/>
    <s v="EAE"/>
    <x v="0"/>
    <x v="0"/>
    <x v="10"/>
    <s v="EAE24-003"/>
    <x v="0"/>
    <x v="0"/>
    <x v="0"/>
    <n v="5"/>
    <s v="5TE+0LA"/>
    <n v="4"/>
    <s v="Presencial"/>
    <s v="General"/>
    <s v="15% (EV1) + 25% (EP1) + 15% (EV2) + 10% (NA1) + 35% (EF1)"/>
  </r>
  <r>
    <x v="0"/>
    <x v="1"/>
    <s v="EAE"/>
    <x v="0"/>
    <x v="0"/>
    <x v="12"/>
    <s v="EAE24-002"/>
    <x v="0"/>
    <x v="0"/>
    <x v="0"/>
    <n v="5"/>
    <s v="5TE+0LA"/>
    <n v="4"/>
    <s v="Presencial"/>
    <s v="General"/>
    <s v="15% (EV1) + 25% (EP1) + 15% (EV2) + 10% (NA1) + 35% (EF1)"/>
  </r>
  <r>
    <x v="0"/>
    <x v="1"/>
    <s v="EAE"/>
    <x v="0"/>
    <x v="0"/>
    <x v="9"/>
    <s v="ETR24-002"/>
    <x v="1"/>
    <x v="1"/>
    <x v="0"/>
    <n v="5"/>
    <s v="0TE+5LA"/>
    <n v="4"/>
    <s v="Presencial"/>
    <s v="General"/>
    <s v="15% (EV1) + 25% (EP1) + 15% (EV2) + 10% (NA1) + 35% (EF1)"/>
  </r>
  <r>
    <x v="0"/>
    <x v="0"/>
    <s v="ECF"/>
    <x v="2"/>
    <x v="0"/>
    <x v="0"/>
    <s v="ECF-001"/>
    <x v="0"/>
    <x v="0"/>
    <x v="0"/>
    <n v="5"/>
    <s v="5TE+0LA"/>
    <n v="4"/>
    <s v="Presencial"/>
    <s v="General + proyecto"/>
    <s v="15% (EV1) + 25% (AP1) + 15% (EV2) + 10% (NA1) + 35% (SP1)"/>
  </r>
  <r>
    <x v="0"/>
    <x v="0"/>
    <s v="ECF"/>
    <x v="2"/>
    <x v="0"/>
    <x v="1"/>
    <s v="ECF-005"/>
    <x v="0"/>
    <x v="0"/>
    <x v="0"/>
    <n v="5"/>
    <s v="5TE+0LA"/>
    <n v="4"/>
    <s v="Presencial"/>
    <s v="General"/>
    <s v="15% (EV1) + 25% (EP1) + 15% (EV2) + 10% (NA1) + 35% (EF1)"/>
  </r>
  <r>
    <x v="0"/>
    <x v="0"/>
    <s v="ECF"/>
    <x v="2"/>
    <x v="0"/>
    <x v="2"/>
    <s v="ETR-001"/>
    <x v="0"/>
    <x v="0"/>
    <x v="0"/>
    <n v="5"/>
    <s v="5TE+0LA"/>
    <n v="4"/>
    <s v="Presencial"/>
    <s v="General"/>
    <s v="15% (EV1) + 25% (EP1) + 15% (EV2) + 10% (NA1) + 35% (EF1)"/>
  </r>
  <r>
    <x v="0"/>
    <x v="0"/>
    <s v="ECF"/>
    <x v="2"/>
    <x v="0"/>
    <x v="3"/>
    <s v="ETR-003"/>
    <x v="0"/>
    <x v="0"/>
    <x v="0"/>
    <n v="5"/>
    <s v="5TE+0LA"/>
    <n v="4"/>
    <s v="Presencial"/>
    <s v="Carpeta de Trabajo"/>
    <s v="15% (EV1) + 25% (CT1) + 15% (EV2) + 10% (NA1) + 35% (CF1)"/>
  </r>
  <r>
    <x v="0"/>
    <x v="0"/>
    <s v="ECF"/>
    <x v="2"/>
    <x v="0"/>
    <x v="4"/>
    <s v="ETR-014"/>
    <x v="1"/>
    <x v="1"/>
    <x v="0"/>
    <n v="5"/>
    <s v="0TE+5LA"/>
    <n v="4"/>
    <s v="Presencial"/>
    <s v="General"/>
    <s v="15% (EV1) + 25% (EP1) + 15% (EV2) + 10% (NA1) + 35% (EF1)"/>
  </r>
  <r>
    <x v="0"/>
    <x v="0"/>
    <s v="EIS"/>
    <x v="1"/>
    <x v="0"/>
    <x v="5"/>
    <s v="EIS-001"/>
    <x v="1"/>
    <x v="1"/>
    <x v="0"/>
    <n v="5"/>
    <s v="0TE+5LA"/>
    <n v="4"/>
    <s v="Presencial"/>
    <s v="General + proyecto"/>
    <s v="15% (EV1) + 25% (AP1) + 15% (EV2) + 10% (NA1) + 35% (SP1)"/>
  </r>
  <r>
    <x v="0"/>
    <x v="0"/>
    <s v="EIS"/>
    <x v="1"/>
    <x v="0"/>
    <x v="13"/>
    <s v="EIS-005"/>
    <x v="0"/>
    <x v="0"/>
    <x v="0"/>
    <n v="5"/>
    <s v="5TE+0LA"/>
    <n v="4"/>
    <s v="Presencial"/>
    <s v="General"/>
    <s v="15% (EV1) + 25% (EP1) + 15% (EV2) + 10% (NA1) + 35% (EF1)"/>
  </r>
  <r>
    <x v="0"/>
    <x v="0"/>
    <s v="EIS"/>
    <x v="1"/>
    <x v="0"/>
    <x v="2"/>
    <s v="ETR-001"/>
    <x v="0"/>
    <x v="0"/>
    <x v="0"/>
    <n v="5"/>
    <s v="5TE+0LA"/>
    <n v="4"/>
    <s v="Presencial"/>
    <s v="General"/>
    <s v="15% (EV1) + 25% (EP1) + 15% (EV2) + 10% (NA1) + 35% (EF1)"/>
  </r>
  <r>
    <x v="0"/>
    <x v="0"/>
    <s v="EIS"/>
    <x v="1"/>
    <x v="0"/>
    <x v="3"/>
    <s v="ETR-003"/>
    <x v="0"/>
    <x v="0"/>
    <x v="0"/>
    <n v="5"/>
    <s v="5TE+0LA"/>
    <n v="4"/>
    <s v="Presencial"/>
    <s v="Carpeta de Trabajo"/>
    <s v="15% (EV1) + 25% (CT1) + 15% (EV2) + 10% (NA1) + 35% (CF1)"/>
  </r>
  <r>
    <x v="0"/>
    <x v="0"/>
    <s v="EIS"/>
    <x v="1"/>
    <x v="0"/>
    <x v="4"/>
    <s v="ETR-014"/>
    <x v="1"/>
    <x v="1"/>
    <x v="0"/>
    <n v="5"/>
    <s v="0TE+5LA"/>
    <n v="4"/>
    <s v="Presencial"/>
    <s v="General"/>
    <s v="15% (EV1) + 25% (EP1) + 15% (EV2) + 10% (NA1) + 35% (EF1)"/>
  </r>
  <r>
    <x v="0"/>
    <x v="0"/>
    <s v="EAE"/>
    <x v="0"/>
    <x v="1"/>
    <x v="14"/>
    <s v="EAE-008"/>
    <x v="0"/>
    <x v="0"/>
    <x v="0"/>
    <n v="5"/>
    <s v="5TE+0LA"/>
    <n v="4"/>
    <s v="Presencial"/>
    <s v="General"/>
    <s v="15% (EV1) + 25% (EP1) + 15% (EV2) + 10% (NA1) + 35% (EF1)"/>
  </r>
  <r>
    <x v="0"/>
    <x v="0"/>
    <s v="EAE"/>
    <x v="0"/>
    <x v="1"/>
    <x v="15"/>
    <s v="EAE-010"/>
    <x v="0"/>
    <x v="0"/>
    <x v="0"/>
    <n v="5"/>
    <s v="5TE+0LA"/>
    <n v="4"/>
    <s v="Presencial"/>
    <s v="General"/>
    <s v="15% (EV1) + 25% (EP1) + 15% (EV2) + 10% (NA1) + 35% (EF1)"/>
  </r>
  <r>
    <x v="0"/>
    <x v="0"/>
    <s v="EAE"/>
    <x v="0"/>
    <x v="1"/>
    <x v="16"/>
    <s v="ETR-002"/>
    <x v="0"/>
    <x v="0"/>
    <x v="0"/>
    <n v="5"/>
    <s v="5TE+0LA"/>
    <n v="4"/>
    <s v="Virtual"/>
    <s v="General"/>
    <s v="15% (EV1) + 25% (EP1) + 15% (EV2) + 10% (NA1) + 35% (EF1)"/>
  </r>
  <r>
    <x v="0"/>
    <x v="0"/>
    <s v="EAE"/>
    <x v="0"/>
    <x v="1"/>
    <x v="17"/>
    <s v="ETR-015"/>
    <x v="1"/>
    <x v="1"/>
    <x v="0"/>
    <n v="5"/>
    <s v="0TE+5LA"/>
    <n v="4"/>
    <s v="Presencial"/>
    <s v="General"/>
    <s v="15% (EV1) + 25% (EP1) + 15% (EV2) + 10% (NA1) + 35% (EF1)"/>
  </r>
  <r>
    <x v="0"/>
    <x v="0"/>
    <s v="EAE"/>
    <x v="0"/>
    <x v="1"/>
    <x v="18"/>
    <s v="EAE-007"/>
    <x v="0"/>
    <x v="0"/>
    <x v="0"/>
    <n v="5"/>
    <s v="5TE+0LA"/>
    <n v="4"/>
    <s v="Virtual"/>
    <s v="General + proyecto"/>
    <s v="15% (EV1) + 25% (AP1) + 15% (EV2) + 10% (NA1) + 35% (SP1)"/>
  </r>
  <r>
    <x v="0"/>
    <x v="0"/>
    <s v="ECF"/>
    <x v="2"/>
    <x v="1"/>
    <x v="15"/>
    <s v="ECF-009"/>
    <x v="0"/>
    <x v="0"/>
    <x v="0"/>
    <n v="5"/>
    <s v="5TE+0LA"/>
    <n v="4"/>
    <s v="Presencial"/>
    <s v="General"/>
    <s v="15% (EV1) + 25% (EP1) + 15% (EV2) + 10% (NA1) + 35% (EF1)"/>
  </r>
  <r>
    <x v="0"/>
    <x v="0"/>
    <s v="ECF"/>
    <x v="2"/>
    <x v="1"/>
    <x v="19"/>
    <s v="ECF-010"/>
    <x v="0"/>
    <x v="0"/>
    <x v="0"/>
    <n v="5"/>
    <s v="5TE+0LA"/>
    <n v="4"/>
    <s v="Virtual"/>
    <s v="General"/>
    <s v="15% (EV1) + 25% (EP1) + 15% (EV2) + 10% (NA1) + 35% (EF1)"/>
  </r>
  <r>
    <x v="0"/>
    <x v="0"/>
    <s v="ECF"/>
    <x v="2"/>
    <x v="1"/>
    <x v="16"/>
    <s v="ETR-002"/>
    <x v="0"/>
    <x v="0"/>
    <x v="0"/>
    <n v="5"/>
    <s v="5TE+0LA"/>
    <n v="4"/>
    <s v="Virtual"/>
    <s v="General"/>
    <s v="15% (EV1) + 25% (EP1) + 15% (EV2) + 10% (NA1) + 35% (EF1)"/>
  </r>
  <r>
    <x v="0"/>
    <x v="0"/>
    <s v="ECF"/>
    <x v="2"/>
    <x v="1"/>
    <x v="17"/>
    <s v="ETR-015"/>
    <x v="1"/>
    <x v="1"/>
    <x v="0"/>
    <n v="5"/>
    <s v="0TE+5LA"/>
    <n v="4"/>
    <s v="Presencial"/>
    <s v="General"/>
    <s v="15% (EV1) + 25% (EP1) + 15% (EV2) + 10% (NA1) + 35% (EF1)"/>
  </r>
  <r>
    <x v="0"/>
    <x v="0"/>
    <s v="ECF"/>
    <x v="2"/>
    <x v="1"/>
    <x v="20"/>
    <s v="ECF-007"/>
    <x v="0"/>
    <x v="0"/>
    <x v="0"/>
    <n v="5"/>
    <s v="5TE+0LA"/>
    <n v="4"/>
    <s v="Presencial"/>
    <s v="General + proyecto"/>
    <s v="15% (EV1) + 25% (AP1) + 15% (EV2) + 10% (NA1) + 35% (SP1)"/>
  </r>
  <r>
    <x v="0"/>
    <x v="0"/>
    <s v="EIS"/>
    <x v="1"/>
    <x v="1"/>
    <x v="0"/>
    <s v="EIS-006"/>
    <x v="0"/>
    <x v="0"/>
    <x v="0"/>
    <n v="5"/>
    <s v="5TE+0LA"/>
    <n v="4"/>
    <s v="Presencial"/>
    <s v="General"/>
    <s v="15% (EV1) + 25% (EP1) + 15% (EV2) + 10% (NA1) + 35% (EF1)"/>
  </r>
  <r>
    <x v="0"/>
    <x v="0"/>
    <s v="EIS"/>
    <x v="1"/>
    <x v="1"/>
    <x v="21"/>
    <s v="EIS-010"/>
    <x v="0"/>
    <x v="0"/>
    <x v="0"/>
    <n v="5"/>
    <s v="5TE+0LA"/>
    <n v="4"/>
    <s v="Presencial"/>
    <s v="General"/>
    <s v="15% (EV1) + 25% (EP1) + 15% (EV2) + 10% (NA1) + 35% (EF1)"/>
  </r>
  <r>
    <x v="0"/>
    <x v="0"/>
    <s v="EIS"/>
    <x v="1"/>
    <x v="1"/>
    <x v="16"/>
    <s v="ETR-002"/>
    <x v="0"/>
    <x v="0"/>
    <x v="0"/>
    <n v="5"/>
    <s v="5TE+0LA"/>
    <n v="4"/>
    <s v="Presencial"/>
    <s v="General"/>
    <s v="15% (EV1) + 25% (EP1) + 15% (EV2) + 10% (NA1) + 35% (EF1)"/>
  </r>
  <r>
    <x v="0"/>
    <x v="0"/>
    <s v="EIS"/>
    <x v="1"/>
    <x v="1"/>
    <x v="17"/>
    <s v="ETR-015"/>
    <x v="1"/>
    <x v="1"/>
    <x v="0"/>
    <n v="5"/>
    <s v="0TE+5LA"/>
    <n v="4"/>
    <s v="Presencial"/>
    <s v="General"/>
    <s v="15% (EV1) + 25% (EP1) + 15% (EV2) + 10% (NA1) + 35% (EF1)"/>
  </r>
  <r>
    <x v="0"/>
    <x v="0"/>
    <s v="EIS"/>
    <x v="1"/>
    <x v="1"/>
    <x v="22"/>
    <s v="EIS-008"/>
    <x v="1"/>
    <x v="1"/>
    <x v="0"/>
    <n v="5"/>
    <s v="0TE+5LA"/>
    <n v="4"/>
    <s v="Presencial"/>
    <s v="General + proyecto"/>
    <s v="15% (EV1) + 25% (AP1) + 15% (EV2) + 10% (NA1) + 35% (SP1)"/>
  </r>
  <r>
    <x v="0"/>
    <x v="0"/>
    <s v="EAE"/>
    <x v="0"/>
    <x v="2"/>
    <x v="23"/>
    <s v="EAE-011"/>
    <x v="2"/>
    <x v="0"/>
    <x v="0"/>
    <n v="4"/>
    <s v="4TE+0LA"/>
    <n v="4"/>
    <s v="Virtual"/>
    <s v="General"/>
    <s v="15% (EV1) + 25% (EP1) + 15% (EV2) + 10% (NA1) + 35% (EF1)"/>
  </r>
  <r>
    <x v="0"/>
    <x v="0"/>
    <s v="EAE"/>
    <x v="0"/>
    <x v="2"/>
    <x v="24"/>
    <s v="EAE-014"/>
    <x v="0"/>
    <x v="0"/>
    <x v="0"/>
    <n v="5"/>
    <s v="5TE+0LA"/>
    <n v="4"/>
    <s v="Presencial"/>
    <s v="General"/>
    <s v="15% (EV1) + 25% (EP1) + 15% (EV2) + 10% (NA1) + 35% (EF1)"/>
  </r>
  <r>
    <x v="0"/>
    <x v="0"/>
    <s v="EAE"/>
    <x v="0"/>
    <x v="2"/>
    <x v="25"/>
    <s v="EAE-015"/>
    <x v="0"/>
    <x v="0"/>
    <x v="0"/>
    <n v="5"/>
    <s v="5TE+0LA"/>
    <n v="4"/>
    <s v="Virtual"/>
    <s v="General"/>
    <s v="15% (EV1) + 25% (EP1) + 15% (EV2) + 10% (NA1) + 35% (EF1)"/>
  </r>
  <r>
    <x v="0"/>
    <x v="0"/>
    <s v="EAE"/>
    <x v="0"/>
    <x v="2"/>
    <x v="26"/>
    <s v="ETR-004"/>
    <x v="2"/>
    <x v="0"/>
    <x v="0"/>
    <n v="4"/>
    <s v="4TE+0LA"/>
    <n v="4"/>
    <s v="Presencial"/>
    <s v="General"/>
    <s v="15% (EV1) + 25% (EP1) + 15% (EV2) + 10% (NA1) + 35% (EF1)"/>
  </r>
  <r>
    <x v="0"/>
    <x v="0"/>
    <s v="EAE"/>
    <x v="0"/>
    <x v="2"/>
    <x v="27"/>
    <s v="EAE-013"/>
    <x v="3"/>
    <x v="2"/>
    <x v="0"/>
    <n v="5"/>
    <s v="3TE+2LA"/>
    <n v="4"/>
    <s v="Presencial"/>
    <s v="General + laboratorio"/>
    <s v="15% (EV1) + 25% (EL1) + 15% (EV2) + 10% (NA1) + 35% (EL2)"/>
  </r>
  <r>
    <x v="0"/>
    <x v="0"/>
    <s v="ECF"/>
    <x v="2"/>
    <x v="2"/>
    <x v="28"/>
    <s v="ECF-012"/>
    <x v="2"/>
    <x v="0"/>
    <x v="0"/>
    <n v="4"/>
    <s v="4TE+0LA"/>
    <n v="4"/>
    <s v="Virtual"/>
    <s v="General"/>
    <s v="15% (EV1) + 25% (EP1) + 15% (EV2) + 10% (NA1) + 35% (EF1)"/>
  </r>
  <r>
    <x v="0"/>
    <x v="0"/>
    <s v="ECF"/>
    <x v="2"/>
    <x v="2"/>
    <x v="29"/>
    <s v="ECF-015"/>
    <x v="0"/>
    <x v="0"/>
    <x v="0"/>
    <n v="5"/>
    <s v="5TE+0LA"/>
    <n v="4"/>
    <s v="Presencial"/>
    <s v="General"/>
    <s v="15% (EV1) + 25% (EP1) + 15% (EV2) + 10% (NA1) + 35% (EF1)"/>
  </r>
  <r>
    <x v="0"/>
    <x v="0"/>
    <s v="ECF"/>
    <x v="2"/>
    <x v="2"/>
    <x v="26"/>
    <s v="ETR-004"/>
    <x v="2"/>
    <x v="0"/>
    <x v="0"/>
    <n v="4"/>
    <s v="4TE+0LA"/>
    <n v="4"/>
    <s v="Presencial"/>
    <s v="General"/>
    <s v="15% (EV1) + 25% (EP1) + 15% (EV2) + 10% (NA1) + 35% (EF1)"/>
  </r>
  <r>
    <x v="0"/>
    <x v="0"/>
    <s v="ECF"/>
    <x v="2"/>
    <x v="2"/>
    <x v="30"/>
    <s v="ECF-011"/>
    <x v="3"/>
    <x v="2"/>
    <x v="0"/>
    <n v="5"/>
    <s v="3TE+2LA"/>
    <n v="4"/>
    <s v="Presencial"/>
    <s v="General + laboratorio"/>
    <s v="15% (EV1) + 25% (EL1) + 15% (EV2) + 10% (NA1) + 35% (EL2)"/>
  </r>
  <r>
    <x v="0"/>
    <x v="0"/>
    <s v="ECF"/>
    <x v="2"/>
    <x v="2"/>
    <x v="27"/>
    <s v="ECF-014"/>
    <x v="3"/>
    <x v="2"/>
    <x v="0"/>
    <n v="5"/>
    <s v="3TE+2LA"/>
    <n v="4"/>
    <s v="Virtual"/>
    <s v="General + laboratorio"/>
    <s v="15% (EV1) + 25% (EL1) + 15% (EV2) + 10% (NA1) + 35% (EL2)"/>
  </r>
  <r>
    <x v="0"/>
    <x v="0"/>
    <s v="EIS"/>
    <x v="1"/>
    <x v="2"/>
    <x v="31"/>
    <s v="EIS-011"/>
    <x v="0"/>
    <x v="0"/>
    <x v="0"/>
    <n v="5"/>
    <s v="5TE+0LA"/>
    <n v="4"/>
    <s v="Presencial"/>
    <s v="General"/>
    <s v="15% (EV1) + 25% (EP1) + 15% (EV2) + 10% (NA1) + 35% (EF1)"/>
  </r>
  <r>
    <x v="0"/>
    <x v="0"/>
    <s v="EIS"/>
    <x v="1"/>
    <x v="2"/>
    <x v="32"/>
    <s v="EIS-012"/>
    <x v="0"/>
    <x v="0"/>
    <x v="0"/>
    <n v="5"/>
    <s v="5TE+0LA"/>
    <n v="4"/>
    <s v="Presencial"/>
    <s v="General"/>
    <s v="15% (EV1) + 25% (EP1) + 15% (EV2) + 10% (NA1) + 35% (EF1)"/>
  </r>
  <r>
    <x v="0"/>
    <x v="0"/>
    <s v="EIS"/>
    <x v="1"/>
    <x v="2"/>
    <x v="33"/>
    <s v="EIS-014"/>
    <x v="2"/>
    <x v="0"/>
    <x v="0"/>
    <n v="4"/>
    <s v="4TE+0LA"/>
    <n v="4"/>
    <s v="Presencial"/>
    <s v="General"/>
    <s v="15% (EV1) + 25% (EP1) + 15% (EV2) + 10% (NA1) + 35% (EF1)"/>
  </r>
  <r>
    <x v="0"/>
    <x v="0"/>
    <s v="EIS"/>
    <x v="1"/>
    <x v="2"/>
    <x v="26"/>
    <s v="ETR-004"/>
    <x v="2"/>
    <x v="0"/>
    <x v="0"/>
    <n v="4"/>
    <s v="4TE+0LA"/>
    <n v="4"/>
    <s v="Presencial"/>
    <s v="General"/>
    <s v="15% (EV1) + 25% (EP1) + 15% (EV2) + 10% (NA1) + 35% (EF1)"/>
  </r>
  <r>
    <x v="0"/>
    <x v="0"/>
    <s v="EIS"/>
    <x v="1"/>
    <x v="2"/>
    <x v="34"/>
    <s v="EIS-015"/>
    <x v="1"/>
    <x v="1"/>
    <x v="0"/>
    <n v="5"/>
    <s v="0TE+5LA"/>
    <n v="4"/>
    <s v="Presencial"/>
    <s v="General + proyecto"/>
    <s v="15% (EV1) + 25% (AP1) + 15% (EV2) + 10% (NA1) + 35% (SP1)"/>
  </r>
  <r>
    <x v="0"/>
    <x v="0"/>
    <s v="EAE"/>
    <x v="0"/>
    <x v="3"/>
    <x v="35"/>
    <s v="EAE-016"/>
    <x v="2"/>
    <x v="0"/>
    <x v="0"/>
    <n v="4"/>
    <s v="4TE+0LA"/>
    <n v="4"/>
    <s v="Virtual"/>
    <s v="General"/>
    <s v="15% (EV1) + 25% (EP1) + 15% (EV2) + 10% (NA1) + 35% (EF1)"/>
  </r>
  <r>
    <x v="0"/>
    <x v="0"/>
    <s v="EAE"/>
    <x v="0"/>
    <x v="3"/>
    <x v="36"/>
    <s v="EAE-018"/>
    <x v="0"/>
    <x v="0"/>
    <x v="0"/>
    <n v="5"/>
    <s v="5TE+0LA"/>
    <n v="4"/>
    <s v="Virtual"/>
    <s v="General"/>
    <s v="15% (EV1) + 25% (EP1) + 15% (EV2) + 10% (NA1) + 35% (EF1)"/>
  </r>
  <r>
    <x v="0"/>
    <x v="0"/>
    <s v="EAE"/>
    <x v="0"/>
    <x v="3"/>
    <x v="37"/>
    <s v="EAE-020"/>
    <x v="0"/>
    <x v="0"/>
    <x v="0"/>
    <n v="5"/>
    <s v="5TE+0LA"/>
    <n v="4"/>
    <s v="Presencial"/>
    <s v="General"/>
    <s v="15% (EV1) + 25% (EP1) + 15% (EV2) + 10% (NA1) + 35% (EF1)"/>
  </r>
  <r>
    <x v="0"/>
    <x v="0"/>
    <s v="EAE"/>
    <x v="0"/>
    <x v="3"/>
    <x v="38"/>
    <s v="EAE-021"/>
    <x v="2"/>
    <x v="0"/>
    <x v="0"/>
    <n v="4"/>
    <s v="4TE+0LA"/>
    <n v="4"/>
    <s v="Virtual"/>
    <s v="General"/>
    <s v="15% (EV1) + 25% (EP1) + 15% (EV2) + 10% (NA1) + 35% (EF1)"/>
  </r>
  <r>
    <x v="0"/>
    <x v="0"/>
    <s v="EAE"/>
    <x v="0"/>
    <x v="3"/>
    <x v="39"/>
    <s v="ETR-005"/>
    <x v="2"/>
    <x v="0"/>
    <x v="0"/>
    <n v="4"/>
    <s v="4TE+0LA"/>
    <n v="4"/>
    <s v="Presencial"/>
    <s v="General"/>
    <s v="15% (EV1) + 25% (EP1) + 15% (EV2) + 10% (NA1) + 35% (EF1)"/>
  </r>
  <r>
    <x v="0"/>
    <x v="0"/>
    <s v="EAE"/>
    <x v="0"/>
    <x v="3"/>
    <x v="40"/>
    <s v="EAE-017"/>
    <x v="3"/>
    <x v="2"/>
    <x v="0"/>
    <n v="5"/>
    <s v="3TE+2LA"/>
    <n v="4"/>
    <s v="Presencial"/>
    <s v="General + laboratorio"/>
    <s v="15% (EV1) + 25% (EL1) + 15% (EV2) + 10% (NA1) + 35% (EL2)"/>
  </r>
  <r>
    <x v="0"/>
    <x v="0"/>
    <s v="ECF"/>
    <x v="2"/>
    <x v="3"/>
    <x v="36"/>
    <s v="ECF-018"/>
    <x v="0"/>
    <x v="0"/>
    <x v="0"/>
    <n v="5"/>
    <s v="5TE+0LA"/>
    <n v="4"/>
    <s v="Virtual"/>
    <s v="General"/>
    <s v="15% (EV1) + 25% (EP1) + 15% (EV2) + 10% (NA1) + 35% (EF1)"/>
  </r>
  <r>
    <x v="0"/>
    <x v="0"/>
    <s v="ECF"/>
    <x v="2"/>
    <x v="3"/>
    <x v="41"/>
    <s v="ECF-021"/>
    <x v="2"/>
    <x v="0"/>
    <x v="0"/>
    <n v="4"/>
    <s v="4TE+0LA"/>
    <n v="4"/>
    <s v="Presencial"/>
    <s v="General"/>
    <s v="15% (EV1) + 25% (EP1) + 15% (EV2) + 10% (NA1) + 35% (EF1)"/>
  </r>
  <r>
    <x v="0"/>
    <x v="0"/>
    <s v="ECF"/>
    <x v="2"/>
    <x v="3"/>
    <x v="39"/>
    <s v="ETR-005"/>
    <x v="2"/>
    <x v="0"/>
    <x v="0"/>
    <n v="4"/>
    <s v="4TE+0LA"/>
    <n v="4"/>
    <s v="Presencial"/>
    <s v="General"/>
    <s v="15% (EV1) + 25% (EP1) + 15% (EV2) + 10% (NA1) + 35% (EF1)"/>
  </r>
  <r>
    <x v="0"/>
    <x v="0"/>
    <s v="ECF"/>
    <x v="2"/>
    <x v="3"/>
    <x v="40"/>
    <s v="ECF-016"/>
    <x v="3"/>
    <x v="2"/>
    <x v="0"/>
    <n v="5"/>
    <s v="3TE+2LA"/>
    <n v="4"/>
    <s v="Presencial"/>
    <s v="General + laboratorio"/>
    <s v="15% (EV1) + 25% (EL1) + 15% (EV2) + 10% (NA1) + 35% (EL2)"/>
  </r>
  <r>
    <x v="0"/>
    <x v="0"/>
    <s v="ECF"/>
    <x v="2"/>
    <x v="3"/>
    <x v="42"/>
    <s v="ECF-017"/>
    <x v="3"/>
    <x v="2"/>
    <x v="0"/>
    <n v="5"/>
    <s v="3TE+2LA"/>
    <n v="4"/>
    <s v="Virtual"/>
    <s v="General + laboratorio"/>
    <s v="15% (EV1) + 25% (EL1) + 15% (EV2) + 10% (NA1) + 35% (EL2)"/>
  </r>
  <r>
    <x v="0"/>
    <x v="0"/>
    <s v="ECF"/>
    <x v="2"/>
    <x v="3"/>
    <x v="43"/>
    <s v="ECF-025"/>
    <x v="3"/>
    <x v="2"/>
    <x v="0"/>
    <n v="5"/>
    <s v="3TE+2LA"/>
    <n v="4"/>
    <s v="Virtual"/>
    <s v="General + laboratorio"/>
    <s v="15% (EV1) + 25% (EL1) + 15% (EV2) + 10% (NA1) + 35% (EL2)"/>
  </r>
  <r>
    <x v="0"/>
    <x v="0"/>
    <s v="EIS"/>
    <x v="1"/>
    <x v="3"/>
    <x v="44"/>
    <s v="EIS-016"/>
    <x v="0"/>
    <x v="0"/>
    <x v="0"/>
    <n v="5"/>
    <s v="5TE+0LA"/>
    <n v="4"/>
    <s v="Presencial"/>
    <s v="General"/>
    <s v="15% (EV1) + 25% (EP1) + 15% (EV2) + 10% (NA1) + 35% (EF1)"/>
  </r>
  <r>
    <x v="0"/>
    <x v="0"/>
    <s v="EIS"/>
    <x v="1"/>
    <x v="3"/>
    <x v="45"/>
    <s v="EIS-018"/>
    <x v="2"/>
    <x v="0"/>
    <x v="0"/>
    <n v="4"/>
    <s v="4TE+0LA"/>
    <n v="4"/>
    <s v="Presencial"/>
    <s v="General"/>
    <s v="15% (EV1) + 25% (EP1) + 15% (EV2) + 10% (NA1) + 35% (EF1)"/>
  </r>
  <r>
    <x v="0"/>
    <x v="0"/>
    <s v="EIS"/>
    <x v="1"/>
    <x v="3"/>
    <x v="46"/>
    <s v="EIS-019"/>
    <x v="2"/>
    <x v="0"/>
    <x v="0"/>
    <n v="4"/>
    <s v="4TE+0LA"/>
    <n v="4"/>
    <s v="Presencial"/>
    <s v="General"/>
    <s v="15% (EV1) + 25% (EP1) + 15% (EV2) + 10% (NA1) + 35% (EF1)"/>
  </r>
  <r>
    <x v="0"/>
    <x v="0"/>
    <s v="EIS"/>
    <x v="1"/>
    <x v="3"/>
    <x v="39"/>
    <s v="ETR-005"/>
    <x v="2"/>
    <x v="0"/>
    <x v="0"/>
    <n v="4"/>
    <s v="4TE+0LA"/>
    <n v="4"/>
    <s v="Presencial"/>
    <s v="General"/>
    <s v="15% (EV1) + 25% (EP1) + 15% (EV2) + 10% (NA1) + 35% (EF1)"/>
  </r>
  <r>
    <x v="0"/>
    <x v="0"/>
    <s v="EIS"/>
    <x v="1"/>
    <x v="3"/>
    <x v="47"/>
    <s v="EIS-020"/>
    <x v="1"/>
    <x v="1"/>
    <x v="0"/>
    <n v="5"/>
    <s v="0TE+5LA"/>
    <n v="4"/>
    <s v="Presencial"/>
    <s v="General + proyecto"/>
    <s v="15% (EV1) + 25% (AP1) + 15% (EV2) + 10% (NA1) + 35% (SP1)"/>
  </r>
  <r>
    <x v="0"/>
    <x v="0"/>
    <s v="EIS"/>
    <x v="1"/>
    <x v="3"/>
    <x v="48"/>
    <s v="EIS-021"/>
    <x v="1"/>
    <x v="1"/>
    <x v="0"/>
    <n v="5"/>
    <s v="0TE+5LA"/>
    <n v="4"/>
    <s v="Presencial"/>
    <s v="General + proyecto"/>
    <s v="15% (EV1) + 25% (AP1) + 15% (EV2) + 10% (NA1) + 35% (SP1)"/>
  </r>
  <r>
    <x v="0"/>
    <x v="0"/>
    <s v="EAE"/>
    <x v="0"/>
    <x v="4"/>
    <x v="49"/>
    <s v="ETR-013"/>
    <x v="0"/>
    <x v="0"/>
    <x v="0"/>
    <n v="5"/>
    <s v="5TE+0LA"/>
    <n v="4"/>
    <s v="Virtual"/>
    <s v="Carpeta de Trabajo"/>
    <s v="15% (EV1) + 25% (CT1) + 15% (EV2) + 10% (NA1) + 35% (CF1)"/>
  </r>
  <r>
    <x v="0"/>
    <x v="0"/>
    <s v="EAE"/>
    <x v="0"/>
    <x v="4"/>
    <x v="50"/>
    <s v="ETR-007"/>
    <x v="3"/>
    <x v="0"/>
    <x v="0"/>
    <n v="3"/>
    <s v="3TE+0LA"/>
    <n v="3"/>
    <s v="Presencial"/>
    <s v="Experiencias Formativas"/>
    <s v="100% (EFSRT)"/>
  </r>
  <r>
    <x v="0"/>
    <x v="0"/>
    <s v="EAE"/>
    <x v="0"/>
    <x v="4"/>
    <x v="51"/>
    <s v="EAE-022"/>
    <x v="0"/>
    <x v="0"/>
    <x v="0"/>
    <n v="5"/>
    <s v="5TE+0LA"/>
    <n v="4"/>
    <s v="Presencial"/>
    <s v="General"/>
    <s v="15% (EV1) + 25% (EP1) + 15% (EV2) + 10% (NA1) + 35% (EF1)"/>
  </r>
  <r>
    <x v="0"/>
    <x v="0"/>
    <s v="EAE"/>
    <x v="0"/>
    <x v="4"/>
    <x v="52"/>
    <s v="EAE-023"/>
    <x v="2"/>
    <x v="0"/>
    <x v="0"/>
    <n v="4"/>
    <s v="4TE+0LA"/>
    <n v="4"/>
    <s v="Virtual"/>
    <s v="General"/>
    <s v="15% (EV1) + 25% (EP1) + 15% (EV2) + 10% (NA1) + 35% (EF1)"/>
  </r>
  <r>
    <x v="0"/>
    <x v="0"/>
    <s v="EAE"/>
    <x v="0"/>
    <x v="4"/>
    <x v="43"/>
    <s v="EAE-025"/>
    <x v="3"/>
    <x v="2"/>
    <x v="0"/>
    <n v="5"/>
    <s v="3TE+2LA"/>
    <n v="4"/>
    <s v="Virtual"/>
    <s v="General + laboratorio"/>
    <s v="15% (EV1) + 25% (EL1) + 15% (EV2) + 10% (NA1) + 35% (EL2)"/>
  </r>
  <r>
    <x v="0"/>
    <x v="0"/>
    <s v="EAE"/>
    <x v="0"/>
    <x v="4"/>
    <x v="53"/>
    <s v="EAE-027"/>
    <x v="3"/>
    <x v="2"/>
    <x v="0"/>
    <n v="5"/>
    <s v="3TE+2LA"/>
    <n v="4"/>
    <s v="Presencial"/>
    <s v="General + proyecto"/>
    <s v="15% (EV1) + 25% (AP1) + 15% (EV2) + 10% (NA1) + 35% (SP1)"/>
  </r>
  <r>
    <x v="0"/>
    <x v="0"/>
    <s v="ECF"/>
    <x v="2"/>
    <x v="4"/>
    <x v="49"/>
    <s v="ETR-013"/>
    <x v="0"/>
    <x v="0"/>
    <x v="0"/>
    <n v="5"/>
    <s v="5TE+0LA"/>
    <n v="4"/>
    <s v="Virtual"/>
    <s v="Carpeta de Trabajo"/>
    <s v="15% (EV1) + 25% (CT1) + 15% (EV2) + 10% (NA1) + 35% (CF1)"/>
  </r>
  <r>
    <x v="0"/>
    <x v="0"/>
    <s v="ECF"/>
    <x v="2"/>
    <x v="4"/>
    <x v="50"/>
    <s v="ETR-007"/>
    <x v="3"/>
    <x v="0"/>
    <x v="0"/>
    <n v="3"/>
    <s v="3TE+0LA"/>
    <n v="3"/>
    <s v="Presencial"/>
    <s v="Experiencias Formativas"/>
    <s v="100% (EFSRT)"/>
  </r>
  <r>
    <x v="0"/>
    <x v="0"/>
    <s v="ECF"/>
    <x v="2"/>
    <x v="4"/>
    <x v="54"/>
    <s v="ECF-027"/>
    <x v="2"/>
    <x v="0"/>
    <x v="0"/>
    <n v="4"/>
    <s v="4TE+0LA"/>
    <n v="4"/>
    <s v="Presencial"/>
    <s v="General"/>
    <s v="15% (EV1) + 25% (EP1) + 15% (EV2) + 10% (NA1) + 35% (EF1)"/>
  </r>
  <r>
    <x v="0"/>
    <x v="0"/>
    <s v="ECF"/>
    <x v="2"/>
    <x v="4"/>
    <x v="55"/>
    <s v="ECF-023"/>
    <x v="3"/>
    <x v="2"/>
    <x v="0"/>
    <n v="5"/>
    <s v="3TE+2LA"/>
    <n v="4"/>
    <s v="Virtual"/>
    <s v="General + laboratorio"/>
    <s v="15% (EV1) + 25% (EL1) + 15% (EV2) + 10% (NA1) + 35% (EL2)"/>
  </r>
  <r>
    <x v="0"/>
    <x v="0"/>
    <s v="ECF"/>
    <x v="2"/>
    <x v="4"/>
    <x v="56"/>
    <s v="ECF-022"/>
    <x v="3"/>
    <x v="2"/>
    <x v="0"/>
    <n v="5"/>
    <s v="3TE+2LA"/>
    <n v="4"/>
    <s v="Presencial"/>
    <s v="General + proyecto"/>
    <s v="15% (EV1) + 25% (AP1) + 15% (EV2) + 10% (NA1) + 35% (SP1)"/>
  </r>
  <r>
    <x v="0"/>
    <x v="0"/>
    <s v="ECF"/>
    <x v="2"/>
    <x v="4"/>
    <x v="57"/>
    <s v="ECF-032"/>
    <x v="0"/>
    <x v="0"/>
    <x v="0"/>
    <n v="5"/>
    <s v="5TE+0LA"/>
    <n v="4"/>
    <s v="Virtual"/>
    <s v="General + proyecto"/>
    <s v="15% (EV1) + 25% (AP1) + 15% (EV2) + 10% (NA1) + 35% (SP1)"/>
  </r>
  <r>
    <x v="0"/>
    <x v="0"/>
    <s v="EIS"/>
    <x v="1"/>
    <x v="4"/>
    <x v="49"/>
    <s v="ETR-013"/>
    <x v="0"/>
    <x v="0"/>
    <x v="0"/>
    <n v="5"/>
    <s v="5TE+0LA"/>
    <n v="4"/>
    <s v="Presencial"/>
    <s v="Carpeta de Trabajo"/>
    <s v="15% (EV1) + 25% (CT1) + 15% (EV2) + 10% (NA1) + 35% (CF1)"/>
  </r>
  <r>
    <x v="0"/>
    <x v="0"/>
    <s v="EIS"/>
    <x v="1"/>
    <x v="4"/>
    <x v="50"/>
    <s v="ETR-007"/>
    <x v="3"/>
    <x v="0"/>
    <x v="0"/>
    <n v="3"/>
    <s v="3TE+0LA"/>
    <n v="3"/>
    <s v="Presencial"/>
    <s v="Experiencias Formativas"/>
    <s v="100% (EFSRT)"/>
  </r>
  <r>
    <x v="0"/>
    <x v="0"/>
    <s v="EIS"/>
    <x v="1"/>
    <x v="4"/>
    <x v="58"/>
    <s v="EIS-023"/>
    <x v="2"/>
    <x v="0"/>
    <x v="0"/>
    <n v="4"/>
    <s v="4TE+0LA"/>
    <n v="4"/>
    <s v="Presencial"/>
    <s v="General"/>
    <s v="15% (EV1) + 25% (EP1) + 15% (EV2) + 10% (NA1) + 35% (EF1)"/>
  </r>
  <r>
    <x v="0"/>
    <x v="0"/>
    <s v="EIS"/>
    <x v="1"/>
    <x v="4"/>
    <x v="59"/>
    <s v="EIS-026"/>
    <x v="4"/>
    <x v="3"/>
    <x v="0"/>
    <n v="5"/>
    <s v="2TE+3LA"/>
    <n v="4"/>
    <s v="Presencial"/>
    <s v="General + laboratorio"/>
    <s v="15% (EV1) + 25% (EL1) + 15% (EV2) + 10% (NA1) + 35% (EL2)"/>
  </r>
  <r>
    <x v="0"/>
    <x v="0"/>
    <s v="EIS"/>
    <x v="1"/>
    <x v="4"/>
    <x v="60"/>
    <s v="EIS-025"/>
    <x v="1"/>
    <x v="1"/>
    <x v="0"/>
    <n v="5"/>
    <s v="0TE+5LA"/>
    <n v="4"/>
    <s v="Presencial"/>
    <s v="General + proyecto"/>
    <s v="15% (EV1) + 25% (AP1) + 15% (EV2) + 10% (NA1) + 35% (SP1)"/>
  </r>
  <r>
    <x v="0"/>
    <x v="0"/>
    <s v="EIS"/>
    <x v="1"/>
    <x v="4"/>
    <x v="61"/>
    <s v="EIS-027"/>
    <x v="4"/>
    <x v="3"/>
    <x v="0"/>
    <n v="5"/>
    <s v="2TE+3LA"/>
    <n v="4"/>
    <s v="Presencial"/>
    <s v="General + proyecto"/>
    <s v="15% (EV1) + 25% (AP1) + 15% (EV2) + 10% (NA1) + 35% (SP1)"/>
  </r>
  <r>
    <x v="0"/>
    <x v="0"/>
    <s v="EAE"/>
    <x v="0"/>
    <x v="5"/>
    <x v="62"/>
    <s v="ETR-017"/>
    <x v="2"/>
    <x v="0"/>
    <x v="0"/>
    <n v="4"/>
    <s v="4TE+0LA"/>
    <n v="4"/>
    <s v="Presencial"/>
    <s v="Desarrollo de Proyectos"/>
    <s v="15% (AP1) + 15% (AP2) + 25% (AP3) + 10% (NA1) + 35% (SP1)"/>
  </r>
  <r>
    <x v="0"/>
    <x v="0"/>
    <s v="EAE"/>
    <x v="0"/>
    <x v="5"/>
    <x v="63"/>
    <s v="ETR-008"/>
    <x v="3"/>
    <x v="0"/>
    <x v="0"/>
    <n v="3"/>
    <s v="3TE+0LA"/>
    <n v="3"/>
    <s v="Presencial"/>
    <s v="Experiencias Formativas"/>
    <s v="100% (EFSRT)"/>
  </r>
  <r>
    <x v="0"/>
    <x v="0"/>
    <s v="EAE"/>
    <x v="0"/>
    <x v="5"/>
    <x v="64"/>
    <s v="EAE-029"/>
    <x v="0"/>
    <x v="0"/>
    <x v="0"/>
    <n v="5"/>
    <s v="5TE+0LA"/>
    <n v="4"/>
    <s v="Virtual"/>
    <s v="General"/>
    <s v="15% (EV1) + 25% (EP1) + 15% (EV2) + 10% (NA1) + 35% (EF1)"/>
  </r>
  <r>
    <x v="0"/>
    <x v="0"/>
    <s v="EAE"/>
    <x v="0"/>
    <x v="5"/>
    <x v="65"/>
    <s v="EAE-033"/>
    <x v="2"/>
    <x v="0"/>
    <x v="0"/>
    <n v="4"/>
    <s v="4TE+0LA"/>
    <n v="4"/>
    <s v="Virtual"/>
    <s v="General"/>
    <s v="15% (EV1) + 25% (EP1) + 15% (EV2) + 10% (NA1) + 35% (EF1)"/>
  </r>
  <r>
    <x v="0"/>
    <x v="0"/>
    <s v="EAE"/>
    <x v="0"/>
    <x v="5"/>
    <x v="66"/>
    <s v="EAE-028"/>
    <x v="4"/>
    <x v="2"/>
    <x v="0"/>
    <n v="4"/>
    <s v="2TE+2LA"/>
    <n v="4"/>
    <s v="Presencial"/>
    <s v="General + proyecto"/>
    <s v="15% (EV1) + 25% (AP1) + 15% (EV2) + 10% (NA1) + 35% (SP1)"/>
  </r>
  <r>
    <x v="0"/>
    <x v="0"/>
    <s v="EAE"/>
    <x v="0"/>
    <x v="5"/>
    <x v="67"/>
    <s v="EAE-031"/>
    <x v="0"/>
    <x v="0"/>
    <x v="0"/>
    <n v="5"/>
    <s v="5TE+0LA"/>
    <n v="4"/>
    <s v="Virtual"/>
    <s v="General + proyecto"/>
    <s v="15% (EV1) + 25% (AP1) + 15% (EV2) + 10% (NA1) + 35% (SP1)"/>
  </r>
  <r>
    <x v="0"/>
    <x v="0"/>
    <s v="ECF"/>
    <x v="2"/>
    <x v="5"/>
    <x v="62"/>
    <s v="ETR-017"/>
    <x v="2"/>
    <x v="0"/>
    <x v="0"/>
    <n v="4"/>
    <s v="4TE+0LA"/>
    <n v="4"/>
    <s v="Presencial"/>
    <s v="Desarrollo de Proyectos"/>
    <s v="15% (AP1) + 15% (AP2) + 25% (AP3) + 10% (NA1) + 35% (SP1)"/>
  </r>
  <r>
    <x v="0"/>
    <x v="0"/>
    <s v="ECF"/>
    <x v="2"/>
    <x v="5"/>
    <x v="63"/>
    <s v="ETR-008"/>
    <x v="3"/>
    <x v="0"/>
    <x v="0"/>
    <n v="3"/>
    <s v="3TE+0LA"/>
    <n v="3"/>
    <s v="Presencial"/>
    <s v="Experiencias Formativas"/>
    <s v="100% (EFSRT)"/>
  </r>
  <r>
    <x v="0"/>
    <x v="0"/>
    <s v="ECF"/>
    <x v="2"/>
    <x v="5"/>
    <x v="68"/>
    <s v="ECF-028"/>
    <x v="2"/>
    <x v="0"/>
    <x v="0"/>
    <n v="4"/>
    <s v="4TE+0LA"/>
    <n v="4"/>
    <s v="Virtual"/>
    <s v="General"/>
    <s v="15% (EV1) + 25% (EP1) + 15% (EV2) + 10% (NA1) + 35% (EF1)"/>
  </r>
  <r>
    <x v="0"/>
    <x v="0"/>
    <s v="ECF"/>
    <x v="2"/>
    <x v="5"/>
    <x v="51"/>
    <s v="ECF-029"/>
    <x v="0"/>
    <x v="0"/>
    <x v="0"/>
    <n v="5"/>
    <s v="5TE+0LA"/>
    <n v="4"/>
    <s v="Virtual"/>
    <s v="General"/>
    <s v="15% (EV1) + 25% (EP1) + 15% (EV2) + 10% (NA1) + 35% (EF1)"/>
  </r>
  <r>
    <x v="0"/>
    <x v="0"/>
    <s v="ECF"/>
    <x v="2"/>
    <x v="5"/>
    <x v="69"/>
    <s v="ECF-035"/>
    <x v="3"/>
    <x v="2"/>
    <x v="0"/>
    <n v="5"/>
    <s v="3TE+2LA"/>
    <n v="4"/>
    <s v="Presencial"/>
    <s v="General + laboratorio"/>
    <s v="15% (EV1) + 25% (EL1) + 15% (EV2) + 10% (NA1) + 35% (EL2)"/>
  </r>
  <r>
    <x v="0"/>
    <x v="0"/>
    <s v="ECF"/>
    <x v="2"/>
    <x v="5"/>
    <x v="64"/>
    <s v="ECF-030"/>
    <x v="0"/>
    <x v="0"/>
    <x v="0"/>
    <n v="5"/>
    <s v="5TE+0LA"/>
    <n v="4"/>
    <s v="Presencial"/>
    <s v="General + proyecto"/>
    <s v="15% (EV1) + 25% (AP1) + 15% (EV2) + 10% (NA1) + 35% (SP1)"/>
  </r>
  <r>
    <x v="0"/>
    <x v="0"/>
    <s v="EIS"/>
    <x v="1"/>
    <x v="5"/>
    <x v="62"/>
    <s v="ETR-017"/>
    <x v="2"/>
    <x v="0"/>
    <x v="0"/>
    <n v="4"/>
    <s v="4TE+0LA"/>
    <n v="4"/>
    <s v="Presencial"/>
    <s v="Desarrollo de Proyectos"/>
    <s v="15% (AP1) + 15% (AP2) + 25% (AP3) + 10% (NA1) + 35% (SP1)"/>
  </r>
  <r>
    <x v="0"/>
    <x v="0"/>
    <s v="EIS"/>
    <x v="1"/>
    <x v="5"/>
    <x v="63"/>
    <s v="ETR-008"/>
    <x v="3"/>
    <x v="0"/>
    <x v="0"/>
    <n v="3"/>
    <s v="3TE+0LA"/>
    <n v="3"/>
    <s v="Presencial"/>
    <s v="Experiencias Formativas"/>
    <s v="100% (EFSRT)"/>
  </r>
  <r>
    <x v="0"/>
    <x v="0"/>
    <s v="EIS"/>
    <x v="1"/>
    <x v="5"/>
    <x v="70"/>
    <s v="EIS-030"/>
    <x v="2"/>
    <x v="0"/>
    <x v="0"/>
    <n v="4"/>
    <s v="4TE+0LA"/>
    <n v="4"/>
    <s v="Presencial"/>
    <s v="General"/>
    <s v="15% (EV1) + 25% (EP1) + 15% (EV2) + 10% (NA1) + 35% (EF1)"/>
  </r>
  <r>
    <x v="0"/>
    <x v="0"/>
    <s v="EIS"/>
    <x v="1"/>
    <x v="5"/>
    <x v="71"/>
    <s v="EIS-028"/>
    <x v="4"/>
    <x v="2"/>
    <x v="0"/>
    <n v="4"/>
    <s v="2TE+2LA"/>
    <n v="4"/>
    <s v="Presencial"/>
    <s v="General + laboratorio"/>
    <s v="15% (EV1) + 25% (EL1) + 15% (EV2) + 10% (NA1) + 35% (EL2)"/>
  </r>
  <r>
    <x v="0"/>
    <x v="0"/>
    <s v="EIS"/>
    <x v="1"/>
    <x v="5"/>
    <x v="72"/>
    <s v="EIS-032"/>
    <x v="4"/>
    <x v="3"/>
    <x v="0"/>
    <n v="5"/>
    <s v="2TE+3LA"/>
    <n v="4"/>
    <s v="Presencial"/>
    <s v="General + proyecto"/>
    <s v="15% (EV1) + 25% (AP1) + 15% (EV2) + 10% (NA1) + 35% (SP1)"/>
  </r>
  <r>
    <x v="0"/>
    <x v="0"/>
    <s v="EIS"/>
    <x v="1"/>
    <x v="5"/>
    <x v="73"/>
    <s v="EIS-033"/>
    <x v="4"/>
    <x v="3"/>
    <x v="0"/>
    <n v="5"/>
    <s v="2TE+3LA"/>
    <n v="4"/>
    <s v="Presencial"/>
    <s v="General + proyecto"/>
    <s v="15% (EV1) + 25% (AP1) + 15% (EV2) + 10% (NA1) + 35% (SP1)"/>
  </r>
  <r>
    <x v="0"/>
    <x v="0"/>
    <s v="EAE"/>
    <x v="0"/>
    <x v="6"/>
    <x v="74"/>
    <s v="ETR-018"/>
    <x v="2"/>
    <x v="0"/>
    <x v="0"/>
    <n v="4"/>
    <s v="4TE+0LA"/>
    <n v="4"/>
    <s v="Presencial"/>
    <s v="Desarrollo de Proyectos"/>
    <s v="15% (AP1) + 15% (AP2) + 25% (AP3) + 10% (NA1) + 35% (SP1)"/>
  </r>
  <r>
    <x v="0"/>
    <x v="0"/>
    <s v="EAE"/>
    <x v="0"/>
    <x v="6"/>
    <x v="75"/>
    <s v="ETR-009"/>
    <x v="3"/>
    <x v="0"/>
    <x v="0"/>
    <n v="3"/>
    <s v="3TE+0LA"/>
    <n v="3"/>
    <s v="Presencial"/>
    <s v="Experiencias Formativas"/>
    <s v="100% (EFSRT)"/>
  </r>
  <r>
    <x v="0"/>
    <x v="0"/>
    <s v="EAE"/>
    <x v="0"/>
    <x v="6"/>
    <x v="76"/>
    <s v="EAE-034"/>
    <x v="0"/>
    <x v="0"/>
    <x v="0"/>
    <n v="5"/>
    <s v="5TE+0LA"/>
    <n v="4"/>
    <s v="Virtual"/>
    <s v="General"/>
    <s v="15% (EV1) + 25% (EP1) + 15% (EV2) + 10% (NA1) + 35% (EF1)"/>
  </r>
  <r>
    <x v="0"/>
    <x v="0"/>
    <s v="EAE"/>
    <x v="0"/>
    <x v="6"/>
    <x v="77"/>
    <s v="EAE-038"/>
    <x v="3"/>
    <x v="2"/>
    <x v="0"/>
    <n v="5"/>
    <s v="3TE+2LA"/>
    <n v="4"/>
    <s v="Presencial"/>
    <s v="General + laboratorio"/>
    <s v="15% (EV1) + 25% (EL1) + 15% (EV2) + 10% (NA1) + 35% (EL2)"/>
  </r>
  <r>
    <x v="0"/>
    <x v="0"/>
    <s v="EAE"/>
    <x v="0"/>
    <x v="6"/>
    <x v="78"/>
    <s v="EAE-035"/>
    <x v="0"/>
    <x v="0"/>
    <x v="0"/>
    <n v="5"/>
    <s v="5TE+0LA"/>
    <n v="4"/>
    <s v="Presencial"/>
    <s v="General + proyecto"/>
    <s v="15% (EV1) + 25% (AP1) + 15% (EV2) + 10% (NA1) + 35% (SP1)"/>
  </r>
  <r>
    <x v="0"/>
    <x v="0"/>
    <s v="EAE"/>
    <x v="0"/>
    <x v="6"/>
    <x v="79"/>
    <s v="EAE-037"/>
    <x v="3"/>
    <x v="2"/>
    <x v="0"/>
    <n v="5"/>
    <s v="3TE+2LA"/>
    <n v="4"/>
    <s v="Virtual"/>
    <s v="General + proyecto"/>
    <s v="15% (EV1) + 25% (AP1) + 15% (EV2) + 10% (NA1) + 35% (SP1)"/>
  </r>
  <r>
    <x v="0"/>
    <x v="0"/>
    <s v="ECF"/>
    <x v="2"/>
    <x v="6"/>
    <x v="74"/>
    <s v="ETR-018"/>
    <x v="2"/>
    <x v="0"/>
    <x v="0"/>
    <n v="4"/>
    <s v="4TE+0LA"/>
    <n v="4"/>
    <s v="Presencial"/>
    <s v="Desarrollo de Proyectos"/>
    <s v="15% (AP1) + 15% (AP2) + 25% (AP3) + 10% (NA1) + 35% (SP1)"/>
  </r>
  <r>
    <x v="0"/>
    <x v="0"/>
    <s v="ECF"/>
    <x v="2"/>
    <x v="6"/>
    <x v="75"/>
    <s v="ETR-009"/>
    <x v="3"/>
    <x v="0"/>
    <x v="0"/>
    <n v="3"/>
    <s v="3TE+0LA"/>
    <n v="3"/>
    <s v="Presencial"/>
    <s v="Experiencias Formativas"/>
    <s v="100% (EFSRT)"/>
  </r>
  <r>
    <x v="0"/>
    <x v="0"/>
    <s v="ECF"/>
    <x v="2"/>
    <x v="6"/>
    <x v="80"/>
    <s v="ECF-034"/>
    <x v="0"/>
    <x v="0"/>
    <x v="0"/>
    <n v="5"/>
    <s v="5TE+0LA"/>
    <n v="4"/>
    <s v="Virtual"/>
    <s v="General"/>
    <s v="15% (EV1) + 25% (EP1) + 15% (EV2) + 10% (NA1) + 35% (EF1)"/>
  </r>
  <r>
    <x v="0"/>
    <x v="0"/>
    <s v="ECF"/>
    <x v="2"/>
    <x v="6"/>
    <x v="81"/>
    <s v="ECF-041"/>
    <x v="0"/>
    <x v="0"/>
    <x v="0"/>
    <n v="5"/>
    <s v="5TE+0LA"/>
    <n v="4"/>
    <s v="Presencial"/>
    <s v="General"/>
    <s v="15% (EV1) + 25% (EP1) + 15% (EV2) + 10% (NA1) + 35% (EF1)"/>
  </r>
  <r>
    <x v="0"/>
    <x v="0"/>
    <s v="ECF"/>
    <x v="2"/>
    <x v="6"/>
    <x v="82"/>
    <s v="ECF-040"/>
    <x v="3"/>
    <x v="2"/>
    <x v="0"/>
    <n v="5"/>
    <s v="3TE+2LA"/>
    <n v="4"/>
    <s v="Presencial"/>
    <s v="General + laboratorio"/>
    <s v="15% (EV1) + 25% (EL1) + 15% (EV2) + 10% (NA1) + 35% (EL2)"/>
  </r>
  <r>
    <x v="0"/>
    <x v="0"/>
    <s v="ECF"/>
    <x v="2"/>
    <x v="6"/>
    <x v="83"/>
    <s v="ECF-037"/>
    <x v="3"/>
    <x v="2"/>
    <x v="0"/>
    <n v="5"/>
    <s v="3TE+2LA"/>
    <n v="4"/>
    <s v="Virtual"/>
    <s v="General + proyecto"/>
    <s v="15% (EV1) + 25% (AP1) + 15% (EV2) + 10% (NA1) + 35% (SP1)"/>
  </r>
  <r>
    <x v="0"/>
    <x v="0"/>
    <s v="EIS"/>
    <x v="1"/>
    <x v="6"/>
    <x v="74"/>
    <s v="ETR-018"/>
    <x v="2"/>
    <x v="0"/>
    <x v="0"/>
    <n v="4"/>
    <s v="4TE+0LA"/>
    <n v="4"/>
    <s v="Presencial"/>
    <s v="Desarrollo de Proyectos"/>
    <s v="15% (AP1) + 15% (AP2) + 25% (AP3) + 10% (NA1) + 35% (SP1)"/>
  </r>
  <r>
    <x v="0"/>
    <x v="0"/>
    <s v="EIS"/>
    <x v="1"/>
    <x v="6"/>
    <x v="75"/>
    <s v="ETR-009"/>
    <x v="3"/>
    <x v="0"/>
    <x v="0"/>
    <n v="3"/>
    <s v="3TE+0LA"/>
    <n v="3"/>
    <s v="Presencial"/>
    <s v="Experiencias Formativas"/>
    <s v="100% (EFSRT)"/>
  </r>
  <r>
    <x v="0"/>
    <x v="0"/>
    <s v="EIS"/>
    <x v="1"/>
    <x v="6"/>
    <x v="84"/>
    <s v="EIS-034"/>
    <x v="1"/>
    <x v="1"/>
    <x v="0"/>
    <n v="5"/>
    <s v="0TE+5LA"/>
    <n v="4"/>
    <s v="Presencial"/>
    <s v="General"/>
    <s v="15% (EV1) + 25% (EP1) + 15% (EV2) + 10% (NA1) + 35% (EF1)"/>
  </r>
  <r>
    <x v="0"/>
    <x v="0"/>
    <s v="EIS"/>
    <x v="1"/>
    <x v="6"/>
    <x v="85"/>
    <s v="EIS-039"/>
    <x v="3"/>
    <x v="2"/>
    <x v="0"/>
    <n v="5"/>
    <s v="3TE+2LA"/>
    <n v="4"/>
    <s v="Presencial"/>
    <s v="General"/>
    <s v="15% (EV1) + 25% (EP1) + 15% (EV2) + 10% (NA1) + 35% (EF1)"/>
  </r>
  <r>
    <x v="0"/>
    <x v="0"/>
    <s v="EIS"/>
    <x v="1"/>
    <x v="6"/>
    <x v="86"/>
    <s v="EIS-037"/>
    <x v="1"/>
    <x v="1"/>
    <x v="0"/>
    <n v="5"/>
    <s v="0TE+5LA"/>
    <n v="4"/>
    <s v="Presencial"/>
    <s v="General + proyecto"/>
    <s v="15% (EV1) + 25% (AP1) + 15% (EV2) + 10% (NA1) + 35% (SP1)"/>
  </r>
  <r>
    <x v="0"/>
    <x v="0"/>
    <s v="EIS"/>
    <x v="1"/>
    <x v="6"/>
    <x v="87"/>
    <s v="EIS-038"/>
    <x v="1"/>
    <x v="1"/>
    <x v="0"/>
    <n v="5"/>
    <s v="0TE+5LA"/>
    <n v="4"/>
    <s v="Presencial"/>
    <s v="General + proyecto"/>
    <s v="15% (EV1) + 25% (AP1) + 15% (EV2) + 10% (NA1) + 35% (SP1)"/>
  </r>
  <r>
    <x v="0"/>
    <x v="0"/>
    <s v="EAE"/>
    <x v="0"/>
    <x v="7"/>
    <x v="88"/>
    <s v="ETR-010"/>
    <x v="3"/>
    <x v="0"/>
    <x v="0"/>
    <n v="3"/>
    <s v="3TE+0LA"/>
    <n v="3"/>
    <s v="Presencial"/>
    <s v="Experiencias Formativas"/>
    <s v="100% (EFSRT)"/>
  </r>
  <r>
    <x v="0"/>
    <x v="0"/>
    <s v="EAE"/>
    <x v="0"/>
    <x v="7"/>
    <x v="89"/>
    <s v="EAE-042"/>
    <x v="2"/>
    <x v="0"/>
    <x v="0"/>
    <n v="4"/>
    <s v="4TE+0LA"/>
    <n v="4"/>
    <s v="Presencial"/>
    <s v="General"/>
    <s v="15% (EV1) + 25% (EP1) + 15% (EV2) + 10% (NA1) + 35% (EF1)"/>
  </r>
  <r>
    <x v="0"/>
    <x v="0"/>
    <s v="EAE"/>
    <x v="0"/>
    <x v="7"/>
    <x v="90"/>
    <s v="EAE-045"/>
    <x v="0"/>
    <x v="0"/>
    <x v="0"/>
    <n v="5"/>
    <s v="5TE+0LA"/>
    <n v="4"/>
    <s v="Presencial"/>
    <s v="General"/>
    <s v="15% (EV1) + 25% (EP1) + 15% (EV2) + 10% (NA1) + 35% (EF1)"/>
  </r>
  <r>
    <x v="0"/>
    <x v="0"/>
    <s v="EAE"/>
    <x v="0"/>
    <x v="7"/>
    <x v="91"/>
    <s v="ETR-016"/>
    <x v="0"/>
    <x v="0"/>
    <x v="0"/>
    <n v="5"/>
    <s v="5TE+0LA"/>
    <n v="4"/>
    <s v="Virtual"/>
    <s v="General"/>
    <s v="15% (EV1) + 25% (EP1) + 15% (EV2) + 10% (NA1) + 35% (EF1)"/>
  </r>
  <r>
    <x v="0"/>
    <x v="0"/>
    <s v="EAE"/>
    <x v="0"/>
    <x v="7"/>
    <x v="83"/>
    <s v="EAE-041"/>
    <x v="3"/>
    <x v="2"/>
    <x v="0"/>
    <n v="5"/>
    <s v="3TE+2LA"/>
    <n v="4"/>
    <s v="Virtual"/>
    <s v="General + proyecto"/>
    <s v="15% (EV1) + 25% (AP1) + 15% (EV2) + 10% (NA1) + 35% (SP1)"/>
  </r>
  <r>
    <x v="0"/>
    <x v="0"/>
    <s v="EAE"/>
    <x v="0"/>
    <x v="7"/>
    <x v="92"/>
    <s v="EAE-044"/>
    <x v="2"/>
    <x v="0"/>
    <x v="0"/>
    <n v="4"/>
    <s v="4TE+0LA"/>
    <n v="4"/>
    <s v="Virtual"/>
    <s v="General + proyecto"/>
    <s v="15% (EV1) + 25% (AP1) + 15% (EV2) + 10% (NA1) + 35% (SP1)"/>
  </r>
  <r>
    <x v="0"/>
    <x v="0"/>
    <s v="ECF"/>
    <x v="2"/>
    <x v="7"/>
    <x v="88"/>
    <s v="ETR-010"/>
    <x v="3"/>
    <x v="0"/>
    <x v="0"/>
    <n v="3"/>
    <s v="3TE+0LA"/>
    <n v="3"/>
    <s v="Presencial"/>
    <s v="Experiencias Formativas"/>
    <s v="100% (EFSRT)"/>
  </r>
  <r>
    <x v="0"/>
    <x v="0"/>
    <s v="ECF"/>
    <x v="2"/>
    <x v="7"/>
    <x v="93"/>
    <s v="ECF-042"/>
    <x v="2"/>
    <x v="0"/>
    <x v="0"/>
    <n v="4"/>
    <s v="4TE+0LA"/>
    <n v="4"/>
    <s v="Presencial"/>
    <s v="General"/>
    <s v="15% (EV1) + 25% (EP1) + 15% (EV2) + 10% (NA1) + 35% (EF1)"/>
  </r>
  <r>
    <x v="0"/>
    <x v="0"/>
    <s v="ECF"/>
    <x v="2"/>
    <x v="7"/>
    <x v="94"/>
    <s v="ECF-043"/>
    <x v="2"/>
    <x v="0"/>
    <x v="0"/>
    <n v="4"/>
    <s v="4TE+0LA"/>
    <n v="4"/>
    <s v="Presencial"/>
    <s v="General"/>
    <s v="15% (EV1) + 25% (EP1) + 15% (EV2) + 10% (NA1) + 35% (EF1)"/>
  </r>
  <r>
    <x v="0"/>
    <x v="0"/>
    <s v="ECF"/>
    <x v="2"/>
    <x v="7"/>
    <x v="95"/>
    <s v="ETR-016"/>
    <x v="0"/>
    <x v="0"/>
    <x v="0"/>
    <n v="5"/>
    <s v="5TE+0LA"/>
    <n v="4"/>
    <s v="Virtual"/>
    <s v="General"/>
    <s v="15% (EV1) + 25% (EP1) + 15% (EV2) + 10% (NA1) + 35% (EF1)"/>
  </r>
  <r>
    <x v="0"/>
    <x v="0"/>
    <s v="ECF"/>
    <x v="2"/>
    <x v="7"/>
    <x v="96"/>
    <s v="ECF-050"/>
    <x v="3"/>
    <x v="2"/>
    <x v="0"/>
    <n v="5"/>
    <s v="3TE+2LA"/>
    <n v="4"/>
    <s v="Presencial"/>
    <s v="General + proyecto"/>
    <s v="15% (EV1) + 25% (AP1) + 15% (EV2) + 10% (NA1) + 35% (SP1)"/>
  </r>
  <r>
    <x v="0"/>
    <x v="0"/>
    <s v="ECF"/>
    <x v="2"/>
    <x v="7"/>
    <x v="97"/>
    <s v="ECF-053"/>
    <x v="2"/>
    <x v="0"/>
    <x v="0"/>
    <n v="4"/>
    <s v="4TE+0LA"/>
    <n v="4"/>
    <s v="Virtual"/>
    <s v="General + proyecto"/>
    <s v="15% (EV1) + 25% (AP1) + 15% (EV2) + 10% (NA1) + 35% (SP1)"/>
  </r>
  <r>
    <x v="0"/>
    <x v="0"/>
    <s v="EIS"/>
    <x v="1"/>
    <x v="7"/>
    <x v="88"/>
    <s v="ETR-010"/>
    <x v="3"/>
    <x v="0"/>
    <x v="0"/>
    <n v="3"/>
    <s v="3TE+0LA"/>
    <n v="3"/>
    <s v="Presencial"/>
    <s v="Experiencias Formativas"/>
    <s v="100% (EFSRT)"/>
  </r>
  <r>
    <x v="0"/>
    <x v="0"/>
    <s v="EIS"/>
    <x v="1"/>
    <x v="7"/>
    <x v="92"/>
    <s v="EIS-043"/>
    <x v="2"/>
    <x v="0"/>
    <x v="0"/>
    <n v="4"/>
    <s v="4TE+0LA"/>
    <n v="4"/>
    <s v="Presencial"/>
    <s v="General"/>
    <s v="15% (EV1) + 25% (EP1) + 15% (EV2) + 10% (NA1) + 35% (EF1)"/>
  </r>
  <r>
    <x v="0"/>
    <x v="0"/>
    <s v="EIS"/>
    <x v="1"/>
    <x v="7"/>
    <x v="95"/>
    <s v="ETR-016"/>
    <x v="0"/>
    <x v="0"/>
    <x v="0"/>
    <n v="5"/>
    <s v="5TE+0LA"/>
    <n v="4"/>
    <s v="Presencial"/>
    <s v="General"/>
    <s v="15% (EV1) + 25% (EP1) + 15% (EV2) + 10% (NA1) + 35% (EF1)"/>
  </r>
  <r>
    <x v="0"/>
    <x v="0"/>
    <s v="EIS"/>
    <x v="1"/>
    <x v="7"/>
    <x v="98"/>
    <s v="EIS-040"/>
    <x v="4"/>
    <x v="3"/>
    <x v="0"/>
    <n v="5"/>
    <s v="2TE+3LA"/>
    <n v="4"/>
    <s v="Presencial"/>
    <s v="General + laboratorio"/>
    <s v="15% (EV1) + 25% (EL1) + 15% (EV2) + 10% (NA1) + 35% (EL2)"/>
  </r>
  <r>
    <x v="0"/>
    <x v="0"/>
    <s v="EIS"/>
    <x v="1"/>
    <x v="7"/>
    <x v="99"/>
    <s v="EIS-042"/>
    <x v="4"/>
    <x v="3"/>
    <x v="0"/>
    <n v="5"/>
    <s v="2TE+3LA"/>
    <n v="4"/>
    <s v="Presencial"/>
    <s v="General + proyecto"/>
    <s v="15% (EV1) + 25% (AP1) + 15% (EV2) + 10% (NA1) + 35% (SP1)"/>
  </r>
  <r>
    <x v="0"/>
    <x v="0"/>
    <s v="EIS"/>
    <x v="1"/>
    <x v="7"/>
    <x v="100"/>
    <s v="EIS-045"/>
    <x v="1"/>
    <x v="4"/>
    <x v="0"/>
    <n v="4"/>
    <s v="0TE+4LA"/>
    <n v="4"/>
    <s v="Presencial"/>
    <s v="General + proyecto"/>
    <s v="15% (EV1) + 25% (AP1) + 15% (EV2) + 10% (NA1) + 35% (SP1)"/>
  </r>
  <r>
    <x v="0"/>
    <x v="0"/>
    <s v="EAE"/>
    <x v="0"/>
    <x v="8"/>
    <x v="101"/>
    <s v="ETR-006"/>
    <x v="0"/>
    <x v="0"/>
    <x v="0"/>
    <n v="5"/>
    <s v="5TE+0LA"/>
    <n v="4"/>
    <s v="Virtual"/>
    <s v="Carpeta de Trabajo"/>
    <s v="15% (EV1) + 25% (CT1) + 15% (EV2) + 10% (NA1) + 35% (CF1)"/>
  </r>
  <r>
    <x v="0"/>
    <x v="0"/>
    <s v="EAE"/>
    <x v="0"/>
    <x v="8"/>
    <x v="102"/>
    <s v="ETR-019"/>
    <x v="2"/>
    <x v="0"/>
    <x v="0"/>
    <n v="4"/>
    <s v="4TE+0LA"/>
    <n v="4"/>
    <s v="Presencial"/>
    <s v="Desarrollo de Proyectos"/>
    <s v="15% (AP1) + 15% (AP2) + 25% (AP3) + 10% (NA1) + 35% (SP1)"/>
  </r>
  <r>
    <x v="0"/>
    <x v="0"/>
    <s v="EAE"/>
    <x v="0"/>
    <x v="8"/>
    <x v="103"/>
    <s v="ETR-011"/>
    <x v="3"/>
    <x v="0"/>
    <x v="0"/>
    <n v="3"/>
    <s v="3TE+0LA"/>
    <n v="3"/>
    <s v="Presencial"/>
    <s v="Experiencias Formativas"/>
    <s v="100% (EFSRT)"/>
  </r>
  <r>
    <x v="0"/>
    <x v="0"/>
    <s v="EAE"/>
    <x v="0"/>
    <x v="8"/>
    <x v="82"/>
    <s v="EAE-046"/>
    <x v="3"/>
    <x v="2"/>
    <x v="0"/>
    <n v="5"/>
    <s v="3TE+2LA"/>
    <n v="4"/>
    <s v="Presencial"/>
    <s v="General + laboratorio"/>
    <s v="15% (EV1) + 25% (EL1) + 15% (EV2) + 10% (NA1) + 35% (EL2)"/>
  </r>
  <r>
    <x v="0"/>
    <x v="0"/>
    <s v="EAE"/>
    <x v="0"/>
    <x v="8"/>
    <x v="104"/>
    <s v="EAE-043"/>
    <x v="0"/>
    <x v="0"/>
    <x v="0"/>
    <n v="5"/>
    <s v="5TE+0LA"/>
    <n v="4"/>
    <s v="Virtual"/>
    <s v="General + proyecto"/>
    <s v="15% (EV1) + 25% (AP1) + 15% (EV2) + 10% (NA1) + 35% (SP1)"/>
  </r>
  <r>
    <x v="0"/>
    <x v="0"/>
    <s v="EAE"/>
    <x v="0"/>
    <x v="8"/>
    <x v="105"/>
    <s v="EAE-049"/>
    <x v="2"/>
    <x v="0"/>
    <x v="0"/>
    <n v="4"/>
    <s v="4TE+0LA"/>
    <n v="4"/>
    <s v="Virtual"/>
    <s v="General + proyecto"/>
    <s v="15% (EV1) + 25% (AP1) + 15% (EV2) + 10% (NA1) + 35% (SP1)"/>
  </r>
  <r>
    <x v="0"/>
    <x v="0"/>
    <s v="ECF"/>
    <x v="2"/>
    <x v="8"/>
    <x v="101"/>
    <s v="ETR-006"/>
    <x v="0"/>
    <x v="0"/>
    <x v="0"/>
    <n v="5"/>
    <s v="5TE+0LA"/>
    <n v="4"/>
    <s v="Virtual"/>
    <s v="Carpeta de Trabajo"/>
    <s v="15% (EV1) + 25% (CT1) + 15% (EV2) + 10% (NA1) + 35% (CF1)"/>
  </r>
  <r>
    <x v="0"/>
    <x v="0"/>
    <s v="ECF"/>
    <x v="2"/>
    <x v="8"/>
    <x v="102"/>
    <s v="ETR-019"/>
    <x v="2"/>
    <x v="0"/>
    <x v="0"/>
    <n v="4"/>
    <s v="4TE+0LA"/>
    <n v="4"/>
    <s v="Presencial"/>
    <s v="Desarrollo de Proyectos"/>
    <s v="15% (AP1) + 15% (AP2) + 25% (AP3) + 10% (NA1) + 35% (SP1)"/>
  </r>
  <r>
    <x v="0"/>
    <x v="0"/>
    <s v="ECF"/>
    <x v="2"/>
    <x v="8"/>
    <x v="103"/>
    <s v="ETR-011"/>
    <x v="3"/>
    <x v="0"/>
    <x v="0"/>
    <n v="3"/>
    <s v="3TE+0LA"/>
    <n v="3"/>
    <s v="Presencial"/>
    <s v="Experiencias Formativas"/>
    <s v="100% (EFSRT)"/>
  </r>
  <r>
    <x v="0"/>
    <x v="0"/>
    <s v="ECF"/>
    <x v="2"/>
    <x v="8"/>
    <x v="106"/>
    <s v="ECF-047"/>
    <x v="4"/>
    <x v="3"/>
    <x v="0"/>
    <n v="5"/>
    <s v="2TE+3LA"/>
    <n v="4"/>
    <s v="Presencial"/>
    <s v="General + laboratorio"/>
    <s v="15% (EV1) + 25% (EL1) + 15% (EV2) + 10% (NA1) + 35% (EL2)"/>
  </r>
  <r>
    <x v="0"/>
    <x v="0"/>
    <s v="ECF"/>
    <x v="2"/>
    <x v="8"/>
    <x v="107"/>
    <s v="ECF-046"/>
    <x v="2"/>
    <x v="0"/>
    <x v="0"/>
    <n v="4"/>
    <s v="4TE+0LA"/>
    <n v="4"/>
    <s v="Virtual"/>
    <s v="General + proyecto"/>
    <s v="15% (EV1) + 25% (AP1) + 15% (EV2) + 10% (NA1) + 35% (SP1)"/>
  </r>
  <r>
    <x v="0"/>
    <x v="0"/>
    <s v="ECF"/>
    <x v="2"/>
    <x v="8"/>
    <x v="108"/>
    <s v="ECF-056"/>
    <x v="4"/>
    <x v="2"/>
    <x v="0"/>
    <n v="4"/>
    <s v="2TE+2LA"/>
    <n v="4"/>
    <s v="Presencial"/>
    <s v="General + proyecto"/>
    <s v="15% (EV1) + 25% (AP1) + 15% (EV2) + 10% (NA1) + 35% (SP1)"/>
  </r>
  <r>
    <x v="0"/>
    <x v="0"/>
    <s v="EIS"/>
    <x v="1"/>
    <x v="8"/>
    <x v="101"/>
    <s v="ETR-006"/>
    <x v="0"/>
    <x v="0"/>
    <x v="0"/>
    <n v="5"/>
    <s v="5TE+0LA"/>
    <n v="4"/>
    <s v="Presencial"/>
    <s v="Carpeta de Trabajo"/>
    <s v="15% (EV1) + 25% (CT1) + 15% (EV2) + 10% (NA1) + 35% (CF1)"/>
  </r>
  <r>
    <x v="0"/>
    <x v="0"/>
    <s v="EIS"/>
    <x v="1"/>
    <x v="8"/>
    <x v="102"/>
    <s v="ETR-019"/>
    <x v="2"/>
    <x v="0"/>
    <x v="0"/>
    <n v="4"/>
    <s v="4TE+0LA"/>
    <n v="4"/>
    <s v="Presencial"/>
    <s v="Desarrollo de Proyectos"/>
    <s v="15% (AP1) + 15% (AP2) + 25% (AP3) + 10% (NA1) + 35% (SP1)"/>
  </r>
  <r>
    <x v="0"/>
    <x v="0"/>
    <s v="EIS"/>
    <x v="1"/>
    <x v="8"/>
    <x v="103"/>
    <s v="ETR-011"/>
    <x v="3"/>
    <x v="0"/>
    <x v="0"/>
    <n v="3"/>
    <s v="3TE+0LA"/>
    <n v="3"/>
    <s v="Presencial"/>
    <s v="Experiencias Formativas"/>
    <s v="100% (EFSRT)"/>
  </r>
  <r>
    <x v="0"/>
    <x v="0"/>
    <s v="EIS"/>
    <x v="1"/>
    <x v="8"/>
    <x v="105"/>
    <s v="EIS-048"/>
    <x v="2"/>
    <x v="0"/>
    <x v="0"/>
    <n v="4"/>
    <s v="4TE+0LA"/>
    <n v="4"/>
    <s v="Presencial"/>
    <s v="General"/>
    <s v="15% (EV1) + 25% (EP1) + 15% (EV2) + 10% (NA1) + 35% (EF1)"/>
  </r>
  <r>
    <x v="0"/>
    <x v="0"/>
    <s v="EIS"/>
    <x v="1"/>
    <x v="8"/>
    <x v="109"/>
    <s v="EIS-046"/>
    <x v="4"/>
    <x v="3"/>
    <x v="0"/>
    <n v="5"/>
    <s v="2TE+3LA"/>
    <n v="4"/>
    <s v="Presencial"/>
    <s v="General + laboratorio"/>
    <s v="15% (EV1) + 25% (EL1) + 15% (EV2) + 10% (NA1) + 35% (EL2)"/>
  </r>
  <r>
    <x v="0"/>
    <x v="0"/>
    <s v="EIS"/>
    <x v="1"/>
    <x v="8"/>
    <x v="110"/>
    <s v="EIS-049"/>
    <x v="4"/>
    <x v="3"/>
    <x v="0"/>
    <n v="5"/>
    <s v="2TE+3LA"/>
    <n v="4"/>
    <s v="Presencial"/>
    <s v="General + laboratorio"/>
    <s v="15% (EV1) + 25% (EL1) + 15% (EV2) + 10% (NA1) + 35% (EL2)"/>
  </r>
  <r>
    <x v="0"/>
    <x v="0"/>
    <s v="EAE"/>
    <x v="0"/>
    <x v="9"/>
    <x v="111"/>
    <s v="ETR-020"/>
    <x v="2"/>
    <x v="0"/>
    <x v="0"/>
    <n v="4"/>
    <s v="4TE+0LA"/>
    <n v="4"/>
    <s v="Presencial"/>
    <s v="Desarrollo de Proyectos"/>
    <s v="15% (AP1) + 15% (AP2) + 25% (AP3) + 10% (NA1) + 35% (SP1)"/>
  </r>
  <r>
    <x v="0"/>
    <x v="0"/>
    <s v="EAE"/>
    <x v="0"/>
    <x v="9"/>
    <x v="112"/>
    <s v="ETR-012"/>
    <x v="3"/>
    <x v="0"/>
    <x v="0"/>
    <n v="3"/>
    <s v="3TE+0LA"/>
    <n v="3"/>
    <s v="Presencial"/>
    <s v="Experiencias Formativas"/>
    <s v="100% (EFSRT)"/>
  </r>
  <r>
    <x v="0"/>
    <x v="0"/>
    <s v="EAE"/>
    <x v="0"/>
    <x v="9"/>
    <x v="113"/>
    <s v="EAE-054"/>
    <x v="2"/>
    <x v="0"/>
    <x v="0"/>
    <n v="4"/>
    <s v="4TE+0LA"/>
    <n v="4"/>
    <s v="Virtual"/>
    <s v="General"/>
    <s v="15% (EV1) + 25% (EP1) + 15% (EV2) + 10% (NA1) + 35% (EF1)"/>
  </r>
  <r>
    <x v="0"/>
    <x v="0"/>
    <s v="EAE"/>
    <x v="0"/>
    <x v="9"/>
    <x v="114"/>
    <s v="EAE-052"/>
    <x v="4"/>
    <x v="2"/>
    <x v="0"/>
    <n v="4"/>
    <s v="2TE+2LA"/>
    <n v="4"/>
    <s v="Presencial"/>
    <s v="General + laboratorio"/>
    <s v="15% (EV1) + 25% (EL1) + 15% (EV2) + 10% (NA1) + 35% (EL2)"/>
  </r>
  <r>
    <x v="0"/>
    <x v="0"/>
    <s v="EAE"/>
    <x v="0"/>
    <x v="9"/>
    <x v="115"/>
    <s v="EAE-055"/>
    <x v="2"/>
    <x v="0"/>
    <x v="0"/>
    <n v="4"/>
    <s v="4TE+0LA"/>
    <n v="4"/>
    <s v="Presencial"/>
    <s v="General + proyecto"/>
    <s v="15% (EV1) + 25% (AP1) + 15% (EV2) + 10% (NA1) + 35% (SP1)"/>
  </r>
  <r>
    <x v="0"/>
    <x v="0"/>
    <s v="ECF"/>
    <x v="2"/>
    <x v="9"/>
    <x v="111"/>
    <s v="ETR-020"/>
    <x v="2"/>
    <x v="0"/>
    <x v="0"/>
    <n v="4"/>
    <s v="4TE+0LA"/>
    <n v="4"/>
    <s v="Presencial"/>
    <s v="Desarrollo de Proyectos"/>
    <s v="15% (AP1) + 15% (AP2) + 25% (AP3) + 10% (NA1) + 35% (SP1)"/>
  </r>
  <r>
    <x v="0"/>
    <x v="0"/>
    <s v="ECF"/>
    <x v="2"/>
    <x v="9"/>
    <x v="112"/>
    <s v="ETR-012"/>
    <x v="3"/>
    <x v="0"/>
    <x v="0"/>
    <n v="3"/>
    <s v="3TE+0LA"/>
    <n v="3"/>
    <s v="Presencial"/>
    <s v="Experiencias Formativas"/>
    <s v="100% (EFSRT)"/>
  </r>
  <r>
    <x v="0"/>
    <x v="0"/>
    <s v="ECF"/>
    <x v="2"/>
    <x v="9"/>
    <x v="116"/>
    <s v="ECF-020"/>
    <x v="4"/>
    <x v="2"/>
    <x v="0"/>
    <n v="4"/>
    <s v="2TE+2LA"/>
    <n v="4"/>
    <s v="Virtual"/>
    <s v="General + laboratorio"/>
    <s v="15% (EV1) + 25% (EL1) + 15% (EV2) + 10% (NA1) + 35% (EL2)"/>
  </r>
  <r>
    <x v="0"/>
    <x v="0"/>
    <s v="ECF"/>
    <x v="2"/>
    <x v="9"/>
    <x v="117"/>
    <s v="ECF-038"/>
    <x v="2"/>
    <x v="0"/>
    <x v="0"/>
    <n v="4"/>
    <s v="4TE+0LA"/>
    <n v="4"/>
    <s v="Presencial"/>
    <s v="General + proyecto"/>
    <s v="15% (EV1) + 25% (AP1) + 15% (EV2) + 10% (NA1) + 35% (SP1)"/>
  </r>
  <r>
    <x v="0"/>
    <x v="0"/>
    <s v="ECF"/>
    <x v="2"/>
    <x v="9"/>
    <x v="118"/>
    <s v="ECF-054"/>
    <x v="4"/>
    <x v="2"/>
    <x v="0"/>
    <n v="4"/>
    <s v="2TE+2LA"/>
    <n v="4"/>
    <s v="Presencial"/>
    <s v="General + proyecto"/>
    <s v="15% (EV1) + 25% (AP1) + 15% (EV2) + 10% (NA1) + 35% (SP1)"/>
  </r>
  <r>
    <x v="0"/>
    <x v="0"/>
    <s v="EIS"/>
    <x v="1"/>
    <x v="9"/>
    <x v="111"/>
    <s v="ETR-020"/>
    <x v="2"/>
    <x v="0"/>
    <x v="0"/>
    <n v="4"/>
    <s v="4TE+0LA"/>
    <n v="4"/>
    <s v="Presencial"/>
    <s v="Desarrollo de Proyectos"/>
    <s v="15% (AP1) + 15% (AP2) + 25% (AP3) + 10% (NA1) + 35% (SP1)"/>
  </r>
  <r>
    <x v="0"/>
    <x v="0"/>
    <s v="EIS"/>
    <x v="1"/>
    <x v="9"/>
    <x v="112"/>
    <s v="ETR-012"/>
    <x v="3"/>
    <x v="0"/>
    <x v="0"/>
    <n v="3"/>
    <s v="3TE+0LA"/>
    <n v="3"/>
    <s v="Presencial"/>
    <s v="Experiencias Formativas"/>
    <s v="100% (EFSRT)"/>
  </r>
  <r>
    <x v="0"/>
    <x v="0"/>
    <s v="EIS"/>
    <x v="1"/>
    <x v="9"/>
    <x v="119"/>
    <s v="EIS-051"/>
    <x v="1"/>
    <x v="4"/>
    <x v="0"/>
    <n v="4"/>
    <s v="0TE+4LA"/>
    <n v="4"/>
    <s v="Presencial"/>
    <s v="General"/>
    <s v="15% (EV1) + 25% (EP1) + 15% (EV2) + 10% (NA1) + 35% (EF1)"/>
  </r>
  <r>
    <x v="0"/>
    <x v="0"/>
    <s v="EIS"/>
    <x v="1"/>
    <x v="9"/>
    <x v="120"/>
    <s v="EIS-055"/>
    <x v="4"/>
    <x v="2"/>
    <x v="0"/>
    <n v="4"/>
    <s v="2TE+2LA"/>
    <n v="4"/>
    <s v="Presencial"/>
    <s v="General + laboratorio"/>
    <s v="15% (EV1) + 25% (EL1) + 15% (EV2) + 10% (NA1) + 35% (EL2)"/>
  </r>
  <r>
    <x v="0"/>
    <x v="0"/>
    <s v="EIS"/>
    <x v="1"/>
    <x v="9"/>
    <x v="121"/>
    <s v="EIS-052"/>
    <x v="2"/>
    <x v="0"/>
    <x v="0"/>
    <n v="4"/>
    <s v="4TE+0LA"/>
    <n v="4"/>
    <s v="Presencial"/>
    <s v="General + proyecto"/>
    <s v="15% (EV1) + 25% (AP1) + 15% (EV2) + 10% (NA1) + 35% (SP1)"/>
  </r>
  <r>
    <x v="1"/>
    <x v="0"/>
    <s v="GPN"/>
    <x v="3"/>
    <x v="0"/>
    <x v="122"/>
    <s v="FC-001"/>
    <x v="2"/>
    <x v="0"/>
    <x v="0"/>
    <n v="4"/>
    <s v="4TE+0LA"/>
    <n v="6"/>
    <s v="Presencial"/>
    <s v="General"/>
    <s v="15% (EV1) + 25% (EP1) + 15% (EV2) + 10% (NA1) + 35% (EF1)"/>
  </r>
  <r>
    <x v="1"/>
    <x v="0"/>
    <s v="GPN"/>
    <x v="3"/>
    <x v="0"/>
    <x v="123"/>
    <s v="FC-002"/>
    <x v="3"/>
    <x v="2"/>
    <x v="0"/>
    <n v="5"/>
    <s v="3TE+2LA"/>
    <n v="6"/>
    <s v="Presencial"/>
    <s v="General"/>
    <s v="15% (EV1) + 25% (EP1) + 15% (EV2) + 10% (NA1) + 35% (EF1)"/>
  </r>
  <r>
    <x v="1"/>
    <x v="0"/>
    <s v="GPN"/>
    <x v="3"/>
    <x v="0"/>
    <x v="124"/>
    <s v="FC-003"/>
    <x v="3"/>
    <x v="0"/>
    <x v="0"/>
    <n v="3"/>
    <s v="3TE+0LA"/>
    <n v="3"/>
    <s v="Presencial"/>
    <s v="General"/>
    <s v="15% (EV1) + 25% (EP1) + 15% (EV2) + 10% (NA1) + 35% (EF1)"/>
  </r>
  <r>
    <x v="1"/>
    <x v="0"/>
    <s v="GPN"/>
    <x v="3"/>
    <x v="0"/>
    <x v="125"/>
    <s v="FC-004"/>
    <x v="0"/>
    <x v="0"/>
    <x v="0"/>
    <n v="5"/>
    <s v="5TE+0LA"/>
    <n v="6"/>
    <s v="Presencial"/>
    <s v="General"/>
    <s v="15% (EV1) + 25% (EP1) + 15% (EV2) + 10% (NA1) + 35% (EF1)"/>
  </r>
  <r>
    <x v="1"/>
    <x v="0"/>
    <s v="GPN"/>
    <x v="3"/>
    <x v="0"/>
    <x v="126"/>
    <s v="FC-005"/>
    <x v="1"/>
    <x v="4"/>
    <x v="0"/>
    <n v="4"/>
    <s v="0TE+4LA"/>
    <n v="3"/>
    <s v="Presencial"/>
    <s v="General"/>
    <s v="15% (EV1) + 25% (EP1) + 15% (EV2) + 10% (NA1) + 35% (EF1)"/>
  </r>
  <r>
    <x v="1"/>
    <x v="0"/>
    <s v="GPN"/>
    <x v="3"/>
    <x v="0"/>
    <x v="127"/>
    <s v="FC-006"/>
    <x v="3"/>
    <x v="0"/>
    <x v="0"/>
    <n v="3"/>
    <s v="3TE+0LA"/>
    <n v="3"/>
    <s v="Presencial"/>
    <s v="General"/>
    <s v="15% (EV1) + 25% (EP1) + 15% (EV2) + 10% (NA1) + 35% (EF1)"/>
  </r>
  <r>
    <x v="2"/>
    <x v="0"/>
    <s v="01.- Primero"/>
    <x v="4"/>
    <x v="0"/>
    <x v="128"/>
    <s v="ET20-001"/>
    <x v="4"/>
    <x v="0"/>
    <x v="1"/>
    <n v="4"/>
    <s v="2TE+2LA"/>
    <n v="3"/>
    <s v="Presencial"/>
    <s v="General + laboratorio"/>
    <s v="15% (EV1) + 25% (EL1) + 15% (EV2) + 10% (NA1) + 35% (EL2)"/>
  </r>
  <r>
    <x v="2"/>
    <x v="0"/>
    <s v="01.- Primero"/>
    <x v="4"/>
    <x v="0"/>
    <x v="129"/>
    <s v="ET20-002"/>
    <x v="3"/>
    <x v="0"/>
    <x v="2"/>
    <n v="4"/>
    <s v="3TE+1LA"/>
    <n v="3"/>
    <s v="Presencial"/>
    <s v="General + laboratorio"/>
    <s v="15% (EV1) + 25% (EL1) + 15% (EV2) + 10% (NA1) + 35% (EL2)"/>
  </r>
  <r>
    <x v="2"/>
    <x v="0"/>
    <s v="01.- Primero"/>
    <x v="4"/>
    <x v="0"/>
    <x v="130"/>
    <s v="ET20-003"/>
    <x v="1"/>
    <x v="4"/>
    <x v="0"/>
    <n v="4"/>
    <s v="0TE+4LA"/>
    <n v="3"/>
    <s v="Presencial"/>
    <s v="General"/>
    <s v="15% (EV1) + 25% (EP1) + 15% (EV2) + 10% (NA1) + 35% (EF1)"/>
  </r>
  <r>
    <x v="2"/>
    <x v="0"/>
    <s v="01.- Primero"/>
    <x v="4"/>
    <x v="0"/>
    <x v="131"/>
    <s v="ET20-004"/>
    <x v="3"/>
    <x v="0"/>
    <x v="0"/>
    <n v="3"/>
    <s v="3TE+0LA"/>
    <n v="2"/>
    <s v="Presencial"/>
    <s v="General"/>
    <s v="15% (EV1) + 25% (EP1) + 15% (EV2) + 10% (NA1) + 35% (EF1)"/>
  </r>
  <r>
    <x v="2"/>
    <x v="0"/>
    <s v="01.- Primero"/>
    <x v="4"/>
    <x v="0"/>
    <x v="132"/>
    <s v="ET20-005"/>
    <x v="4"/>
    <x v="0"/>
    <x v="1"/>
    <n v="4"/>
    <s v="2TE+2LA"/>
    <n v="3"/>
    <s v="Presencial"/>
    <s v="General + laboratorio"/>
    <s v="15% (EV1) + 25% (EL1) + 15% (EV2) + 10% (NA1) + 35% (EL2)"/>
  </r>
  <r>
    <x v="2"/>
    <x v="0"/>
    <s v="01.- Primero"/>
    <x v="4"/>
    <x v="0"/>
    <x v="133"/>
    <s v="ET20-006"/>
    <x v="3"/>
    <x v="0"/>
    <x v="0"/>
    <n v="3"/>
    <s v="3TE+0LA"/>
    <n v="2"/>
    <s v="Presencial"/>
    <s v="General"/>
    <s v="15% (EV1) + 25% (EP1) + 15% (EV2) + 10% (NA1) + 35% (EF1)"/>
  </r>
  <r>
    <x v="2"/>
    <x v="0"/>
    <s v="01.- Primero"/>
    <x v="4"/>
    <x v="0"/>
    <x v="134"/>
    <s v="ET20-007"/>
    <x v="3"/>
    <x v="0"/>
    <x v="0"/>
    <n v="3"/>
    <s v="3TE+0LA"/>
    <n v="3"/>
    <s v="Presencial"/>
    <s v="General"/>
    <s v="15% (EV1) + 25% (EP1) + 15% (EV2) + 10% (NA1) + 35% (EF1)"/>
  </r>
  <r>
    <x v="2"/>
    <x v="0"/>
    <s v="01.- Primero"/>
    <x v="4"/>
    <x v="0"/>
    <x v="135"/>
    <s v="ET20-008"/>
    <x v="4"/>
    <x v="0"/>
    <x v="0"/>
    <n v="2"/>
    <s v="2TE+0LA"/>
    <n v="1"/>
    <s v="Presencial"/>
    <s v="Carpeta de Trabajo"/>
    <s v="15% (EV1) + 25% (CT1) + 15% (EV2) + 10% (NA1) + 35% (CF1)"/>
  </r>
  <r>
    <x v="2"/>
    <x v="2"/>
    <s v="IAE"/>
    <x v="0"/>
    <x v="0"/>
    <x v="6"/>
    <s v="AE23-002"/>
    <x v="2"/>
    <x v="0"/>
    <x v="0"/>
    <n v="4"/>
    <s v="4TE+0LA"/>
    <n v="3"/>
    <s v="Presencial"/>
    <s v="General"/>
    <s v="15% (EV1) + 25% (EP1) + 15% (EV2) + 10% (NA1) + 35% (EF1)"/>
  </r>
  <r>
    <x v="2"/>
    <x v="2"/>
    <s v="IAE"/>
    <x v="0"/>
    <x v="0"/>
    <x v="14"/>
    <s v="AE23-004"/>
    <x v="2"/>
    <x v="0"/>
    <x v="0"/>
    <n v="4"/>
    <s v="4TE+0LA"/>
    <n v="3"/>
    <s v="Presencial"/>
    <s v="General"/>
    <s v="15% (EV1) + 25% (EP1) + 15% (EV2) + 10% (NA1) + 35% (EF1)"/>
  </r>
  <r>
    <x v="2"/>
    <x v="2"/>
    <s v="IAE"/>
    <x v="0"/>
    <x v="0"/>
    <x v="9"/>
    <s v="AE23-005"/>
    <x v="1"/>
    <x v="4"/>
    <x v="0"/>
    <n v="4"/>
    <s v="0TE+4LA"/>
    <n v="3"/>
    <s v="Presencial"/>
    <s v="General"/>
    <s v="15% (EV1) + 25% (EP1) + 15% (EV2) + 10% (NA1) + 35% (EF1)"/>
  </r>
  <r>
    <x v="2"/>
    <x v="2"/>
    <s v="IAE"/>
    <x v="0"/>
    <x v="0"/>
    <x v="10"/>
    <s v="AE23-003"/>
    <x v="2"/>
    <x v="0"/>
    <x v="0"/>
    <n v="4"/>
    <s v="4TE+0LA"/>
    <n v="3"/>
    <s v="Presencial"/>
    <s v="General"/>
    <s v="15% (EV1) + 25% (EP1) + 15% (EV2) + 10% (NA1) + 35% (EF1)"/>
  </r>
  <r>
    <x v="2"/>
    <x v="2"/>
    <s v="IAE"/>
    <x v="0"/>
    <x v="0"/>
    <x v="1"/>
    <s v="AE23-006"/>
    <x v="0"/>
    <x v="0"/>
    <x v="0"/>
    <n v="5"/>
    <s v="5TE+0LA"/>
    <n v="4"/>
    <s v="Presencial"/>
    <s v="General"/>
    <s v="15% (EV1) + 25% (EP1) + 15% (EV2) + 10% (NA1) + 35% (EF1)"/>
  </r>
  <r>
    <x v="2"/>
    <x v="2"/>
    <s v="IAE"/>
    <x v="0"/>
    <x v="0"/>
    <x v="0"/>
    <s v="AE23-001"/>
    <x v="0"/>
    <x v="0"/>
    <x v="0"/>
    <n v="5"/>
    <s v="5TE+0LA"/>
    <n v="4"/>
    <s v="Presencial"/>
    <s v="General + proyecto"/>
    <s v="15% (EV1) + 25% (AP1) + 15% (EV2) + 10% (NA1) + 35% (SP1)"/>
  </r>
  <r>
    <x v="2"/>
    <x v="2"/>
    <s v="ICT"/>
    <x v="5"/>
    <x v="0"/>
    <x v="6"/>
    <s v="CT23-002"/>
    <x v="2"/>
    <x v="0"/>
    <x v="0"/>
    <n v="4"/>
    <s v="4TE+0LA"/>
    <n v="3"/>
    <s v="Presencial"/>
    <s v="General"/>
    <s v="15% (EV1) + 25% (EP1) + 15% (EV2) + 10% (NA1) + 35% (EF1)"/>
  </r>
  <r>
    <x v="2"/>
    <x v="2"/>
    <s v="ICT"/>
    <x v="5"/>
    <x v="0"/>
    <x v="14"/>
    <s v="CT23-003"/>
    <x v="2"/>
    <x v="0"/>
    <x v="0"/>
    <n v="4"/>
    <s v="4TE+0LA"/>
    <n v="3"/>
    <s v="Presencial"/>
    <s v="General"/>
    <s v="15% (EV1) + 25% (EP1) + 15% (EV2) + 10% (NA1) + 35% (EF1)"/>
  </r>
  <r>
    <x v="2"/>
    <x v="2"/>
    <s v="ICT"/>
    <x v="5"/>
    <x v="0"/>
    <x v="9"/>
    <s v="CT23-004"/>
    <x v="1"/>
    <x v="4"/>
    <x v="0"/>
    <n v="4"/>
    <s v="0TE+4LA"/>
    <n v="3"/>
    <s v="Presencial"/>
    <s v="General"/>
    <s v="15% (EV1) + 25% (EP1) + 15% (EV2) + 10% (NA1) + 35% (EF1)"/>
  </r>
  <r>
    <x v="2"/>
    <x v="2"/>
    <s v="ICT"/>
    <x v="5"/>
    <x v="0"/>
    <x v="10"/>
    <s v="CT23-005"/>
    <x v="2"/>
    <x v="0"/>
    <x v="0"/>
    <n v="4"/>
    <s v="4TE+0LA"/>
    <n v="3"/>
    <s v="Presencial"/>
    <s v="General"/>
    <s v="15% (EV1) + 25% (EP1) + 15% (EV2) + 10% (NA1) + 35% (EF1)"/>
  </r>
  <r>
    <x v="2"/>
    <x v="2"/>
    <s v="ICT"/>
    <x v="5"/>
    <x v="0"/>
    <x v="1"/>
    <s v="CT23-006"/>
    <x v="0"/>
    <x v="0"/>
    <x v="0"/>
    <n v="5"/>
    <s v="5TE+0LA"/>
    <n v="4"/>
    <s v="Presencial"/>
    <s v="General"/>
    <s v="15% (EV1) + 25% (EP1) + 15% (EV2) + 10% (NA1) + 35% (EF1)"/>
  </r>
  <r>
    <x v="2"/>
    <x v="2"/>
    <s v="ICT"/>
    <x v="5"/>
    <x v="0"/>
    <x v="0"/>
    <s v="CT23-001"/>
    <x v="0"/>
    <x v="0"/>
    <x v="0"/>
    <n v="5"/>
    <s v="5TE+0LA"/>
    <n v="4"/>
    <s v="Presencial"/>
    <s v="General + proyecto"/>
    <s v="15% (EV1) + 25% (AP1) + 15% (EV2) + 10% (NA1) + 35% (SP1)"/>
  </r>
  <r>
    <x v="2"/>
    <x v="2"/>
    <s v="IET"/>
    <x v="4"/>
    <x v="0"/>
    <x v="6"/>
    <s v="ET23-003"/>
    <x v="2"/>
    <x v="0"/>
    <x v="3"/>
    <n v="-10"/>
    <s v="4TE+-14LA"/>
    <n v="3"/>
    <s v="Presencial"/>
    <s v="General"/>
    <s v="15% (EV1) + 25% (EP1) + 15% (EV2) + 10% (NA1) + 35% (EF1)"/>
  </r>
  <r>
    <x v="2"/>
    <x v="2"/>
    <s v="IET"/>
    <x v="4"/>
    <x v="0"/>
    <x v="9"/>
    <s v="ET23-004"/>
    <x v="1"/>
    <x v="4"/>
    <x v="0"/>
    <n v="4"/>
    <s v="0TE+4LA"/>
    <n v="3"/>
    <s v="Presencial"/>
    <s v="General"/>
    <s v="15% (EV1) + 25% (EP1) + 15% (EV2) + 10% (NA1) + 35% (EF1)"/>
  </r>
  <r>
    <x v="2"/>
    <x v="2"/>
    <s v="IET"/>
    <x v="4"/>
    <x v="0"/>
    <x v="128"/>
    <s v="ET23-001"/>
    <x v="2"/>
    <x v="0"/>
    <x v="1"/>
    <n v="6"/>
    <s v="4TE+2LA"/>
    <n v="5"/>
    <s v="Presencial"/>
    <s v="General + laboratorio"/>
    <s v="15% (EV1) + 25% (EL1) + 15% (EV2) + 10% (NA1) + 35% (EL2)"/>
  </r>
  <r>
    <x v="2"/>
    <x v="2"/>
    <s v="IET"/>
    <x v="4"/>
    <x v="0"/>
    <x v="132"/>
    <s v="ET23-006"/>
    <x v="3"/>
    <x v="0"/>
    <x v="4"/>
    <n v="6"/>
    <s v="3TE+3LA"/>
    <n v="5"/>
    <s v="Presencial"/>
    <s v="General + laboratorio"/>
    <s v="15% (EV1) + 25% (EL1) + 15% (EV2) + 10% (NA1) + 35% (EL2)"/>
  </r>
  <r>
    <x v="2"/>
    <x v="2"/>
    <s v="IET"/>
    <x v="4"/>
    <x v="0"/>
    <x v="136"/>
    <s v="ET23-002"/>
    <x v="5"/>
    <x v="0"/>
    <x v="0"/>
    <n v="6"/>
    <s v="6TE+0LA"/>
    <n v="5"/>
    <s v="Presencial"/>
    <s v="General + proyecto"/>
    <s v="15% (EV1) + 25% (AP1) + 15% (EV2) + 10% (NA1) + 35% (SP1)"/>
  </r>
  <r>
    <x v="2"/>
    <x v="0"/>
    <m/>
    <x v="0"/>
    <x v="1"/>
    <x v="0"/>
    <s v="AE20-009"/>
    <x v="2"/>
    <x v="0"/>
    <x v="0"/>
    <n v="4"/>
    <s v="4TE+0LA"/>
    <n v="3"/>
    <s v="Presencial"/>
    <s v="General + proyecto"/>
    <s v="15% (EV1) + 25% (AP1) + 15% (EV2) + 10% (NA1) + 35% (SP1)"/>
  </r>
  <r>
    <x v="2"/>
    <x v="0"/>
    <m/>
    <x v="0"/>
    <x v="1"/>
    <x v="137"/>
    <s v="AE20-010"/>
    <x v="2"/>
    <x v="0"/>
    <x v="0"/>
    <n v="4"/>
    <s v="4TE+0LA"/>
    <n v="3"/>
    <s v="Presencial"/>
    <s v="General"/>
    <s v="15% (EV1) + 25% (EP1) + 15% (EV2) + 10% (NA1) + 35% (EF1)"/>
  </r>
  <r>
    <x v="2"/>
    <x v="0"/>
    <m/>
    <x v="0"/>
    <x v="1"/>
    <x v="138"/>
    <s v="AE20-011"/>
    <x v="4"/>
    <x v="0"/>
    <x v="0"/>
    <n v="2"/>
    <s v="2TE+0LA"/>
    <n v="1"/>
    <s v="Presencial"/>
    <s v="Experiencias Formativas"/>
    <s v="100% (EFSRT)"/>
  </r>
  <r>
    <x v="2"/>
    <x v="0"/>
    <m/>
    <x v="0"/>
    <x v="1"/>
    <x v="139"/>
    <s v="AE20-012"/>
    <x v="3"/>
    <x v="2"/>
    <x v="0"/>
    <n v="5"/>
    <s v="3TE+2LA"/>
    <n v="4"/>
    <s v="Presencial"/>
    <s v="General + laboratorio"/>
    <s v="15% (EV1) + 25% (EL1) + 15% (EV2) + 10% (NA1) + 35% (EL2)"/>
  </r>
  <r>
    <x v="2"/>
    <x v="0"/>
    <m/>
    <x v="0"/>
    <x v="1"/>
    <x v="140"/>
    <s v="AE20-013"/>
    <x v="1"/>
    <x v="1"/>
    <x v="0"/>
    <n v="5"/>
    <s v="0TE+5LA"/>
    <n v="4"/>
    <s v="Presencial"/>
    <s v="General"/>
    <s v="15% (EV1) + 25% (EP1) + 15% (EV2) + 10% (NA1) + 35% (EF1)"/>
  </r>
  <r>
    <x v="2"/>
    <x v="0"/>
    <m/>
    <x v="0"/>
    <x v="1"/>
    <x v="90"/>
    <s v="AE20-014"/>
    <x v="2"/>
    <x v="0"/>
    <x v="0"/>
    <n v="4"/>
    <s v="4TE+0LA"/>
    <n v="3"/>
    <s v="Presencial"/>
    <s v="General"/>
    <s v="15% (EV1) + 25% (EP1) + 15% (EV2) + 10% (NA1) + 35% (EF1)"/>
  </r>
  <r>
    <x v="2"/>
    <x v="0"/>
    <m/>
    <x v="0"/>
    <x v="1"/>
    <x v="141"/>
    <s v="AE20-015"/>
    <x v="3"/>
    <x v="0"/>
    <x v="0"/>
    <n v="3"/>
    <s v="3TE+0LA"/>
    <n v="2"/>
    <s v="Presencial"/>
    <s v="General"/>
    <s v="15% (EV1) + 25% (EP1) + 15% (EV2) + 10% (NA1) + 35% (EF1)"/>
  </r>
  <r>
    <x v="2"/>
    <x v="0"/>
    <m/>
    <x v="5"/>
    <x v="1"/>
    <x v="142"/>
    <s v="CT20-009"/>
    <x v="2"/>
    <x v="0"/>
    <x v="0"/>
    <n v="4"/>
    <s v="4TE+0LA"/>
    <n v="3"/>
    <s v="Presencial"/>
    <s v="General"/>
    <s v="15% (EV1) + 25% (EP1) + 15% (EV2) + 10% (NA1) + 35% (EF1)"/>
  </r>
  <r>
    <x v="2"/>
    <x v="0"/>
    <m/>
    <x v="5"/>
    <x v="1"/>
    <x v="143"/>
    <s v="CT20-010"/>
    <x v="4"/>
    <x v="0"/>
    <x v="0"/>
    <n v="2"/>
    <s v="2TE+0LA"/>
    <n v="1"/>
    <s v="Presencial"/>
    <s v="Experiencias Formativas"/>
    <s v="100% (EFSRT)"/>
  </r>
  <r>
    <x v="2"/>
    <x v="0"/>
    <m/>
    <x v="5"/>
    <x v="1"/>
    <x v="144"/>
    <s v="CT20-011"/>
    <x v="3"/>
    <x v="2"/>
    <x v="0"/>
    <n v="5"/>
    <s v="3TE+2LA"/>
    <n v="4"/>
    <s v="Presencial"/>
    <s v="General + laboratorio"/>
    <s v="15% (EV1) + 25% (EL1) + 15% (EV2) + 10% (NA1) + 35% (EL2)"/>
  </r>
  <r>
    <x v="2"/>
    <x v="0"/>
    <m/>
    <x v="5"/>
    <x v="1"/>
    <x v="10"/>
    <s v="CT20-012"/>
    <x v="0"/>
    <x v="0"/>
    <x v="0"/>
    <n v="5"/>
    <s v="5TE+0LA"/>
    <n v="4"/>
    <s v="Presencial"/>
    <s v="General + proyecto"/>
    <s v="15% (EV1) + 25% (AP1) + 15% (EV2) + 10% (NA1) + 35% (SP1)"/>
  </r>
  <r>
    <x v="2"/>
    <x v="0"/>
    <m/>
    <x v="5"/>
    <x v="1"/>
    <x v="145"/>
    <s v="CT20-013"/>
    <x v="2"/>
    <x v="0"/>
    <x v="0"/>
    <n v="4"/>
    <s v="4TE+0LA"/>
    <n v="3"/>
    <s v="Presencial"/>
    <s v="General"/>
    <s v="15% (EV1) + 25% (EP1) + 15% (EV2) + 10% (NA1) + 35% (EF1)"/>
  </r>
  <r>
    <x v="2"/>
    <x v="0"/>
    <m/>
    <x v="5"/>
    <x v="1"/>
    <x v="146"/>
    <s v="CT20-014"/>
    <x v="2"/>
    <x v="0"/>
    <x v="0"/>
    <n v="4"/>
    <s v="4TE+0LA"/>
    <n v="3"/>
    <s v="Presencial"/>
    <s v="General"/>
    <s v="15% (EV1) + 25% (EP1) + 15% (EV2) + 10% (NA1) + 35% (EF1)"/>
  </r>
  <r>
    <x v="2"/>
    <x v="0"/>
    <m/>
    <x v="5"/>
    <x v="1"/>
    <x v="147"/>
    <s v="CT20-015"/>
    <x v="3"/>
    <x v="0"/>
    <x v="0"/>
    <n v="3"/>
    <s v="3TE+0LA"/>
    <n v="2"/>
    <s v="Presencial"/>
    <s v="General"/>
    <s v="15% (EV1) + 25% (EP1) + 15% (EV2) + 10% (NA1) + 35% (EF1)"/>
  </r>
  <r>
    <x v="2"/>
    <x v="0"/>
    <s v="02.- Segundo"/>
    <x v="4"/>
    <x v="1"/>
    <x v="148"/>
    <s v="ET20-009"/>
    <x v="2"/>
    <x v="0"/>
    <x v="0"/>
    <n v="4"/>
    <s v="4TE+0LA"/>
    <n v="3"/>
    <s v="Presencial"/>
    <s v="General"/>
    <s v="15% (EV1) + 25% (EP1) + 15% (EV2) + 10% (NA1) + 35% (EF1)"/>
  </r>
  <r>
    <x v="2"/>
    <x v="0"/>
    <s v="02.- Segundo"/>
    <x v="4"/>
    <x v="1"/>
    <x v="149"/>
    <s v="ET20-010"/>
    <x v="3"/>
    <x v="0"/>
    <x v="1"/>
    <n v="5"/>
    <s v="3TE+2LA"/>
    <n v="4"/>
    <s v="Presencial"/>
    <s v="General + laboratorio"/>
    <s v="15% (EV1) + 25% (EL1) + 15% (EV2) + 10% (NA1) + 35% (EL2)"/>
  </r>
  <r>
    <x v="2"/>
    <x v="0"/>
    <s v="02.- Segundo"/>
    <x v="4"/>
    <x v="1"/>
    <x v="150"/>
    <s v="ET20-011"/>
    <x v="2"/>
    <x v="0"/>
    <x v="0"/>
    <n v="4"/>
    <s v="4TE+0LA"/>
    <n v="3"/>
    <s v="Presencial"/>
    <s v="General"/>
    <s v="15% (EV1) + 25% (EP1) + 15% (EV2) + 10% (NA1) + 35% (EF1)"/>
  </r>
  <r>
    <x v="2"/>
    <x v="0"/>
    <s v="02.- Segundo"/>
    <x v="4"/>
    <x v="1"/>
    <x v="151"/>
    <s v="ET20-012"/>
    <x v="4"/>
    <x v="0"/>
    <x v="0"/>
    <n v="2"/>
    <s v="2TE+0LA"/>
    <n v="1"/>
    <s v="Presencial"/>
    <s v="Experiencias Formativas"/>
    <s v="100% (EFSRT)"/>
  </r>
  <r>
    <x v="2"/>
    <x v="0"/>
    <s v="02.- Segundo"/>
    <x v="4"/>
    <x v="1"/>
    <x v="152"/>
    <s v="ET20-013"/>
    <x v="3"/>
    <x v="0"/>
    <x v="1"/>
    <n v="5"/>
    <s v="3TE+2LA"/>
    <n v="4"/>
    <s v="Presencial"/>
    <s v="General + laboratorio"/>
    <s v="15% (EV1) + 25% (EL1) + 15% (EV2) + 10% (NA1) + 35% (EL2)"/>
  </r>
  <r>
    <x v="2"/>
    <x v="0"/>
    <s v="02.- Segundo"/>
    <x v="4"/>
    <x v="1"/>
    <x v="153"/>
    <s v="ET20-014"/>
    <x v="2"/>
    <x v="0"/>
    <x v="0"/>
    <n v="4"/>
    <s v="4TE+0LA"/>
    <n v="3"/>
    <s v="Presencial"/>
    <s v="General"/>
    <s v="15% (EV1) + 25% (EP1) + 15% (EV2) + 10% (NA1) + 35% (EF1)"/>
  </r>
  <r>
    <x v="2"/>
    <x v="0"/>
    <s v="02.- Segundo"/>
    <x v="4"/>
    <x v="1"/>
    <x v="154"/>
    <s v="ET20-015"/>
    <x v="3"/>
    <x v="0"/>
    <x v="0"/>
    <n v="3"/>
    <s v="3TE+0LA"/>
    <n v="2"/>
    <s v="Presencial"/>
    <s v="General"/>
    <s v="15% (EV1) + 25% (EP1) + 15% (EV2) + 10% (NA1) + 35% (EF1)"/>
  </r>
  <r>
    <x v="2"/>
    <x v="2"/>
    <s v="IAE"/>
    <x v="0"/>
    <x v="1"/>
    <x v="155"/>
    <s v="AE23-009"/>
    <x v="2"/>
    <x v="0"/>
    <x v="0"/>
    <n v="4"/>
    <s v="4TE+0LA"/>
    <n v="4"/>
    <s v="Presencial"/>
    <s v="Experiencias Formativas"/>
    <s v="100% (EFSRT)"/>
  </r>
  <r>
    <x v="2"/>
    <x v="2"/>
    <s v="IAE"/>
    <x v="0"/>
    <x v="1"/>
    <x v="156"/>
    <s v="AE23-007"/>
    <x v="2"/>
    <x v="0"/>
    <x v="0"/>
    <n v="4"/>
    <s v="4TE+0LA"/>
    <n v="2"/>
    <s v="Presencial"/>
    <s v="General"/>
    <s v="15% (EV1) + 25% (EP1) + 15% (EV2) + 10% (NA1) + 35% (EF1)"/>
  </r>
  <r>
    <x v="2"/>
    <x v="2"/>
    <s v="IAE"/>
    <x v="0"/>
    <x v="1"/>
    <x v="157"/>
    <s v="AE23-010"/>
    <x v="1"/>
    <x v="4"/>
    <x v="0"/>
    <n v="4"/>
    <s v="0TE+4LA"/>
    <n v="3"/>
    <s v="Presencial"/>
    <s v="General"/>
    <s v="15% (EV1) + 25% (EP1) + 15% (EV2) + 10% (NA1) + 35% (EF1)"/>
  </r>
  <r>
    <x v="2"/>
    <x v="2"/>
    <s v="IAE"/>
    <x v="0"/>
    <x v="1"/>
    <x v="15"/>
    <s v="AE23-012"/>
    <x v="0"/>
    <x v="0"/>
    <x v="0"/>
    <n v="5"/>
    <s v="5TE+0LA"/>
    <n v="4"/>
    <s v="Presencial"/>
    <s v="General"/>
    <s v="15% (EV1) + 25% (EP1) + 15% (EV2) + 10% (NA1) + 35% (EF1)"/>
  </r>
  <r>
    <x v="2"/>
    <x v="2"/>
    <s v="IAE"/>
    <x v="0"/>
    <x v="1"/>
    <x v="18"/>
    <s v="AE23-008"/>
    <x v="4"/>
    <x v="2"/>
    <x v="0"/>
    <n v="4"/>
    <s v="2TE+2LA"/>
    <n v="3"/>
    <s v="Presencial"/>
    <s v="General + laboratorio"/>
    <s v="15% (EV1) + 25% (EL1) + 15% (EV2) + 10% (NA1) + 35% (EL2)"/>
  </r>
  <r>
    <x v="2"/>
    <x v="2"/>
    <s v="IAE"/>
    <x v="0"/>
    <x v="1"/>
    <x v="67"/>
    <s v="AE23-011"/>
    <x v="0"/>
    <x v="0"/>
    <x v="0"/>
    <n v="5"/>
    <s v="5TE+0LA"/>
    <n v="4"/>
    <s v="Presencial"/>
    <s v="General + proyecto"/>
    <s v="15% (EV1) + 25% (AP1) + 15% (EV2) + 10% (NA1) + 35% (SP1)"/>
  </r>
  <r>
    <x v="2"/>
    <x v="2"/>
    <s v="ICT"/>
    <x v="5"/>
    <x v="1"/>
    <x v="155"/>
    <s v="CT23-010"/>
    <x v="2"/>
    <x v="0"/>
    <x v="0"/>
    <n v="4"/>
    <s v="4TE+0LA"/>
    <n v="4"/>
    <s v="Presencial"/>
    <s v="Experiencias Formativas"/>
    <s v="100% (EFSRT)"/>
  </r>
  <r>
    <x v="2"/>
    <x v="2"/>
    <s v="ICT"/>
    <x v="5"/>
    <x v="1"/>
    <x v="156"/>
    <s v="CT23-007"/>
    <x v="2"/>
    <x v="0"/>
    <x v="0"/>
    <n v="4"/>
    <s v="4TE+0LA"/>
    <n v="2"/>
    <s v="Presencial"/>
    <s v="General"/>
    <s v="15% (EV1) + 25% (EP1) + 15% (EV2) + 10% (NA1) + 35% (EF1)"/>
  </r>
  <r>
    <x v="2"/>
    <x v="2"/>
    <s v="ICT"/>
    <x v="5"/>
    <x v="1"/>
    <x v="157"/>
    <s v="CT23-011"/>
    <x v="1"/>
    <x v="4"/>
    <x v="0"/>
    <n v="4"/>
    <s v="0TE+4LA"/>
    <n v="3"/>
    <s v="Presencial"/>
    <s v="General"/>
    <s v="15% (EV1) + 25% (EP1) + 15% (EV2) + 10% (NA1) + 35% (EF1)"/>
  </r>
  <r>
    <x v="2"/>
    <x v="2"/>
    <s v="ICT"/>
    <x v="5"/>
    <x v="1"/>
    <x v="15"/>
    <s v="CT23-012"/>
    <x v="0"/>
    <x v="0"/>
    <x v="0"/>
    <n v="5"/>
    <s v="5TE+0LA"/>
    <n v="4"/>
    <s v="Presencial"/>
    <s v="General"/>
    <s v="15% (EV1) + 25% (EP1) + 15% (EV2) + 10% (NA1) + 35% (EF1)"/>
  </r>
  <r>
    <x v="2"/>
    <x v="2"/>
    <s v="ICT"/>
    <x v="5"/>
    <x v="1"/>
    <x v="40"/>
    <s v="CT23-008"/>
    <x v="3"/>
    <x v="2"/>
    <x v="0"/>
    <n v="5"/>
    <s v="3TE+2LA"/>
    <n v="4"/>
    <s v="Presencial"/>
    <s v="General + laboratorio"/>
    <s v="15% (EV1) + 25% (EL1) + 15% (EV2) + 10% (NA1) + 35% (EL2)"/>
  </r>
  <r>
    <x v="2"/>
    <x v="2"/>
    <s v="ICT"/>
    <x v="5"/>
    <x v="1"/>
    <x v="20"/>
    <s v="CT23-009"/>
    <x v="4"/>
    <x v="2"/>
    <x v="0"/>
    <n v="4"/>
    <s v="2TE+2LA"/>
    <n v="3"/>
    <s v="Presencial"/>
    <s v="General + laboratorio"/>
    <s v="15% (EV1) + 25% (EL1) + 15% (EV2) + 10% (NA1) + 35% (EL2)"/>
  </r>
  <r>
    <x v="2"/>
    <x v="2"/>
    <s v="IET"/>
    <x v="4"/>
    <x v="1"/>
    <x v="155"/>
    <s v="ET23-010"/>
    <x v="1"/>
    <x v="0"/>
    <x v="5"/>
    <n v="4"/>
    <s v="0TE+4LA"/>
    <n v="4"/>
    <s v="Presencial"/>
    <s v="Experiencias Formativas"/>
    <s v="100% (EFSRT)"/>
  </r>
  <r>
    <x v="2"/>
    <x v="2"/>
    <s v="IET"/>
    <x v="4"/>
    <x v="1"/>
    <x v="156"/>
    <s v="ET23-008"/>
    <x v="2"/>
    <x v="0"/>
    <x v="0"/>
    <n v="4"/>
    <s v="4TE+0LA"/>
    <n v="2"/>
    <s v="Presencial"/>
    <s v="General"/>
    <s v="15% (EV1) + 25% (EP1) + 15% (EV2) + 10% (NA1) + 35% (EF1)"/>
  </r>
  <r>
    <x v="2"/>
    <x v="2"/>
    <s v="IET"/>
    <x v="4"/>
    <x v="1"/>
    <x v="133"/>
    <s v="ET23-011"/>
    <x v="2"/>
    <x v="0"/>
    <x v="0"/>
    <n v="4"/>
    <s v="4TE+0LA"/>
    <n v="3"/>
    <s v="Presencial"/>
    <s v="General"/>
    <s v="15% (EV1) + 25% (EP1) + 15% (EV2) + 10% (NA1) + 35% (EF1)"/>
  </r>
  <r>
    <x v="2"/>
    <x v="2"/>
    <s v="IET"/>
    <x v="4"/>
    <x v="1"/>
    <x v="157"/>
    <s v="ET23-012"/>
    <x v="1"/>
    <x v="4"/>
    <x v="0"/>
    <n v="4"/>
    <s v="0TE+4LA"/>
    <n v="3"/>
    <s v="Presencial"/>
    <s v="General"/>
    <s v="15% (EV1) + 25% (EP1) + 15% (EV2) + 10% (NA1) + 35% (EF1)"/>
  </r>
  <r>
    <x v="2"/>
    <x v="2"/>
    <s v="IET"/>
    <x v="4"/>
    <x v="1"/>
    <x v="158"/>
    <s v="ET23-007"/>
    <x v="3"/>
    <x v="0"/>
    <x v="1"/>
    <n v="5"/>
    <s v="3TE+2LA"/>
    <n v="4"/>
    <s v="Presencial"/>
    <s v="General + laboratorio"/>
    <s v="15% (EV1) + 25% (EL1) + 15% (EV2) + 10% (NA1) + 35% (EL2)"/>
  </r>
  <r>
    <x v="2"/>
    <x v="2"/>
    <s v="IET"/>
    <x v="4"/>
    <x v="1"/>
    <x v="159"/>
    <s v="ET23-009"/>
    <x v="3"/>
    <x v="0"/>
    <x v="5"/>
    <n v="7"/>
    <s v="3TE+4LA"/>
    <n v="5"/>
    <s v="Presencial"/>
    <s v="General + laboratorio"/>
    <s v="15% (EV1) + 25% (EL1) + 15% (EV2) + 10% (NA1) + 35% (EL2)"/>
  </r>
  <r>
    <x v="2"/>
    <x v="0"/>
    <s v="IAE"/>
    <x v="0"/>
    <x v="2"/>
    <x v="160"/>
    <s v="AE20-018"/>
    <x v="2"/>
    <x v="0"/>
    <x v="0"/>
    <n v="4"/>
    <s v="4TE+0LA"/>
    <n v="3"/>
    <s v="Virtual"/>
    <s v="Carpeta de Trabajo"/>
    <s v="15% (EV1) + 25% (CT1) + 15% (EV2) + 10% (NA1) + 35% (CF1)"/>
  </r>
  <r>
    <x v="2"/>
    <x v="0"/>
    <s v="IAE"/>
    <x v="0"/>
    <x v="2"/>
    <x v="161"/>
    <s v="AE20-016"/>
    <x v="3"/>
    <x v="0"/>
    <x v="0"/>
    <n v="3"/>
    <s v="3TE+0LA"/>
    <n v="2"/>
    <s v="Virtual"/>
    <s v="General"/>
    <s v="15% (EV1) + 25% (EP1) + 15% (EV2) + 10% (NA1) + 35% (EF1)"/>
  </r>
  <r>
    <x v="2"/>
    <x v="0"/>
    <s v="IAE"/>
    <x v="0"/>
    <x v="2"/>
    <x v="162"/>
    <s v="AE20-017"/>
    <x v="3"/>
    <x v="0"/>
    <x v="0"/>
    <n v="3"/>
    <s v="3TE+0LA"/>
    <n v="2"/>
    <s v="Virtual"/>
    <s v="General"/>
    <s v="15% (EV1) + 25% (EP1) + 15% (EV2) + 10% (NA1) + 35% (EF1)"/>
  </r>
  <r>
    <x v="2"/>
    <x v="0"/>
    <s v="IAE"/>
    <x v="0"/>
    <x v="2"/>
    <x v="163"/>
    <s v="AE20-020"/>
    <x v="3"/>
    <x v="0"/>
    <x v="0"/>
    <n v="3"/>
    <s v="3TE+0LA"/>
    <n v="2"/>
    <s v="Presencial"/>
    <s v="General"/>
    <s v="15% (EV1) + 25% (EP1) + 15% (EV2) + 10% (NA1) + 35% (EF1)"/>
  </r>
  <r>
    <x v="2"/>
    <x v="0"/>
    <s v="IAE"/>
    <x v="0"/>
    <x v="2"/>
    <x v="164"/>
    <s v="AE20-021"/>
    <x v="0"/>
    <x v="0"/>
    <x v="0"/>
    <n v="5"/>
    <s v="5TE+0LA"/>
    <n v="4"/>
    <s v="Presencial"/>
    <s v="General"/>
    <s v="15% (EV1) + 25% (EP1) + 15% (EV2) + 10% (NA1) + 35% (EF1)"/>
  </r>
  <r>
    <x v="2"/>
    <x v="0"/>
    <s v="IAE"/>
    <x v="0"/>
    <x v="2"/>
    <x v="79"/>
    <s v="AE20-019"/>
    <x v="2"/>
    <x v="0"/>
    <x v="0"/>
    <n v="4"/>
    <s v="4TE+0LA"/>
    <n v="3"/>
    <s v="Presencial"/>
    <s v="General + proyecto"/>
    <s v="15% (EV1) + 25% (AP1) + 15% (EV2) + 10% (NA1) + 35% (SP1)"/>
  </r>
  <r>
    <x v="2"/>
    <x v="0"/>
    <s v="ICT"/>
    <x v="5"/>
    <x v="2"/>
    <x v="165"/>
    <s v="CT20-018"/>
    <x v="2"/>
    <x v="0"/>
    <x v="0"/>
    <n v="4"/>
    <s v="4TE+0LA"/>
    <n v="3"/>
    <s v="Virtual"/>
    <s v="Carpeta de Trabajo"/>
    <s v="15% (EV1) + 25% (CT1) + 15% (EV2) + 10% (NA1) + 35% (CF1)"/>
  </r>
  <r>
    <x v="2"/>
    <x v="0"/>
    <s v="ICT"/>
    <x v="5"/>
    <x v="2"/>
    <x v="166"/>
    <s v="CT20-016"/>
    <x v="3"/>
    <x v="0"/>
    <x v="0"/>
    <n v="3"/>
    <s v="3TE+0LA"/>
    <n v="2"/>
    <s v="Virtual"/>
    <s v="General"/>
    <s v="15% (EV1) + 25% (EP1) + 15% (EV2) + 10% (NA1) + 35% (EF1)"/>
  </r>
  <r>
    <x v="2"/>
    <x v="0"/>
    <s v="ICT"/>
    <x v="5"/>
    <x v="2"/>
    <x v="167"/>
    <s v="CT20-017"/>
    <x v="2"/>
    <x v="0"/>
    <x v="0"/>
    <n v="4"/>
    <s v="4TE+0LA"/>
    <n v="3"/>
    <s v="Presencial"/>
    <s v="General"/>
    <s v="15% (EV1) + 25% (EP1) + 15% (EV2) + 10% (NA1) + 35% (EF1)"/>
  </r>
  <r>
    <x v="2"/>
    <x v="0"/>
    <s v="ICT"/>
    <x v="5"/>
    <x v="2"/>
    <x v="168"/>
    <s v="CT20-019"/>
    <x v="3"/>
    <x v="0"/>
    <x v="0"/>
    <n v="3"/>
    <s v="3TE+0LA"/>
    <n v="2"/>
    <s v="Presencial"/>
    <s v="General"/>
    <s v="15% (EV1) + 25% (EP1) + 15% (EV2) + 10% (NA1) + 35% (EF1)"/>
  </r>
  <r>
    <x v="2"/>
    <x v="0"/>
    <s v="ICT"/>
    <x v="5"/>
    <x v="2"/>
    <x v="169"/>
    <s v="CT20-020"/>
    <x v="0"/>
    <x v="0"/>
    <x v="0"/>
    <n v="5"/>
    <s v="5TE+0LA"/>
    <n v="4"/>
    <s v="Virtual"/>
    <s v="General"/>
    <s v="15% (EV1) + 25% (EP1) + 15% (EV2) + 10% (NA1) + 35% (EF1)"/>
  </r>
  <r>
    <x v="2"/>
    <x v="0"/>
    <s v="ICT"/>
    <x v="5"/>
    <x v="2"/>
    <x v="170"/>
    <s v="CT20-021"/>
    <x v="3"/>
    <x v="0"/>
    <x v="0"/>
    <n v="3"/>
    <s v="3TE+0LA"/>
    <n v="2"/>
    <s v="Presencial"/>
    <s v="General + proyecto"/>
    <s v="15% (EV1) + 25% (AP1) + 15% (EV2) + 10% (NA1) + 35% (SP1)"/>
  </r>
  <r>
    <x v="2"/>
    <x v="0"/>
    <s v="IET"/>
    <x v="4"/>
    <x v="2"/>
    <x v="171"/>
    <s v="ET20-019"/>
    <x v="2"/>
    <x v="0"/>
    <x v="0"/>
    <n v="4"/>
    <s v="4TE+0LA"/>
    <n v="3"/>
    <s v="Presencial"/>
    <s v="Carpeta de Trabajo"/>
    <s v="15% (EV1) + 25% (CT1) + 15% (EV2) + 10% (NA1) + 35% (CF1)"/>
  </r>
  <r>
    <x v="2"/>
    <x v="0"/>
    <s v="IET"/>
    <x v="4"/>
    <x v="2"/>
    <x v="172"/>
    <s v="ET20-018"/>
    <x v="3"/>
    <x v="0"/>
    <x v="0"/>
    <n v="3"/>
    <s v="3TE+0LA"/>
    <n v="2"/>
    <s v="Presencial"/>
    <s v="General"/>
    <s v="15% (EV1) + 25% (EP1) + 15% (EV2) + 10% (NA1) + 35% (EF1)"/>
  </r>
  <r>
    <x v="2"/>
    <x v="0"/>
    <s v="IET"/>
    <x v="4"/>
    <x v="2"/>
    <x v="173"/>
    <s v="ET20-020"/>
    <x v="3"/>
    <x v="0"/>
    <x v="0"/>
    <n v="3"/>
    <s v="3TE+0LA"/>
    <n v="2"/>
    <s v="Presencial"/>
    <s v="General"/>
    <s v="15% (EV1) + 25% (EP1) + 15% (EV2) + 10% (NA1) + 35% (EF1)"/>
  </r>
  <r>
    <x v="2"/>
    <x v="0"/>
    <s v="IET"/>
    <x v="4"/>
    <x v="2"/>
    <x v="174"/>
    <s v="ET20-016"/>
    <x v="3"/>
    <x v="0"/>
    <x v="2"/>
    <n v="4"/>
    <s v="3TE+1LA"/>
    <n v="3"/>
    <s v="Presencial"/>
    <s v="General + laboratorio"/>
    <s v="15% (EV1) + 25% (EL1) + 15% (EV2) + 10% (NA1) + 35% (EL2)"/>
  </r>
  <r>
    <x v="2"/>
    <x v="0"/>
    <s v="IET"/>
    <x v="4"/>
    <x v="2"/>
    <x v="175"/>
    <s v="ET20-017"/>
    <x v="4"/>
    <x v="0"/>
    <x v="4"/>
    <n v="5"/>
    <s v="2TE+3LA"/>
    <n v="4"/>
    <s v="Presencial"/>
    <s v="General + laboratorio"/>
    <s v="15% (EV1) + 25% (EL1) + 15% (EV2) + 10% (NA1) + 35% (EL2)"/>
  </r>
  <r>
    <x v="2"/>
    <x v="0"/>
    <s v="IET"/>
    <x v="4"/>
    <x v="2"/>
    <x v="136"/>
    <s v="ET20-021"/>
    <x v="3"/>
    <x v="0"/>
    <x v="0"/>
    <n v="3"/>
    <s v="3TE+0LA"/>
    <n v="2"/>
    <s v="Presencial"/>
    <s v="General + proyecto"/>
    <s v="15% (EV1) + 25% (AP1) + 15% (EV2) + 10% (NA1) + 35% (SP1)"/>
  </r>
  <r>
    <x v="2"/>
    <x v="2"/>
    <s v="IAE"/>
    <x v="0"/>
    <x v="2"/>
    <x v="68"/>
    <s v="AE23-013"/>
    <x v="0"/>
    <x v="0"/>
    <x v="0"/>
    <n v="5"/>
    <s v="5TE+0LA"/>
    <n v="4"/>
    <s v="Presencial"/>
    <s v="General + proyecto"/>
    <s v="15% (EV1) + 25% (AP1) + 15% (EV2) + 10% (NA1) + 35% (SP1)"/>
  </r>
  <r>
    <x v="2"/>
    <x v="2"/>
    <s v="IAE"/>
    <x v="0"/>
    <x v="2"/>
    <x v="52"/>
    <s v="AE23-014"/>
    <x v="2"/>
    <x v="0"/>
    <x v="0"/>
    <n v="4"/>
    <s v="4TE+0LA"/>
    <n v="3"/>
    <s v="Presencial"/>
    <s v="General"/>
    <s v="15% (EV1) + 25% (EP1) + 15% (EV2) + 10% (NA1) + 35% (EF1)"/>
  </r>
  <r>
    <x v="2"/>
    <x v="2"/>
    <s v="IAE"/>
    <x v="0"/>
    <x v="2"/>
    <x v="40"/>
    <s v="AE23-016"/>
    <x v="4"/>
    <x v="2"/>
    <x v="0"/>
    <n v="4"/>
    <s v="2TE+2LA"/>
    <n v="3"/>
    <s v="Presencial"/>
    <s v="General"/>
    <s v="15% (EV1) + 25% (EP1) + 15% (EV2) + 10% (NA1) + 35% (EF1)"/>
  </r>
  <r>
    <x v="2"/>
    <x v="2"/>
    <s v="IAE"/>
    <x v="0"/>
    <x v="2"/>
    <x v="176"/>
    <s v="AE23-015"/>
    <x v="3"/>
    <x v="0"/>
    <x v="0"/>
    <n v="3"/>
    <s v="3TE+0LA"/>
    <n v="2"/>
    <s v="Presencial"/>
    <s v="General"/>
    <s v="15% (EV1) + 25% (EP1) + 15% (EV2) + 10% (NA1) + 35% (EF1)"/>
  </r>
  <r>
    <x v="2"/>
    <x v="2"/>
    <s v="IAE"/>
    <x v="0"/>
    <x v="2"/>
    <x v="177"/>
    <s v="AE23-017"/>
    <x v="0"/>
    <x v="0"/>
    <x v="0"/>
    <n v="5"/>
    <s v="5TE+0LA"/>
    <n v="4"/>
    <s v="Presencial"/>
    <s v="General + laboratorio"/>
    <s v="15% (EV1) + 25% (EL1) + 15% (EV2) + 10% (NA1) + 35% (EL2)"/>
  </r>
  <r>
    <x v="2"/>
    <x v="2"/>
    <s v="IAE"/>
    <x v="0"/>
    <x v="2"/>
    <x v="178"/>
    <s v="AE23-018"/>
    <x v="2"/>
    <x v="0"/>
    <x v="0"/>
    <n v="4"/>
    <s v="4TE+0LA"/>
    <n v="3"/>
    <s v="Presencial"/>
    <s v="General"/>
    <s v="15% (EV1) + 25% (EP1) + 15% (EV2) + 10% (NA1) + 35% (EF1)"/>
  </r>
  <r>
    <x v="2"/>
    <x v="2"/>
    <s v="ICT"/>
    <x v="5"/>
    <x v="2"/>
    <x v="30"/>
    <s v="CT23-013"/>
    <x v="2"/>
    <x v="2"/>
    <x v="0"/>
    <n v="6"/>
    <s v="4TE+2LA"/>
    <n v="4"/>
    <s v="Presencial"/>
    <s v="General + laboratorio"/>
    <s v="15% (EV1) + 25% (EL1) + 15% (EV2) + 10% (NA1) + 35% (EL2)"/>
  </r>
  <r>
    <x v="2"/>
    <x v="2"/>
    <s v="ICT"/>
    <x v="5"/>
    <x v="2"/>
    <x v="28"/>
    <s v="CT23-014"/>
    <x v="2"/>
    <x v="0"/>
    <x v="0"/>
    <n v="4"/>
    <s v="4TE+0LA"/>
    <n v="3"/>
    <s v="Presencial"/>
    <s v="General"/>
    <s v="15% (EV1) + 25% (EP1) + 15% (EV2) + 10% (NA1) + 35% (EF1)"/>
  </r>
  <r>
    <x v="2"/>
    <x v="2"/>
    <s v="ICT"/>
    <x v="5"/>
    <x v="2"/>
    <x v="179"/>
    <s v="CT23-015"/>
    <x v="2"/>
    <x v="0"/>
    <x v="0"/>
    <n v="4"/>
    <s v="4TE+0LA"/>
    <n v="4"/>
    <s v="Presencial"/>
    <s v="General"/>
    <s v="15% (EV1) + 25% (EP1) + 15% (EV2) + 10% (NA1) + 35% (EF1)"/>
  </r>
  <r>
    <x v="2"/>
    <x v="2"/>
    <s v="ICT"/>
    <x v="5"/>
    <x v="2"/>
    <x v="176"/>
    <s v="CT23-016"/>
    <x v="3"/>
    <x v="0"/>
    <x v="0"/>
    <n v="3"/>
    <s v="3TE+0LA"/>
    <n v="2"/>
    <s v="Presencial"/>
    <s v="General"/>
    <s v="15% (EV1) + 25% (EP1) + 15% (EV2) + 10% (NA1) + 35% (EF1)"/>
  </r>
  <r>
    <x v="2"/>
    <x v="2"/>
    <s v="ICT"/>
    <x v="5"/>
    <x v="2"/>
    <x v="27"/>
    <s v="CT23-017"/>
    <x v="4"/>
    <x v="2"/>
    <x v="0"/>
    <n v="4"/>
    <s v="2TE+2LA"/>
    <n v="3"/>
    <s v="Presencial"/>
    <s v="General + laboratorio"/>
    <s v="15% (EV1) + 25% (EL1) + 15% (EV2) + 10% (NA1) + 35% (EL2)"/>
  </r>
  <r>
    <x v="2"/>
    <x v="2"/>
    <s v="ICT"/>
    <x v="5"/>
    <x v="2"/>
    <x v="24"/>
    <s v="CT23-018"/>
    <x v="3"/>
    <x v="2"/>
    <x v="0"/>
    <n v="5"/>
    <s v="3TE+2LA"/>
    <n v="4"/>
    <s v="Presencial"/>
    <s v="General"/>
    <s v="15% (EV1) + 25% (EP1) + 15% (EV2) + 10% (NA1) + 35% (EF1)"/>
  </r>
  <r>
    <x v="2"/>
    <x v="2"/>
    <s v="IET"/>
    <x v="4"/>
    <x v="2"/>
    <x v="174"/>
    <s v="ET23-013"/>
    <x v="3"/>
    <x v="0"/>
    <x v="1"/>
    <n v="5"/>
    <s v="3TE+2LA"/>
    <n v="4"/>
    <s v="Presencial"/>
    <m/>
    <m/>
  </r>
  <r>
    <x v="2"/>
    <x v="2"/>
    <s v="IET"/>
    <x v="4"/>
    <x v="2"/>
    <x v="176"/>
    <s v="ET23-014"/>
    <x v="3"/>
    <x v="0"/>
    <x v="0"/>
    <n v="3"/>
    <s v="3TE+0LA"/>
    <n v="2"/>
    <s v="Presencial"/>
    <m/>
    <m/>
  </r>
  <r>
    <x v="2"/>
    <x v="2"/>
    <s v="IET"/>
    <x v="4"/>
    <x v="2"/>
    <x v="180"/>
    <s v="ET23-015"/>
    <x v="3"/>
    <x v="0"/>
    <x v="4"/>
    <n v="6"/>
    <s v="3TE+3LA"/>
    <n v="4"/>
    <s v="Presencial"/>
    <m/>
    <m/>
  </r>
  <r>
    <x v="2"/>
    <x v="2"/>
    <s v="IET"/>
    <x v="4"/>
    <x v="2"/>
    <x v="181"/>
    <s v="ET23-016"/>
    <x v="2"/>
    <x v="0"/>
    <x v="0"/>
    <n v="4"/>
    <s v="4TE+0LA"/>
    <n v="3"/>
    <s v="Presencial"/>
    <m/>
    <m/>
  </r>
  <r>
    <x v="2"/>
    <x v="2"/>
    <s v="IET"/>
    <x v="4"/>
    <x v="2"/>
    <x v="149"/>
    <s v="ET23-017"/>
    <x v="3"/>
    <x v="0"/>
    <x v="2"/>
    <n v="4"/>
    <s v="3TE+1LA"/>
    <n v="3"/>
    <s v="Presencial"/>
    <m/>
    <m/>
  </r>
  <r>
    <x v="2"/>
    <x v="2"/>
    <s v="IET"/>
    <x v="4"/>
    <x v="2"/>
    <x v="182"/>
    <s v="ET23-018"/>
    <x v="2"/>
    <x v="0"/>
    <x v="0"/>
    <n v="4"/>
    <s v="4TE+0LA"/>
    <n v="3"/>
    <s v="Presencial"/>
    <m/>
    <m/>
  </r>
  <r>
    <x v="2"/>
    <x v="0"/>
    <s v="IAE"/>
    <x v="0"/>
    <x v="3"/>
    <x v="183"/>
    <s v="AE20-025"/>
    <x v="4"/>
    <x v="0"/>
    <x v="0"/>
    <n v="2"/>
    <s v="2TE+0LA"/>
    <n v="1"/>
    <s v="Virtual"/>
    <s v="Carpeta de Trabajo"/>
    <s v="15% (EV1) + 25% (CT1) + 15% (EV2) + 10% (NA1) + 35% (CF1)"/>
  </r>
  <r>
    <x v="2"/>
    <x v="0"/>
    <s v="IAE"/>
    <x v="0"/>
    <x v="3"/>
    <x v="184"/>
    <s v="AE20-026"/>
    <x v="3"/>
    <x v="0"/>
    <x v="0"/>
    <n v="3"/>
    <s v="3TE+0LA"/>
    <n v="3"/>
    <s v="Presencial"/>
    <s v="Experiencias Formativas"/>
    <s v="100% (EFSRT)"/>
  </r>
  <r>
    <x v="2"/>
    <x v="0"/>
    <s v="IAE"/>
    <x v="0"/>
    <x v="3"/>
    <x v="23"/>
    <s v="AE20-024"/>
    <x v="2"/>
    <x v="0"/>
    <x v="0"/>
    <n v="4"/>
    <s v="4TE+0LA"/>
    <n v="3"/>
    <s v="Virtual"/>
    <s v="General"/>
    <s v="15% (EV1) + 25% (EP1) + 15% (EV2) + 10% (NA1) + 35% (EF1)"/>
  </r>
  <r>
    <x v="2"/>
    <x v="0"/>
    <s v="IAE"/>
    <x v="0"/>
    <x v="3"/>
    <x v="66"/>
    <s v="AE20-022"/>
    <x v="3"/>
    <x v="2"/>
    <x v="0"/>
    <n v="5"/>
    <s v="3TE+2LA"/>
    <n v="4"/>
    <s v="Presencial"/>
    <s v="General + laboratorio"/>
    <s v="15% (EV1) + 25% (EL1) + 15% (EV2) + 10% (NA1) + 35% (EL2)"/>
  </r>
  <r>
    <x v="2"/>
    <x v="0"/>
    <s v="IAE"/>
    <x v="0"/>
    <x v="3"/>
    <x v="185"/>
    <s v="AE20-023"/>
    <x v="3"/>
    <x v="3"/>
    <x v="0"/>
    <n v="6"/>
    <s v="3TE+3LA"/>
    <n v="5"/>
    <s v="Virtual"/>
    <s v="General + laboratorio"/>
    <s v="15% (EV1) + 25% (EL1) + 15% (EV2) + 10% (NA1) + 35% (EL2)"/>
  </r>
  <r>
    <x v="2"/>
    <x v="0"/>
    <s v="IAE"/>
    <x v="0"/>
    <x v="3"/>
    <x v="186"/>
    <s v="AE20-027"/>
    <x v="0"/>
    <x v="0"/>
    <x v="0"/>
    <n v="5"/>
    <s v="5TE+0LA"/>
    <n v="4"/>
    <s v="Presencial"/>
    <s v="General + proyecto"/>
    <s v="15% (EV1) + 25% (AP1) + 15% (EV2) + 10% (NA1) + 35% (SP1)"/>
  </r>
  <r>
    <x v="2"/>
    <x v="0"/>
    <s v="IAE"/>
    <x v="0"/>
    <x v="3"/>
    <x v="53"/>
    <s v="AE20-028"/>
    <x v="0"/>
    <x v="0"/>
    <x v="0"/>
    <n v="5"/>
    <s v="5TE+0LA"/>
    <n v="4"/>
    <s v="Presencial"/>
    <s v="General + proyecto"/>
    <s v="15% (EV1) + 25% (AP1) + 15% (EV2) + 10% (NA1) + 35% (SP1)"/>
  </r>
  <r>
    <x v="2"/>
    <x v="0"/>
    <s v="ICT"/>
    <x v="5"/>
    <x v="3"/>
    <x v="187"/>
    <s v="CT20-022"/>
    <x v="2"/>
    <x v="0"/>
    <x v="0"/>
    <n v="4"/>
    <s v="4TE+0LA"/>
    <n v="3"/>
    <s v="Virtual"/>
    <s v="General"/>
    <s v="15% (EV1) + 25% (EP1) + 15% (EV2) + 10% (NA1) + 35% (EF1)"/>
  </r>
  <r>
    <x v="2"/>
    <x v="0"/>
    <s v="ICT"/>
    <x v="5"/>
    <x v="3"/>
    <x v="188"/>
    <s v="CT20-023"/>
    <x v="3"/>
    <x v="2"/>
    <x v="0"/>
    <n v="5"/>
    <s v="3TE+2LA"/>
    <n v="4"/>
    <s v="Virtual"/>
    <s v="General + proyecto"/>
    <s v="15% (EV1) + 25% (AP1) + 15% (EV2) + 10% (NA1) + 35% (SP1)"/>
  </r>
  <r>
    <x v="2"/>
    <x v="0"/>
    <s v="ICT"/>
    <x v="5"/>
    <x v="3"/>
    <x v="189"/>
    <s v="CT20-024"/>
    <x v="5"/>
    <x v="0"/>
    <x v="0"/>
    <n v="6"/>
    <s v="6TE+0LA"/>
    <n v="5"/>
    <s v="Presencial"/>
    <s v="General"/>
    <s v="15% (EV1) + 25% (EP1) + 15% (EV2) + 10% (NA1) + 35% (EF1)"/>
  </r>
  <r>
    <x v="2"/>
    <x v="0"/>
    <s v="ICT"/>
    <x v="5"/>
    <x v="3"/>
    <x v="190"/>
    <s v="CT20-025"/>
    <x v="0"/>
    <x v="0"/>
    <x v="0"/>
    <n v="5"/>
    <s v="5TE+0LA"/>
    <n v="4"/>
    <s v="Presencial"/>
    <s v="General"/>
    <s v="15% (EV1) + 25% (EP1) + 15% (EV2) + 10% (NA1) + 35% (EF1)"/>
  </r>
  <r>
    <x v="2"/>
    <x v="0"/>
    <s v="ICT"/>
    <x v="5"/>
    <x v="3"/>
    <x v="191"/>
    <s v="CT20-026"/>
    <x v="4"/>
    <x v="0"/>
    <x v="0"/>
    <n v="2"/>
    <s v="2TE+0LA"/>
    <n v="1"/>
    <s v="Virtual"/>
    <s v="Carpeta de Trabajo"/>
    <s v="15% (EV1) + 25% (CT1) + 15% (EV2) + 10% (NA1) + 35% (CF1)"/>
  </r>
  <r>
    <x v="2"/>
    <x v="0"/>
    <s v="ICT"/>
    <x v="5"/>
    <x v="3"/>
    <x v="192"/>
    <s v="CT20-027"/>
    <x v="3"/>
    <x v="0"/>
    <x v="0"/>
    <n v="3"/>
    <s v="3TE+0LA"/>
    <n v="3"/>
    <s v="Presencial"/>
    <s v="Experiencias Formativas"/>
    <s v="100% (EFSRT)"/>
  </r>
  <r>
    <x v="2"/>
    <x v="0"/>
    <s v="ICT"/>
    <x v="5"/>
    <x v="3"/>
    <x v="193"/>
    <s v="CT20-028"/>
    <x v="4"/>
    <x v="3"/>
    <x v="0"/>
    <n v="5"/>
    <s v="2TE+3LA"/>
    <n v="4"/>
    <s v="Presencial"/>
    <s v="General + laboratorio"/>
    <s v="15% (EV1) + 25% (EL1) + 15% (EV2) + 10% (NA1) + 35% (EL2)"/>
  </r>
  <r>
    <x v="2"/>
    <x v="0"/>
    <s v="IET"/>
    <x v="4"/>
    <x v="3"/>
    <x v="194"/>
    <s v="ET20-022"/>
    <x v="4"/>
    <x v="0"/>
    <x v="4"/>
    <n v="5"/>
    <s v="2TE+3LA"/>
    <n v="4"/>
    <s v="Presencial"/>
    <s v="General + laboratorio"/>
    <s v="15% (EV1) + 25% (EL1) + 15% (EV2) + 10% (NA1) + 35% (EL2)"/>
  </r>
  <r>
    <x v="2"/>
    <x v="0"/>
    <s v="IET"/>
    <x v="4"/>
    <x v="3"/>
    <x v="195"/>
    <s v="ET20-023"/>
    <x v="0"/>
    <x v="0"/>
    <x v="0"/>
    <n v="5"/>
    <s v="5TE+0LA"/>
    <n v="4"/>
    <s v="Presencial"/>
    <s v="General"/>
    <s v="15% (EV1) + 25% (EP1) + 15% (EV2) + 10% (NA1) + 35% (EF1)"/>
  </r>
  <r>
    <x v="2"/>
    <x v="0"/>
    <s v="IET"/>
    <x v="4"/>
    <x v="3"/>
    <x v="196"/>
    <s v="ET20-024"/>
    <x v="4"/>
    <x v="0"/>
    <x v="5"/>
    <n v="6"/>
    <s v="2TE+4LA"/>
    <n v="5"/>
    <s v="Presencial"/>
    <s v="General + laboratorio"/>
    <s v="15% (EV1) + 25% (EL1) + 15% (EV2) + 10% (NA1) + 35% (EL2)"/>
  </r>
  <r>
    <x v="2"/>
    <x v="0"/>
    <s v="IET"/>
    <x v="4"/>
    <x v="3"/>
    <x v="197"/>
    <s v="ET20-025"/>
    <x v="4"/>
    <x v="0"/>
    <x v="0"/>
    <n v="2"/>
    <s v="2TE+0LA"/>
    <n v="1"/>
    <s v="Presencial"/>
    <s v="Carpeta de Trabajo"/>
    <s v="15% (EV1) + 25% (CT1) + 15% (EV2) + 10% (NA1) + 35% (CF1)"/>
  </r>
  <r>
    <x v="2"/>
    <x v="0"/>
    <s v="IET"/>
    <x v="4"/>
    <x v="3"/>
    <x v="198"/>
    <s v="ET20-026"/>
    <x v="1"/>
    <x v="0"/>
    <x v="0"/>
    <n v="0"/>
    <s v="0TE+0LA"/>
    <n v="3"/>
    <s v="Presencial"/>
    <s v="Experiencias Formativas"/>
    <s v="100% (EFSRT)"/>
  </r>
  <r>
    <x v="2"/>
    <x v="0"/>
    <s v="IET"/>
    <x v="4"/>
    <x v="3"/>
    <x v="199"/>
    <s v="ET20-027"/>
    <x v="3"/>
    <x v="0"/>
    <x v="2"/>
    <n v="4"/>
    <s v="3TE+1LA"/>
    <n v="3"/>
    <s v="Presencial"/>
    <s v="General"/>
    <s v="15% (EV1) + 25% (EP1) + 15% (EV2) + 10% (NA1) + 35% (EF1)"/>
  </r>
  <r>
    <x v="2"/>
    <x v="0"/>
    <s v="IET"/>
    <x v="4"/>
    <x v="3"/>
    <x v="200"/>
    <s v="ET20-028"/>
    <x v="0"/>
    <x v="0"/>
    <x v="0"/>
    <n v="5"/>
    <s v="5TE+0LA"/>
    <n v="4"/>
    <s v="Presencial"/>
    <s v="General"/>
    <s v="15% (EV1) + 25% (EP1) + 15% (EV2) + 10% (NA1) + 35% (EF1)"/>
  </r>
  <r>
    <x v="2"/>
    <x v="2"/>
    <s v="IAE"/>
    <x v="0"/>
    <x v="3"/>
    <x v="66"/>
    <s v="AE23-019"/>
    <x v="0"/>
    <x v="0"/>
    <x v="0"/>
    <n v="5"/>
    <s v="5TE+0LA"/>
    <n v="4"/>
    <s v="Presencial"/>
    <s v="General + proyecto"/>
    <s v="15% (EV1) + 25% (AP1) + 15% (EV2) + 10% (NA1) + 35% (SP1)"/>
  </r>
  <r>
    <x v="2"/>
    <x v="2"/>
    <s v="IAE"/>
    <x v="0"/>
    <x v="3"/>
    <x v="23"/>
    <s v="AE23-020"/>
    <x v="2"/>
    <x v="0"/>
    <x v="0"/>
    <n v="4"/>
    <s v="4TE+0LA"/>
    <n v="3"/>
    <s v="Presencial"/>
    <s v="General"/>
    <s v="15% (EV1) + 25% (EP1) + 15% (EV2) + 10% (NA1) + 35% (EF1)"/>
  </r>
  <r>
    <x v="2"/>
    <x v="2"/>
    <s v="IAE"/>
    <x v="0"/>
    <x v="3"/>
    <x v="201"/>
    <s v="AE23-022"/>
    <x v="2"/>
    <x v="0"/>
    <x v="0"/>
    <n v="4"/>
    <s v="4TE+0LA"/>
    <n v="4"/>
    <s v="Presencial"/>
    <s v="Experiencias Formativas"/>
    <s v="100% (EFSRT)"/>
  </r>
  <r>
    <x v="2"/>
    <x v="2"/>
    <s v="IAE"/>
    <x v="0"/>
    <x v="3"/>
    <x v="27"/>
    <s v="AE23-023"/>
    <x v="3"/>
    <x v="2"/>
    <x v="0"/>
    <n v="5"/>
    <s v="3TE+2LA"/>
    <n v="4"/>
    <s v="Presencial"/>
    <s v="General + laboratorio"/>
    <s v="15% (EV1) + 25% (EL1) + 15% (EV2) + 10% (NA1) + 35% (EL2)"/>
  </r>
  <r>
    <x v="2"/>
    <x v="2"/>
    <s v="IAE"/>
    <x v="0"/>
    <x v="3"/>
    <x v="49"/>
    <s v="AE23-024"/>
    <x v="2"/>
    <x v="0"/>
    <x v="0"/>
    <n v="4"/>
    <s v="4TE+0LA"/>
    <n v="4"/>
    <s v="Presencial"/>
    <s v="General"/>
    <s v="15% (EV1) + 25% (EP1) + 15% (EV2) + 10% (NA1) + 35% (EF1)"/>
  </r>
  <r>
    <x v="2"/>
    <x v="2"/>
    <s v="IAE"/>
    <x v="0"/>
    <x v="3"/>
    <x v="202"/>
    <s v="AE23-021"/>
    <x v="3"/>
    <x v="0"/>
    <x v="0"/>
    <n v="3"/>
    <s v="3TE+0LA"/>
    <n v="2"/>
    <s v="Presencial"/>
    <s v="General"/>
    <s v="15% (EV1) + 25% (EP1) + 15% (EV2) + 10% (NA1) + 35% (EF1)"/>
  </r>
  <r>
    <x v="2"/>
    <x v="2"/>
    <s v="ICT"/>
    <x v="5"/>
    <x v="3"/>
    <x v="56"/>
    <s v="CT23-019"/>
    <x v="2"/>
    <x v="0"/>
    <x v="0"/>
    <n v="4"/>
    <s v="4TE+0LA"/>
    <n v="3"/>
    <s v="Presencial"/>
    <s v="General + laboratorio"/>
    <s v="15% (EV1) + 25% (EL1) + 15% (EV2) + 10% (NA1) + 35% (EL2)"/>
  </r>
  <r>
    <x v="2"/>
    <x v="2"/>
    <s v="ICT"/>
    <x v="5"/>
    <x v="3"/>
    <x v="42"/>
    <s v="CT23-020"/>
    <x v="2"/>
    <x v="2"/>
    <x v="0"/>
    <n v="6"/>
    <s v="4TE+2LA"/>
    <n v="4"/>
    <s v="Presencial"/>
    <s v="General + laboratorio"/>
    <s v="15% (EV1) + 25% (EL1) + 15% (EV2) + 10% (NA1) + 35% (EL2)"/>
  </r>
  <r>
    <x v="2"/>
    <x v="2"/>
    <s v="ICT"/>
    <x v="5"/>
    <x v="3"/>
    <x v="202"/>
    <s v="CT23-021"/>
    <x v="3"/>
    <x v="0"/>
    <x v="0"/>
    <n v="3"/>
    <s v="3TE+0LA"/>
    <n v="2"/>
    <s v="Presencial"/>
    <s v="General"/>
    <s v="15% (EV1) + 25% (EP1) + 15% (EV2) + 10% (NA1) + 35% (EF1)"/>
  </r>
  <r>
    <x v="2"/>
    <x v="2"/>
    <s v="ICT"/>
    <x v="5"/>
    <x v="3"/>
    <x v="201"/>
    <s v="CT23-022"/>
    <x v="2"/>
    <x v="0"/>
    <x v="0"/>
    <n v="4"/>
    <s v="4TE+0LA"/>
    <n v="4"/>
    <s v="Presencial"/>
    <s v="Experiencias Formativas"/>
    <s v="100% (EFSRT)"/>
  </r>
  <r>
    <x v="2"/>
    <x v="2"/>
    <s v="ICT"/>
    <x v="5"/>
    <x v="3"/>
    <x v="43"/>
    <s v="CT23-023"/>
    <x v="3"/>
    <x v="2"/>
    <x v="0"/>
    <n v="5"/>
    <s v="3TE+2LA"/>
    <n v="4"/>
    <s v="Presencial"/>
    <s v="General + laboratorio"/>
    <s v="15% (EV1) + 25% (EL1) + 15% (EV2) + 10% (NA1) + 35% (EL2)"/>
  </r>
  <r>
    <x v="2"/>
    <x v="2"/>
    <s v="ICT"/>
    <x v="5"/>
    <x v="3"/>
    <x v="41"/>
    <s v="CT23-024"/>
    <x v="2"/>
    <x v="0"/>
    <x v="0"/>
    <n v="4"/>
    <s v="4TE+0LA"/>
    <n v="3"/>
    <s v="Presencial"/>
    <s v="General"/>
    <s v="15% (EV1) + 25% (EP1) + 15% (EV2) + 10% (NA1) + 35% (EF1)"/>
  </r>
  <r>
    <x v="2"/>
    <x v="2"/>
    <s v="IET"/>
    <x v="4"/>
    <x v="3"/>
    <x v="194"/>
    <s v="ET23-019"/>
    <x v="4"/>
    <x v="0"/>
    <x v="1"/>
    <n v="4"/>
    <s v="2TE+2LA"/>
    <n v="3"/>
    <s v="Presencial"/>
    <m/>
    <m/>
  </r>
  <r>
    <x v="2"/>
    <x v="2"/>
    <s v="IET"/>
    <x v="4"/>
    <x v="3"/>
    <x v="203"/>
    <s v="ET23-020"/>
    <x v="4"/>
    <x v="0"/>
    <x v="1"/>
    <n v="4"/>
    <s v="2TE+2LA"/>
    <n v="2"/>
    <s v="Presencial"/>
    <m/>
    <m/>
  </r>
  <r>
    <x v="2"/>
    <x v="2"/>
    <s v="IET"/>
    <x v="4"/>
    <x v="3"/>
    <x v="204"/>
    <s v="ET23-021"/>
    <x v="3"/>
    <x v="0"/>
    <x v="1"/>
    <n v="5"/>
    <s v="3TE+2LA"/>
    <n v="4"/>
    <s v="Presencial"/>
    <m/>
    <m/>
  </r>
  <r>
    <x v="2"/>
    <x v="2"/>
    <s v="IET"/>
    <x v="4"/>
    <x v="3"/>
    <x v="202"/>
    <s v="ET23-022"/>
    <x v="3"/>
    <x v="0"/>
    <x v="0"/>
    <n v="3"/>
    <s v="3TE+0LA"/>
    <n v="2"/>
    <s v="Presencial"/>
    <m/>
    <m/>
  </r>
  <r>
    <x v="2"/>
    <x v="2"/>
    <s v="IET"/>
    <x v="4"/>
    <x v="3"/>
    <x v="205"/>
    <s v="ET23-037"/>
    <x v="3"/>
    <x v="0"/>
    <x v="0"/>
    <n v="3"/>
    <s v="3TE+0LA"/>
    <n v="2"/>
    <s v="Presencial"/>
    <m/>
    <m/>
  </r>
  <r>
    <x v="2"/>
    <x v="2"/>
    <s v="IET"/>
    <x v="4"/>
    <x v="3"/>
    <x v="201"/>
    <s v="ET23-023"/>
    <x v="1"/>
    <x v="0"/>
    <x v="5"/>
    <n v="4"/>
    <s v="0TE+4LA"/>
    <n v="4"/>
    <s v="Presencial"/>
    <m/>
    <m/>
  </r>
  <r>
    <x v="2"/>
    <x v="2"/>
    <s v="IET"/>
    <x v="4"/>
    <x v="3"/>
    <x v="200"/>
    <s v="ET23-024"/>
    <x v="2"/>
    <x v="0"/>
    <x v="0"/>
    <n v="4"/>
    <s v="4TE+0LA"/>
    <n v="3"/>
    <s v="Presencial"/>
    <m/>
    <m/>
  </r>
  <r>
    <x v="2"/>
    <x v="0"/>
    <s v="IAE"/>
    <x v="0"/>
    <x v="4"/>
    <x v="206"/>
    <s v="AE20-034"/>
    <x v="4"/>
    <x v="0"/>
    <x v="0"/>
    <n v="2"/>
    <s v="2TE+0LA"/>
    <n v="1"/>
    <s v="Virtual"/>
    <s v="Carpeta de Trabajo"/>
    <s v="15% (EV1) + 25% (CT1) + 15% (EV2) + 10% (NA1) + 35% (CF1)"/>
  </r>
  <r>
    <x v="2"/>
    <x v="0"/>
    <s v="IAE"/>
    <x v="0"/>
    <x v="4"/>
    <x v="89"/>
    <s v="AE20-031"/>
    <x v="2"/>
    <x v="0"/>
    <x v="0"/>
    <n v="4"/>
    <s v="4TE+0LA"/>
    <n v="3"/>
    <s v="Virtual"/>
    <s v="General"/>
    <s v="15% (EV1) + 25% (EP1) + 15% (EV2) + 10% (NA1) + 35% (EF1)"/>
  </r>
  <r>
    <x v="2"/>
    <x v="0"/>
    <s v="IAE"/>
    <x v="0"/>
    <x v="4"/>
    <x v="207"/>
    <s v="AE20-033"/>
    <x v="2"/>
    <x v="0"/>
    <x v="0"/>
    <n v="4"/>
    <s v="4TE+0LA"/>
    <n v="3"/>
    <s v="Presencial"/>
    <s v="General"/>
    <s v="15% (EV1) + 25% (EP1) + 15% (EV2) + 10% (NA1) + 35% (EF1)"/>
  </r>
  <r>
    <x v="2"/>
    <x v="0"/>
    <s v="IAE"/>
    <x v="0"/>
    <x v="4"/>
    <x v="43"/>
    <s v="AE20-029"/>
    <x v="4"/>
    <x v="2"/>
    <x v="0"/>
    <n v="4"/>
    <s v="2TE+2LA"/>
    <n v="3"/>
    <s v="Virtual"/>
    <s v="General + laboratorio"/>
    <s v="15% (EV1) + 25% (EL1) + 15% (EV2) + 10% (NA1) + 35% (EL2)"/>
  </r>
  <r>
    <x v="2"/>
    <x v="0"/>
    <s v="IAE"/>
    <x v="0"/>
    <x v="4"/>
    <x v="208"/>
    <s v="AE20-030"/>
    <x v="2"/>
    <x v="0"/>
    <x v="0"/>
    <n v="4"/>
    <s v="4TE+0LA"/>
    <n v="3"/>
    <s v="Presencial"/>
    <s v="General + proyecto"/>
    <s v="15% (EV1) + 25% (AP1) + 15% (EV2) + 10% (NA1) + 35% (SP1)"/>
  </r>
  <r>
    <x v="2"/>
    <x v="0"/>
    <s v="IAE"/>
    <x v="0"/>
    <x v="4"/>
    <x v="209"/>
    <s v="AE20-032"/>
    <x v="4"/>
    <x v="0"/>
    <x v="0"/>
    <n v="2"/>
    <s v="2TE+0LA"/>
    <n v="1"/>
    <s v="Presencial"/>
    <s v="General + proyecto"/>
    <s v="15% (EV1) + 25% (AP1) + 15% (EV2) + 10% (NA1) + 35% (SP1)"/>
  </r>
  <r>
    <x v="2"/>
    <x v="0"/>
    <s v="ICT"/>
    <x v="5"/>
    <x v="4"/>
    <x v="210"/>
    <s v="CT20-034"/>
    <x v="4"/>
    <x v="0"/>
    <x v="0"/>
    <n v="2"/>
    <s v="2TE+0LA"/>
    <n v="1"/>
    <s v="Virtual"/>
    <s v="Carpeta de Trabajo"/>
    <s v="15% (EV1) + 25% (CT1) + 15% (EV2) + 10% (NA1) + 35% (CF1)"/>
  </r>
  <r>
    <x v="2"/>
    <x v="0"/>
    <s v="ICT"/>
    <x v="5"/>
    <x v="4"/>
    <x v="211"/>
    <s v="CT20-029"/>
    <x v="1"/>
    <x v="3"/>
    <x v="0"/>
    <n v="3"/>
    <s v="0TE+3LA"/>
    <n v="2"/>
    <s v="Presencial"/>
    <s v="General"/>
    <s v="15% (EV1) + 25% (EP1) + 15% (EV2) + 10% (NA1) + 35% (EF1)"/>
  </r>
  <r>
    <x v="2"/>
    <x v="0"/>
    <s v="ICT"/>
    <x v="5"/>
    <x v="4"/>
    <x v="212"/>
    <s v="CT20-032"/>
    <x v="2"/>
    <x v="0"/>
    <x v="0"/>
    <n v="4"/>
    <s v="4TE+0LA"/>
    <n v="3"/>
    <s v="Presencial"/>
    <s v="General"/>
    <s v="15% (EV1) + 25% (EP1) + 15% (EV2) + 10% (NA1) + 35% (EF1)"/>
  </r>
  <r>
    <x v="2"/>
    <x v="0"/>
    <s v="ICT"/>
    <x v="5"/>
    <x v="4"/>
    <x v="106"/>
    <s v="CT20-031"/>
    <x v="4"/>
    <x v="2"/>
    <x v="0"/>
    <n v="4"/>
    <s v="2TE+2LA"/>
    <n v="3"/>
    <s v="Virtual"/>
    <s v="General + laboratorio"/>
    <s v="15% (EV1) + 25% (EL1) + 15% (EV2) + 10% (NA1) + 35% (EL2)"/>
  </r>
  <r>
    <x v="2"/>
    <x v="0"/>
    <s v="ICT"/>
    <x v="5"/>
    <x v="4"/>
    <x v="213"/>
    <s v="CT20-030"/>
    <x v="2"/>
    <x v="0"/>
    <x v="0"/>
    <n v="4"/>
    <s v="4TE+0LA"/>
    <n v="3"/>
    <s v="Presencial"/>
    <s v="General + proyecto"/>
    <s v="15% (EV1) + 25% (AP1) + 15% (EV2) + 10% (NA1) + 35% (SP1)"/>
  </r>
  <r>
    <x v="2"/>
    <x v="0"/>
    <s v="ICT"/>
    <x v="5"/>
    <x v="4"/>
    <x v="214"/>
    <s v="CT20-033"/>
    <x v="4"/>
    <x v="0"/>
    <x v="0"/>
    <n v="2"/>
    <s v="2TE+0LA"/>
    <n v="1"/>
    <s v="Virtual"/>
    <s v="General + proyecto"/>
    <s v="15% (EV1) + 25% (AP1) + 15% (EV2) + 10% (NA1) + 35% (SP1)"/>
  </r>
  <r>
    <x v="2"/>
    <x v="0"/>
    <s v="IET"/>
    <x v="4"/>
    <x v="4"/>
    <x v="215"/>
    <s v="ET20-032"/>
    <x v="4"/>
    <x v="0"/>
    <x v="0"/>
    <n v="2"/>
    <s v="2TE+0LA"/>
    <n v="1"/>
    <s v="Presencial"/>
    <s v="Carpeta de Trabajo"/>
    <s v="15% (EV1) + 25% (CT1) + 15% (EV2) + 10% (NA1) + 35% (CF1)"/>
  </r>
  <r>
    <x v="2"/>
    <x v="0"/>
    <s v="IET"/>
    <x v="4"/>
    <x v="4"/>
    <x v="216"/>
    <s v="ET20-034"/>
    <x v="3"/>
    <x v="0"/>
    <x v="0"/>
    <n v="3"/>
    <s v="3TE+0LA"/>
    <n v="2"/>
    <s v="Presencial"/>
    <s v="General"/>
    <s v="15% (EV1) + 25% (EP1) + 15% (EV2) + 10% (NA1) + 35% (EF1)"/>
  </r>
  <r>
    <x v="2"/>
    <x v="0"/>
    <s v="IET"/>
    <x v="4"/>
    <x v="4"/>
    <x v="217"/>
    <s v="ET20-029"/>
    <x v="4"/>
    <x v="0"/>
    <x v="1"/>
    <n v="4"/>
    <s v="2TE+2LA"/>
    <n v="3"/>
    <s v="Presencial"/>
    <s v="General + laboratorio"/>
    <s v="15% (EV1) + 25% (EL1) + 15% (EV2) + 10% (NA1) + 35% (EL2)"/>
  </r>
  <r>
    <x v="2"/>
    <x v="0"/>
    <s v="IET"/>
    <x v="4"/>
    <x v="4"/>
    <x v="218"/>
    <s v="ET20-030"/>
    <x v="4"/>
    <x v="0"/>
    <x v="1"/>
    <n v="4"/>
    <s v="2TE+2LA"/>
    <n v="3"/>
    <s v="Presencial"/>
    <s v="General + laboratorio"/>
    <s v="15% (EV1) + 25% (EL1) + 15% (EV2) + 10% (NA1) + 35% (EL2)"/>
  </r>
  <r>
    <x v="2"/>
    <x v="0"/>
    <s v="IET"/>
    <x v="4"/>
    <x v="4"/>
    <x v="219"/>
    <s v="ET20-033"/>
    <x v="6"/>
    <x v="0"/>
    <x v="4"/>
    <n v="4"/>
    <s v="1TE+3LA"/>
    <n v="3"/>
    <s v="Presencial"/>
    <s v="General + laboratorio"/>
    <s v="15% (EV1) + 25% (EL1) + 15% (EV2) + 10% (NA1) + 35% (EL2)"/>
  </r>
  <r>
    <x v="2"/>
    <x v="0"/>
    <s v="IET"/>
    <x v="4"/>
    <x v="4"/>
    <x v="220"/>
    <s v="ET20-031"/>
    <x v="4"/>
    <x v="0"/>
    <x v="0"/>
    <n v="2"/>
    <s v="2TE+0LA"/>
    <n v="1"/>
    <s v="Presencial"/>
    <s v="General + proyecto"/>
    <s v="15% (EV1) + 25% (AP1) + 15% (EV2) + 10% (NA1) + 35% (SP1)"/>
  </r>
  <r>
    <x v="2"/>
    <x v="2"/>
    <s v="IAE"/>
    <x v="0"/>
    <x v="4"/>
    <x v="36"/>
    <s v="AE23-025"/>
    <x v="2"/>
    <x v="0"/>
    <x v="0"/>
    <n v="4"/>
    <s v="4TE+0LA"/>
    <n v="3"/>
    <s v="Presencial"/>
    <s v="General"/>
    <s v="15% (EV1) + 25% (EP1) + 15% (EV2) + 10% (NA1) + 35% (EF1)"/>
  </r>
  <r>
    <x v="2"/>
    <x v="2"/>
    <s v="IAE"/>
    <x v="0"/>
    <x v="4"/>
    <x v="114"/>
    <s v="AE23-026"/>
    <x v="3"/>
    <x v="2"/>
    <x v="0"/>
    <n v="5"/>
    <s v="3TE+2LA"/>
    <n v="4"/>
    <s v="Presencial"/>
    <s v="General + laboratorio"/>
    <s v="15% (EV1) + 25% (EL1) + 15% (EV2) + 10% (NA1) + 35% (EL2)"/>
  </r>
  <r>
    <x v="2"/>
    <x v="2"/>
    <s v="IAE"/>
    <x v="0"/>
    <x v="4"/>
    <x v="221"/>
    <s v="AE23-029"/>
    <x v="0"/>
    <x v="0"/>
    <x v="0"/>
    <n v="5"/>
    <s v="5TE+0LA"/>
    <n v="4"/>
    <s v="Presencial"/>
    <s v="General"/>
    <s v="15% (EV1) + 25% (EP1) + 15% (EV2) + 10% (NA1) + 35% (EF1)"/>
  </r>
  <r>
    <x v="2"/>
    <x v="2"/>
    <s v="IAE"/>
    <x v="0"/>
    <x v="4"/>
    <x v="53"/>
    <s v="AE23-027"/>
    <x v="4"/>
    <x v="2"/>
    <x v="0"/>
    <n v="4"/>
    <s v="2TE+2LA"/>
    <n v="3"/>
    <s v="Presencial"/>
    <s v="General + laboratorio"/>
    <s v="15% (EV1) + 25% (EL1) + 15% (EV2) + 10% (NA1) + 35% (EL2)"/>
  </r>
  <r>
    <x v="2"/>
    <x v="2"/>
    <s v="IAE"/>
    <x v="0"/>
    <x v="4"/>
    <x v="89"/>
    <s v="AE23-028"/>
    <x v="2"/>
    <x v="0"/>
    <x v="0"/>
    <n v="4"/>
    <s v="4TE+0LA"/>
    <n v="3"/>
    <s v="Presencial"/>
    <s v="General"/>
    <s v="15% (EV1) + 25% (EP1) + 15% (EV2) + 10% (NA1) + 35% (EF1)"/>
  </r>
  <r>
    <x v="2"/>
    <x v="2"/>
    <s v="IAE"/>
    <x v="0"/>
    <x v="4"/>
    <x v="95"/>
    <s v="AE23-030"/>
    <x v="3"/>
    <x v="0"/>
    <x v="0"/>
    <n v="3"/>
    <s v="3TE+0LA"/>
    <n v="2"/>
    <s v="Presencial"/>
    <s v="General"/>
    <s v="15% (EV1) + 25% (EP1) + 15% (EV2) + 10% (NA1) + 35% (EF1)"/>
  </r>
  <r>
    <x v="2"/>
    <x v="2"/>
    <s v="ICT"/>
    <x v="5"/>
    <x v="4"/>
    <x v="93"/>
    <s v="CT23-025"/>
    <x v="2"/>
    <x v="2"/>
    <x v="0"/>
    <n v="6"/>
    <s v="4TE+2LA"/>
    <n v="4"/>
    <s v="Presencial"/>
    <s v="General + laboratorio"/>
    <s v="15% (EV1) + 25% (EL1) + 15% (EV2) + 10% (NA1) + 35% (EL2)"/>
  </r>
  <r>
    <x v="2"/>
    <x v="2"/>
    <s v="ICT"/>
    <x v="5"/>
    <x v="4"/>
    <x v="64"/>
    <s v="CT23-026"/>
    <x v="0"/>
    <x v="0"/>
    <x v="0"/>
    <n v="5"/>
    <s v="5TE+0LA"/>
    <n v="4"/>
    <s v="Presencial"/>
    <s v="General + proyecto"/>
    <s v="15% (EV1) + 25% (AP1) + 15% (EV2) + 10% (NA1) + 35% (SP1)"/>
  </r>
  <r>
    <x v="2"/>
    <x v="2"/>
    <s v="ICT"/>
    <x v="5"/>
    <x v="4"/>
    <x v="36"/>
    <s v="CT23-027"/>
    <x v="2"/>
    <x v="0"/>
    <x v="0"/>
    <n v="4"/>
    <s v="4TE+0LA"/>
    <n v="3"/>
    <s v="Presencial"/>
    <s v="General"/>
    <s v="15% (EV1) + 25% (EP1) + 15% (EV2) + 10% (NA1) + 35% (EF1)"/>
  </r>
  <r>
    <x v="2"/>
    <x v="2"/>
    <s v="ICT"/>
    <x v="5"/>
    <x v="4"/>
    <x v="107"/>
    <s v="CT23-028"/>
    <x v="2"/>
    <x v="0"/>
    <x v="0"/>
    <n v="4"/>
    <s v="4TE+0LA"/>
    <n v="3"/>
    <s v="Presencial"/>
    <s v="General"/>
    <s v="15% (EV1) + 25% (EP1) + 15% (EV2) + 10% (NA1) + 35% (EF1)"/>
  </r>
  <r>
    <x v="2"/>
    <x v="2"/>
    <s v="ICT"/>
    <x v="5"/>
    <x v="4"/>
    <x v="95"/>
    <s v="CT23-029"/>
    <x v="3"/>
    <x v="0"/>
    <x v="0"/>
    <n v="3"/>
    <s v="3TE+0LA"/>
    <n v="2"/>
    <s v="Presencial"/>
    <s v="General"/>
    <s v="15% (EV1) + 25% (EP1) + 15% (EV2) + 10% (NA1) + 35% (EF1)"/>
  </r>
  <r>
    <x v="2"/>
    <x v="2"/>
    <s v="ICT"/>
    <x v="5"/>
    <x v="4"/>
    <x v="54"/>
    <s v="CT23-030"/>
    <x v="0"/>
    <x v="0"/>
    <x v="0"/>
    <n v="5"/>
    <s v="5TE+0LA"/>
    <n v="4"/>
    <s v="Presencial"/>
    <s v="General + proyecto"/>
    <s v="15% (EV1) + 25% (AP1) + 15% (EV2) + 10% (NA1) + 35% (SP1)"/>
  </r>
  <r>
    <x v="2"/>
    <x v="2"/>
    <s v="IET"/>
    <x v="4"/>
    <x v="4"/>
    <x v="222"/>
    <s v="ET23-025"/>
    <x v="3"/>
    <x v="0"/>
    <x v="1"/>
    <n v="5"/>
    <s v="3TE+2LA"/>
    <n v="4"/>
    <s v="Presencial"/>
    <m/>
    <m/>
  </r>
  <r>
    <x v="2"/>
    <x v="2"/>
    <s v="IET"/>
    <x v="4"/>
    <x v="4"/>
    <x v="223"/>
    <s v="ET23-026"/>
    <x v="0"/>
    <x v="0"/>
    <x v="0"/>
    <n v="5"/>
    <s v="5TE+0LA"/>
    <n v="4"/>
    <s v="Presencial"/>
    <m/>
    <m/>
  </r>
  <r>
    <x v="2"/>
    <x v="2"/>
    <s v="IET"/>
    <x v="4"/>
    <x v="4"/>
    <x v="224"/>
    <s v="ET23-027"/>
    <x v="2"/>
    <x v="0"/>
    <x v="0"/>
    <n v="4"/>
    <s v="4TE+0LA"/>
    <n v="3"/>
    <s v="Presencial"/>
    <m/>
    <m/>
  </r>
  <r>
    <x v="2"/>
    <x v="2"/>
    <s v="IET"/>
    <x v="4"/>
    <x v="4"/>
    <x v="95"/>
    <s v="ET23-028"/>
    <x v="3"/>
    <x v="0"/>
    <x v="0"/>
    <n v="3"/>
    <s v="3TE+0LA"/>
    <n v="2"/>
    <s v="Presencial"/>
    <m/>
    <m/>
  </r>
  <r>
    <x v="2"/>
    <x v="2"/>
    <s v="IET"/>
    <x v="4"/>
    <x v="4"/>
    <x v="225"/>
    <s v="ET23-029"/>
    <x v="3"/>
    <x v="0"/>
    <x v="1"/>
    <n v="5"/>
    <s v="3TE+2LA"/>
    <n v="4"/>
    <s v="Presencial"/>
    <m/>
    <m/>
  </r>
  <r>
    <x v="2"/>
    <x v="2"/>
    <s v="IET"/>
    <x v="4"/>
    <x v="4"/>
    <x v="226"/>
    <s v="ET23-030"/>
    <x v="4"/>
    <x v="0"/>
    <x v="1"/>
    <n v="4"/>
    <s v="2TE+2LA"/>
    <n v="3"/>
    <s v="Presencial"/>
    <m/>
    <m/>
  </r>
  <r>
    <x v="2"/>
    <x v="0"/>
    <s v="IAE"/>
    <x v="0"/>
    <x v="5"/>
    <x v="227"/>
    <s v="AE20-040"/>
    <x v="3"/>
    <x v="0"/>
    <x v="0"/>
    <n v="3"/>
    <s v="3TE+0LA"/>
    <n v="2"/>
    <s v="Presencial"/>
    <s v="Desarrollo de Proyectos"/>
    <s v="15% (AP1) + 15% (AP2) + 25% (AP3) + 10% (NA1) + 35% (SP1)"/>
  </r>
  <r>
    <x v="2"/>
    <x v="0"/>
    <s v="IAE"/>
    <x v="0"/>
    <x v="5"/>
    <x v="228"/>
    <s v="AE20-037"/>
    <x v="2"/>
    <x v="0"/>
    <x v="0"/>
    <n v="4"/>
    <s v="4TE+0LA"/>
    <n v="8"/>
    <s v="Presencial"/>
    <s v="Experiencias Formativas"/>
    <s v="100% (EFSRT)"/>
  </r>
  <r>
    <x v="2"/>
    <x v="0"/>
    <s v="IAE"/>
    <x v="0"/>
    <x v="5"/>
    <x v="229"/>
    <s v="AE20-036"/>
    <x v="0"/>
    <x v="0"/>
    <x v="0"/>
    <n v="5"/>
    <s v="5TE+0LA"/>
    <n v="4"/>
    <s v="Virtual"/>
    <s v="General"/>
    <s v="15% (EV1) + 25% (EP1) + 15% (EV2) + 10% (NA1) + 35% (EF1)"/>
  </r>
  <r>
    <x v="2"/>
    <x v="0"/>
    <s v="IAE"/>
    <x v="0"/>
    <x v="5"/>
    <x v="230"/>
    <s v="AE20-039"/>
    <x v="0"/>
    <x v="0"/>
    <x v="0"/>
    <n v="5"/>
    <s v="5TE+0LA"/>
    <n v="4"/>
    <s v="Virtual"/>
    <s v="General"/>
    <s v="15% (EV1) + 25% (EP1) + 15% (EV2) + 10% (NA1) + 35% (EF1)"/>
  </r>
  <r>
    <x v="2"/>
    <x v="0"/>
    <s v="IAE"/>
    <x v="0"/>
    <x v="5"/>
    <x v="82"/>
    <s v="AE20-035"/>
    <x v="2"/>
    <x v="2"/>
    <x v="0"/>
    <n v="6"/>
    <s v="4TE+2LA"/>
    <n v="5"/>
    <s v="Virtual"/>
    <s v="General + laboratorio"/>
    <s v="15% (EV1) + 25% (EL1) + 15% (EV2) + 10% (NA1) + 35% (EL2)"/>
  </r>
  <r>
    <x v="2"/>
    <x v="0"/>
    <s v="IAE"/>
    <x v="0"/>
    <x v="5"/>
    <x v="231"/>
    <s v="AE20-038"/>
    <x v="2"/>
    <x v="0"/>
    <x v="0"/>
    <n v="4"/>
    <s v="4TE+0LA"/>
    <n v="3"/>
    <s v="Presencial"/>
    <s v="General + proyecto"/>
    <s v="15% (EV1) + 25% (AP1) + 15% (EV2) + 10% (NA1) + 35% (SP1)"/>
  </r>
  <r>
    <x v="2"/>
    <x v="0"/>
    <s v="ICT"/>
    <x v="5"/>
    <x v="5"/>
    <x v="93"/>
    <s v="CT20-035"/>
    <x v="2"/>
    <x v="0"/>
    <x v="0"/>
    <n v="4"/>
    <s v="4TE+0LA"/>
    <n v="3"/>
    <s v="Presencial"/>
    <s v="General"/>
    <s v="15% (EV1) + 25% (EP1) + 15% (EV2) + 10% (NA1) + 35% (EF1)"/>
  </r>
  <r>
    <x v="2"/>
    <x v="0"/>
    <s v="ICT"/>
    <x v="5"/>
    <x v="5"/>
    <x v="94"/>
    <s v="CT20-036"/>
    <x v="0"/>
    <x v="0"/>
    <x v="0"/>
    <n v="5"/>
    <s v="5TE+0LA"/>
    <n v="4"/>
    <s v="Presencial"/>
    <s v="General"/>
    <s v="15% (EV1) + 25% (EP1) + 15% (EV2) + 10% (NA1) + 35% (EF1)"/>
  </r>
  <r>
    <x v="2"/>
    <x v="0"/>
    <s v="ICT"/>
    <x v="5"/>
    <x v="5"/>
    <x v="232"/>
    <s v="CT20-037"/>
    <x v="4"/>
    <x v="2"/>
    <x v="0"/>
    <n v="4"/>
    <s v="2TE+2LA"/>
    <n v="3"/>
    <s v="Virtual"/>
    <s v="General + laboratorio"/>
    <s v="15% (EV1) + 25% (EL1) + 15% (EV2) + 10% (NA1) + 35% (EL2)"/>
  </r>
  <r>
    <x v="2"/>
    <x v="0"/>
    <s v="ICT"/>
    <x v="5"/>
    <x v="5"/>
    <x v="233"/>
    <s v="CT20-038"/>
    <x v="0"/>
    <x v="0"/>
    <x v="0"/>
    <n v="5"/>
    <s v="5TE+0LA"/>
    <n v="4"/>
    <s v="Presencial"/>
    <s v="General"/>
    <s v="15% (EV1) + 25% (EP1) + 15% (EV2) + 10% (NA1) + 35% (EF1)"/>
  </r>
  <r>
    <x v="2"/>
    <x v="0"/>
    <s v="ICT"/>
    <x v="5"/>
    <x v="5"/>
    <x v="234"/>
    <s v="CT20-039"/>
    <x v="4"/>
    <x v="0"/>
    <x v="0"/>
    <n v="2"/>
    <s v="2TE+0LA"/>
    <n v="1"/>
    <s v="Virtual"/>
    <s v="Carpeta de Trabajo"/>
    <s v="15% (EV1) + 25% (CT1) + 15% (EV2) + 10% (NA1) + 35% (CF1)"/>
  </r>
  <r>
    <x v="2"/>
    <x v="0"/>
    <s v="ICT"/>
    <x v="5"/>
    <x v="5"/>
    <x v="235"/>
    <s v="CT20-040"/>
    <x v="2"/>
    <x v="0"/>
    <x v="0"/>
    <n v="4"/>
    <s v="4TE+0LA"/>
    <n v="8"/>
    <s v="Presencial"/>
    <s v="Experiencias Formativas"/>
    <s v="100% (EFSRT)"/>
  </r>
  <r>
    <x v="2"/>
    <x v="0"/>
    <s v="ICT"/>
    <x v="5"/>
    <x v="5"/>
    <x v="236"/>
    <s v="CT20-041"/>
    <x v="2"/>
    <x v="0"/>
    <x v="0"/>
    <n v="4"/>
    <s v="4TE+0LA"/>
    <n v="3"/>
    <s v="Presencial"/>
    <s v="General + proyecto"/>
    <s v="15% (EV1) + 25% (AP1) + 15% (EV2) + 10% (NA1) + 35% (SP1)"/>
  </r>
  <r>
    <x v="2"/>
    <x v="0"/>
    <s v="ICT"/>
    <x v="5"/>
    <x v="5"/>
    <x v="237"/>
    <s v="CT20-042"/>
    <x v="4"/>
    <x v="0"/>
    <x v="0"/>
    <n v="2"/>
    <s v="2TE+0LA"/>
    <n v="1"/>
    <s v="Presencial"/>
    <s v="Desarrollo de Proyectos"/>
    <s v="15% (AP1) + 15% (AP2) + 25% (AP3) + 10% (NA1) + 35% (SP1)"/>
  </r>
  <r>
    <x v="2"/>
    <x v="0"/>
    <s v="IET"/>
    <x v="4"/>
    <x v="5"/>
    <x v="238"/>
    <s v="ET20-035"/>
    <x v="0"/>
    <x v="0"/>
    <x v="0"/>
    <n v="5"/>
    <s v="5TE+0LA"/>
    <n v="4"/>
    <s v="Presencial"/>
    <s v="General"/>
    <s v="15% (EV1) + 25% (EP1) + 15% (EV2) + 10% (NA1) + 35% (EF1)"/>
  </r>
  <r>
    <x v="2"/>
    <x v="0"/>
    <s v="IET"/>
    <x v="4"/>
    <x v="5"/>
    <x v="222"/>
    <s v="ET20-036"/>
    <x v="2"/>
    <x v="0"/>
    <x v="2"/>
    <n v="5"/>
    <s v="4TE+1LA"/>
    <n v="4"/>
    <s v="Presencial"/>
    <s v="General + laboratorio"/>
    <s v="15% (EV1) + 25% (EL1) + 15% (EV2) + 10% (NA1) + 35% (EL2)"/>
  </r>
  <r>
    <x v="2"/>
    <x v="0"/>
    <s v="IET"/>
    <x v="4"/>
    <x v="5"/>
    <x v="223"/>
    <s v="ET20-037"/>
    <x v="2"/>
    <x v="0"/>
    <x v="0"/>
    <n v="4"/>
    <s v="4TE+0LA"/>
    <n v="3"/>
    <s v="Presencial"/>
    <s v="General"/>
    <s v="15% (EV1) + 25% (EP1) + 15% (EV2) + 10% (NA1) + 35% (EF1)"/>
  </r>
  <r>
    <x v="2"/>
    <x v="0"/>
    <s v="IET"/>
    <x v="4"/>
    <x v="5"/>
    <x v="224"/>
    <s v="ET20-038"/>
    <x v="2"/>
    <x v="0"/>
    <x v="0"/>
    <n v="4"/>
    <s v="4TE+0LA"/>
    <n v="3"/>
    <s v="Presencial"/>
    <s v="General"/>
    <s v="15% (EV1) + 25% (EP1) + 15% (EV2) + 10% (NA1) + 35% (EF1)"/>
  </r>
  <r>
    <x v="2"/>
    <x v="0"/>
    <s v="IET"/>
    <x v="4"/>
    <x v="5"/>
    <x v="239"/>
    <s v="ET20-039"/>
    <x v="2"/>
    <x v="0"/>
    <x v="0"/>
    <n v="4"/>
    <s v="4TE+0LA"/>
    <n v="3"/>
    <s v="Presencial"/>
    <s v="General"/>
    <s v="15% (EV1) + 25% (EP1) + 15% (EV2) + 10% (NA1) + 35% (EF1)"/>
  </r>
  <r>
    <x v="2"/>
    <x v="0"/>
    <s v="IET"/>
    <x v="4"/>
    <x v="5"/>
    <x v="240"/>
    <s v="ET20-040"/>
    <x v="4"/>
    <x v="0"/>
    <x v="0"/>
    <n v="2"/>
    <s v="2TE+0LA"/>
    <n v="1"/>
    <s v="Presencial"/>
    <s v="Carpeta de Trabajo"/>
    <s v="15% (EV1) + 25% (CT1) + 15% (EV2) + 10% (NA1) + 35% (CF1)"/>
  </r>
  <r>
    <x v="2"/>
    <x v="0"/>
    <s v="IET"/>
    <x v="4"/>
    <x v="5"/>
    <x v="241"/>
    <s v="ET20-041"/>
    <x v="1"/>
    <x v="0"/>
    <x v="0"/>
    <n v="0"/>
    <s v="0TE+0LA"/>
    <n v="8"/>
    <s v="Presencial"/>
    <s v="Experiencias Formativas"/>
    <s v="100% (EFSRT)"/>
  </r>
  <r>
    <x v="2"/>
    <x v="0"/>
    <s v="IET"/>
    <x v="4"/>
    <x v="5"/>
    <x v="242"/>
    <s v="ET20-042"/>
    <x v="4"/>
    <x v="0"/>
    <x v="0"/>
    <n v="2"/>
    <s v="2TE+0LA"/>
    <n v="1"/>
    <s v="Presencial"/>
    <s v="Desarrollo de Proyectos"/>
    <s v="15% (AP1) + 15% (AP2) + 25% (AP3) + 10% (NA1) + 35% (SP1)"/>
  </r>
  <r>
    <x v="2"/>
    <x v="2"/>
    <s v="IAE"/>
    <x v="0"/>
    <x v="5"/>
    <x v="82"/>
    <s v="AE23-031"/>
    <x v="3"/>
    <x v="2"/>
    <x v="0"/>
    <n v="5"/>
    <s v="3TE+2LA"/>
    <n v="4"/>
    <s v="Presencial"/>
    <s v="General + laboratorio"/>
    <s v="15% (EV1) + 25% (EL1) + 15% (EV2) + 10% (NA1) + 35% (EL2)"/>
  </r>
  <r>
    <x v="2"/>
    <x v="2"/>
    <s v="IAE"/>
    <x v="0"/>
    <x v="5"/>
    <x v="78"/>
    <s v="AE23-032"/>
    <x v="3"/>
    <x v="2"/>
    <x v="0"/>
    <n v="5"/>
    <s v="3TE+2LA"/>
    <n v="4"/>
    <s v="Presencial"/>
    <s v="General + laboratorio"/>
    <s v="15% (EV1) + 25% (EL1) + 15% (EV2) + 10% (NA1) + 35% (EL2)"/>
  </r>
  <r>
    <x v="2"/>
    <x v="2"/>
    <s v="IAE"/>
    <x v="0"/>
    <x v="5"/>
    <x v="243"/>
    <s v="AE23-033"/>
    <x v="2"/>
    <x v="0"/>
    <x v="0"/>
    <n v="4"/>
    <s v="4TE+0LA"/>
    <n v="4"/>
    <s v="Presencial"/>
    <s v="Experiencias Formativas"/>
    <s v="100% (EFSRT)"/>
  </r>
  <r>
    <x v="2"/>
    <x v="2"/>
    <s v="IAE"/>
    <x v="0"/>
    <x v="5"/>
    <x v="244"/>
    <s v="AE23-034"/>
    <x v="3"/>
    <x v="0"/>
    <x v="0"/>
    <n v="3"/>
    <s v="3TE+0LA"/>
    <n v="2"/>
    <s v="Presencial"/>
    <s v="General"/>
    <s v="15% (EV1) + 25% (EP1) + 15% (EV2) + 10% (NA1) + 35% (EF1)"/>
  </r>
  <r>
    <x v="2"/>
    <x v="2"/>
    <s v="IAE"/>
    <x v="0"/>
    <x v="5"/>
    <x v="115"/>
    <s v="AE23-035"/>
    <x v="2"/>
    <x v="0"/>
    <x v="0"/>
    <n v="4"/>
    <s v="4TE+0LA"/>
    <n v="4"/>
    <s v="Presencial"/>
    <s v="General"/>
    <s v="15% (EV1) + 25% (EP1) + 15% (EV2) + 10% (NA1) + 35% (EF1)"/>
  </r>
  <r>
    <x v="2"/>
    <x v="2"/>
    <s v="IAE"/>
    <x v="0"/>
    <x v="5"/>
    <x v="245"/>
    <s v="AE23-036"/>
    <x v="2"/>
    <x v="0"/>
    <x v="0"/>
    <n v="4"/>
    <s v="4TE+0LA"/>
    <n v="3"/>
    <s v="Presencial"/>
    <s v="General"/>
    <s v="15% (EV1) + 25% (EP1) + 15% (EV2) + 10% (NA1) + 35% (EF1)"/>
  </r>
  <r>
    <x v="2"/>
    <x v="2"/>
    <s v="ICT"/>
    <x v="5"/>
    <x v="5"/>
    <x v="82"/>
    <s v="CT23-031"/>
    <x v="3"/>
    <x v="2"/>
    <x v="0"/>
    <n v="5"/>
    <s v="3TE+2LA"/>
    <n v="4"/>
    <s v="Presencial"/>
    <s v="General + laboratorio"/>
    <s v="15% (EV1) + 25% (EL1) + 15% (EV2) + 10% (NA1) + 35% (EL2)"/>
  </r>
  <r>
    <x v="2"/>
    <x v="2"/>
    <s v="ICT"/>
    <x v="5"/>
    <x v="5"/>
    <x v="94"/>
    <s v="CT23-032"/>
    <x v="2"/>
    <x v="0"/>
    <x v="0"/>
    <n v="4"/>
    <s v="4TE+0LA"/>
    <n v="3"/>
    <s v="Presencial"/>
    <s v="General + proyecto"/>
    <s v="15% (EV1) + 25% (AP1) + 15% (EV2) + 10% (NA1) + 35% (SP1)"/>
  </r>
  <r>
    <x v="2"/>
    <x v="2"/>
    <s v="ICT"/>
    <x v="5"/>
    <x v="5"/>
    <x v="244"/>
    <s v="CT23-033"/>
    <x v="3"/>
    <x v="0"/>
    <x v="0"/>
    <n v="3"/>
    <s v="3TE+0LA"/>
    <n v="2"/>
    <s v="Presencial"/>
    <s v="General"/>
    <s v="15% (EV1) + 25% (EP1) + 15% (EV2) + 10% (NA1) + 35% (EF1)"/>
  </r>
  <r>
    <x v="2"/>
    <x v="2"/>
    <s v="ICT"/>
    <x v="5"/>
    <x v="5"/>
    <x v="106"/>
    <s v="CT23-034"/>
    <x v="4"/>
    <x v="2"/>
    <x v="0"/>
    <n v="4"/>
    <s v="2TE+2LA"/>
    <n v="3"/>
    <s v="Presencial"/>
    <s v="General + laboratorio"/>
    <s v="15% (EV1) + 25% (EL1) + 15% (EV2) + 10% (NA1) + 35% (EL2)"/>
  </r>
  <r>
    <x v="2"/>
    <x v="2"/>
    <s v="ICT"/>
    <x v="5"/>
    <x v="5"/>
    <x v="78"/>
    <s v="CT23-035"/>
    <x v="3"/>
    <x v="2"/>
    <x v="0"/>
    <n v="5"/>
    <s v="3TE+2LA"/>
    <n v="4"/>
    <s v="Presencial"/>
    <s v="General + proyecto"/>
    <s v="15% (EV1) + 25% (AP1) + 15% (EV2) + 10% (NA1) + 35% (SP1)"/>
  </r>
  <r>
    <x v="2"/>
    <x v="2"/>
    <s v="ICT"/>
    <x v="5"/>
    <x v="5"/>
    <x v="243"/>
    <s v="CT23-036"/>
    <x v="2"/>
    <x v="0"/>
    <x v="0"/>
    <n v="4"/>
    <s v="4TE+0LA"/>
    <n v="4"/>
    <s v="Presencial"/>
    <s v="Experiencias Formativas"/>
    <s v="100% (EFSRT)"/>
  </r>
  <r>
    <x v="2"/>
    <x v="2"/>
    <s v="IET"/>
    <x v="4"/>
    <x v="5"/>
    <x v="246"/>
    <s v="ET23-031"/>
    <x v="0"/>
    <x v="0"/>
    <x v="0"/>
    <n v="5"/>
    <s v="5TE+0LA"/>
    <n v="4"/>
    <s v="Presencial"/>
    <m/>
    <m/>
  </r>
  <r>
    <x v="2"/>
    <x v="2"/>
    <s v="IET"/>
    <x v="4"/>
    <x v="5"/>
    <x v="247"/>
    <s v="ET23-032"/>
    <x v="3"/>
    <x v="0"/>
    <x v="1"/>
    <n v="5"/>
    <s v="3TE+2LA"/>
    <n v="3"/>
    <s v="Presencial"/>
    <m/>
    <m/>
  </r>
  <r>
    <x v="2"/>
    <x v="2"/>
    <s v="IET"/>
    <x v="4"/>
    <x v="5"/>
    <x v="248"/>
    <s v="ET23-033"/>
    <x v="0"/>
    <x v="0"/>
    <x v="0"/>
    <n v="5"/>
    <s v="5TE+0LA"/>
    <n v="3"/>
    <s v="Presencial"/>
    <m/>
    <m/>
  </r>
  <r>
    <x v="2"/>
    <x v="2"/>
    <s v="IET"/>
    <x v="4"/>
    <x v="5"/>
    <x v="249"/>
    <s v="ET23-034"/>
    <x v="3"/>
    <x v="0"/>
    <x v="1"/>
    <n v="5"/>
    <s v="3TE+2LA"/>
    <n v="3"/>
    <s v="Presencial"/>
    <m/>
    <m/>
  </r>
  <r>
    <x v="2"/>
    <x v="2"/>
    <s v="IET"/>
    <x v="4"/>
    <x v="5"/>
    <x v="243"/>
    <s v="ET23-035"/>
    <x v="1"/>
    <x v="0"/>
    <x v="5"/>
    <n v="4"/>
    <s v="0TE+4LA"/>
    <n v="4"/>
    <s v="Presencial"/>
    <m/>
    <m/>
  </r>
  <r>
    <x v="2"/>
    <x v="2"/>
    <s v="IET"/>
    <x v="4"/>
    <x v="5"/>
    <x v="244"/>
    <s v="ET23-036"/>
    <x v="3"/>
    <x v="0"/>
    <x v="0"/>
    <n v="3"/>
    <s v="3TE+0LA"/>
    <n v="2"/>
    <s v="Presencial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3">
  <r>
    <x v="0"/>
    <d v="2025-03-24T00:00:00"/>
    <d v="2025-07-13T00:00:00"/>
    <x v="0"/>
    <x v="0"/>
    <x v="0"/>
    <x v="0"/>
    <x v="0"/>
    <x v="0"/>
    <x v="0"/>
    <x v="0"/>
    <s v="4TE+0LA"/>
    <x v="0"/>
    <x v="0"/>
    <x v="0"/>
    <x v="0"/>
    <x v="0"/>
    <x v="0"/>
    <n v="3"/>
    <x v="0"/>
    <x v="0"/>
    <s v="AULA"/>
    <s v="Ok"/>
    <x v="0"/>
    <n v="43958481"/>
    <s v="rusbelralk@gmail.com"/>
  </r>
  <r>
    <x v="0"/>
    <d v="2025-01-20T00:00:00"/>
    <d v="2025-05-11T00:00:00"/>
    <x v="1"/>
    <x v="1"/>
    <x v="1"/>
    <x v="1"/>
    <x v="1"/>
    <x v="1"/>
    <x v="1"/>
    <x v="1"/>
    <s v="5TE+0LA"/>
    <x v="0"/>
    <x v="0"/>
    <x v="1"/>
    <x v="1"/>
    <x v="1"/>
    <x v="1"/>
    <n v="2.25"/>
    <x v="0"/>
    <x v="1"/>
    <s v="AULA"/>
    <s v="Ok"/>
    <x v="1"/>
    <n v="0"/>
    <n v="0"/>
  </r>
  <r>
    <x v="0"/>
    <d v="2025-01-20T00:00:00"/>
    <d v="2025-05-11T00:00:00"/>
    <x v="1"/>
    <x v="1"/>
    <x v="2"/>
    <x v="2"/>
    <x v="1"/>
    <x v="1"/>
    <x v="2"/>
    <x v="2"/>
    <s v="2TE+0LA"/>
    <x v="0"/>
    <x v="1"/>
    <x v="2"/>
    <x v="1"/>
    <x v="2"/>
    <x v="2"/>
    <n v="1.5"/>
    <x v="0"/>
    <x v="2"/>
    <s v="AULA"/>
    <s v="Ok"/>
    <x v="1"/>
    <n v="0"/>
    <n v="0"/>
  </r>
  <r>
    <x v="0"/>
    <d v="2025-03-24T00:00:00"/>
    <d v="2025-07-13T00:00:00"/>
    <x v="0"/>
    <x v="2"/>
    <x v="3"/>
    <x v="3"/>
    <x v="0"/>
    <x v="1"/>
    <x v="3"/>
    <x v="3"/>
    <s v="5TE+0LA"/>
    <x v="0"/>
    <x v="2"/>
    <x v="3"/>
    <x v="2"/>
    <x v="2"/>
    <x v="2"/>
    <n v="1.5"/>
    <x v="0"/>
    <x v="3"/>
    <s v="AULA"/>
    <s v="Ok"/>
    <x v="2"/>
    <n v="70419190"/>
    <s v="managerremle@gmail.com"/>
  </r>
  <r>
    <x v="0"/>
    <d v="2025-03-24T00:00:00"/>
    <d v="2025-07-13T00:00:00"/>
    <x v="0"/>
    <x v="2"/>
    <x v="3"/>
    <x v="3"/>
    <x v="0"/>
    <x v="1"/>
    <x v="3"/>
    <x v="3"/>
    <s v="5TE+0LA"/>
    <x v="0"/>
    <x v="3"/>
    <x v="0"/>
    <x v="3"/>
    <x v="1"/>
    <x v="1"/>
    <n v="2.25"/>
    <x v="0"/>
    <x v="4"/>
    <s v="AULA"/>
    <s v="Ok"/>
    <x v="2"/>
    <n v="70419190"/>
    <s v="managerremle@gmail.com"/>
  </r>
  <r>
    <x v="0"/>
    <d v="2025-03-24T00:00:00"/>
    <d v="2025-07-13T00:00:00"/>
    <x v="0"/>
    <x v="2"/>
    <x v="3"/>
    <x v="3"/>
    <x v="0"/>
    <x v="0"/>
    <x v="4"/>
    <x v="4"/>
    <s v="5TE+0LA"/>
    <x v="0"/>
    <x v="3"/>
    <x v="3"/>
    <x v="2"/>
    <x v="2"/>
    <x v="2"/>
    <n v="1.5"/>
    <x v="0"/>
    <x v="4"/>
    <s v="AULA"/>
    <s v="Ok"/>
    <x v="3"/>
    <n v="42897413"/>
    <s v="bgonzales024@gmail.com"/>
  </r>
  <r>
    <x v="0"/>
    <d v="2025-03-24T00:00:00"/>
    <d v="2025-07-13T00:00:00"/>
    <x v="0"/>
    <x v="2"/>
    <x v="3"/>
    <x v="3"/>
    <x v="0"/>
    <x v="0"/>
    <x v="5"/>
    <x v="5"/>
    <s v="5TE+0LA"/>
    <x v="0"/>
    <x v="0"/>
    <x v="3"/>
    <x v="2"/>
    <x v="2"/>
    <x v="2"/>
    <n v="1.5"/>
    <x v="0"/>
    <x v="4"/>
    <s v="AULA"/>
    <s v="Ok"/>
    <x v="4"/>
    <n v="42718367"/>
    <s v="Rubens_7al@hotmail.com"/>
  </r>
  <r>
    <x v="0"/>
    <d v="2025-03-24T00:00:00"/>
    <d v="2025-07-13T00:00:00"/>
    <x v="0"/>
    <x v="2"/>
    <x v="3"/>
    <x v="3"/>
    <x v="0"/>
    <x v="0"/>
    <x v="5"/>
    <x v="5"/>
    <s v="5TE+0LA"/>
    <x v="0"/>
    <x v="1"/>
    <x v="0"/>
    <x v="3"/>
    <x v="1"/>
    <x v="1"/>
    <n v="2.25"/>
    <x v="0"/>
    <x v="4"/>
    <s v="AULA"/>
    <s v="Ok"/>
    <x v="4"/>
    <n v="42718367"/>
    <s v="Rubens_7al@hotmail.com"/>
  </r>
  <r>
    <x v="0"/>
    <d v="2025-03-24T00:00:00"/>
    <d v="2025-07-13T00:00:00"/>
    <x v="0"/>
    <x v="2"/>
    <x v="3"/>
    <x v="3"/>
    <x v="0"/>
    <x v="0"/>
    <x v="6"/>
    <x v="6"/>
    <s v="5TE+0LA"/>
    <x v="0"/>
    <x v="4"/>
    <x v="3"/>
    <x v="2"/>
    <x v="2"/>
    <x v="2"/>
    <n v="1.5"/>
    <x v="0"/>
    <x v="4"/>
    <s v="AULA"/>
    <s v="Ok"/>
    <x v="5"/>
    <n v="70769416"/>
    <s v="jgomezarones@gmail.com"/>
  </r>
  <r>
    <x v="0"/>
    <d v="2025-03-24T00:00:00"/>
    <d v="2025-07-13T00:00:00"/>
    <x v="0"/>
    <x v="2"/>
    <x v="3"/>
    <x v="3"/>
    <x v="0"/>
    <x v="0"/>
    <x v="7"/>
    <x v="7"/>
    <s v="0TE+5LA"/>
    <x v="1"/>
    <x v="0"/>
    <x v="0"/>
    <x v="3"/>
    <x v="1"/>
    <x v="1"/>
    <n v="2.25"/>
    <x v="0"/>
    <x v="5"/>
    <s v="LABORATORIO"/>
    <s v="Ok"/>
    <x v="6"/>
    <s v=""/>
    <s v=""/>
  </r>
  <r>
    <x v="0"/>
    <d v="2025-03-24T00:00:00"/>
    <d v="2025-07-13T00:00:00"/>
    <x v="0"/>
    <x v="2"/>
    <x v="4"/>
    <x v="4"/>
    <x v="0"/>
    <x v="0"/>
    <x v="8"/>
    <x v="8"/>
    <s v="5TE+0LA"/>
    <x v="0"/>
    <x v="2"/>
    <x v="3"/>
    <x v="4"/>
    <x v="1"/>
    <x v="1"/>
    <n v="2.25"/>
    <x v="0"/>
    <x v="4"/>
    <s v="AULA"/>
    <s v="Ok"/>
    <x v="7"/>
    <n v="47073899"/>
    <s v="emilianobarrial@elp.edu.pe"/>
  </r>
  <r>
    <x v="0"/>
    <d v="2025-03-24T00:00:00"/>
    <d v="2025-07-13T00:00:00"/>
    <x v="0"/>
    <x v="2"/>
    <x v="4"/>
    <x v="4"/>
    <x v="0"/>
    <x v="0"/>
    <x v="8"/>
    <x v="8"/>
    <s v="5TE+0LA"/>
    <x v="0"/>
    <x v="1"/>
    <x v="4"/>
    <x v="4"/>
    <x v="2"/>
    <x v="2"/>
    <n v="1.5"/>
    <x v="0"/>
    <x v="6"/>
    <s v="AULA"/>
    <s v="Ok"/>
    <x v="7"/>
    <n v="47073899"/>
    <s v="emilianobarrial@elp.edu.pe"/>
  </r>
  <r>
    <x v="0"/>
    <d v="2025-03-24T00:00:00"/>
    <d v="2025-07-13T00:00:00"/>
    <x v="0"/>
    <x v="2"/>
    <x v="4"/>
    <x v="4"/>
    <x v="0"/>
    <x v="1"/>
    <x v="9"/>
    <x v="9"/>
    <s v="5TE+0LA"/>
    <x v="0"/>
    <x v="4"/>
    <x v="5"/>
    <x v="5"/>
    <x v="2"/>
    <x v="2"/>
    <n v="1.5"/>
    <x v="0"/>
    <x v="4"/>
    <s v="AULA"/>
    <s v="Ok"/>
    <x v="8"/>
    <n v="43484634"/>
    <s v="ktelloalbites@gmail.com"/>
  </r>
  <r>
    <x v="0"/>
    <d v="2025-03-24T00:00:00"/>
    <d v="2025-07-13T00:00:00"/>
    <x v="0"/>
    <x v="2"/>
    <x v="4"/>
    <x v="4"/>
    <x v="0"/>
    <x v="1"/>
    <x v="9"/>
    <x v="9"/>
    <s v="5TE+0LA"/>
    <x v="0"/>
    <x v="0"/>
    <x v="3"/>
    <x v="4"/>
    <x v="1"/>
    <x v="1"/>
    <n v="2.25"/>
    <x v="0"/>
    <x v="7"/>
    <s v="AULA"/>
    <s v="Ok"/>
    <x v="8"/>
    <n v="43484634"/>
    <s v="ktelloalbites@gmail.com"/>
  </r>
  <r>
    <x v="0"/>
    <d v="2025-03-24T00:00:00"/>
    <d v="2025-07-13T00:00:00"/>
    <x v="0"/>
    <x v="2"/>
    <x v="4"/>
    <x v="4"/>
    <x v="0"/>
    <x v="0"/>
    <x v="10"/>
    <x v="10"/>
    <s v="5TE+0LA"/>
    <x v="0"/>
    <x v="3"/>
    <x v="6"/>
    <x v="2"/>
    <x v="1"/>
    <x v="1"/>
    <n v="2.25"/>
    <x v="0"/>
    <x v="7"/>
    <s v="AULA"/>
    <s v="Ok"/>
    <x v="9"/>
    <n v="28308618"/>
    <s v="alfidel777@hotmail.com"/>
  </r>
  <r>
    <x v="0"/>
    <d v="2025-03-24T00:00:00"/>
    <d v="2025-07-13T00:00:00"/>
    <x v="0"/>
    <x v="2"/>
    <x v="4"/>
    <x v="4"/>
    <x v="0"/>
    <x v="0"/>
    <x v="10"/>
    <x v="10"/>
    <s v="5TE+0LA"/>
    <x v="0"/>
    <x v="2"/>
    <x v="5"/>
    <x v="5"/>
    <x v="2"/>
    <x v="2"/>
    <n v="1.5"/>
    <x v="0"/>
    <x v="4"/>
    <s v="AULA"/>
    <s v="Ok"/>
    <x v="9"/>
    <n v="28308618"/>
    <s v="alfidel777@hotmail.com"/>
  </r>
  <r>
    <x v="0"/>
    <d v="2025-03-24T00:00:00"/>
    <d v="2025-07-13T00:00:00"/>
    <x v="0"/>
    <x v="2"/>
    <x v="4"/>
    <x v="4"/>
    <x v="0"/>
    <x v="0"/>
    <x v="11"/>
    <x v="11"/>
    <s v="5TE+0LA"/>
    <x v="0"/>
    <x v="4"/>
    <x v="3"/>
    <x v="4"/>
    <x v="1"/>
    <x v="1"/>
    <n v="2.25"/>
    <x v="0"/>
    <x v="0"/>
    <s v="AULA"/>
    <s v="Ok"/>
    <x v="10"/>
    <n v="28294956"/>
    <s v="marcelinovillagaray@elp.edu.pe"/>
  </r>
  <r>
    <x v="0"/>
    <d v="2025-03-24T00:00:00"/>
    <d v="2025-07-13T00:00:00"/>
    <x v="0"/>
    <x v="2"/>
    <x v="4"/>
    <x v="4"/>
    <x v="0"/>
    <x v="0"/>
    <x v="11"/>
    <x v="11"/>
    <s v="5TE+0LA"/>
    <x v="0"/>
    <x v="1"/>
    <x v="5"/>
    <x v="5"/>
    <x v="2"/>
    <x v="2"/>
    <n v="1.5"/>
    <x v="0"/>
    <x v="4"/>
    <s v="AULA"/>
    <s v="Ok"/>
    <x v="10"/>
    <n v="28294956"/>
    <s v="marcelinovillagaray@elp.edu.pe"/>
  </r>
  <r>
    <x v="0"/>
    <d v="2025-03-24T00:00:00"/>
    <d v="2025-07-13T00:00:00"/>
    <x v="0"/>
    <x v="2"/>
    <x v="4"/>
    <x v="4"/>
    <x v="0"/>
    <x v="0"/>
    <x v="12"/>
    <x v="12"/>
    <s v="0TE+5LA"/>
    <x v="1"/>
    <x v="3"/>
    <x v="7"/>
    <x v="5"/>
    <x v="1"/>
    <x v="1"/>
    <n v="2.25"/>
    <x v="0"/>
    <x v="5"/>
    <s v="LABORATORIO"/>
    <s v="Ok"/>
    <x v="10"/>
    <n v="28294956"/>
    <s v="marcelinovillagaray@elp.edu.pe"/>
  </r>
  <r>
    <x v="0"/>
    <d v="2025-03-24T00:00:00"/>
    <d v="2025-07-13T00:00:00"/>
    <x v="0"/>
    <x v="2"/>
    <x v="4"/>
    <x v="4"/>
    <x v="0"/>
    <x v="0"/>
    <x v="12"/>
    <x v="12"/>
    <s v="0TE+5LA"/>
    <x v="1"/>
    <x v="0"/>
    <x v="5"/>
    <x v="5"/>
    <x v="2"/>
    <x v="2"/>
    <n v="1.5"/>
    <x v="0"/>
    <x v="5"/>
    <s v="LABORATORIO"/>
    <s v="Ok"/>
    <x v="10"/>
    <n v="28294956"/>
    <s v="marcelinovillagaray@elp.edu.pe"/>
  </r>
  <r>
    <x v="0"/>
    <d v="2025-03-24T00:00:00"/>
    <d v="2025-07-13T00:00:00"/>
    <x v="0"/>
    <x v="2"/>
    <x v="4"/>
    <x v="5"/>
    <x v="0"/>
    <x v="1"/>
    <x v="9"/>
    <x v="9"/>
    <s v="5TE+0LA"/>
    <x v="0"/>
    <x v="0"/>
    <x v="3"/>
    <x v="4"/>
    <x v="1"/>
    <x v="1"/>
    <n v="2.25"/>
    <x v="0"/>
    <x v="8"/>
    <s v="AULA"/>
    <s v="Ok"/>
    <x v="11"/>
    <n v="46671418"/>
    <s v="carpiocontador@gmail.com"/>
  </r>
  <r>
    <x v="0"/>
    <d v="2025-03-24T00:00:00"/>
    <d v="2025-07-13T00:00:00"/>
    <x v="0"/>
    <x v="2"/>
    <x v="4"/>
    <x v="5"/>
    <x v="0"/>
    <x v="1"/>
    <x v="9"/>
    <x v="9"/>
    <s v="5TE+0LA"/>
    <x v="0"/>
    <x v="4"/>
    <x v="5"/>
    <x v="5"/>
    <x v="2"/>
    <x v="2"/>
    <n v="1.5"/>
    <x v="0"/>
    <x v="3"/>
    <s v="AULA"/>
    <s v="Ok"/>
    <x v="11"/>
    <n v="46671418"/>
    <s v="carpiocontador@gmail.com"/>
  </r>
  <r>
    <x v="0"/>
    <d v="2025-03-24T00:00:00"/>
    <d v="2025-07-13T00:00:00"/>
    <x v="0"/>
    <x v="2"/>
    <x v="4"/>
    <x v="5"/>
    <x v="0"/>
    <x v="0"/>
    <x v="10"/>
    <x v="10"/>
    <s v="5TE+0LA"/>
    <x v="0"/>
    <x v="3"/>
    <x v="6"/>
    <x v="2"/>
    <x v="1"/>
    <x v="1"/>
    <n v="2.25"/>
    <x v="0"/>
    <x v="3"/>
    <s v="AULA"/>
    <s v="Ok"/>
    <x v="12"/>
    <n v="42863123"/>
    <s v="nelssy25@gmail.com"/>
  </r>
  <r>
    <x v="0"/>
    <d v="2025-03-24T00:00:00"/>
    <d v="2025-07-13T00:00:00"/>
    <x v="0"/>
    <x v="2"/>
    <x v="4"/>
    <x v="5"/>
    <x v="0"/>
    <x v="0"/>
    <x v="10"/>
    <x v="10"/>
    <s v="5TE+0LA"/>
    <x v="0"/>
    <x v="2"/>
    <x v="5"/>
    <x v="5"/>
    <x v="2"/>
    <x v="2"/>
    <n v="1.5"/>
    <x v="0"/>
    <x v="9"/>
    <s v="AULA"/>
    <s v="Ok"/>
    <x v="12"/>
    <n v="42863123"/>
    <s v="nelssy25@gmail.com"/>
  </r>
  <r>
    <x v="0"/>
    <d v="2025-03-24T00:00:00"/>
    <d v="2025-07-13T00:00:00"/>
    <x v="0"/>
    <x v="2"/>
    <x v="4"/>
    <x v="5"/>
    <x v="0"/>
    <x v="0"/>
    <x v="11"/>
    <x v="12"/>
    <s v="0TE+5LA"/>
    <x v="0"/>
    <x v="4"/>
    <x v="3"/>
    <x v="4"/>
    <x v="1"/>
    <x v="1"/>
    <n v="2.25"/>
    <x v="0"/>
    <x v="2"/>
    <s v="AULA"/>
    <s v="Ok"/>
    <x v="13"/>
    <n v="40325435"/>
    <s v="paulgc12@yahoo.es"/>
  </r>
  <r>
    <x v="0"/>
    <d v="2025-03-24T00:00:00"/>
    <d v="2025-07-13T00:00:00"/>
    <x v="0"/>
    <x v="2"/>
    <x v="4"/>
    <x v="5"/>
    <x v="0"/>
    <x v="0"/>
    <x v="11"/>
    <x v="12"/>
    <s v="0TE+5LA"/>
    <x v="0"/>
    <x v="1"/>
    <x v="5"/>
    <x v="5"/>
    <x v="2"/>
    <x v="2"/>
    <n v="1.5"/>
    <x v="0"/>
    <x v="3"/>
    <s v="AULA"/>
    <s v="Ok"/>
    <x v="13"/>
    <n v="40325435"/>
    <s v="paulgc12@yahoo.es"/>
  </r>
  <r>
    <x v="0"/>
    <d v="2025-03-24T00:00:00"/>
    <d v="2025-07-13T00:00:00"/>
    <x v="0"/>
    <x v="2"/>
    <x v="4"/>
    <x v="5"/>
    <x v="0"/>
    <x v="0"/>
    <x v="12"/>
    <x v="12"/>
    <s v="0TE+5LA"/>
    <x v="1"/>
    <x v="4"/>
    <x v="8"/>
    <x v="3"/>
    <x v="3"/>
    <x v="3"/>
    <n v="1.9999999999999996"/>
    <x v="0"/>
    <x v="10"/>
    <s v="LABORATORIO"/>
    <s v="Ok"/>
    <x v="10"/>
    <n v="28294956"/>
    <s v="marcelinovillagaray@elp.edu.pe"/>
  </r>
  <r>
    <x v="0"/>
    <d v="2025-03-24T00:00:00"/>
    <d v="2025-07-13T00:00:00"/>
    <x v="0"/>
    <x v="2"/>
    <x v="4"/>
    <x v="5"/>
    <x v="0"/>
    <x v="0"/>
    <x v="12"/>
    <x v="12"/>
    <s v="0TE+5LA"/>
    <x v="1"/>
    <x v="0"/>
    <x v="8"/>
    <x v="6"/>
    <x v="4"/>
    <x v="4"/>
    <n v="1.7499999999999991"/>
    <x v="0"/>
    <x v="11"/>
    <s v="LABORATORIO"/>
    <s v="Ok"/>
    <x v="10"/>
    <n v="28294956"/>
    <s v="marcelinovillagaray@elp.edu.pe"/>
  </r>
  <r>
    <x v="0"/>
    <d v="2025-03-24T00:00:00"/>
    <d v="2025-07-13T00:00:00"/>
    <x v="0"/>
    <x v="2"/>
    <x v="0"/>
    <x v="6"/>
    <x v="0"/>
    <x v="0"/>
    <x v="13"/>
    <x v="13"/>
    <s v="4TE+0LA"/>
    <x v="0"/>
    <x v="3"/>
    <x v="9"/>
    <x v="5"/>
    <x v="0"/>
    <x v="0"/>
    <n v="3"/>
    <x v="0"/>
    <x v="6"/>
    <s v="AULA"/>
    <s v="Ok"/>
    <x v="14"/>
    <n v="28306322"/>
    <s v="marlenycampos@elp.edu.pe"/>
  </r>
  <r>
    <x v="0"/>
    <d v="2025-03-24T00:00:00"/>
    <d v="2025-07-13T00:00:00"/>
    <x v="0"/>
    <x v="2"/>
    <x v="0"/>
    <x v="6"/>
    <x v="0"/>
    <x v="0"/>
    <x v="0"/>
    <x v="0"/>
    <s v="4TE+0LA"/>
    <x v="1"/>
    <x v="2"/>
    <x v="9"/>
    <x v="5"/>
    <x v="0"/>
    <x v="0"/>
    <n v="3"/>
    <x v="0"/>
    <x v="11"/>
    <s v="LABORATORIO"/>
    <s v="Ok"/>
    <x v="15"/>
    <n v="74027759"/>
    <s v="josepg999@gmail.com"/>
  </r>
  <r>
    <x v="0"/>
    <d v="2025-03-24T00:00:00"/>
    <d v="2025-07-13T00:00:00"/>
    <x v="0"/>
    <x v="2"/>
    <x v="0"/>
    <x v="6"/>
    <x v="0"/>
    <x v="0"/>
    <x v="14"/>
    <x v="14"/>
    <s v="5TE+0LA"/>
    <x v="0"/>
    <x v="4"/>
    <x v="3"/>
    <x v="4"/>
    <x v="1"/>
    <x v="1"/>
    <n v="2.25"/>
    <x v="0"/>
    <x v="12"/>
    <s v="AULA"/>
    <s v="Ok"/>
    <x v="16"/>
    <n v="47737818"/>
    <s v="garyunsch@gmail.com"/>
  </r>
  <r>
    <x v="0"/>
    <d v="2025-03-24T00:00:00"/>
    <d v="2025-07-13T00:00:00"/>
    <x v="0"/>
    <x v="2"/>
    <x v="0"/>
    <x v="6"/>
    <x v="0"/>
    <x v="0"/>
    <x v="14"/>
    <x v="14"/>
    <s v="5TE+0LA"/>
    <x v="0"/>
    <x v="1"/>
    <x v="3"/>
    <x v="2"/>
    <x v="2"/>
    <x v="2"/>
    <n v="1.5"/>
    <x v="0"/>
    <x v="4"/>
    <s v="AULA"/>
    <s v="Ok"/>
    <x v="16"/>
    <n v="47737818"/>
    <s v="garyunsch@gmail.com"/>
  </r>
  <r>
    <x v="0"/>
    <d v="2025-03-24T00:00:00"/>
    <d v="2025-07-13T00:00:00"/>
    <x v="0"/>
    <x v="2"/>
    <x v="0"/>
    <x v="6"/>
    <x v="0"/>
    <x v="0"/>
    <x v="15"/>
    <x v="15"/>
    <s v="5TE+0LA"/>
    <x v="0"/>
    <x v="4"/>
    <x v="5"/>
    <x v="5"/>
    <x v="2"/>
    <x v="2"/>
    <n v="1.5"/>
    <x v="0"/>
    <x v="13"/>
    <s v="AULA"/>
    <s v="Ok"/>
    <x v="17"/>
    <n v="70419084"/>
    <s v="kurt_14_5@hotmail.com"/>
  </r>
  <r>
    <x v="0"/>
    <d v="2025-03-24T00:00:00"/>
    <d v="2025-07-13T00:00:00"/>
    <x v="0"/>
    <x v="2"/>
    <x v="0"/>
    <x v="6"/>
    <x v="0"/>
    <x v="0"/>
    <x v="15"/>
    <x v="15"/>
    <s v="5TE+0LA"/>
    <x v="0"/>
    <x v="0"/>
    <x v="3"/>
    <x v="4"/>
    <x v="1"/>
    <x v="1"/>
    <n v="2.25"/>
    <x v="0"/>
    <x v="1"/>
    <s v="AULA"/>
    <s v="Ok"/>
    <x v="17"/>
    <n v="70419084"/>
    <s v="kurt_14_5@hotmail.com"/>
  </r>
  <r>
    <x v="0"/>
    <d v="2025-03-24T00:00:00"/>
    <d v="2025-07-13T00:00:00"/>
    <x v="0"/>
    <x v="2"/>
    <x v="0"/>
    <x v="6"/>
    <x v="0"/>
    <x v="2"/>
    <x v="16"/>
    <x v="16"/>
    <s v="3TE+2LA"/>
    <x v="0"/>
    <x v="1"/>
    <x v="7"/>
    <x v="5"/>
    <x v="1"/>
    <x v="1"/>
    <n v="2.25"/>
    <x v="0"/>
    <x v="13"/>
    <s v="AULA"/>
    <s v="Ok"/>
    <x v="8"/>
    <n v="43484634"/>
    <s v="ktelloalbites@gmail.com"/>
  </r>
  <r>
    <x v="0"/>
    <d v="2025-03-24T00:00:00"/>
    <d v="2025-07-13T00:00:00"/>
    <x v="0"/>
    <x v="2"/>
    <x v="0"/>
    <x v="6"/>
    <x v="0"/>
    <x v="2"/>
    <x v="16"/>
    <x v="16"/>
    <s v="3TE+2LA"/>
    <x v="1"/>
    <x v="0"/>
    <x v="5"/>
    <x v="5"/>
    <x v="2"/>
    <x v="2"/>
    <n v="1.5"/>
    <x v="0"/>
    <x v="10"/>
    <s v="LABORATORIO"/>
    <s v="Ok"/>
    <x v="8"/>
    <n v="43484634"/>
    <s v="ktelloalbites@gmail.com"/>
  </r>
  <r>
    <x v="0"/>
    <d v="2025-03-24T00:00:00"/>
    <d v="2025-07-13T00:00:00"/>
    <x v="0"/>
    <x v="2"/>
    <x v="0"/>
    <x v="7"/>
    <x v="0"/>
    <x v="0"/>
    <x v="13"/>
    <x v="13"/>
    <s v="4TE+0LA"/>
    <x v="0"/>
    <x v="2"/>
    <x v="9"/>
    <x v="5"/>
    <x v="0"/>
    <x v="0"/>
    <n v="3"/>
    <x v="0"/>
    <x v="14"/>
    <s v="AULA"/>
    <s v="Ok"/>
    <x v="14"/>
    <n v="28306322"/>
    <s v="marlenycampos@elp.edu.pe"/>
  </r>
  <r>
    <x v="0"/>
    <d v="2025-03-24T00:00:00"/>
    <d v="2025-07-13T00:00:00"/>
    <x v="0"/>
    <x v="2"/>
    <x v="0"/>
    <x v="7"/>
    <x v="0"/>
    <x v="0"/>
    <x v="0"/>
    <x v="0"/>
    <s v="4TE+0LA"/>
    <x v="1"/>
    <x v="4"/>
    <x v="9"/>
    <x v="5"/>
    <x v="0"/>
    <x v="0"/>
    <n v="3"/>
    <x v="0"/>
    <x v="10"/>
    <s v="LABORATORIO"/>
    <s v="Ok"/>
    <x v="15"/>
    <n v="74027759"/>
    <s v="josepg999@gmail.com"/>
  </r>
  <r>
    <x v="0"/>
    <d v="2025-03-24T00:00:00"/>
    <d v="2025-07-13T00:00:00"/>
    <x v="0"/>
    <x v="2"/>
    <x v="0"/>
    <x v="7"/>
    <x v="0"/>
    <x v="2"/>
    <x v="16"/>
    <x v="16"/>
    <s v="3TE+2LA"/>
    <x v="0"/>
    <x v="0"/>
    <x v="3"/>
    <x v="4"/>
    <x v="1"/>
    <x v="1"/>
    <n v="2.25"/>
    <x v="0"/>
    <x v="3"/>
    <s v="AULA"/>
    <s v="Ok"/>
    <x v="18"/>
    <n v="46712328"/>
    <s v="erikaochoa.2608@gmail.com "/>
  </r>
  <r>
    <x v="0"/>
    <d v="2025-03-24T00:00:00"/>
    <d v="2025-07-13T00:00:00"/>
    <x v="0"/>
    <x v="2"/>
    <x v="0"/>
    <x v="7"/>
    <x v="0"/>
    <x v="2"/>
    <x v="16"/>
    <x v="16"/>
    <s v="3TE+2LA"/>
    <x v="0"/>
    <x v="1"/>
    <x v="3"/>
    <x v="2"/>
    <x v="2"/>
    <x v="2"/>
    <n v="1.5000000000000013"/>
    <x v="0"/>
    <x v="3"/>
    <s v="AULA"/>
    <s v="Ok"/>
    <x v="18"/>
    <n v="46712328"/>
    <s v="erikaochoa.2608@gmail.com "/>
  </r>
  <r>
    <x v="0"/>
    <d v="2025-03-24T00:00:00"/>
    <d v="2025-07-13T00:00:00"/>
    <x v="0"/>
    <x v="2"/>
    <x v="0"/>
    <x v="7"/>
    <x v="0"/>
    <x v="0"/>
    <x v="14"/>
    <x v="14"/>
    <s v="5TE+0LA"/>
    <x v="0"/>
    <x v="3"/>
    <x v="5"/>
    <x v="5"/>
    <x v="2"/>
    <x v="2"/>
    <n v="1.5"/>
    <x v="0"/>
    <x v="3"/>
    <s v="AULA"/>
    <s v="Ok"/>
    <x v="16"/>
    <n v="47737818"/>
    <s v="garyunsch@gmail.com"/>
  </r>
  <r>
    <x v="0"/>
    <d v="2025-03-24T00:00:00"/>
    <d v="2025-07-13T00:00:00"/>
    <x v="0"/>
    <x v="2"/>
    <x v="0"/>
    <x v="7"/>
    <x v="0"/>
    <x v="0"/>
    <x v="14"/>
    <x v="14"/>
    <s v="5TE+0LA"/>
    <x v="0"/>
    <x v="1"/>
    <x v="7"/>
    <x v="5"/>
    <x v="1"/>
    <x v="1"/>
    <n v="2.25"/>
    <x v="0"/>
    <x v="15"/>
    <s v="AULA"/>
    <s v="Ok"/>
    <x v="16"/>
    <n v="47737818"/>
    <s v="garyunsch@gmail.com"/>
  </r>
  <r>
    <x v="0"/>
    <d v="2025-03-24T00:00:00"/>
    <d v="2025-07-13T00:00:00"/>
    <x v="0"/>
    <x v="2"/>
    <x v="0"/>
    <x v="7"/>
    <x v="0"/>
    <x v="0"/>
    <x v="15"/>
    <x v="15"/>
    <s v="5TE+0LA"/>
    <x v="0"/>
    <x v="3"/>
    <x v="3"/>
    <x v="4"/>
    <x v="1"/>
    <x v="1"/>
    <n v="2.25"/>
    <x v="0"/>
    <x v="13"/>
    <s v="AULA"/>
    <s v="Ok"/>
    <x v="17"/>
    <n v="70419084"/>
    <s v="kurt_14_5@hotmail.com"/>
  </r>
  <r>
    <x v="0"/>
    <d v="2025-03-24T00:00:00"/>
    <d v="2025-07-13T00:00:00"/>
    <x v="0"/>
    <x v="2"/>
    <x v="0"/>
    <x v="7"/>
    <x v="0"/>
    <x v="0"/>
    <x v="15"/>
    <x v="15"/>
    <s v="5TE+0LA"/>
    <x v="0"/>
    <x v="0"/>
    <x v="5"/>
    <x v="5"/>
    <x v="2"/>
    <x v="2"/>
    <n v="1.5"/>
    <x v="0"/>
    <x v="3"/>
    <s v="AULA"/>
    <s v="Ok"/>
    <x v="17"/>
    <n v="70419084"/>
    <s v="kurt_14_5@hotmail.com"/>
  </r>
  <r>
    <x v="0"/>
    <d v="2025-03-24T00:00:00"/>
    <d v="2025-07-13T00:00:00"/>
    <x v="0"/>
    <x v="2"/>
    <x v="1"/>
    <x v="8"/>
    <x v="0"/>
    <x v="0"/>
    <x v="17"/>
    <x v="17"/>
    <s v="4TE+0LA"/>
    <x v="0"/>
    <x v="3"/>
    <x v="10"/>
    <x v="1"/>
    <x v="0"/>
    <x v="0"/>
    <n v="3"/>
    <x v="0"/>
    <x v="12"/>
    <s v="AULA"/>
    <s v="Ok"/>
    <x v="19"/>
    <n v="44489276"/>
    <s v="piya_28@hotmail.com"/>
  </r>
  <r>
    <x v="0"/>
    <d v="2025-03-24T00:00:00"/>
    <d v="2025-07-13T00:00:00"/>
    <x v="0"/>
    <x v="2"/>
    <x v="1"/>
    <x v="8"/>
    <x v="0"/>
    <x v="2"/>
    <x v="18"/>
    <x v="18"/>
    <s v="3TE+2LA"/>
    <x v="0"/>
    <x v="2"/>
    <x v="11"/>
    <x v="7"/>
    <x v="1"/>
    <x v="1"/>
    <n v="2.25"/>
    <x v="0"/>
    <x v="12"/>
    <s v="AULA"/>
    <s v="Ok"/>
    <x v="20"/>
    <n v="43200473"/>
    <s v="m.garibay@pucp.pe"/>
  </r>
  <r>
    <x v="0"/>
    <d v="2025-03-24T00:00:00"/>
    <d v="2025-07-13T00:00:00"/>
    <x v="0"/>
    <x v="2"/>
    <x v="1"/>
    <x v="8"/>
    <x v="0"/>
    <x v="2"/>
    <x v="18"/>
    <x v="18"/>
    <s v="3TE+2LA"/>
    <x v="0"/>
    <x v="1"/>
    <x v="2"/>
    <x v="1"/>
    <x v="2"/>
    <x v="2"/>
    <n v="1.5"/>
    <x v="0"/>
    <x v="0"/>
    <s v="AULA"/>
    <s v="Ok"/>
    <x v="20"/>
    <n v="43200473"/>
    <s v="m.garibay@pucp.pe"/>
  </r>
  <r>
    <x v="0"/>
    <d v="2025-03-24T00:00:00"/>
    <d v="2025-07-13T00:00:00"/>
    <x v="0"/>
    <x v="2"/>
    <x v="1"/>
    <x v="8"/>
    <x v="0"/>
    <x v="0"/>
    <x v="19"/>
    <x v="19"/>
    <s v="5TE+0LA"/>
    <x v="0"/>
    <x v="4"/>
    <x v="12"/>
    <x v="8"/>
    <x v="1"/>
    <x v="1"/>
    <n v="2.25"/>
    <x v="0"/>
    <x v="4"/>
    <s v="AULA"/>
    <s v="Ok"/>
    <x v="14"/>
    <n v="28306322"/>
    <s v="marlenycampos@elp.edu.pe"/>
  </r>
  <r>
    <x v="0"/>
    <d v="2025-03-24T00:00:00"/>
    <d v="2025-07-13T00:00:00"/>
    <x v="0"/>
    <x v="2"/>
    <x v="1"/>
    <x v="8"/>
    <x v="0"/>
    <x v="0"/>
    <x v="19"/>
    <x v="19"/>
    <s v="5TE+0LA"/>
    <x v="0"/>
    <x v="1"/>
    <x v="13"/>
    <x v="9"/>
    <x v="2"/>
    <x v="2"/>
    <n v="1.5"/>
    <x v="0"/>
    <x v="16"/>
    <s v="AULA"/>
    <s v="Ok"/>
    <x v="14"/>
    <n v="28306322"/>
    <s v="marlenycampos@elp.edu.pe"/>
  </r>
  <r>
    <x v="0"/>
    <d v="2025-03-24T00:00:00"/>
    <d v="2025-07-13T00:00:00"/>
    <x v="0"/>
    <x v="2"/>
    <x v="1"/>
    <x v="8"/>
    <x v="0"/>
    <x v="0"/>
    <x v="20"/>
    <x v="20"/>
    <s v="4TE+0LA"/>
    <x v="0"/>
    <x v="2"/>
    <x v="14"/>
    <x v="10"/>
    <x v="0"/>
    <x v="0"/>
    <n v="3"/>
    <x v="0"/>
    <x v="12"/>
    <s v="AULA"/>
    <s v="Ok"/>
    <x v="13"/>
    <n v="40325435"/>
    <s v="paulgc12@yahoo.es"/>
  </r>
  <r>
    <x v="0"/>
    <d v="2025-03-24T00:00:00"/>
    <d v="2025-07-13T00:00:00"/>
    <x v="0"/>
    <x v="2"/>
    <x v="1"/>
    <x v="8"/>
    <x v="0"/>
    <x v="0"/>
    <x v="21"/>
    <x v="21"/>
    <s v="5TE+0LA"/>
    <x v="0"/>
    <x v="3"/>
    <x v="15"/>
    <x v="11"/>
    <x v="1"/>
    <x v="1"/>
    <n v="2.25"/>
    <x v="0"/>
    <x v="17"/>
    <s v="AULA"/>
    <s v="Ok"/>
    <x v="16"/>
    <n v="47737818"/>
    <s v="garyunsch@gmail.com"/>
  </r>
  <r>
    <x v="0"/>
    <d v="2025-03-24T00:00:00"/>
    <d v="2025-07-13T00:00:00"/>
    <x v="0"/>
    <x v="2"/>
    <x v="1"/>
    <x v="8"/>
    <x v="0"/>
    <x v="0"/>
    <x v="21"/>
    <x v="21"/>
    <s v="5TE+0LA"/>
    <x v="0"/>
    <x v="0"/>
    <x v="16"/>
    <x v="12"/>
    <x v="2"/>
    <x v="2"/>
    <n v="1.5"/>
    <x v="0"/>
    <x v="18"/>
    <s v="AULA"/>
    <s v="Ok"/>
    <x v="16"/>
    <n v="47737818"/>
    <s v="garyunsch@gmail.com"/>
  </r>
  <r>
    <x v="0"/>
    <d v="2025-03-24T00:00:00"/>
    <d v="2025-07-13T00:00:00"/>
    <x v="0"/>
    <x v="2"/>
    <x v="1"/>
    <x v="8"/>
    <x v="0"/>
    <x v="0"/>
    <x v="22"/>
    <x v="22"/>
    <s v="4TE+0LA"/>
    <x v="0"/>
    <x v="1"/>
    <x v="17"/>
    <x v="11"/>
    <x v="0"/>
    <x v="0"/>
    <n v="3"/>
    <x v="0"/>
    <x v="6"/>
    <s v="AULA"/>
    <s v="Ok"/>
    <x v="21"/>
    <n v="74165666"/>
    <s v="yaquiconde19@gmail.com"/>
  </r>
  <r>
    <x v="0"/>
    <d v="2025-03-24T00:00:00"/>
    <d v="2025-07-13T00:00:00"/>
    <x v="0"/>
    <x v="2"/>
    <x v="1"/>
    <x v="9"/>
    <x v="0"/>
    <x v="0"/>
    <x v="17"/>
    <x v="17"/>
    <s v="4TE+0LA"/>
    <x v="0"/>
    <x v="1"/>
    <x v="18"/>
    <x v="13"/>
    <x v="0"/>
    <x v="0"/>
    <n v="3"/>
    <x v="0"/>
    <x v="4"/>
    <s v="AULA"/>
    <s v="Ok"/>
    <x v="22"/>
    <n v="47008752"/>
    <s v="inescalderonquispe@gmail.com"/>
  </r>
  <r>
    <x v="0"/>
    <d v="2025-03-24T00:00:00"/>
    <d v="2025-07-13T00:00:00"/>
    <x v="0"/>
    <x v="2"/>
    <x v="1"/>
    <x v="9"/>
    <x v="0"/>
    <x v="2"/>
    <x v="18"/>
    <x v="18"/>
    <s v="3TE+2LA"/>
    <x v="0"/>
    <x v="4"/>
    <x v="19"/>
    <x v="12"/>
    <x v="1"/>
    <x v="1"/>
    <n v="2.25"/>
    <x v="0"/>
    <x v="4"/>
    <s v="AULA"/>
    <s v="Ok"/>
    <x v="20"/>
    <n v="43200473"/>
    <s v="m.garibay@pucp.pe"/>
  </r>
  <r>
    <x v="0"/>
    <d v="2025-03-24T00:00:00"/>
    <d v="2025-07-13T00:00:00"/>
    <x v="0"/>
    <x v="2"/>
    <x v="1"/>
    <x v="9"/>
    <x v="0"/>
    <x v="2"/>
    <x v="18"/>
    <x v="18"/>
    <s v="3TE+2LA"/>
    <x v="0"/>
    <x v="2"/>
    <x v="20"/>
    <x v="14"/>
    <x v="2"/>
    <x v="2"/>
    <n v="1.5000000000000027"/>
    <x v="0"/>
    <x v="19"/>
    <s v="AULA"/>
    <s v="Ok"/>
    <x v="20"/>
    <n v="43200473"/>
    <s v="m.garibay@pucp.pe"/>
  </r>
  <r>
    <x v="0"/>
    <d v="2025-03-24T00:00:00"/>
    <d v="2025-07-13T00:00:00"/>
    <x v="0"/>
    <x v="2"/>
    <x v="1"/>
    <x v="9"/>
    <x v="0"/>
    <x v="0"/>
    <x v="19"/>
    <x v="19"/>
    <s v="5TE+0LA"/>
    <x v="0"/>
    <x v="0"/>
    <x v="19"/>
    <x v="12"/>
    <x v="1"/>
    <x v="1"/>
    <n v="2.25"/>
    <x v="0"/>
    <x v="4"/>
    <s v="AULA"/>
    <s v="Ok"/>
    <x v="14"/>
    <n v="28306322"/>
    <s v="marlenycampos@elp.edu.pe"/>
  </r>
  <r>
    <x v="0"/>
    <d v="2025-03-24T00:00:00"/>
    <d v="2025-07-13T00:00:00"/>
    <x v="0"/>
    <x v="2"/>
    <x v="1"/>
    <x v="9"/>
    <x v="0"/>
    <x v="0"/>
    <x v="19"/>
    <x v="19"/>
    <s v="5TE+0LA"/>
    <x v="0"/>
    <x v="3"/>
    <x v="14"/>
    <x v="15"/>
    <x v="2"/>
    <x v="2"/>
    <n v="1.5"/>
    <x v="0"/>
    <x v="4"/>
    <s v="AULA"/>
    <s v="Ok"/>
    <x v="14"/>
    <n v="28306322"/>
    <s v="marlenycampos@elp.edu.pe"/>
  </r>
  <r>
    <x v="0"/>
    <d v="2025-03-24T00:00:00"/>
    <d v="2025-07-13T00:00:00"/>
    <x v="0"/>
    <x v="2"/>
    <x v="1"/>
    <x v="9"/>
    <x v="0"/>
    <x v="0"/>
    <x v="20"/>
    <x v="20"/>
    <s v="4TE+0LA"/>
    <x v="0"/>
    <x v="2"/>
    <x v="21"/>
    <x v="16"/>
    <x v="0"/>
    <x v="0"/>
    <n v="3"/>
    <x v="0"/>
    <x v="4"/>
    <s v="AULA"/>
    <s v="Ok"/>
    <x v="13"/>
    <n v="40325435"/>
    <s v="paulgc12@yahoo.es"/>
  </r>
  <r>
    <x v="0"/>
    <d v="2025-03-24T00:00:00"/>
    <d v="2025-07-13T00:00:00"/>
    <x v="0"/>
    <x v="2"/>
    <x v="1"/>
    <x v="9"/>
    <x v="0"/>
    <x v="0"/>
    <x v="21"/>
    <x v="21"/>
    <s v="5TE+0LA"/>
    <x v="0"/>
    <x v="1"/>
    <x v="22"/>
    <x v="17"/>
    <x v="2"/>
    <x v="2"/>
    <n v="1.5"/>
    <x v="0"/>
    <x v="4"/>
    <s v="AULA"/>
    <s v="Ok"/>
    <x v="16"/>
    <n v="47737818"/>
    <s v="garyunsch@gmail.com"/>
  </r>
  <r>
    <x v="0"/>
    <d v="2025-03-24T00:00:00"/>
    <d v="2025-07-13T00:00:00"/>
    <x v="0"/>
    <x v="2"/>
    <x v="1"/>
    <x v="9"/>
    <x v="0"/>
    <x v="0"/>
    <x v="21"/>
    <x v="21"/>
    <s v="5TE+0LA"/>
    <x v="0"/>
    <x v="0"/>
    <x v="12"/>
    <x v="8"/>
    <x v="1"/>
    <x v="1"/>
    <n v="2.25"/>
    <x v="0"/>
    <x v="4"/>
    <s v="AULA"/>
    <s v="Ok"/>
    <x v="16"/>
    <n v="47737818"/>
    <s v="garyunsch@gmail.com"/>
  </r>
  <r>
    <x v="0"/>
    <d v="2025-03-24T00:00:00"/>
    <d v="2025-07-13T00:00:00"/>
    <x v="0"/>
    <x v="2"/>
    <x v="1"/>
    <x v="9"/>
    <x v="0"/>
    <x v="0"/>
    <x v="22"/>
    <x v="22"/>
    <s v="4TE+0LA"/>
    <x v="0"/>
    <x v="3"/>
    <x v="20"/>
    <x v="18"/>
    <x v="0"/>
    <x v="0"/>
    <n v="3.0000000000000027"/>
    <x v="0"/>
    <x v="4"/>
    <s v="AULA"/>
    <s v="Ok"/>
    <x v="21"/>
    <n v="74165666"/>
    <s v="yaquiconde19@gmail.com"/>
  </r>
  <r>
    <x v="0"/>
    <d v="2025-03-24T00:00:00"/>
    <d v="2025-07-13T00:00:00"/>
    <x v="0"/>
    <x v="2"/>
    <x v="2"/>
    <x v="10"/>
    <x v="1"/>
    <x v="0"/>
    <x v="23"/>
    <x v="23"/>
    <s v="5TE+0LA"/>
    <x v="0"/>
    <x v="0"/>
    <x v="19"/>
    <x v="19"/>
    <x v="2"/>
    <x v="2"/>
    <n v="1.5"/>
    <x v="0"/>
    <x v="13"/>
    <s v="AULA"/>
    <s v="Ok"/>
    <x v="23"/>
    <n v="42706386"/>
    <s v="marcopalomino1020@gmail.com"/>
  </r>
  <r>
    <x v="0"/>
    <d v="2025-03-24T00:00:00"/>
    <d v="2025-07-13T00:00:00"/>
    <x v="0"/>
    <x v="2"/>
    <x v="2"/>
    <x v="10"/>
    <x v="1"/>
    <x v="0"/>
    <x v="23"/>
    <x v="23"/>
    <s v="5TE+0LA"/>
    <x v="0"/>
    <x v="2"/>
    <x v="12"/>
    <x v="8"/>
    <x v="1"/>
    <x v="1"/>
    <n v="2.2499999999999973"/>
    <x v="0"/>
    <x v="13"/>
    <s v="AULA"/>
    <s v="Ok"/>
    <x v="23"/>
    <n v="42706386"/>
    <s v="marcopalomino1020@gmail.com"/>
  </r>
  <r>
    <x v="0"/>
    <d v="2025-03-24T00:00:00"/>
    <d v="2025-07-13T00:00:00"/>
    <x v="0"/>
    <x v="2"/>
    <x v="2"/>
    <x v="10"/>
    <x v="1"/>
    <x v="0"/>
    <x v="24"/>
    <x v="24"/>
    <s v="4TE+0LA"/>
    <x v="0"/>
    <x v="3"/>
    <x v="23"/>
    <x v="8"/>
    <x v="0"/>
    <x v="0"/>
    <n v="3"/>
    <x v="0"/>
    <x v="13"/>
    <s v="AULA"/>
    <s v="Ok"/>
    <x v="22"/>
    <n v="47008752"/>
    <s v="inescalderonquispe@gmail.com"/>
  </r>
  <r>
    <x v="0"/>
    <d v="2025-03-24T00:00:00"/>
    <d v="2025-07-13T00:00:00"/>
    <x v="0"/>
    <x v="2"/>
    <x v="2"/>
    <x v="10"/>
    <x v="1"/>
    <x v="3"/>
    <x v="25"/>
    <x v="25"/>
    <s v="3TE+0LA"/>
    <x v="1"/>
    <x v="4"/>
    <x v="19"/>
    <x v="12"/>
    <x v="1"/>
    <x v="1"/>
    <n v="2.25"/>
    <x v="0"/>
    <x v="10"/>
    <s v="LABORATORIO"/>
    <s v="Ok"/>
    <x v="24"/>
    <n v="0"/>
    <n v="0"/>
  </r>
  <r>
    <x v="0"/>
    <d v="2025-03-24T00:00:00"/>
    <d v="2025-07-13T00:00:00"/>
    <x v="0"/>
    <x v="2"/>
    <x v="2"/>
    <x v="10"/>
    <x v="1"/>
    <x v="3"/>
    <x v="25"/>
    <x v="25"/>
    <s v="3TE+0LA"/>
    <x v="1"/>
    <x v="2"/>
    <x v="19"/>
    <x v="12"/>
    <x v="1"/>
    <x v="1"/>
    <n v="2.25"/>
    <x v="0"/>
    <x v="10"/>
    <s v="LABORATORIO"/>
    <s v="Ok"/>
    <x v="24"/>
    <n v="0"/>
    <n v="0"/>
  </r>
  <r>
    <x v="0"/>
    <d v="2025-03-24T00:00:00"/>
    <d v="2025-07-13T00:00:00"/>
    <x v="0"/>
    <x v="2"/>
    <x v="2"/>
    <x v="10"/>
    <x v="1"/>
    <x v="2"/>
    <x v="26"/>
    <x v="26"/>
    <s v="3TE+2LA"/>
    <x v="0"/>
    <x v="4"/>
    <x v="12"/>
    <x v="8"/>
    <x v="1"/>
    <x v="1"/>
    <n v="2.2499999999999973"/>
    <x v="0"/>
    <x v="13"/>
    <s v="AULA"/>
    <s v="Ok"/>
    <x v="8"/>
    <n v="43484634"/>
    <s v="ktelloalbites@gmail.com"/>
  </r>
  <r>
    <x v="0"/>
    <d v="2025-03-24T00:00:00"/>
    <d v="2025-07-13T00:00:00"/>
    <x v="0"/>
    <x v="2"/>
    <x v="2"/>
    <x v="10"/>
    <x v="1"/>
    <x v="2"/>
    <x v="26"/>
    <x v="26"/>
    <s v="3TE+2LA"/>
    <x v="0"/>
    <x v="3"/>
    <x v="19"/>
    <x v="19"/>
    <x v="2"/>
    <x v="2"/>
    <n v="1.5"/>
    <x v="0"/>
    <x v="13"/>
    <s v="AULA"/>
    <s v="Ok"/>
    <x v="8"/>
    <n v="43484634"/>
    <s v="ktelloalbites@gmail.com"/>
  </r>
  <r>
    <x v="0"/>
    <d v="2025-03-24T00:00:00"/>
    <d v="2025-07-13T00:00:00"/>
    <x v="0"/>
    <x v="2"/>
    <x v="2"/>
    <x v="10"/>
    <x v="1"/>
    <x v="4"/>
    <x v="27"/>
    <x v="27"/>
    <s v="5TE+0LA"/>
    <x v="0"/>
    <x v="0"/>
    <x v="24"/>
    <x v="20"/>
    <x v="2"/>
    <x v="2"/>
    <n v="1.5"/>
    <x v="0"/>
    <x v="13"/>
    <s v="AULA"/>
    <s v="Ok"/>
    <x v="17"/>
    <n v="70419084"/>
    <s v="kurt_14_5@hotmail.com"/>
  </r>
  <r>
    <x v="0"/>
    <d v="2025-03-24T00:00:00"/>
    <d v="2025-07-13T00:00:00"/>
    <x v="0"/>
    <x v="2"/>
    <x v="2"/>
    <x v="10"/>
    <x v="1"/>
    <x v="4"/>
    <x v="27"/>
    <x v="27"/>
    <s v="5TE+0LA"/>
    <x v="0"/>
    <x v="1"/>
    <x v="25"/>
    <x v="9"/>
    <x v="1"/>
    <x v="1"/>
    <n v="2.25"/>
    <x v="0"/>
    <x v="13"/>
    <s v="AULA"/>
    <s v="Ok"/>
    <x v="17"/>
    <n v="70419084"/>
    <s v="kurt_14_5@hotmail.com"/>
  </r>
  <r>
    <x v="0"/>
    <d v="2025-03-24T00:00:00"/>
    <d v="2025-07-13T00:00:00"/>
    <x v="0"/>
    <x v="2"/>
    <x v="2"/>
    <x v="10"/>
    <x v="1"/>
    <x v="1"/>
    <x v="28"/>
    <x v="28"/>
    <s v="3TE+2LA"/>
    <x v="0"/>
    <x v="1"/>
    <x v="26"/>
    <x v="21"/>
    <x v="2"/>
    <x v="2"/>
    <n v="1.5"/>
    <x v="0"/>
    <x v="13"/>
    <s v="AULA"/>
    <s v="Ok"/>
    <x v="10"/>
    <n v="28294956"/>
    <s v="marcelinovillagaray@elp.edu.pe"/>
  </r>
  <r>
    <x v="0"/>
    <d v="2025-03-24T00:00:00"/>
    <d v="2025-07-13T00:00:00"/>
    <x v="0"/>
    <x v="2"/>
    <x v="2"/>
    <x v="10"/>
    <x v="1"/>
    <x v="1"/>
    <x v="28"/>
    <x v="28"/>
    <s v="3TE+2LA"/>
    <x v="0"/>
    <x v="0"/>
    <x v="23"/>
    <x v="22"/>
    <x v="1"/>
    <x v="1"/>
    <n v="2.25"/>
    <x v="0"/>
    <x v="13"/>
    <s v="AULA"/>
    <s v="Ok"/>
    <x v="10"/>
    <n v="28294956"/>
    <s v="marcelinovillagaray@elp.edu.pe"/>
  </r>
  <r>
    <x v="0"/>
    <d v="2025-03-24T00:00:00"/>
    <d v="2025-07-13T00:00:00"/>
    <x v="0"/>
    <x v="2"/>
    <x v="2"/>
    <x v="11"/>
    <x v="1"/>
    <x v="0"/>
    <x v="23"/>
    <x v="23"/>
    <s v="5TE+0LA"/>
    <x v="0"/>
    <x v="1"/>
    <x v="21"/>
    <x v="20"/>
    <x v="1"/>
    <x v="1"/>
    <n v="2.25"/>
    <x v="0"/>
    <x v="3"/>
    <s v="AULA"/>
    <s v="Ok"/>
    <x v="23"/>
    <n v="42706386"/>
    <s v="marcopalomino1020@gmail.com"/>
  </r>
  <r>
    <x v="0"/>
    <d v="2025-03-24T00:00:00"/>
    <d v="2025-07-13T00:00:00"/>
    <x v="0"/>
    <x v="2"/>
    <x v="2"/>
    <x v="11"/>
    <x v="1"/>
    <x v="0"/>
    <x v="23"/>
    <x v="23"/>
    <s v="5TE+0LA"/>
    <x v="0"/>
    <x v="3"/>
    <x v="19"/>
    <x v="19"/>
    <x v="2"/>
    <x v="2"/>
    <n v="1.5"/>
    <x v="0"/>
    <x v="3"/>
    <s v="AULA"/>
    <s v="Ok"/>
    <x v="23"/>
    <n v="42706386"/>
    <s v="marcopalomino1020@gmail.com"/>
  </r>
  <r>
    <x v="0"/>
    <d v="2025-03-24T00:00:00"/>
    <d v="2025-07-13T00:00:00"/>
    <x v="0"/>
    <x v="2"/>
    <x v="2"/>
    <x v="11"/>
    <x v="1"/>
    <x v="0"/>
    <x v="24"/>
    <x v="24"/>
    <s v="4TE+0LA"/>
    <x v="0"/>
    <x v="0"/>
    <x v="12"/>
    <x v="23"/>
    <x v="0"/>
    <x v="0"/>
    <n v="3"/>
    <x v="0"/>
    <x v="3"/>
    <s v="AULA"/>
    <s v="Ok"/>
    <x v="25"/>
    <n v="28291545"/>
    <s v="carolinaaltamirano@elp.edu.pe"/>
  </r>
  <r>
    <x v="0"/>
    <d v="2025-03-24T00:00:00"/>
    <d v="2025-07-13T00:00:00"/>
    <x v="0"/>
    <x v="2"/>
    <x v="2"/>
    <x v="11"/>
    <x v="1"/>
    <x v="3"/>
    <x v="25"/>
    <x v="25"/>
    <s v="3TE+0LA"/>
    <x v="1"/>
    <x v="4"/>
    <x v="12"/>
    <x v="8"/>
    <x v="1"/>
    <x v="1"/>
    <n v="2.2499999999999973"/>
    <x v="0"/>
    <x v="10"/>
    <s v="LABORATORIO"/>
    <s v="Ok"/>
    <x v="26"/>
    <n v="41892626"/>
    <s v="luztapahuasco@elp.edu.pe"/>
  </r>
  <r>
    <x v="0"/>
    <d v="2025-03-24T00:00:00"/>
    <d v="2025-07-13T00:00:00"/>
    <x v="0"/>
    <x v="2"/>
    <x v="2"/>
    <x v="11"/>
    <x v="1"/>
    <x v="3"/>
    <x v="25"/>
    <x v="25"/>
    <s v="3TE+0LA"/>
    <x v="1"/>
    <x v="1"/>
    <x v="27"/>
    <x v="10"/>
    <x v="1"/>
    <x v="1"/>
    <n v="2.25"/>
    <x v="0"/>
    <x v="20"/>
    <s v="LABORATORIO"/>
    <s v="Ok"/>
    <x v="26"/>
    <n v="41892626"/>
    <s v="luztapahuasco@elp.edu.pe"/>
  </r>
  <r>
    <x v="0"/>
    <d v="2025-03-24T00:00:00"/>
    <d v="2025-07-13T00:00:00"/>
    <x v="0"/>
    <x v="2"/>
    <x v="2"/>
    <x v="11"/>
    <x v="1"/>
    <x v="2"/>
    <x v="26"/>
    <x v="26"/>
    <s v="3TE+2LA"/>
    <x v="0"/>
    <x v="3"/>
    <x v="23"/>
    <x v="10"/>
    <x v="2"/>
    <x v="2"/>
    <n v="1.5"/>
    <x v="0"/>
    <x v="3"/>
    <s v="AULA"/>
    <s v="Ok"/>
    <x v="8"/>
    <n v="43484634"/>
    <s v="ktelloalbites@gmail.com"/>
  </r>
  <r>
    <x v="0"/>
    <d v="2025-03-24T00:00:00"/>
    <d v="2025-07-13T00:00:00"/>
    <x v="0"/>
    <x v="2"/>
    <x v="2"/>
    <x v="11"/>
    <x v="1"/>
    <x v="2"/>
    <x v="26"/>
    <x v="26"/>
    <s v="3TE+2LA"/>
    <x v="0"/>
    <x v="4"/>
    <x v="19"/>
    <x v="12"/>
    <x v="1"/>
    <x v="1"/>
    <n v="2.25"/>
    <x v="0"/>
    <x v="3"/>
    <s v="AULA"/>
    <s v="Ok"/>
    <x v="8"/>
    <n v="43484634"/>
    <s v="ktelloalbites@gmail.com"/>
  </r>
  <r>
    <x v="0"/>
    <d v="2025-03-24T00:00:00"/>
    <d v="2025-07-13T00:00:00"/>
    <x v="0"/>
    <x v="2"/>
    <x v="2"/>
    <x v="11"/>
    <x v="1"/>
    <x v="4"/>
    <x v="27"/>
    <x v="27"/>
    <s v="5TE+0LA"/>
    <x v="0"/>
    <x v="3"/>
    <x v="21"/>
    <x v="18"/>
    <x v="2"/>
    <x v="2"/>
    <n v="1.5"/>
    <x v="0"/>
    <x v="3"/>
    <s v="AULA"/>
    <s v="Ok"/>
    <x v="26"/>
    <n v="41892626"/>
    <s v="luztapahuasco@elp.edu.pe"/>
  </r>
  <r>
    <x v="0"/>
    <d v="2025-03-24T00:00:00"/>
    <d v="2025-07-13T00:00:00"/>
    <x v="0"/>
    <x v="2"/>
    <x v="2"/>
    <x v="11"/>
    <x v="1"/>
    <x v="4"/>
    <x v="27"/>
    <x v="27"/>
    <s v="5TE+0LA"/>
    <x v="0"/>
    <x v="2"/>
    <x v="19"/>
    <x v="12"/>
    <x v="1"/>
    <x v="1"/>
    <n v="2.25"/>
    <x v="0"/>
    <x v="3"/>
    <s v="AULA"/>
    <s v="Ok"/>
    <x v="26"/>
    <n v="41892626"/>
    <s v="luztapahuasco@elp.edu.pe"/>
  </r>
  <r>
    <x v="0"/>
    <d v="2025-03-24T00:00:00"/>
    <d v="2025-07-13T00:00:00"/>
    <x v="0"/>
    <x v="2"/>
    <x v="2"/>
    <x v="11"/>
    <x v="1"/>
    <x v="1"/>
    <x v="28"/>
    <x v="28"/>
    <s v="3TE+2LA"/>
    <x v="0"/>
    <x v="0"/>
    <x v="19"/>
    <x v="12"/>
    <x v="1"/>
    <x v="1"/>
    <n v="2.25"/>
    <x v="0"/>
    <x v="3"/>
    <s v="AULA"/>
    <s v="Ok"/>
    <x v="9"/>
    <n v="28308618"/>
    <s v="alfidel777@hotmail.com"/>
  </r>
  <r>
    <x v="0"/>
    <d v="2025-03-24T00:00:00"/>
    <d v="2025-07-13T00:00:00"/>
    <x v="0"/>
    <x v="2"/>
    <x v="2"/>
    <x v="11"/>
    <x v="1"/>
    <x v="1"/>
    <x v="28"/>
    <x v="28"/>
    <s v="3TE+2LA"/>
    <x v="0"/>
    <x v="2"/>
    <x v="12"/>
    <x v="22"/>
    <x v="2"/>
    <x v="2"/>
    <n v="1.5"/>
    <x v="0"/>
    <x v="3"/>
    <s v="AULA"/>
    <s v="Ok"/>
    <x v="9"/>
    <n v="28308618"/>
    <s v="alfidel777@hotmail.com"/>
  </r>
  <r>
    <x v="0"/>
    <d v="2025-03-24T00:00:00"/>
    <d v="2025-07-13T00:00:00"/>
    <x v="0"/>
    <x v="2"/>
    <x v="5"/>
    <x v="12"/>
    <x v="1"/>
    <x v="1"/>
    <x v="29"/>
    <x v="29"/>
    <s v="2TE+2LA"/>
    <x v="0"/>
    <x v="3"/>
    <x v="28"/>
    <x v="24"/>
    <x v="0"/>
    <x v="0"/>
    <n v="3"/>
    <x v="0"/>
    <x v="21"/>
    <s v="AULA"/>
    <s v="Ok"/>
    <x v="27"/>
    <n v="74651638"/>
    <s v="francoedgarjimenezhuaman@gmail.com"/>
  </r>
  <r>
    <x v="0"/>
    <d v="2025-03-24T00:00:00"/>
    <d v="2025-07-13T00:00:00"/>
    <x v="0"/>
    <x v="2"/>
    <x v="5"/>
    <x v="12"/>
    <x v="1"/>
    <x v="0"/>
    <x v="30"/>
    <x v="30"/>
    <s v="5TE+0LA"/>
    <x v="0"/>
    <x v="0"/>
    <x v="19"/>
    <x v="19"/>
    <x v="2"/>
    <x v="2"/>
    <n v="1.5"/>
    <x v="0"/>
    <x v="21"/>
    <s v="AULA"/>
    <s v="Ok"/>
    <x v="18"/>
    <n v="46712328"/>
    <s v="erikaochoa.2608@gmail.com "/>
  </r>
  <r>
    <x v="0"/>
    <d v="2025-03-24T00:00:00"/>
    <d v="2025-07-13T00:00:00"/>
    <x v="0"/>
    <x v="2"/>
    <x v="5"/>
    <x v="12"/>
    <x v="1"/>
    <x v="0"/>
    <x v="30"/>
    <x v="30"/>
    <s v="5TE+0LA"/>
    <x v="0"/>
    <x v="1"/>
    <x v="12"/>
    <x v="8"/>
    <x v="1"/>
    <x v="1"/>
    <n v="2.25"/>
    <x v="0"/>
    <x v="21"/>
    <s v="AULA"/>
    <s v="Ok"/>
    <x v="18"/>
    <n v="46712328"/>
    <s v="erikaochoa.2608@gmail.com "/>
  </r>
  <r>
    <x v="0"/>
    <d v="2025-03-24T00:00:00"/>
    <d v="2025-07-13T00:00:00"/>
    <x v="0"/>
    <x v="2"/>
    <x v="5"/>
    <x v="12"/>
    <x v="1"/>
    <x v="1"/>
    <x v="31"/>
    <x v="31"/>
    <s v="5TE+0LA"/>
    <x v="0"/>
    <x v="4"/>
    <x v="15"/>
    <x v="11"/>
    <x v="1"/>
    <x v="1"/>
    <n v="2.25"/>
    <x v="0"/>
    <x v="21"/>
    <s v="AULA"/>
    <s v="Ok"/>
    <x v="28"/>
    <n v="42730619"/>
    <s v="Reghina2602@gmail.com"/>
  </r>
  <r>
    <x v="0"/>
    <d v="2025-03-24T00:00:00"/>
    <d v="2025-07-13T00:00:00"/>
    <x v="0"/>
    <x v="2"/>
    <x v="5"/>
    <x v="12"/>
    <x v="1"/>
    <x v="1"/>
    <x v="31"/>
    <x v="31"/>
    <s v="5TE+0LA"/>
    <x v="0"/>
    <x v="1"/>
    <x v="27"/>
    <x v="25"/>
    <x v="2"/>
    <x v="2"/>
    <n v="1.5000000000000027"/>
    <x v="0"/>
    <x v="21"/>
    <s v="AULA"/>
    <s v="Ok"/>
    <x v="28"/>
    <n v="42730619"/>
    <s v="Reghina2602@gmail.com"/>
  </r>
  <r>
    <x v="0"/>
    <d v="2025-03-24T00:00:00"/>
    <d v="2025-07-13T00:00:00"/>
    <x v="0"/>
    <x v="2"/>
    <x v="5"/>
    <x v="12"/>
    <x v="1"/>
    <x v="5"/>
    <x v="32"/>
    <x v="32"/>
    <s v="4TE+0LA"/>
    <x v="0"/>
    <x v="4"/>
    <x v="10"/>
    <x v="1"/>
    <x v="0"/>
    <x v="0"/>
    <n v="3"/>
    <x v="0"/>
    <x v="21"/>
    <s v="AULA"/>
    <s v="Ok"/>
    <x v="19"/>
    <n v="44489276"/>
    <s v="piya_28@hotmail.com"/>
  </r>
  <r>
    <x v="0"/>
    <d v="2025-03-24T00:00:00"/>
    <d v="2025-07-13T00:00:00"/>
    <x v="0"/>
    <x v="2"/>
    <x v="5"/>
    <x v="12"/>
    <x v="1"/>
    <x v="0"/>
    <x v="33"/>
    <x v="33"/>
    <s v="4TE+0LA"/>
    <x v="0"/>
    <x v="2"/>
    <x v="20"/>
    <x v="18"/>
    <x v="0"/>
    <x v="0"/>
    <n v="3.0000000000000027"/>
    <x v="0"/>
    <x v="21"/>
    <s v="AULA"/>
    <s v="Ok"/>
    <x v="8"/>
    <n v="43484634"/>
    <s v="ktelloalbites@gmail.com"/>
  </r>
  <r>
    <x v="0"/>
    <d v="2025-03-24T00:00:00"/>
    <d v="2025-07-13T00:00:00"/>
    <x v="0"/>
    <x v="2"/>
    <x v="5"/>
    <x v="12"/>
    <x v="1"/>
    <x v="3"/>
    <x v="34"/>
    <x v="34"/>
    <s v="3TE+0LA"/>
    <x v="1"/>
    <x v="0"/>
    <x v="23"/>
    <x v="22"/>
    <x v="1"/>
    <x v="1"/>
    <n v="2.25"/>
    <x v="0"/>
    <x v="10"/>
    <s v="LABORATORIO"/>
    <s v="Ok"/>
    <x v="24"/>
    <n v="0"/>
    <n v="0"/>
  </r>
  <r>
    <x v="0"/>
    <d v="2025-03-24T00:00:00"/>
    <d v="2025-07-13T00:00:00"/>
    <x v="0"/>
    <x v="2"/>
    <x v="5"/>
    <x v="12"/>
    <x v="1"/>
    <x v="3"/>
    <x v="34"/>
    <x v="34"/>
    <s v="3TE+0LA"/>
    <x v="1"/>
    <x v="3"/>
    <x v="19"/>
    <x v="12"/>
    <x v="1"/>
    <x v="1"/>
    <n v="2.25"/>
    <x v="0"/>
    <x v="20"/>
    <s v="LABORATORIO"/>
    <s v="Ok"/>
    <x v="24"/>
    <n v="0"/>
    <n v="0"/>
  </r>
  <r>
    <x v="0"/>
    <d v="2025-03-24T00:00:00"/>
    <d v="2025-07-13T00:00:00"/>
    <x v="0"/>
    <x v="2"/>
    <x v="5"/>
    <x v="13"/>
    <x v="1"/>
    <x v="5"/>
    <x v="32"/>
    <x v="32"/>
    <s v="4TE+0LA"/>
    <x v="0"/>
    <x v="4"/>
    <x v="29"/>
    <x v="1"/>
    <x v="5"/>
    <x v="5"/>
    <n v="2.4166666666666661"/>
    <x v="0"/>
    <x v="19"/>
    <s v="AULA"/>
    <s v="Ok"/>
    <x v="29"/>
    <n v="28261619"/>
    <s v="uldarico2002@hotmail.com"/>
  </r>
  <r>
    <x v="0"/>
    <d v="2025-03-24T00:00:00"/>
    <d v="2025-07-13T00:00:00"/>
    <x v="0"/>
    <x v="2"/>
    <x v="6"/>
    <x v="14"/>
    <x v="2"/>
    <x v="0"/>
    <x v="35"/>
    <x v="35"/>
    <s v="5TE+0LA"/>
    <x v="0"/>
    <x v="1"/>
    <x v="30"/>
    <x v="26"/>
    <x v="2"/>
    <x v="2"/>
    <n v="1.5"/>
    <x v="0"/>
    <x v="4"/>
    <s v="AULA"/>
    <s v="Ok"/>
    <x v="22"/>
    <n v="47008752"/>
    <s v="inescalderonquispe@gmail.com"/>
  </r>
  <r>
    <x v="0"/>
    <d v="2025-03-24T00:00:00"/>
    <d v="2025-07-13T00:00:00"/>
    <x v="0"/>
    <x v="2"/>
    <x v="6"/>
    <x v="14"/>
    <x v="2"/>
    <x v="0"/>
    <x v="35"/>
    <x v="35"/>
    <s v="5TE+0LA"/>
    <x v="0"/>
    <x v="5"/>
    <x v="31"/>
    <x v="26"/>
    <x v="1"/>
    <x v="1"/>
    <n v="2.25"/>
    <x v="0"/>
    <x v="13"/>
    <s v="AULA"/>
    <s v="Ok"/>
    <x v="22"/>
    <n v="47008752"/>
    <s v="inescalderonquispe@gmail.com"/>
  </r>
  <r>
    <x v="0"/>
    <d v="2025-03-24T00:00:00"/>
    <d v="2025-07-13T00:00:00"/>
    <x v="0"/>
    <x v="2"/>
    <x v="6"/>
    <x v="14"/>
    <x v="2"/>
    <x v="1"/>
    <x v="36"/>
    <x v="36"/>
    <s v="5TE+0LA"/>
    <x v="0"/>
    <x v="3"/>
    <x v="32"/>
    <x v="27"/>
    <x v="1"/>
    <x v="1"/>
    <n v="2.25"/>
    <x v="0"/>
    <x v="4"/>
    <s v="AULA"/>
    <s v="Ok"/>
    <x v="27"/>
    <n v="74651638"/>
    <s v="francoedgarjimenezhuaman@gmail.com"/>
  </r>
  <r>
    <x v="0"/>
    <d v="2025-03-24T00:00:00"/>
    <d v="2025-07-13T00:00:00"/>
    <x v="0"/>
    <x v="2"/>
    <x v="6"/>
    <x v="14"/>
    <x v="2"/>
    <x v="1"/>
    <x v="36"/>
    <x v="36"/>
    <s v="5TE+0LA"/>
    <x v="0"/>
    <x v="2"/>
    <x v="30"/>
    <x v="26"/>
    <x v="2"/>
    <x v="2"/>
    <n v="1.5"/>
    <x v="0"/>
    <x v="4"/>
    <s v="AULA"/>
    <s v="Ok"/>
    <x v="27"/>
    <n v="74651638"/>
    <s v="francoedgarjimenezhuaman@gmail.com"/>
  </r>
  <r>
    <x v="0"/>
    <d v="2025-03-24T00:00:00"/>
    <d v="2025-07-13T00:00:00"/>
    <x v="0"/>
    <x v="2"/>
    <x v="6"/>
    <x v="14"/>
    <x v="2"/>
    <x v="1"/>
    <x v="37"/>
    <x v="37"/>
    <s v="3TE+2LA"/>
    <x v="0"/>
    <x v="4"/>
    <x v="30"/>
    <x v="26"/>
    <x v="2"/>
    <x v="2"/>
    <n v="1.5"/>
    <x v="0"/>
    <x v="4"/>
    <s v="AULA"/>
    <s v="Ok"/>
    <x v="30"/>
    <n v="0"/>
    <n v="0"/>
  </r>
  <r>
    <x v="0"/>
    <d v="2025-03-24T00:00:00"/>
    <d v="2025-07-13T00:00:00"/>
    <x v="0"/>
    <x v="2"/>
    <x v="6"/>
    <x v="14"/>
    <x v="2"/>
    <x v="1"/>
    <x v="37"/>
    <x v="37"/>
    <s v="3TE+2LA"/>
    <x v="0"/>
    <x v="3"/>
    <x v="30"/>
    <x v="26"/>
    <x v="2"/>
    <x v="2"/>
    <n v="1.5"/>
    <x v="0"/>
    <x v="4"/>
    <s v="AULA"/>
    <s v="Ok"/>
    <x v="30"/>
    <n v="0"/>
    <n v="0"/>
  </r>
  <r>
    <x v="0"/>
    <d v="2025-03-24T00:00:00"/>
    <d v="2025-07-13T00:00:00"/>
    <x v="0"/>
    <x v="2"/>
    <x v="6"/>
    <x v="14"/>
    <x v="2"/>
    <x v="2"/>
    <x v="38"/>
    <x v="38"/>
    <s v="3TE+2LA"/>
    <x v="0"/>
    <x v="2"/>
    <x v="33"/>
    <x v="27"/>
    <x v="2"/>
    <x v="2"/>
    <n v="1.5"/>
    <x v="0"/>
    <x v="22"/>
    <s v="AULA"/>
    <s v="Ok"/>
    <x v="31"/>
    <n v="47461587"/>
    <s v="elizabethmq111291@gmail.com "/>
  </r>
  <r>
    <x v="0"/>
    <d v="2025-03-24T00:00:00"/>
    <d v="2025-07-13T00:00:00"/>
    <x v="0"/>
    <x v="2"/>
    <x v="6"/>
    <x v="14"/>
    <x v="2"/>
    <x v="2"/>
    <x v="38"/>
    <x v="38"/>
    <s v="3TE+2LA"/>
    <x v="0"/>
    <x v="1"/>
    <x v="32"/>
    <x v="27"/>
    <x v="1"/>
    <x v="1"/>
    <n v="2.25"/>
    <x v="0"/>
    <x v="4"/>
    <s v="AULA"/>
    <s v="Ok"/>
    <x v="31"/>
    <n v="47461587"/>
    <s v="elizabethmq111291@gmail.com "/>
  </r>
  <r>
    <x v="0"/>
    <d v="2025-03-24T00:00:00"/>
    <d v="2025-07-13T00:00:00"/>
    <x v="0"/>
    <x v="2"/>
    <x v="6"/>
    <x v="14"/>
    <x v="2"/>
    <x v="5"/>
    <x v="39"/>
    <x v="39"/>
    <s v="4TE+0LA"/>
    <x v="0"/>
    <x v="0"/>
    <x v="34"/>
    <x v="26"/>
    <x v="0"/>
    <x v="0"/>
    <n v="3"/>
    <x v="0"/>
    <x v="13"/>
    <s v="AULA"/>
    <s v="Ok"/>
    <x v="19"/>
    <n v="44489276"/>
    <s v="piya_28@hotmail.com"/>
  </r>
  <r>
    <x v="0"/>
    <d v="2025-03-24T00:00:00"/>
    <d v="2025-07-13T00:00:00"/>
    <x v="0"/>
    <x v="2"/>
    <x v="6"/>
    <x v="15"/>
    <x v="2"/>
    <x v="5"/>
    <x v="39"/>
    <x v="39"/>
    <s v="4TE+0LA"/>
    <x v="0"/>
    <x v="2"/>
    <x v="29"/>
    <x v="1"/>
    <x v="5"/>
    <x v="5"/>
    <n v="2.4166666666666661"/>
    <x v="0"/>
    <x v="19"/>
    <s v="AULA"/>
    <s v="Ok"/>
    <x v="29"/>
    <n v="28261619"/>
    <s v="uldarico2002@hotmail.com"/>
  </r>
  <r>
    <x v="0"/>
    <d v="2025-03-24T00:00:00"/>
    <d v="2025-07-13T00:00:00"/>
    <x v="0"/>
    <x v="2"/>
    <x v="6"/>
    <x v="14"/>
    <x v="2"/>
    <x v="3"/>
    <x v="40"/>
    <x v="40"/>
    <s v="3TE+0LA"/>
    <x v="1"/>
    <x v="4"/>
    <x v="32"/>
    <x v="27"/>
    <x v="1"/>
    <x v="1"/>
    <n v="2.25"/>
    <x v="0"/>
    <x v="10"/>
    <s v="LABORATORIO"/>
    <s v="Ok"/>
    <x v="32"/>
    <n v="0"/>
    <n v="0"/>
  </r>
  <r>
    <x v="0"/>
    <d v="2025-03-24T00:00:00"/>
    <d v="2025-07-13T00:00:00"/>
    <x v="0"/>
    <x v="2"/>
    <x v="6"/>
    <x v="14"/>
    <x v="2"/>
    <x v="3"/>
    <x v="40"/>
    <x v="40"/>
    <s v="3TE+0LA"/>
    <x v="1"/>
    <x v="5"/>
    <x v="2"/>
    <x v="28"/>
    <x v="1"/>
    <x v="1"/>
    <n v="2.25"/>
    <x v="0"/>
    <x v="10"/>
    <s v="LABORATORIO"/>
    <s v="Ok"/>
    <x v="32"/>
    <n v="0"/>
    <n v="0"/>
  </r>
  <r>
    <x v="0"/>
    <d v="2025-03-24T00:00:00"/>
    <d v="2025-07-13T00:00:00"/>
    <x v="0"/>
    <x v="2"/>
    <x v="7"/>
    <x v="16"/>
    <x v="2"/>
    <x v="1"/>
    <x v="41"/>
    <x v="41"/>
    <s v="4TE+0LA"/>
    <x v="0"/>
    <x v="1"/>
    <x v="34"/>
    <x v="26"/>
    <x v="0"/>
    <x v="0"/>
    <n v="3"/>
    <x v="0"/>
    <x v="19"/>
    <s v="AULA"/>
    <s v="Ok"/>
    <x v="30"/>
    <n v="0"/>
    <n v="0"/>
  </r>
  <r>
    <x v="0"/>
    <d v="2025-03-24T00:00:00"/>
    <d v="2025-07-13T00:00:00"/>
    <x v="0"/>
    <x v="2"/>
    <x v="7"/>
    <x v="16"/>
    <x v="2"/>
    <x v="1"/>
    <x v="42"/>
    <x v="42"/>
    <s v="3TE+2LA"/>
    <x v="0"/>
    <x v="4"/>
    <x v="32"/>
    <x v="27"/>
    <x v="1"/>
    <x v="1"/>
    <n v="2.25"/>
    <x v="0"/>
    <x v="3"/>
    <s v="AULA"/>
    <s v="Ok"/>
    <x v="20"/>
    <n v="43200473"/>
    <s v="m.garibay@pucp.pe"/>
  </r>
  <r>
    <x v="0"/>
    <d v="2025-03-24T00:00:00"/>
    <d v="2025-07-13T00:00:00"/>
    <x v="0"/>
    <x v="2"/>
    <x v="7"/>
    <x v="16"/>
    <x v="2"/>
    <x v="1"/>
    <x v="42"/>
    <x v="42"/>
    <s v="3TE+2LA"/>
    <x v="0"/>
    <x v="3"/>
    <x v="30"/>
    <x v="26"/>
    <x v="2"/>
    <x v="2"/>
    <n v="1.5"/>
    <x v="0"/>
    <x v="3"/>
    <s v="AULA"/>
    <s v="Ok"/>
    <x v="20"/>
    <n v="43200473"/>
    <s v="m.garibay@pucp.pe"/>
  </r>
  <r>
    <x v="0"/>
    <d v="2025-03-24T00:00:00"/>
    <d v="2025-07-13T00:00:00"/>
    <x v="0"/>
    <x v="2"/>
    <x v="7"/>
    <x v="16"/>
    <x v="2"/>
    <x v="0"/>
    <x v="43"/>
    <x v="43"/>
    <s v="5TE+0LA"/>
    <x v="0"/>
    <x v="4"/>
    <x v="30"/>
    <x v="26"/>
    <x v="2"/>
    <x v="2"/>
    <n v="1.5"/>
    <x v="0"/>
    <x v="3"/>
    <s v="AULA"/>
    <s v="Ok"/>
    <x v="33"/>
    <n v="75166070"/>
    <s v="victorayala@elp.edu.pe"/>
  </r>
  <r>
    <x v="0"/>
    <d v="2025-03-24T00:00:00"/>
    <d v="2025-07-13T00:00:00"/>
    <x v="0"/>
    <x v="2"/>
    <x v="7"/>
    <x v="16"/>
    <x v="2"/>
    <x v="0"/>
    <x v="43"/>
    <x v="43"/>
    <s v="5TE+0LA"/>
    <x v="0"/>
    <x v="1"/>
    <x v="2"/>
    <x v="1"/>
    <x v="2"/>
    <x v="2"/>
    <n v="1.5"/>
    <x v="0"/>
    <x v="13"/>
    <s v="AULA"/>
    <s v="Ok"/>
    <x v="33"/>
    <n v="75166070"/>
    <s v="victorayala@elp.edu.pe"/>
  </r>
  <r>
    <x v="0"/>
    <d v="2025-03-24T00:00:00"/>
    <d v="2025-07-13T00:00:00"/>
    <x v="0"/>
    <x v="2"/>
    <x v="7"/>
    <x v="16"/>
    <x v="2"/>
    <x v="0"/>
    <x v="44"/>
    <x v="44"/>
    <s v="5TE+0LA"/>
    <x v="0"/>
    <x v="0"/>
    <x v="35"/>
    <x v="29"/>
    <x v="1"/>
    <x v="1"/>
    <n v="2.25"/>
    <x v="0"/>
    <x v="4"/>
    <s v="AULA"/>
    <s v="Ok"/>
    <x v="31"/>
    <n v="47461587"/>
    <s v="elizabethmq111291@gmail.com "/>
  </r>
  <r>
    <x v="0"/>
    <d v="2025-03-24T00:00:00"/>
    <d v="2025-07-13T00:00:00"/>
    <x v="0"/>
    <x v="2"/>
    <x v="7"/>
    <x v="16"/>
    <x v="2"/>
    <x v="0"/>
    <x v="44"/>
    <x v="44"/>
    <s v="5TE+0LA"/>
    <x v="0"/>
    <x v="3"/>
    <x v="32"/>
    <x v="27"/>
    <x v="1"/>
    <x v="1"/>
    <n v="2.25"/>
    <x v="0"/>
    <x v="3"/>
    <s v="AULA"/>
    <s v="Ok"/>
    <x v="31"/>
    <n v="47461587"/>
    <s v="elizabethmq111291@gmail.com "/>
  </r>
  <r>
    <x v="0"/>
    <d v="2025-03-24T00:00:00"/>
    <d v="2025-07-13T00:00:00"/>
    <x v="0"/>
    <x v="2"/>
    <x v="7"/>
    <x v="16"/>
    <x v="2"/>
    <x v="0"/>
    <x v="45"/>
    <x v="45"/>
    <s v="4TE+0LA"/>
    <x v="0"/>
    <x v="2"/>
    <x v="34"/>
    <x v="26"/>
    <x v="0"/>
    <x v="0"/>
    <n v="3"/>
    <x v="0"/>
    <x v="3"/>
    <s v="AULA"/>
    <s v="Ok"/>
    <x v="22"/>
    <n v="47008752"/>
    <s v="inescalderonquispe@gmail.com"/>
  </r>
  <r>
    <x v="0"/>
    <d v="2025-03-24T00:00:00"/>
    <d v="2025-07-13T00:00:00"/>
    <x v="0"/>
    <x v="2"/>
    <x v="7"/>
    <x v="16"/>
    <x v="2"/>
    <x v="3"/>
    <x v="46"/>
    <x v="40"/>
    <s v="3TE+0LA"/>
    <x v="1"/>
    <x v="0"/>
    <x v="31"/>
    <x v="26"/>
    <x v="1"/>
    <x v="1"/>
    <n v="2.25"/>
    <x v="0"/>
    <x v="23"/>
    <s v="LABORATORIO"/>
    <s v="Ok"/>
    <x v="32"/>
    <n v="0"/>
    <n v="0"/>
  </r>
  <r>
    <x v="0"/>
    <d v="2025-03-24T00:00:00"/>
    <d v="2025-07-13T00:00:00"/>
    <x v="0"/>
    <x v="2"/>
    <x v="7"/>
    <x v="16"/>
    <x v="2"/>
    <x v="3"/>
    <x v="46"/>
    <x v="40"/>
    <s v="3TE+0LA"/>
    <x v="1"/>
    <x v="5"/>
    <x v="31"/>
    <x v="26"/>
    <x v="1"/>
    <x v="1"/>
    <n v="2.25"/>
    <x v="0"/>
    <x v="23"/>
    <s v="LABORATORIO"/>
    <s v="Ok"/>
    <x v="32"/>
    <n v="0"/>
    <n v="0"/>
  </r>
  <r>
    <x v="0"/>
    <d v="2025-03-24T00:00:00"/>
    <d v="2025-07-13T00:00:00"/>
    <x v="0"/>
    <x v="2"/>
    <x v="8"/>
    <x v="17"/>
    <x v="2"/>
    <x v="5"/>
    <x v="47"/>
    <x v="46"/>
    <s v="4TE+0LA"/>
    <x v="1"/>
    <x v="5"/>
    <x v="34"/>
    <x v="26"/>
    <x v="0"/>
    <x v="0"/>
    <n v="3"/>
    <x v="0"/>
    <x v="24"/>
    <s v="LABORATORIO"/>
    <s v="Ok"/>
    <x v="29"/>
    <n v="28261619"/>
    <s v="uldarico2002@hotmail.com"/>
  </r>
  <r>
    <x v="0"/>
    <d v="2025-03-24T00:00:00"/>
    <d v="2025-07-13T00:00:00"/>
    <x v="0"/>
    <x v="2"/>
    <x v="8"/>
    <x v="17"/>
    <x v="2"/>
    <x v="1"/>
    <x v="48"/>
    <x v="47"/>
    <s v="5TE+0LA"/>
    <x v="1"/>
    <x v="1"/>
    <x v="31"/>
    <x v="26"/>
    <x v="1"/>
    <x v="1"/>
    <n v="2.25"/>
    <x v="0"/>
    <x v="20"/>
    <s v="LABORATORIO"/>
    <s v="Ok"/>
    <x v="20"/>
    <n v="43200473"/>
    <s v="m.garibay@pucp.pe"/>
  </r>
  <r>
    <x v="0"/>
    <d v="2025-03-24T00:00:00"/>
    <d v="2025-07-13T00:00:00"/>
    <x v="0"/>
    <x v="2"/>
    <x v="8"/>
    <x v="17"/>
    <x v="2"/>
    <x v="1"/>
    <x v="48"/>
    <x v="47"/>
    <s v="5TE+0LA"/>
    <x v="1"/>
    <x v="0"/>
    <x v="30"/>
    <x v="26"/>
    <x v="2"/>
    <x v="2"/>
    <n v="1.5"/>
    <x v="0"/>
    <x v="20"/>
    <s v="LABORATORIO"/>
    <s v="Ok"/>
    <x v="20"/>
    <n v="43200473"/>
    <s v="m.garibay@pucp.pe"/>
  </r>
  <r>
    <x v="0"/>
    <d v="2025-03-24T00:00:00"/>
    <d v="2025-07-13T00:00:00"/>
    <x v="0"/>
    <x v="2"/>
    <x v="8"/>
    <x v="17"/>
    <x v="2"/>
    <x v="4"/>
    <x v="49"/>
    <x v="48"/>
    <s v="5TE+0LA"/>
    <x v="1"/>
    <x v="3"/>
    <x v="36"/>
    <x v="30"/>
    <x v="6"/>
    <x v="6"/>
    <n v="3.75"/>
    <x v="0"/>
    <x v="25"/>
    <s v="LABORATORIO"/>
    <s v="Ok"/>
    <x v="14"/>
    <n v="28306322"/>
    <s v="marlenycampos@elp.edu.pe"/>
  </r>
  <r>
    <x v="0"/>
    <d v="2025-03-24T00:00:00"/>
    <d v="2025-07-13T00:00:00"/>
    <x v="0"/>
    <x v="2"/>
    <x v="8"/>
    <x v="17"/>
    <x v="2"/>
    <x v="3"/>
    <x v="50"/>
    <x v="49"/>
    <s v="3TE+0LA"/>
    <x v="1"/>
    <x v="2"/>
    <x v="34"/>
    <x v="26"/>
    <x v="0"/>
    <x v="0"/>
    <n v="3"/>
    <x v="0"/>
    <x v="20"/>
    <s v="LABORATORIO"/>
    <s v="Ok"/>
    <x v="34"/>
    <n v="0"/>
    <s v="karemjeri@elp.edu.pe"/>
  </r>
  <r>
    <x v="0"/>
    <d v="2025-03-24T00:00:00"/>
    <d v="2025-07-13T00:00:00"/>
    <x v="0"/>
    <x v="2"/>
    <x v="8"/>
    <x v="17"/>
    <x v="2"/>
    <x v="2"/>
    <x v="51"/>
    <x v="50"/>
    <s v="3TE+2LA"/>
    <x v="1"/>
    <x v="0"/>
    <x v="32"/>
    <x v="27"/>
    <x v="1"/>
    <x v="1"/>
    <n v="2.25"/>
    <x v="0"/>
    <x v="10"/>
    <s v="LABORATORIO"/>
    <s v="Ok"/>
    <x v="27"/>
    <n v="74651638"/>
    <s v="francoedgarjimenezhuaman@gmail.com"/>
  </r>
  <r>
    <x v="0"/>
    <d v="2025-03-24T00:00:00"/>
    <d v="2025-07-13T00:00:00"/>
    <x v="0"/>
    <x v="2"/>
    <x v="8"/>
    <x v="17"/>
    <x v="2"/>
    <x v="2"/>
    <x v="51"/>
    <x v="50"/>
    <s v="3TE+2LA"/>
    <x v="1"/>
    <x v="1"/>
    <x v="32"/>
    <x v="28"/>
    <x v="2"/>
    <x v="2"/>
    <n v="1.5"/>
    <x v="0"/>
    <x v="23"/>
    <s v="LABORATORIO"/>
    <s v="Ok"/>
    <x v="27"/>
    <n v="74651638"/>
    <s v="francoedgarjimenezhuaman@gmail.com"/>
  </r>
  <r>
    <x v="0"/>
    <d v="2025-03-24T00:00:00"/>
    <d v="2025-07-13T00:00:00"/>
    <x v="0"/>
    <x v="2"/>
    <x v="8"/>
    <x v="17"/>
    <x v="2"/>
    <x v="1"/>
    <x v="52"/>
    <x v="51"/>
    <s v="4TE+0LA"/>
    <x v="1"/>
    <x v="4"/>
    <x v="34"/>
    <x v="26"/>
    <x v="0"/>
    <x v="0"/>
    <n v="3"/>
    <x v="0"/>
    <x v="20"/>
    <s v="LABORATORIO"/>
    <s v="Ok"/>
    <x v="31"/>
    <n v="47461587"/>
    <s v="elizabethmq111291@gmail.com "/>
  </r>
  <r>
    <x v="0"/>
    <d v="2025-03-24T00:00:00"/>
    <d v="2025-07-13T00:00:00"/>
    <x v="0"/>
    <x v="2"/>
    <x v="3"/>
    <x v="18"/>
    <x v="0"/>
    <x v="1"/>
    <x v="3"/>
    <x v="3"/>
    <s v="5TE+0LA"/>
    <x v="0"/>
    <x v="1"/>
    <x v="0"/>
    <x v="3"/>
    <x v="1"/>
    <x v="1"/>
    <n v="2.25"/>
    <x v="0"/>
    <x v="13"/>
    <s v="AULA"/>
    <s v="Ok"/>
    <x v="2"/>
    <n v="70419190"/>
    <s v="managerremle@gmail.com"/>
  </r>
  <r>
    <x v="0"/>
    <d v="2025-03-24T00:00:00"/>
    <d v="2025-07-13T00:00:00"/>
    <x v="0"/>
    <x v="2"/>
    <x v="3"/>
    <x v="3"/>
    <x v="0"/>
    <x v="0"/>
    <x v="4"/>
    <x v="4"/>
    <s v="5TE+0LA"/>
    <x v="0"/>
    <x v="4"/>
    <x v="0"/>
    <x v="3"/>
    <x v="1"/>
    <x v="1"/>
    <n v="2.25"/>
    <x v="0"/>
    <x v="4"/>
    <s v="AULA"/>
    <s v="Ok"/>
    <x v="3"/>
    <n v="42897413"/>
    <s v="bgonzales024@gmail.com"/>
  </r>
  <r>
    <x v="0"/>
    <d v="2025-03-24T00:00:00"/>
    <d v="2025-07-13T00:00:00"/>
    <x v="0"/>
    <x v="2"/>
    <x v="3"/>
    <x v="18"/>
    <x v="0"/>
    <x v="1"/>
    <x v="3"/>
    <x v="3"/>
    <s v="5TE+0LA"/>
    <x v="0"/>
    <x v="0"/>
    <x v="3"/>
    <x v="2"/>
    <x v="2"/>
    <x v="2"/>
    <n v="1.5"/>
    <x v="0"/>
    <x v="13"/>
    <s v="AULA"/>
    <s v="Ok"/>
    <x v="2"/>
    <n v="70419190"/>
    <s v="managerremle@gmail.com"/>
  </r>
  <r>
    <x v="0"/>
    <d v="2025-03-24T00:00:00"/>
    <d v="2025-07-13T00:00:00"/>
    <x v="0"/>
    <x v="2"/>
    <x v="3"/>
    <x v="18"/>
    <x v="0"/>
    <x v="0"/>
    <x v="4"/>
    <x v="4"/>
    <s v="5TE+0LA"/>
    <x v="0"/>
    <x v="0"/>
    <x v="0"/>
    <x v="3"/>
    <x v="1"/>
    <x v="1"/>
    <n v="2.25"/>
    <x v="0"/>
    <x v="13"/>
    <s v="AULA"/>
    <s v="Ok"/>
    <x v="7"/>
    <n v="47073899"/>
    <s v="emilianobarrial@elp.edu.pe"/>
  </r>
  <r>
    <x v="0"/>
    <d v="2025-03-24T00:00:00"/>
    <d v="2025-07-13T00:00:00"/>
    <x v="0"/>
    <x v="2"/>
    <x v="3"/>
    <x v="18"/>
    <x v="0"/>
    <x v="0"/>
    <x v="5"/>
    <x v="5"/>
    <s v="5TE+0LA"/>
    <x v="0"/>
    <x v="4"/>
    <x v="0"/>
    <x v="3"/>
    <x v="1"/>
    <x v="1"/>
    <n v="2.25"/>
    <x v="0"/>
    <x v="13"/>
    <s v="AULA"/>
    <s v="Ok"/>
    <x v="4"/>
    <n v="42718367"/>
    <s v="Rubens_7al@hotmail.com"/>
  </r>
  <r>
    <x v="0"/>
    <d v="2025-03-24T00:00:00"/>
    <d v="2025-07-13T00:00:00"/>
    <x v="0"/>
    <x v="2"/>
    <x v="3"/>
    <x v="3"/>
    <x v="0"/>
    <x v="0"/>
    <x v="6"/>
    <x v="6"/>
    <s v="5TE+0LA"/>
    <x v="0"/>
    <x v="2"/>
    <x v="0"/>
    <x v="3"/>
    <x v="1"/>
    <x v="1"/>
    <n v="2.25"/>
    <x v="0"/>
    <x v="4"/>
    <s v="AULA"/>
    <s v="Ok"/>
    <x v="5"/>
    <n v="70769416"/>
    <s v="jgomezarones@gmail.com"/>
  </r>
  <r>
    <x v="0"/>
    <d v="2025-03-24T00:00:00"/>
    <d v="2025-07-13T00:00:00"/>
    <x v="0"/>
    <x v="2"/>
    <x v="3"/>
    <x v="18"/>
    <x v="0"/>
    <x v="0"/>
    <x v="5"/>
    <x v="5"/>
    <s v="5TE+0LA"/>
    <x v="0"/>
    <x v="1"/>
    <x v="3"/>
    <x v="2"/>
    <x v="2"/>
    <x v="2"/>
    <n v="1.5"/>
    <x v="0"/>
    <x v="13"/>
    <s v="AULA"/>
    <s v="Ok"/>
    <x v="4"/>
    <n v="42718367"/>
    <s v="Rubens_7al@hotmail.com"/>
  </r>
  <r>
    <x v="0"/>
    <d v="2025-03-24T00:00:00"/>
    <d v="2025-07-13T00:00:00"/>
    <x v="0"/>
    <x v="2"/>
    <x v="3"/>
    <x v="18"/>
    <x v="0"/>
    <x v="0"/>
    <x v="6"/>
    <x v="6"/>
    <s v="5TE+0LA"/>
    <x v="0"/>
    <x v="3"/>
    <x v="0"/>
    <x v="3"/>
    <x v="1"/>
    <x v="1"/>
    <n v="2.25"/>
    <x v="0"/>
    <x v="13"/>
    <s v="AULA"/>
    <s v="Ok"/>
    <x v="5"/>
    <n v="70769416"/>
    <s v="jgomezarones@gmail.com"/>
  </r>
  <r>
    <x v="0"/>
    <d v="2025-03-24T00:00:00"/>
    <d v="2025-07-13T00:00:00"/>
    <x v="0"/>
    <x v="2"/>
    <x v="3"/>
    <x v="3"/>
    <x v="0"/>
    <x v="0"/>
    <x v="7"/>
    <x v="7"/>
    <s v="0TE+5LA"/>
    <x v="1"/>
    <x v="1"/>
    <x v="3"/>
    <x v="2"/>
    <x v="2"/>
    <x v="2"/>
    <n v="1.5"/>
    <x v="0"/>
    <x v="5"/>
    <s v="LABORATORIO"/>
    <s v="Ok"/>
    <x v="6"/>
    <s v=""/>
    <s v=""/>
  </r>
  <r>
    <x v="0"/>
    <d v="2025-03-24T00:00:00"/>
    <d v="2025-07-13T00:00:00"/>
    <x v="0"/>
    <x v="2"/>
    <x v="3"/>
    <x v="18"/>
    <x v="0"/>
    <x v="0"/>
    <x v="7"/>
    <x v="7"/>
    <s v="0TE+5LA"/>
    <x v="1"/>
    <x v="3"/>
    <x v="3"/>
    <x v="2"/>
    <x v="2"/>
    <x v="2"/>
    <n v="1.5"/>
    <x v="0"/>
    <x v="5"/>
    <s v="LABORATORIO"/>
    <s v="Ok"/>
    <x v="35"/>
    <n v="40035621"/>
    <s v="allccaquisper@gmail.com"/>
  </r>
  <r>
    <x v="0"/>
    <d v="2025-03-24T00:00:00"/>
    <d v="2025-07-13T00:00:00"/>
    <x v="0"/>
    <x v="2"/>
    <x v="3"/>
    <x v="18"/>
    <x v="0"/>
    <x v="0"/>
    <x v="4"/>
    <x v="4"/>
    <s v="5TE+0LA"/>
    <x v="0"/>
    <x v="4"/>
    <x v="3"/>
    <x v="2"/>
    <x v="2"/>
    <x v="2"/>
    <n v="1.5"/>
    <x v="0"/>
    <x v="13"/>
    <s v="AULA"/>
    <s v="Ok"/>
    <x v="7"/>
    <n v="47073899"/>
    <s v="emilianobarrial@elp.edu.pe"/>
  </r>
  <r>
    <x v="0"/>
    <d v="2025-03-24T00:00:00"/>
    <d v="2025-07-13T00:00:00"/>
    <x v="0"/>
    <x v="2"/>
    <x v="3"/>
    <x v="18"/>
    <x v="0"/>
    <x v="0"/>
    <x v="6"/>
    <x v="6"/>
    <s v="5TE+0LA"/>
    <x v="0"/>
    <x v="2"/>
    <x v="3"/>
    <x v="2"/>
    <x v="2"/>
    <x v="2"/>
    <n v="1.5"/>
    <x v="0"/>
    <x v="7"/>
    <s v="AULA"/>
    <s v="Ok"/>
    <x v="5"/>
    <n v="70769416"/>
    <s v="jgomezarones@gmail.com"/>
  </r>
  <r>
    <x v="0"/>
    <d v="2025-03-24T00:00:00"/>
    <d v="2025-07-13T00:00:00"/>
    <x v="0"/>
    <x v="2"/>
    <x v="3"/>
    <x v="18"/>
    <x v="0"/>
    <x v="0"/>
    <x v="7"/>
    <x v="7"/>
    <s v="0TE+5LA"/>
    <x v="1"/>
    <x v="2"/>
    <x v="0"/>
    <x v="3"/>
    <x v="1"/>
    <x v="1"/>
    <n v="2.25"/>
    <x v="0"/>
    <x v="5"/>
    <s v="LABORATORIO"/>
    <s v="Ok"/>
    <x v="35"/>
    <n v="40035621"/>
    <s v="allccaquisper@gmail.com"/>
  </r>
  <r>
    <x v="0"/>
    <d v="2025-03-24T00:00:00"/>
    <d v="2025-07-13T00:00:00"/>
    <x v="0"/>
    <x v="3"/>
    <x v="3"/>
    <x v="19"/>
    <x v="0"/>
    <x v="0"/>
    <x v="4"/>
    <x v="4"/>
    <s v="5TE+0LA"/>
    <x v="0"/>
    <x v="1"/>
    <x v="0"/>
    <x v="3"/>
    <x v="1"/>
    <x v="1"/>
    <n v="2.25"/>
    <x v="0"/>
    <x v="18"/>
    <s v="AULA"/>
    <s v="Ok"/>
    <x v="3"/>
    <n v="42897413"/>
    <s v="bgonzales024@gmail.com"/>
  </r>
  <r>
    <x v="0"/>
    <d v="2025-03-24T00:00:00"/>
    <d v="2025-07-13T00:00:00"/>
    <x v="0"/>
    <x v="3"/>
    <x v="3"/>
    <x v="19"/>
    <x v="0"/>
    <x v="1"/>
    <x v="5"/>
    <x v="52"/>
    <s v="5TE+0LA"/>
    <x v="0"/>
    <x v="3"/>
    <x v="0"/>
    <x v="3"/>
    <x v="1"/>
    <x v="1"/>
    <n v="2.25"/>
    <x v="0"/>
    <x v="18"/>
    <s v="AULA"/>
    <s v="Ok"/>
    <x v="4"/>
    <n v="42718367"/>
    <s v="Rubens_7al@hotmail.com"/>
  </r>
  <r>
    <x v="0"/>
    <d v="2025-03-24T00:00:00"/>
    <d v="2025-07-13T00:00:00"/>
    <x v="0"/>
    <x v="3"/>
    <x v="3"/>
    <x v="19"/>
    <x v="0"/>
    <x v="1"/>
    <x v="5"/>
    <x v="52"/>
    <s v="5TE+0LA"/>
    <x v="0"/>
    <x v="4"/>
    <x v="3"/>
    <x v="2"/>
    <x v="2"/>
    <x v="2"/>
    <n v="1.5"/>
    <x v="0"/>
    <x v="18"/>
    <s v="AULA"/>
    <s v="Ok"/>
    <x v="4"/>
    <n v="42718367"/>
    <s v="Rubens_7al@hotmail.com"/>
  </r>
  <r>
    <x v="0"/>
    <d v="2025-03-24T00:00:00"/>
    <d v="2025-07-13T00:00:00"/>
    <x v="0"/>
    <x v="3"/>
    <x v="3"/>
    <x v="19"/>
    <x v="0"/>
    <x v="0"/>
    <x v="53"/>
    <x v="53"/>
    <s v="5TE+0LA"/>
    <x v="0"/>
    <x v="2"/>
    <x v="0"/>
    <x v="3"/>
    <x v="1"/>
    <x v="1"/>
    <n v="2.25"/>
    <x v="0"/>
    <x v="18"/>
    <s v="AULA"/>
    <s v="Ok"/>
    <x v="36"/>
    <n v="70217719"/>
    <s v="wil4289@gmail.com"/>
  </r>
  <r>
    <x v="0"/>
    <d v="2025-03-24T00:00:00"/>
    <d v="2025-07-13T00:00:00"/>
    <x v="0"/>
    <x v="3"/>
    <x v="3"/>
    <x v="19"/>
    <x v="0"/>
    <x v="0"/>
    <x v="53"/>
    <x v="53"/>
    <s v="5TE+0LA"/>
    <x v="0"/>
    <x v="3"/>
    <x v="3"/>
    <x v="2"/>
    <x v="2"/>
    <x v="2"/>
    <n v="1.5"/>
    <x v="0"/>
    <x v="18"/>
    <s v="AULA"/>
    <s v="Ok"/>
    <x v="36"/>
    <n v="70217719"/>
    <s v="wil4289@gmail.com"/>
  </r>
  <r>
    <x v="0"/>
    <d v="2025-03-24T00:00:00"/>
    <d v="2025-07-13T00:00:00"/>
    <x v="0"/>
    <x v="3"/>
    <x v="3"/>
    <x v="19"/>
    <x v="0"/>
    <x v="0"/>
    <x v="6"/>
    <x v="54"/>
    <s v="5TE+0LA"/>
    <x v="0"/>
    <x v="0"/>
    <x v="0"/>
    <x v="3"/>
    <x v="1"/>
    <x v="1"/>
    <n v="2.25"/>
    <x v="0"/>
    <x v="18"/>
    <s v="AULA"/>
    <s v="Ok"/>
    <x v="5"/>
    <n v="70769416"/>
    <s v="jgomezarones@gmail.com"/>
  </r>
  <r>
    <x v="0"/>
    <d v="2025-03-24T00:00:00"/>
    <d v="2025-07-13T00:00:00"/>
    <x v="0"/>
    <x v="3"/>
    <x v="3"/>
    <x v="19"/>
    <x v="0"/>
    <x v="0"/>
    <x v="7"/>
    <x v="7"/>
    <s v="0TE+5LA"/>
    <x v="1"/>
    <x v="4"/>
    <x v="0"/>
    <x v="3"/>
    <x v="1"/>
    <x v="1"/>
    <n v="2.25"/>
    <x v="0"/>
    <x v="5"/>
    <s v="LABORATORIO"/>
    <s v="Ok"/>
    <x v="6"/>
    <s v=""/>
    <s v=""/>
  </r>
  <r>
    <x v="0"/>
    <d v="2025-03-24T00:00:00"/>
    <d v="2025-07-13T00:00:00"/>
    <x v="0"/>
    <x v="3"/>
    <x v="4"/>
    <x v="20"/>
    <x v="0"/>
    <x v="0"/>
    <x v="8"/>
    <x v="8"/>
    <s v="5TE+0LA"/>
    <x v="0"/>
    <x v="4"/>
    <x v="3"/>
    <x v="4"/>
    <x v="1"/>
    <x v="1"/>
    <n v="2.25"/>
    <x v="0"/>
    <x v="16"/>
    <s v="AULA"/>
    <s v="Ok"/>
    <x v="3"/>
    <n v="42897413"/>
    <s v="bgonzales024@gmail.com"/>
  </r>
  <r>
    <x v="0"/>
    <d v="2025-03-24T00:00:00"/>
    <d v="2025-07-13T00:00:00"/>
    <x v="0"/>
    <x v="3"/>
    <x v="4"/>
    <x v="20"/>
    <x v="0"/>
    <x v="0"/>
    <x v="8"/>
    <x v="8"/>
    <s v="5TE+0LA"/>
    <x v="0"/>
    <x v="3"/>
    <x v="5"/>
    <x v="5"/>
    <x v="2"/>
    <x v="2"/>
    <n v="1.5"/>
    <x v="0"/>
    <x v="0"/>
    <s v="AULA"/>
    <s v="Ok"/>
    <x v="3"/>
    <n v="42897413"/>
    <s v="bgonzales024@gmail.com"/>
  </r>
  <r>
    <x v="0"/>
    <d v="2025-03-24T00:00:00"/>
    <d v="2025-07-13T00:00:00"/>
    <x v="0"/>
    <x v="3"/>
    <x v="4"/>
    <x v="20"/>
    <x v="0"/>
    <x v="1"/>
    <x v="54"/>
    <x v="55"/>
    <s v="5TE+0LA"/>
    <x v="0"/>
    <x v="0"/>
    <x v="3"/>
    <x v="4"/>
    <x v="1"/>
    <x v="1"/>
    <n v="2.25"/>
    <x v="0"/>
    <x v="16"/>
    <s v="AULA"/>
    <s v="Ok"/>
    <x v="37"/>
    <n v="28228432"/>
    <s v="luisprg@hotmail.com"/>
  </r>
  <r>
    <x v="0"/>
    <d v="2025-03-24T00:00:00"/>
    <d v="2025-07-13T00:00:00"/>
    <x v="0"/>
    <x v="3"/>
    <x v="4"/>
    <x v="20"/>
    <x v="0"/>
    <x v="1"/>
    <x v="54"/>
    <x v="55"/>
    <s v="5TE+0LA"/>
    <x v="0"/>
    <x v="4"/>
    <x v="5"/>
    <x v="5"/>
    <x v="2"/>
    <x v="2"/>
    <n v="1.5"/>
    <x v="0"/>
    <x v="16"/>
    <s v="AULA"/>
    <s v="Ok"/>
    <x v="37"/>
    <n v="28228432"/>
    <s v="luisprg@hotmail.com"/>
  </r>
  <r>
    <x v="0"/>
    <d v="2025-03-24T00:00:00"/>
    <d v="2025-07-13T00:00:00"/>
    <x v="0"/>
    <x v="3"/>
    <x v="4"/>
    <x v="20"/>
    <x v="0"/>
    <x v="0"/>
    <x v="11"/>
    <x v="56"/>
    <s v="5TE+0LA"/>
    <x v="0"/>
    <x v="2"/>
    <x v="7"/>
    <x v="5"/>
    <x v="1"/>
    <x v="1"/>
    <n v="2.25"/>
    <x v="0"/>
    <x v="16"/>
    <s v="AULA"/>
    <s v="Ok"/>
    <x v="0"/>
    <n v="43958481"/>
    <s v="rusbelralk@gmail.com"/>
  </r>
  <r>
    <x v="0"/>
    <d v="2025-03-24T00:00:00"/>
    <d v="2025-07-13T00:00:00"/>
    <x v="0"/>
    <x v="3"/>
    <x v="4"/>
    <x v="20"/>
    <x v="0"/>
    <x v="0"/>
    <x v="11"/>
    <x v="56"/>
    <s v="5TE+0LA"/>
    <x v="0"/>
    <x v="1"/>
    <x v="3"/>
    <x v="2"/>
    <x v="2"/>
    <x v="2"/>
    <n v="1.5000000000000013"/>
    <x v="0"/>
    <x v="16"/>
    <s v="AULA"/>
    <s v="Ok"/>
    <x v="0"/>
    <n v="43958481"/>
    <s v="rusbelralk@gmail.com"/>
  </r>
  <r>
    <x v="0"/>
    <d v="2025-03-24T00:00:00"/>
    <d v="2025-07-13T00:00:00"/>
    <x v="0"/>
    <x v="3"/>
    <x v="4"/>
    <x v="20"/>
    <x v="0"/>
    <x v="0"/>
    <x v="55"/>
    <x v="57"/>
    <s v="5TE+0LA"/>
    <x v="0"/>
    <x v="2"/>
    <x v="6"/>
    <x v="2"/>
    <x v="1"/>
    <x v="1"/>
    <n v="2.25"/>
    <x v="0"/>
    <x v="16"/>
    <s v="AULA"/>
    <s v="Ok"/>
    <x v="16"/>
    <n v="47737818"/>
    <s v="garyunsch@gmail.com"/>
  </r>
  <r>
    <x v="0"/>
    <d v="2025-03-24T00:00:00"/>
    <d v="2025-07-13T00:00:00"/>
    <x v="0"/>
    <x v="3"/>
    <x v="4"/>
    <x v="20"/>
    <x v="0"/>
    <x v="0"/>
    <x v="55"/>
    <x v="57"/>
    <s v="5TE+0LA"/>
    <x v="0"/>
    <x v="1"/>
    <x v="37"/>
    <x v="3"/>
    <x v="2"/>
    <x v="2"/>
    <n v="1.5"/>
    <x v="0"/>
    <x v="16"/>
    <s v="AULA"/>
    <s v="Ok"/>
    <x v="16"/>
    <n v="47737818"/>
    <s v="garyunsch@gmail.com"/>
  </r>
  <r>
    <x v="0"/>
    <d v="2025-03-24T00:00:00"/>
    <d v="2025-07-13T00:00:00"/>
    <x v="0"/>
    <x v="3"/>
    <x v="4"/>
    <x v="20"/>
    <x v="0"/>
    <x v="0"/>
    <x v="12"/>
    <x v="12"/>
    <s v="0TE+5LA"/>
    <x v="1"/>
    <x v="3"/>
    <x v="3"/>
    <x v="2"/>
    <x v="2"/>
    <x v="2"/>
    <n v="1.5"/>
    <x v="0"/>
    <x v="26"/>
    <s v="LABORATORIO"/>
    <s v="Ok"/>
    <x v="38"/>
    <s v="06070273"/>
    <s v="ing.jose.rodriguez@hotmail.com"/>
  </r>
  <r>
    <x v="0"/>
    <d v="2025-03-24T00:00:00"/>
    <d v="2025-07-13T00:00:00"/>
    <x v="0"/>
    <x v="3"/>
    <x v="4"/>
    <x v="20"/>
    <x v="0"/>
    <x v="0"/>
    <x v="12"/>
    <x v="12"/>
    <s v="0TE+5LA"/>
    <x v="1"/>
    <x v="1"/>
    <x v="7"/>
    <x v="5"/>
    <x v="1"/>
    <x v="1"/>
    <n v="2.25"/>
    <x v="0"/>
    <x v="26"/>
    <s v="LABORATORIO"/>
    <s v="Ok"/>
    <x v="38"/>
    <s v="06070273"/>
    <s v="ing.jose.rodriguez@hotmail.com"/>
  </r>
  <r>
    <x v="0"/>
    <d v="2025-03-24T00:00:00"/>
    <d v="2025-07-13T00:00:00"/>
    <x v="0"/>
    <x v="3"/>
    <x v="0"/>
    <x v="21"/>
    <x v="0"/>
    <x v="2"/>
    <x v="56"/>
    <x v="58"/>
    <s v="3TE+2LA"/>
    <x v="0"/>
    <x v="4"/>
    <x v="3"/>
    <x v="4"/>
    <x v="1"/>
    <x v="1"/>
    <n v="2.25"/>
    <x v="0"/>
    <x v="1"/>
    <s v="AULA"/>
    <s v="Ok"/>
    <x v="8"/>
    <n v="43484634"/>
    <s v="ktelloalbites@gmail.com"/>
  </r>
  <r>
    <x v="0"/>
    <d v="2025-03-24T00:00:00"/>
    <d v="2025-07-13T00:00:00"/>
    <x v="0"/>
    <x v="3"/>
    <x v="0"/>
    <x v="21"/>
    <x v="0"/>
    <x v="2"/>
    <x v="56"/>
    <x v="58"/>
    <s v="3TE+2LA"/>
    <x v="0"/>
    <x v="3"/>
    <x v="5"/>
    <x v="5"/>
    <x v="2"/>
    <x v="2"/>
    <n v="1.5"/>
    <x v="0"/>
    <x v="18"/>
    <s v="AULA"/>
    <s v="Ok"/>
    <x v="8"/>
    <n v="43484634"/>
    <s v="ktelloalbites@gmail.com"/>
  </r>
  <r>
    <x v="0"/>
    <d v="2025-03-24T00:00:00"/>
    <d v="2025-07-13T00:00:00"/>
    <x v="0"/>
    <x v="3"/>
    <x v="0"/>
    <x v="21"/>
    <x v="0"/>
    <x v="0"/>
    <x v="57"/>
    <x v="59"/>
    <s v="4TE+0LA"/>
    <x v="0"/>
    <x v="0"/>
    <x v="9"/>
    <x v="5"/>
    <x v="0"/>
    <x v="0"/>
    <n v="3"/>
    <x v="0"/>
    <x v="18"/>
    <s v="AULA"/>
    <s v="Ok"/>
    <x v="14"/>
    <n v="28306322"/>
    <s v="marlenycampos@elp.edu.pe"/>
  </r>
  <r>
    <x v="0"/>
    <d v="2025-03-24T00:00:00"/>
    <d v="2025-07-13T00:00:00"/>
    <x v="0"/>
    <x v="3"/>
    <x v="0"/>
    <x v="21"/>
    <x v="0"/>
    <x v="0"/>
    <x v="0"/>
    <x v="0"/>
    <s v="4TE+0LA"/>
    <x v="1"/>
    <x v="1"/>
    <x v="9"/>
    <x v="5"/>
    <x v="0"/>
    <x v="0"/>
    <n v="3"/>
    <x v="0"/>
    <x v="11"/>
    <s v="LABORATORIO"/>
    <s v="Ok"/>
    <x v="15"/>
    <n v="74027759"/>
    <s v="josepg999@gmail.com"/>
  </r>
  <r>
    <x v="0"/>
    <d v="2025-03-24T00:00:00"/>
    <d v="2025-07-13T00:00:00"/>
    <x v="0"/>
    <x v="3"/>
    <x v="0"/>
    <x v="21"/>
    <x v="0"/>
    <x v="2"/>
    <x v="16"/>
    <x v="60"/>
    <s v="3TE+2LA"/>
    <x v="0"/>
    <x v="3"/>
    <x v="3"/>
    <x v="4"/>
    <x v="1"/>
    <x v="1"/>
    <n v="2.25"/>
    <x v="0"/>
    <x v="16"/>
    <s v="AULA"/>
    <s v="Ok"/>
    <x v="8"/>
    <n v="43484634"/>
    <s v="ktelloalbites@gmail.com"/>
  </r>
  <r>
    <x v="0"/>
    <d v="2025-03-24T00:00:00"/>
    <d v="2025-07-13T00:00:00"/>
    <x v="0"/>
    <x v="3"/>
    <x v="0"/>
    <x v="21"/>
    <x v="0"/>
    <x v="2"/>
    <x v="16"/>
    <x v="60"/>
    <s v="3TE+2LA"/>
    <x v="0"/>
    <x v="2"/>
    <x v="3"/>
    <x v="2"/>
    <x v="2"/>
    <x v="2"/>
    <n v="1.5"/>
    <x v="0"/>
    <x v="1"/>
    <s v="AULA"/>
    <s v="Ok"/>
    <x v="8"/>
    <n v="43484634"/>
    <s v="ktelloalbites@gmail.com"/>
  </r>
  <r>
    <x v="0"/>
    <d v="2025-03-24T00:00:00"/>
    <d v="2025-07-13T00:00:00"/>
    <x v="0"/>
    <x v="3"/>
    <x v="0"/>
    <x v="21"/>
    <x v="0"/>
    <x v="0"/>
    <x v="58"/>
    <x v="61"/>
    <s v="5TE+0LA"/>
    <x v="0"/>
    <x v="2"/>
    <x v="7"/>
    <x v="5"/>
    <x v="1"/>
    <x v="1"/>
    <n v="2.25"/>
    <x v="0"/>
    <x v="18"/>
    <s v="AULA"/>
    <s v="Ok"/>
    <x v="16"/>
    <n v="47737818"/>
    <s v="garyunsch@gmail.com"/>
  </r>
  <r>
    <x v="0"/>
    <d v="2025-03-24T00:00:00"/>
    <d v="2025-07-13T00:00:00"/>
    <x v="0"/>
    <x v="3"/>
    <x v="0"/>
    <x v="21"/>
    <x v="0"/>
    <x v="0"/>
    <x v="58"/>
    <x v="61"/>
    <s v="5TE+0LA"/>
    <x v="0"/>
    <x v="4"/>
    <x v="5"/>
    <x v="5"/>
    <x v="2"/>
    <x v="2"/>
    <n v="1.5"/>
    <x v="0"/>
    <x v="1"/>
    <s v="AULA"/>
    <s v="Ok"/>
    <x v="16"/>
    <n v="47737818"/>
    <s v="garyunsch@gmail.com"/>
  </r>
  <r>
    <x v="0"/>
    <d v="2025-03-24T00:00:00"/>
    <d v="2025-07-13T00:00:00"/>
    <x v="0"/>
    <x v="3"/>
    <x v="0"/>
    <x v="22"/>
    <x v="0"/>
    <x v="2"/>
    <x v="56"/>
    <x v="58"/>
    <s v="3TE+2LA"/>
    <x v="0"/>
    <x v="3"/>
    <x v="38"/>
    <x v="26"/>
    <x v="6"/>
    <x v="6"/>
    <n v="3.75"/>
    <x v="0"/>
    <x v="18"/>
    <s v="AULA"/>
    <s v="Ok"/>
    <x v="39"/>
    <n v="45584738"/>
    <s v="cvpalomino1502@gmail.com"/>
  </r>
  <r>
    <x v="0"/>
    <d v="2025-03-24T00:00:00"/>
    <d v="2025-07-13T00:00:00"/>
    <x v="0"/>
    <x v="3"/>
    <x v="0"/>
    <x v="22"/>
    <x v="0"/>
    <x v="0"/>
    <x v="57"/>
    <x v="59"/>
    <s v="4TE+0LA"/>
    <x v="0"/>
    <x v="4"/>
    <x v="34"/>
    <x v="26"/>
    <x v="0"/>
    <x v="0"/>
    <n v="3"/>
    <x v="0"/>
    <x v="18"/>
    <s v="AULA"/>
    <s v="Ok"/>
    <x v="14"/>
    <n v="28306322"/>
    <s v="marlenycampos@elp.edu.pe"/>
  </r>
  <r>
    <x v="0"/>
    <d v="2025-03-24T00:00:00"/>
    <d v="2025-07-13T00:00:00"/>
    <x v="0"/>
    <x v="3"/>
    <x v="0"/>
    <x v="22"/>
    <x v="0"/>
    <x v="0"/>
    <x v="0"/>
    <x v="0"/>
    <s v="4TE+0LA"/>
    <x v="0"/>
    <x v="0"/>
    <x v="34"/>
    <x v="26"/>
    <x v="0"/>
    <x v="0"/>
    <n v="3"/>
    <x v="0"/>
    <x v="18"/>
    <s v="AULA"/>
    <s v="Ok"/>
    <x v="13"/>
    <n v="40325435"/>
    <s v="paulgc12@yahoo.es"/>
  </r>
  <r>
    <x v="0"/>
    <d v="2025-03-24T00:00:00"/>
    <d v="2025-07-13T00:00:00"/>
    <x v="0"/>
    <x v="3"/>
    <x v="0"/>
    <x v="22"/>
    <x v="0"/>
    <x v="2"/>
    <x v="16"/>
    <x v="60"/>
    <s v="3TE+2LA"/>
    <x v="0"/>
    <x v="1"/>
    <x v="30"/>
    <x v="26"/>
    <x v="2"/>
    <x v="2"/>
    <n v="1.5"/>
    <x v="0"/>
    <x v="18"/>
    <s v="AULA"/>
    <s v="Ok"/>
    <x v="27"/>
    <n v="74651638"/>
    <s v="francoedgarjimenezhuaman@gmail.com"/>
  </r>
  <r>
    <x v="0"/>
    <d v="2025-03-24T00:00:00"/>
    <d v="2025-07-13T00:00:00"/>
    <x v="0"/>
    <x v="3"/>
    <x v="0"/>
    <x v="22"/>
    <x v="0"/>
    <x v="2"/>
    <x v="16"/>
    <x v="60"/>
    <s v="3TE+2LA"/>
    <x v="0"/>
    <x v="2"/>
    <x v="32"/>
    <x v="27"/>
    <x v="1"/>
    <x v="1"/>
    <n v="2.25"/>
    <x v="0"/>
    <x v="18"/>
    <s v="AULA"/>
    <s v="Ok"/>
    <x v="27"/>
    <n v="74651638"/>
    <s v="francoedgarjimenezhuaman@gmail.com"/>
  </r>
  <r>
    <x v="0"/>
    <d v="2025-03-24T00:00:00"/>
    <d v="2025-07-13T00:00:00"/>
    <x v="0"/>
    <x v="3"/>
    <x v="0"/>
    <x v="22"/>
    <x v="0"/>
    <x v="0"/>
    <x v="58"/>
    <x v="61"/>
    <s v="5TE+0LA"/>
    <x v="0"/>
    <x v="2"/>
    <x v="30"/>
    <x v="26"/>
    <x v="2"/>
    <x v="2"/>
    <n v="1.5"/>
    <x v="0"/>
    <x v="18"/>
    <s v="AULA"/>
    <s v="Ok"/>
    <x v="16"/>
    <n v="47737818"/>
    <s v="garyunsch@gmail.com"/>
  </r>
  <r>
    <x v="0"/>
    <d v="2025-03-24T00:00:00"/>
    <d v="2025-07-13T00:00:00"/>
    <x v="0"/>
    <x v="3"/>
    <x v="0"/>
    <x v="22"/>
    <x v="0"/>
    <x v="0"/>
    <x v="58"/>
    <x v="61"/>
    <s v="5TE+0LA"/>
    <x v="0"/>
    <x v="1"/>
    <x v="32"/>
    <x v="27"/>
    <x v="1"/>
    <x v="1"/>
    <n v="2.25"/>
    <x v="0"/>
    <x v="18"/>
    <s v="AULA"/>
    <s v="Ok"/>
    <x v="16"/>
    <n v="47737818"/>
    <s v="garyunsch@gmail.com"/>
  </r>
  <r>
    <x v="0"/>
    <d v="2025-03-24T00:00:00"/>
    <d v="2025-07-13T00:00:00"/>
    <x v="0"/>
    <x v="3"/>
    <x v="1"/>
    <x v="23"/>
    <x v="0"/>
    <x v="2"/>
    <x v="26"/>
    <x v="62"/>
    <s v="3TE+2LA"/>
    <x v="0"/>
    <x v="3"/>
    <x v="19"/>
    <x v="12"/>
    <x v="1"/>
    <x v="1"/>
    <n v="2.25"/>
    <x v="0"/>
    <x v="18"/>
    <s v="AULA"/>
    <s v="Ok"/>
    <x v="40"/>
    <n v="0"/>
    <n v="0"/>
  </r>
  <r>
    <x v="0"/>
    <d v="2025-03-24T00:00:00"/>
    <d v="2025-07-13T00:00:00"/>
    <x v="0"/>
    <x v="3"/>
    <x v="1"/>
    <x v="23"/>
    <x v="0"/>
    <x v="2"/>
    <x v="26"/>
    <x v="62"/>
    <s v="3TE+2LA"/>
    <x v="0"/>
    <x v="0"/>
    <x v="12"/>
    <x v="22"/>
    <x v="2"/>
    <x v="2"/>
    <n v="1.5"/>
    <x v="0"/>
    <x v="18"/>
    <s v="AULA"/>
    <s v="Ok"/>
    <x v="40"/>
    <n v="0"/>
    <n v="0"/>
  </r>
  <r>
    <x v="0"/>
    <d v="2025-03-24T00:00:00"/>
    <d v="2025-07-13T00:00:00"/>
    <x v="0"/>
    <x v="3"/>
    <x v="1"/>
    <x v="23"/>
    <x v="0"/>
    <x v="2"/>
    <x v="59"/>
    <x v="63"/>
    <s v="3TE+2LA"/>
    <x v="1"/>
    <x v="0"/>
    <x v="19"/>
    <x v="12"/>
    <x v="1"/>
    <x v="1"/>
    <n v="2.25"/>
    <x v="0"/>
    <x v="11"/>
    <s v="LABORATORIO"/>
    <s v="Ok"/>
    <x v="39"/>
    <n v="45584738"/>
    <s v="cvpalomino1502@gmail.com"/>
  </r>
  <r>
    <x v="0"/>
    <d v="2025-03-24T00:00:00"/>
    <d v="2025-07-13T00:00:00"/>
    <x v="0"/>
    <x v="3"/>
    <x v="1"/>
    <x v="23"/>
    <x v="0"/>
    <x v="2"/>
    <x v="59"/>
    <x v="63"/>
    <s v="3TE+2LA"/>
    <x v="1"/>
    <x v="1"/>
    <x v="39"/>
    <x v="31"/>
    <x v="2"/>
    <x v="2"/>
    <n v="1.5"/>
    <x v="0"/>
    <x v="27"/>
    <s v="LABORATORIO"/>
    <s v="Ok"/>
    <x v="39"/>
    <n v="45584738"/>
    <s v="cvpalomino1502@gmail.com"/>
  </r>
  <r>
    <x v="0"/>
    <d v="2025-03-24T00:00:00"/>
    <d v="2025-07-13T00:00:00"/>
    <x v="0"/>
    <x v="3"/>
    <x v="1"/>
    <x v="23"/>
    <x v="0"/>
    <x v="2"/>
    <x v="18"/>
    <x v="64"/>
    <s v="3TE+2LA"/>
    <x v="0"/>
    <x v="2"/>
    <x v="14"/>
    <x v="15"/>
    <x v="2"/>
    <x v="2"/>
    <n v="1.5"/>
    <x v="0"/>
    <x v="18"/>
    <s v="AULA"/>
    <s v="Ok"/>
    <x v="20"/>
    <n v="43200473"/>
    <s v="m.garibay@pucp.pe"/>
  </r>
  <r>
    <x v="0"/>
    <d v="2025-03-24T00:00:00"/>
    <d v="2025-07-13T00:00:00"/>
    <x v="0"/>
    <x v="3"/>
    <x v="1"/>
    <x v="23"/>
    <x v="0"/>
    <x v="2"/>
    <x v="18"/>
    <x v="64"/>
    <s v="3TE+2LA"/>
    <x v="0"/>
    <x v="4"/>
    <x v="12"/>
    <x v="8"/>
    <x v="1"/>
    <x v="1"/>
    <n v="2.25"/>
    <x v="0"/>
    <x v="18"/>
    <s v="AULA"/>
    <s v="Ok"/>
    <x v="20"/>
    <n v="43200473"/>
    <s v="m.garibay@pucp.pe"/>
  </r>
  <r>
    <x v="0"/>
    <d v="2025-03-24T00:00:00"/>
    <d v="2025-07-13T00:00:00"/>
    <x v="0"/>
    <x v="3"/>
    <x v="1"/>
    <x v="23"/>
    <x v="0"/>
    <x v="0"/>
    <x v="19"/>
    <x v="65"/>
    <s v="5TE+0LA"/>
    <x v="0"/>
    <x v="4"/>
    <x v="19"/>
    <x v="12"/>
    <x v="1"/>
    <x v="1"/>
    <n v="2.25"/>
    <x v="0"/>
    <x v="18"/>
    <s v="AULA"/>
    <s v="Ok"/>
    <x v="14"/>
    <n v="28306322"/>
    <s v="marlenycampos@elp.edu.pe"/>
  </r>
  <r>
    <x v="0"/>
    <d v="2025-03-24T00:00:00"/>
    <d v="2025-07-13T00:00:00"/>
    <x v="0"/>
    <x v="3"/>
    <x v="1"/>
    <x v="23"/>
    <x v="0"/>
    <x v="0"/>
    <x v="19"/>
    <x v="65"/>
    <s v="5TE+0LA"/>
    <x v="0"/>
    <x v="3"/>
    <x v="12"/>
    <x v="22"/>
    <x v="2"/>
    <x v="2"/>
    <n v="1.5"/>
    <x v="0"/>
    <x v="18"/>
    <s v="AULA"/>
    <s v="Ok"/>
    <x v="14"/>
    <n v="28306322"/>
    <s v="marlenycampos@elp.edu.pe"/>
  </r>
  <r>
    <x v="0"/>
    <d v="2025-03-24T00:00:00"/>
    <d v="2025-07-13T00:00:00"/>
    <x v="0"/>
    <x v="3"/>
    <x v="1"/>
    <x v="23"/>
    <x v="0"/>
    <x v="0"/>
    <x v="20"/>
    <x v="20"/>
    <s v="4TE+0LA"/>
    <x v="0"/>
    <x v="1"/>
    <x v="40"/>
    <x v="32"/>
    <x v="0"/>
    <x v="0"/>
    <n v="3"/>
    <x v="0"/>
    <x v="18"/>
    <s v="AULA"/>
    <s v="Ok"/>
    <x v="13"/>
    <n v="40325435"/>
    <s v="paulgc12@yahoo.es"/>
  </r>
  <r>
    <x v="0"/>
    <d v="2025-03-24T00:00:00"/>
    <d v="2025-07-13T00:00:00"/>
    <x v="0"/>
    <x v="3"/>
    <x v="1"/>
    <x v="23"/>
    <x v="0"/>
    <x v="0"/>
    <x v="60"/>
    <x v="66"/>
    <s v="4TE+0LA"/>
    <x v="0"/>
    <x v="2"/>
    <x v="20"/>
    <x v="18"/>
    <x v="0"/>
    <x v="0"/>
    <n v="3.0000000000000027"/>
    <x v="0"/>
    <x v="18"/>
    <s v="AULA"/>
    <s v="Ok"/>
    <x v="36"/>
    <n v="70217719"/>
    <s v="wil4289@gmail.com"/>
  </r>
  <r>
    <x v="0"/>
    <d v="2025-03-24T00:00:00"/>
    <d v="2025-07-13T00:00:00"/>
    <x v="0"/>
    <x v="3"/>
    <x v="2"/>
    <x v="24"/>
    <x v="1"/>
    <x v="1"/>
    <x v="61"/>
    <x v="67"/>
    <s v="3TE+2LA"/>
    <x v="0"/>
    <x v="2"/>
    <x v="19"/>
    <x v="12"/>
    <x v="1"/>
    <x v="1"/>
    <n v="2.25"/>
    <x v="0"/>
    <x v="0"/>
    <s v="AULA"/>
    <s v="Ok"/>
    <x v="40"/>
    <n v="0"/>
    <n v="0"/>
  </r>
  <r>
    <x v="0"/>
    <d v="2025-03-24T00:00:00"/>
    <d v="2025-07-13T00:00:00"/>
    <x v="0"/>
    <x v="3"/>
    <x v="2"/>
    <x v="24"/>
    <x v="1"/>
    <x v="1"/>
    <x v="61"/>
    <x v="67"/>
    <s v="3TE+2LA"/>
    <x v="0"/>
    <x v="3"/>
    <x v="12"/>
    <x v="22"/>
    <x v="2"/>
    <x v="2"/>
    <n v="1.5"/>
    <x v="0"/>
    <x v="0"/>
    <s v="AULA"/>
    <s v="Ok"/>
    <x v="40"/>
    <n v="0"/>
    <n v="0"/>
  </r>
  <r>
    <x v="0"/>
    <d v="2025-03-24T00:00:00"/>
    <d v="2025-07-13T00:00:00"/>
    <x v="0"/>
    <x v="3"/>
    <x v="2"/>
    <x v="24"/>
    <x v="1"/>
    <x v="2"/>
    <x v="62"/>
    <x v="68"/>
    <s v="3TE+2LA"/>
    <x v="0"/>
    <x v="4"/>
    <x v="12"/>
    <x v="8"/>
    <x v="1"/>
    <x v="1"/>
    <n v="2.2499999999999973"/>
    <x v="0"/>
    <x v="0"/>
    <s v="AULA"/>
    <s v="Ok"/>
    <x v="5"/>
    <n v="70769416"/>
    <s v="jgomezarones@gmail.com"/>
  </r>
  <r>
    <x v="0"/>
    <d v="2025-03-24T00:00:00"/>
    <d v="2025-07-13T00:00:00"/>
    <x v="0"/>
    <x v="3"/>
    <x v="2"/>
    <x v="24"/>
    <x v="1"/>
    <x v="2"/>
    <x v="62"/>
    <x v="68"/>
    <s v="3TE+2LA"/>
    <x v="0"/>
    <x v="1"/>
    <x v="23"/>
    <x v="10"/>
    <x v="2"/>
    <x v="2"/>
    <n v="1.5"/>
    <x v="0"/>
    <x v="0"/>
    <s v="AULA"/>
    <s v="Ok"/>
    <x v="5"/>
    <n v="70769416"/>
    <s v="jgomezarones@gmail.com"/>
  </r>
  <r>
    <x v="0"/>
    <d v="2025-03-24T00:00:00"/>
    <d v="2025-07-13T00:00:00"/>
    <x v="0"/>
    <x v="3"/>
    <x v="2"/>
    <x v="24"/>
    <x v="1"/>
    <x v="1"/>
    <x v="63"/>
    <x v="69"/>
    <s v="5TE+0LA"/>
    <x v="0"/>
    <x v="3"/>
    <x v="19"/>
    <x v="12"/>
    <x v="1"/>
    <x v="1"/>
    <n v="2.25"/>
    <x v="0"/>
    <x v="0"/>
    <s v="AULA"/>
    <s v="Ok"/>
    <x v="32"/>
    <n v="0"/>
    <n v="0"/>
  </r>
  <r>
    <x v="0"/>
    <d v="2025-03-24T00:00:00"/>
    <d v="2025-07-13T00:00:00"/>
    <x v="0"/>
    <x v="3"/>
    <x v="2"/>
    <x v="24"/>
    <x v="1"/>
    <x v="1"/>
    <x v="63"/>
    <x v="69"/>
    <s v="5TE+0LA"/>
    <x v="0"/>
    <x v="1"/>
    <x v="19"/>
    <x v="19"/>
    <x v="2"/>
    <x v="2"/>
    <n v="1.5"/>
    <x v="0"/>
    <x v="0"/>
    <s v="AULA"/>
    <s v="Ok"/>
    <x v="32"/>
    <n v="0"/>
    <n v="0"/>
  </r>
  <r>
    <x v="0"/>
    <d v="2025-03-24T00:00:00"/>
    <d v="2025-07-13T00:00:00"/>
    <x v="0"/>
    <x v="3"/>
    <x v="2"/>
    <x v="24"/>
    <x v="1"/>
    <x v="4"/>
    <x v="27"/>
    <x v="27"/>
    <s v="5TE+0LA"/>
    <x v="0"/>
    <x v="4"/>
    <x v="17"/>
    <x v="33"/>
    <x v="1"/>
    <x v="1"/>
    <n v="2.25"/>
    <x v="0"/>
    <x v="0"/>
    <s v="AULA"/>
    <s v="Ok"/>
    <x v="17"/>
    <n v="70419084"/>
    <s v="kurt_14_5@hotmail.com"/>
  </r>
  <r>
    <x v="0"/>
    <d v="2025-03-24T00:00:00"/>
    <d v="2025-07-13T00:00:00"/>
    <x v="0"/>
    <x v="3"/>
    <x v="2"/>
    <x v="24"/>
    <x v="1"/>
    <x v="4"/>
    <x v="27"/>
    <x v="27"/>
    <s v="5TE+0LA"/>
    <x v="0"/>
    <x v="0"/>
    <x v="14"/>
    <x v="15"/>
    <x v="2"/>
    <x v="2"/>
    <n v="1.5"/>
    <x v="0"/>
    <x v="0"/>
    <s v="AULA"/>
    <s v="Ok"/>
    <x v="17"/>
    <n v="70419084"/>
    <s v="kurt_14_5@hotmail.com"/>
  </r>
  <r>
    <x v="0"/>
    <d v="2025-03-24T00:00:00"/>
    <d v="2025-07-13T00:00:00"/>
    <x v="0"/>
    <x v="3"/>
    <x v="2"/>
    <x v="24"/>
    <x v="1"/>
    <x v="0"/>
    <x v="64"/>
    <x v="70"/>
    <s v="4TE+0LA"/>
    <x v="0"/>
    <x v="0"/>
    <x v="20"/>
    <x v="18"/>
    <x v="0"/>
    <x v="0"/>
    <n v="3.0000000000000027"/>
    <x v="0"/>
    <x v="0"/>
    <s v="AULA"/>
    <s v="Ok"/>
    <x v="41"/>
    <n v="28201004"/>
    <s v="quicana1601@outlook.com"/>
  </r>
  <r>
    <x v="0"/>
    <d v="2025-03-24T00:00:00"/>
    <d v="2025-07-13T00:00:00"/>
    <x v="0"/>
    <x v="3"/>
    <x v="2"/>
    <x v="24"/>
    <x v="1"/>
    <x v="3"/>
    <x v="25"/>
    <x v="25"/>
    <s v="3TE+0LA"/>
    <x v="1"/>
    <x v="1"/>
    <x v="21"/>
    <x v="20"/>
    <x v="1"/>
    <x v="1"/>
    <n v="2.25"/>
    <x v="0"/>
    <x v="10"/>
    <s v="LABORATORIO"/>
    <s v="Ok"/>
    <x v="4"/>
    <n v="42718367"/>
    <s v="Rubens_7al@hotmail.com"/>
  </r>
  <r>
    <x v="0"/>
    <d v="2025-03-24T00:00:00"/>
    <d v="2025-07-13T00:00:00"/>
    <x v="0"/>
    <x v="3"/>
    <x v="2"/>
    <x v="24"/>
    <x v="1"/>
    <x v="3"/>
    <x v="25"/>
    <x v="25"/>
    <s v="3TE+0LA"/>
    <x v="1"/>
    <x v="2"/>
    <x v="12"/>
    <x v="8"/>
    <x v="1"/>
    <x v="1"/>
    <n v="2.2499999999999973"/>
    <x v="0"/>
    <x v="11"/>
    <s v="LABORATORIO"/>
    <s v="Ok"/>
    <x v="4"/>
    <n v="42718367"/>
    <s v="Rubens_7al@hotmail.com"/>
  </r>
  <r>
    <x v="0"/>
    <d v="2025-03-24T00:00:00"/>
    <d v="2025-07-13T00:00:00"/>
    <x v="0"/>
    <x v="3"/>
    <x v="2"/>
    <x v="25"/>
    <x v="1"/>
    <x v="1"/>
    <x v="61"/>
    <x v="67"/>
    <s v="3TE+2LA"/>
    <x v="0"/>
    <x v="2"/>
    <x v="12"/>
    <x v="8"/>
    <x v="1"/>
    <x v="1"/>
    <n v="2.2499999999999973"/>
    <x v="0"/>
    <x v="7"/>
    <s v="AULA"/>
    <s v="Ok"/>
    <x v="40"/>
    <n v="0"/>
    <n v="0"/>
  </r>
  <r>
    <x v="0"/>
    <d v="2025-03-24T00:00:00"/>
    <d v="2025-07-13T00:00:00"/>
    <x v="0"/>
    <x v="3"/>
    <x v="2"/>
    <x v="25"/>
    <x v="1"/>
    <x v="1"/>
    <x v="61"/>
    <x v="67"/>
    <s v="3TE+2LA"/>
    <x v="0"/>
    <x v="3"/>
    <x v="41"/>
    <x v="23"/>
    <x v="2"/>
    <x v="2"/>
    <n v="1.5"/>
    <x v="0"/>
    <x v="7"/>
    <s v="AULA"/>
    <s v="Ok"/>
    <x v="40"/>
    <n v="0"/>
    <n v="0"/>
  </r>
  <r>
    <x v="0"/>
    <d v="2025-03-24T00:00:00"/>
    <d v="2025-07-13T00:00:00"/>
    <x v="0"/>
    <x v="3"/>
    <x v="2"/>
    <x v="25"/>
    <x v="1"/>
    <x v="2"/>
    <x v="62"/>
    <x v="68"/>
    <s v="3TE+2LA"/>
    <x v="0"/>
    <x v="0"/>
    <x v="12"/>
    <x v="22"/>
    <x v="2"/>
    <x v="2"/>
    <n v="1.5"/>
    <x v="0"/>
    <x v="7"/>
    <s v="AULA"/>
    <s v="Ok"/>
    <x v="5"/>
    <n v="70769416"/>
    <s v="jgomezarones@gmail.com"/>
  </r>
  <r>
    <x v="0"/>
    <d v="2025-03-24T00:00:00"/>
    <d v="2025-07-13T00:00:00"/>
    <x v="0"/>
    <x v="3"/>
    <x v="2"/>
    <x v="25"/>
    <x v="1"/>
    <x v="2"/>
    <x v="62"/>
    <x v="68"/>
    <s v="3TE+2LA"/>
    <x v="0"/>
    <x v="3"/>
    <x v="19"/>
    <x v="12"/>
    <x v="1"/>
    <x v="1"/>
    <n v="2.25"/>
    <x v="0"/>
    <x v="7"/>
    <s v="AULA"/>
    <s v="Ok"/>
    <x v="5"/>
    <n v="70769416"/>
    <s v="jgomezarones@gmail.com"/>
  </r>
  <r>
    <x v="0"/>
    <d v="2025-03-24T00:00:00"/>
    <d v="2025-07-13T00:00:00"/>
    <x v="0"/>
    <x v="3"/>
    <x v="2"/>
    <x v="25"/>
    <x v="1"/>
    <x v="1"/>
    <x v="63"/>
    <x v="69"/>
    <s v="5TE+0LA"/>
    <x v="0"/>
    <x v="3"/>
    <x v="12"/>
    <x v="22"/>
    <x v="2"/>
    <x v="2"/>
    <n v="1.5"/>
    <x v="0"/>
    <x v="7"/>
    <s v="AULA"/>
    <s v="Ok"/>
    <x v="32"/>
    <n v="0"/>
    <n v="0"/>
  </r>
  <r>
    <x v="0"/>
    <d v="2025-03-24T00:00:00"/>
    <d v="2025-07-13T00:00:00"/>
    <x v="0"/>
    <x v="3"/>
    <x v="2"/>
    <x v="25"/>
    <x v="1"/>
    <x v="1"/>
    <x v="63"/>
    <x v="69"/>
    <s v="5TE+0LA"/>
    <x v="0"/>
    <x v="1"/>
    <x v="42"/>
    <x v="23"/>
    <x v="1"/>
    <x v="1"/>
    <n v="2.25"/>
    <x v="0"/>
    <x v="7"/>
    <s v="AULA"/>
    <s v="Ok"/>
    <x v="32"/>
    <n v="0"/>
    <n v="0"/>
  </r>
  <r>
    <x v="0"/>
    <d v="2025-03-24T00:00:00"/>
    <d v="2025-07-13T00:00:00"/>
    <x v="0"/>
    <x v="3"/>
    <x v="2"/>
    <x v="25"/>
    <x v="1"/>
    <x v="4"/>
    <x v="27"/>
    <x v="27"/>
    <s v="5TE+0LA"/>
    <x v="0"/>
    <x v="0"/>
    <x v="19"/>
    <x v="12"/>
    <x v="1"/>
    <x v="1"/>
    <n v="2.25"/>
    <x v="0"/>
    <x v="7"/>
    <s v="AULA"/>
    <s v="Ok"/>
    <x v="26"/>
    <n v="41892626"/>
    <s v="luztapahuasco@elp.edu.pe"/>
  </r>
  <r>
    <x v="0"/>
    <d v="2025-03-24T00:00:00"/>
    <d v="2025-07-13T00:00:00"/>
    <x v="0"/>
    <x v="3"/>
    <x v="2"/>
    <x v="25"/>
    <x v="1"/>
    <x v="4"/>
    <x v="27"/>
    <x v="27"/>
    <s v="5TE+0LA"/>
    <x v="0"/>
    <x v="4"/>
    <x v="14"/>
    <x v="15"/>
    <x v="2"/>
    <x v="2"/>
    <n v="1.5"/>
    <x v="0"/>
    <x v="7"/>
    <s v="AULA"/>
    <s v="Ok"/>
    <x v="26"/>
    <n v="41892626"/>
    <s v="luztapahuasco@elp.edu.pe"/>
  </r>
  <r>
    <x v="0"/>
    <d v="2025-03-24T00:00:00"/>
    <d v="2025-07-13T00:00:00"/>
    <x v="0"/>
    <x v="3"/>
    <x v="2"/>
    <x v="25"/>
    <x v="1"/>
    <x v="0"/>
    <x v="64"/>
    <x v="70"/>
    <s v="4TE+0LA"/>
    <x v="0"/>
    <x v="4"/>
    <x v="20"/>
    <x v="18"/>
    <x v="0"/>
    <x v="0"/>
    <n v="3.0000000000000027"/>
    <x v="0"/>
    <x v="7"/>
    <s v="AULA"/>
    <s v="Ok"/>
    <x v="41"/>
    <n v="28201004"/>
    <s v="quicana1601@outlook.com"/>
  </r>
  <r>
    <x v="0"/>
    <d v="2025-03-24T00:00:00"/>
    <d v="2025-07-13T00:00:00"/>
    <x v="0"/>
    <x v="3"/>
    <x v="2"/>
    <x v="25"/>
    <x v="1"/>
    <x v="3"/>
    <x v="25"/>
    <x v="25"/>
    <s v="3TE+0LA"/>
    <x v="1"/>
    <x v="1"/>
    <x v="16"/>
    <x v="34"/>
    <x v="1"/>
    <x v="1"/>
    <n v="2.25"/>
    <x v="0"/>
    <x v="23"/>
    <s v="LABORATORIO"/>
    <s v="Ok"/>
    <x v="4"/>
    <n v="42718367"/>
    <s v="Rubens_7al@hotmail.com"/>
  </r>
  <r>
    <x v="0"/>
    <d v="2025-03-24T00:00:00"/>
    <d v="2025-07-13T00:00:00"/>
    <x v="0"/>
    <x v="3"/>
    <x v="2"/>
    <x v="25"/>
    <x v="1"/>
    <x v="3"/>
    <x v="25"/>
    <x v="25"/>
    <s v="3TE+0LA"/>
    <x v="1"/>
    <x v="2"/>
    <x v="19"/>
    <x v="12"/>
    <x v="1"/>
    <x v="1"/>
    <n v="2.25"/>
    <x v="0"/>
    <x v="11"/>
    <s v="LABORATORIO"/>
    <s v="Ok"/>
    <x v="4"/>
    <n v="42718367"/>
    <s v="Rubens_7al@hotmail.com"/>
  </r>
  <r>
    <x v="0"/>
    <d v="2025-03-24T00:00:00"/>
    <d v="2025-07-13T00:00:00"/>
    <x v="0"/>
    <x v="3"/>
    <x v="5"/>
    <x v="26"/>
    <x v="1"/>
    <x v="0"/>
    <x v="65"/>
    <x v="71"/>
    <s v="4TE+0LA"/>
    <x v="0"/>
    <x v="2"/>
    <x v="10"/>
    <x v="1"/>
    <x v="0"/>
    <x v="0"/>
    <n v="3"/>
    <x v="0"/>
    <x v="28"/>
    <s v="AULA"/>
    <s v="Ok"/>
    <x v="31"/>
    <n v="47461587"/>
    <s v="elizabethmq111291@gmail.com "/>
  </r>
  <r>
    <x v="0"/>
    <d v="2025-03-24T00:00:00"/>
    <d v="2025-07-13T00:00:00"/>
    <x v="0"/>
    <x v="3"/>
    <x v="5"/>
    <x v="26"/>
    <x v="1"/>
    <x v="0"/>
    <x v="23"/>
    <x v="72"/>
    <s v="5TE+0LA"/>
    <x v="0"/>
    <x v="3"/>
    <x v="28"/>
    <x v="1"/>
    <x v="6"/>
    <x v="6"/>
    <n v="3.75"/>
    <x v="0"/>
    <x v="9"/>
    <s v="AULA"/>
    <s v="Ok"/>
    <x v="0"/>
    <n v="43958481"/>
    <s v="rusbelralk@gmail.com"/>
  </r>
  <r>
    <x v="0"/>
    <d v="2025-03-24T00:00:00"/>
    <d v="2025-07-13T00:00:00"/>
    <x v="0"/>
    <x v="3"/>
    <x v="5"/>
    <x v="26"/>
    <x v="1"/>
    <x v="1"/>
    <x v="30"/>
    <x v="73"/>
    <s v="5TE+0LA"/>
    <x v="0"/>
    <x v="1"/>
    <x v="43"/>
    <x v="11"/>
    <x v="2"/>
    <x v="2"/>
    <n v="1.5"/>
    <x v="0"/>
    <x v="16"/>
    <s v="AULA"/>
    <s v="Ok"/>
    <x v="42"/>
    <n v="40281653"/>
    <s v="jenyalcahuaman@elp.edu.pe"/>
  </r>
  <r>
    <x v="0"/>
    <d v="2025-03-24T00:00:00"/>
    <d v="2025-07-13T00:00:00"/>
    <x v="0"/>
    <x v="3"/>
    <x v="5"/>
    <x v="26"/>
    <x v="1"/>
    <x v="1"/>
    <x v="30"/>
    <x v="73"/>
    <s v="5TE+0LA"/>
    <x v="0"/>
    <x v="4"/>
    <x v="17"/>
    <x v="33"/>
    <x v="1"/>
    <x v="1"/>
    <n v="2.25"/>
    <x v="0"/>
    <x v="19"/>
    <s v="AULA"/>
    <s v="Ok"/>
    <x v="42"/>
    <n v="40281653"/>
    <s v="jenyalcahuaman@elp.edu.pe"/>
  </r>
  <r>
    <x v="0"/>
    <d v="2025-03-24T00:00:00"/>
    <d v="2025-07-13T00:00:00"/>
    <x v="0"/>
    <x v="3"/>
    <x v="5"/>
    <x v="26"/>
    <x v="1"/>
    <x v="2"/>
    <x v="66"/>
    <x v="74"/>
    <s v="3TE+2LA"/>
    <x v="0"/>
    <x v="1"/>
    <x v="10"/>
    <x v="24"/>
    <x v="1"/>
    <x v="1"/>
    <n v="2.25"/>
    <x v="0"/>
    <x v="12"/>
    <s v="AULA"/>
    <s v="Ok"/>
    <x v="27"/>
    <n v="74651638"/>
    <s v="francoedgarjimenezhuaman@gmail.com"/>
  </r>
  <r>
    <x v="0"/>
    <d v="2025-03-24T00:00:00"/>
    <d v="2025-07-13T00:00:00"/>
    <x v="0"/>
    <x v="3"/>
    <x v="5"/>
    <x v="26"/>
    <x v="1"/>
    <x v="2"/>
    <x v="66"/>
    <x v="74"/>
    <s v="3TE+2LA"/>
    <x v="0"/>
    <x v="2"/>
    <x v="43"/>
    <x v="11"/>
    <x v="2"/>
    <x v="2"/>
    <n v="1.5"/>
    <x v="0"/>
    <x v="22"/>
    <s v="AULA"/>
    <s v="Ok"/>
    <x v="27"/>
    <n v="74651638"/>
    <s v="francoedgarjimenezhuaman@gmail.com"/>
  </r>
  <r>
    <x v="0"/>
    <d v="2025-03-24T00:00:00"/>
    <d v="2025-07-13T00:00:00"/>
    <x v="0"/>
    <x v="3"/>
    <x v="5"/>
    <x v="26"/>
    <x v="1"/>
    <x v="5"/>
    <x v="32"/>
    <x v="32"/>
    <s v="4TE+0LA"/>
    <x v="2"/>
    <x v="0"/>
    <x v="17"/>
    <x v="11"/>
    <x v="0"/>
    <x v="0"/>
    <n v="3"/>
    <x v="0"/>
    <x v="29"/>
    <s v="VIRTUAL"/>
    <s v="Ok"/>
    <x v="43"/>
    <s v="07754590"/>
    <s v="asesorinvestigacion@elp.edu.pe"/>
  </r>
  <r>
    <x v="0"/>
    <d v="2025-03-24T00:00:00"/>
    <d v="2025-07-13T00:00:00"/>
    <x v="0"/>
    <x v="3"/>
    <x v="5"/>
    <x v="26"/>
    <x v="1"/>
    <x v="3"/>
    <x v="34"/>
    <x v="34"/>
    <s v="3TE+0LA"/>
    <x v="1"/>
    <x v="4"/>
    <x v="25"/>
    <x v="9"/>
    <x v="1"/>
    <x v="1"/>
    <n v="2.25"/>
    <x v="0"/>
    <x v="24"/>
    <s v="LABORATORIO"/>
    <s v="Ok"/>
    <x v="4"/>
    <n v="42718367"/>
    <s v="Rubens_7al@hotmail.com"/>
  </r>
  <r>
    <x v="0"/>
    <d v="2025-03-24T00:00:00"/>
    <d v="2025-07-13T00:00:00"/>
    <x v="0"/>
    <x v="3"/>
    <x v="5"/>
    <x v="26"/>
    <x v="1"/>
    <x v="3"/>
    <x v="34"/>
    <x v="34"/>
    <s v="3TE+0LA"/>
    <x v="1"/>
    <x v="0"/>
    <x v="10"/>
    <x v="24"/>
    <x v="1"/>
    <x v="1"/>
    <n v="2.25"/>
    <x v="0"/>
    <x v="5"/>
    <s v="LABORATORIO"/>
    <s v="Ok"/>
    <x v="4"/>
    <n v="42718367"/>
    <s v="Rubens_7al@hotmail.com"/>
  </r>
  <r>
    <x v="0"/>
    <d v="2025-03-24T00:00:00"/>
    <d v="2025-07-13T00:00:00"/>
    <x v="0"/>
    <x v="3"/>
    <x v="5"/>
    <x v="27"/>
    <x v="1"/>
    <x v="0"/>
    <x v="65"/>
    <x v="71"/>
    <s v="4TE+0LA"/>
    <x v="0"/>
    <x v="4"/>
    <x v="12"/>
    <x v="23"/>
    <x v="0"/>
    <x v="0"/>
    <n v="2.9999999999999973"/>
    <x v="0"/>
    <x v="30"/>
    <s v="AULA"/>
    <s v="Ok"/>
    <x v="31"/>
    <n v="47461587"/>
    <s v="elizabethmq111291@gmail.com "/>
  </r>
  <r>
    <x v="0"/>
    <d v="2025-03-24T00:00:00"/>
    <d v="2025-07-13T00:00:00"/>
    <x v="0"/>
    <x v="3"/>
    <x v="5"/>
    <x v="27"/>
    <x v="1"/>
    <x v="0"/>
    <x v="23"/>
    <x v="72"/>
    <s v="5TE+0LA"/>
    <x v="0"/>
    <x v="2"/>
    <x v="16"/>
    <x v="12"/>
    <x v="2"/>
    <x v="2"/>
    <n v="1.5"/>
    <x v="0"/>
    <x v="30"/>
    <s v="AULA"/>
    <s v="Ok"/>
    <x v="23"/>
    <n v="42706386"/>
    <s v="marcopalomino1020@gmail.com"/>
  </r>
  <r>
    <x v="0"/>
    <d v="2025-03-24T00:00:00"/>
    <d v="2025-07-13T00:00:00"/>
    <x v="0"/>
    <x v="3"/>
    <x v="5"/>
    <x v="27"/>
    <x v="1"/>
    <x v="0"/>
    <x v="23"/>
    <x v="72"/>
    <s v="5TE+0LA"/>
    <x v="0"/>
    <x v="3"/>
    <x v="12"/>
    <x v="8"/>
    <x v="1"/>
    <x v="1"/>
    <n v="2.25"/>
    <x v="0"/>
    <x v="30"/>
    <s v="AULA"/>
    <s v="Ok"/>
    <x v="23"/>
    <n v="42706386"/>
    <s v="marcopalomino1020@gmail.com"/>
  </r>
  <r>
    <x v="0"/>
    <d v="2025-03-24T00:00:00"/>
    <d v="2025-07-13T00:00:00"/>
    <x v="0"/>
    <x v="3"/>
    <x v="5"/>
    <x v="27"/>
    <x v="1"/>
    <x v="1"/>
    <x v="30"/>
    <x v="73"/>
    <s v="5TE+0LA"/>
    <x v="0"/>
    <x v="0"/>
    <x v="15"/>
    <x v="11"/>
    <x v="1"/>
    <x v="1"/>
    <n v="2.25"/>
    <x v="0"/>
    <x v="30"/>
    <s v="AULA"/>
    <s v="Ok"/>
    <x v="42"/>
    <n v="40281653"/>
    <s v="jenyalcahuaman@elp.edu.pe"/>
  </r>
  <r>
    <x v="0"/>
    <d v="2025-03-24T00:00:00"/>
    <d v="2025-07-13T00:00:00"/>
    <x v="0"/>
    <x v="3"/>
    <x v="5"/>
    <x v="27"/>
    <x v="1"/>
    <x v="1"/>
    <x v="30"/>
    <x v="73"/>
    <s v="5TE+0LA"/>
    <x v="0"/>
    <x v="2"/>
    <x v="12"/>
    <x v="22"/>
    <x v="2"/>
    <x v="2"/>
    <n v="1.5"/>
    <x v="0"/>
    <x v="30"/>
    <s v="AULA"/>
    <s v="Ok"/>
    <x v="42"/>
    <n v="40281653"/>
    <s v="jenyalcahuaman@elp.edu.pe"/>
  </r>
  <r>
    <x v="0"/>
    <d v="2025-03-24T00:00:00"/>
    <d v="2025-07-13T00:00:00"/>
    <x v="0"/>
    <x v="3"/>
    <x v="5"/>
    <x v="27"/>
    <x v="1"/>
    <x v="2"/>
    <x v="66"/>
    <x v="74"/>
    <s v="3TE+2LA"/>
    <x v="0"/>
    <x v="1"/>
    <x v="43"/>
    <x v="11"/>
    <x v="2"/>
    <x v="2"/>
    <n v="1.5"/>
    <x v="0"/>
    <x v="30"/>
    <s v="AULA"/>
    <s v="Ok"/>
    <x v="27"/>
    <n v="74651638"/>
    <s v="francoedgarjimenezhuaman@gmail.com"/>
  </r>
  <r>
    <x v="0"/>
    <d v="2025-03-24T00:00:00"/>
    <d v="2025-07-13T00:00:00"/>
    <x v="0"/>
    <x v="3"/>
    <x v="5"/>
    <x v="27"/>
    <x v="1"/>
    <x v="2"/>
    <x v="66"/>
    <x v="74"/>
    <s v="3TE+2LA"/>
    <x v="0"/>
    <x v="0"/>
    <x v="10"/>
    <x v="24"/>
    <x v="1"/>
    <x v="1"/>
    <n v="2.25"/>
    <x v="0"/>
    <x v="30"/>
    <s v="AULA"/>
    <s v="Ok"/>
    <x v="27"/>
    <n v="74651638"/>
    <s v="francoedgarjimenezhuaman@gmail.com"/>
  </r>
  <r>
    <x v="0"/>
    <d v="2025-03-24T00:00:00"/>
    <d v="2025-07-13T00:00:00"/>
    <x v="0"/>
    <x v="3"/>
    <x v="5"/>
    <x v="27"/>
    <x v="1"/>
    <x v="5"/>
    <x v="32"/>
    <x v="32"/>
    <s v="4TE+0LA"/>
    <x v="0"/>
    <x v="1"/>
    <x v="29"/>
    <x v="1"/>
    <x v="5"/>
    <x v="5"/>
    <n v="2.4166666666666661"/>
    <x v="0"/>
    <x v="30"/>
    <s v="AULA"/>
    <s v="Ok"/>
    <x v="29"/>
    <n v="28261619"/>
    <s v="uldarico2002@hotmail.com"/>
  </r>
  <r>
    <x v="0"/>
    <d v="2025-03-24T00:00:00"/>
    <d v="2025-07-13T00:00:00"/>
    <x v="0"/>
    <x v="3"/>
    <x v="5"/>
    <x v="27"/>
    <x v="1"/>
    <x v="3"/>
    <x v="34"/>
    <x v="34"/>
    <s v="3TE+0LA"/>
    <x v="1"/>
    <x v="4"/>
    <x v="17"/>
    <x v="33"/>
    <x v="1"/>
    <x v="1"/>
    <n v="2.25"/>
    <x v="0"/>
    <x v="23"/>
    <s v="LABORATORIO"/>
    <s v="Ok"/>
    <x v="4"/>
    <n v="42718367"/>
    <s v="Rubens_7al@hotmail.com"/>
  </r>
  <r>
    <x v="0"/>
    <d v="2025-03-24T00:00:00"/>
    <d v="2025-07-13T00:00:00"/>
    <x v="0"/>
    <x v="3"/>
    <x v="5"/>
    <x v="27"/>
    <x v="1"/>
    <x v="3"/>
    <x v="34"/>
    <x v="34"/>
    <s v="3TE+0LA"/>
    <x v="1"/>
    <x v="3"/>
    <x v="19"/>
    <x v="12"/>
    <x v="1"/>
    <x v="1"/>
    <n v="2.25"/>
    <x v="0"/>
    <x v="23"/>
    <s v="LABORATORIO"/>
    <s v="Ok"/>
    <x v="4"/>
    <n v="42718367"/>
    <s v="Rubens_7al@hotmail.com"/>
  </r>
  <r>
    <x v="0"/>
    <d v="2025-03-24T00:00:00"/>
    <d v="2025-07-13T00:00:00"/>
    <x v="0"/>
    <x v="3"/>
    <x v="6"/>
    <x v="28"/>
    <x v="2"/>
    <x v="2"/>
    <x v="51"/>
    <x v="75"/>
    <s v="3TE+2LA"/>
    <x v="0"/>
    <x v="3"/>
    <x v="30"/>
    <x v="26"/>
    <x v="2"/>
    <x v="2"/>
    <n v="1.5"/>
    <x v="0"/>
    <x v="0"/>
    <s v="AULA"/>
    <s v="Ok"/>
    <x v="10"/>
    <n v="28294956"/>
    <s v="marcelinovillagaray@elp.edu.pe"/>
  </r>
  <r>
    <x v="0"/>
    <d v="2025-03-24T00:00:00"/>
    <d v="2025-07-13T00:00:00"/>
    <x v="0"/>
    <x v="3"/>
    <x v="6"/>
    <x v="28"/>
    <x v="2"/>
    <x v="2"/>
    <x v="51"/>
    <x v="75"/>
    <s v="3TE+2LA"/>
    <x v="0"/>
    <x v="5"/>
    <x v="2"/>
    <x v="28"/>
    <x v="1"/>
    <x v="1"/>
    <n v="2.25"/>
    <x v="0"/>
    <x v="0"/>
    <s v="AULA"/>
    <s v="Ok"/>
    <x v="10"/>
    <n v="28294956"/>
    <s v="marcelinovillagaray@elp.edu.pe"/>
  </r>
  <r>
    <x v="0"/>
    <d v="2025-03-24T00:00:00"/>
    <d v="2025-07-13T00:00:00"/>
    <x v="0"/>
    <x v="3"/>
    <x v="6"/>
    <x v="28"/>
    <x v="2"/>
    <x v="0"/>
    <x v="67"/>
    <x v="76"/>
    <s v="5TE+0LA"/>
    <x v="0"/>
    <x v="0"/>
    <x v="30"/>
    <x v="26"/>
    <x v="2"/>
    <x v="2"/>
    <n v="1.5"/>
    <x v="0"/>
    <x v="0"/>
    <s v="AULA"/>
    <s v="Ok"/>
    <x v="27"/>
    <n v="74651638"/>
    <s v="francoedgarjimenezhuaman@gmail.com"/>
  </r>
  <r>
    <x v="0"/>
    <d v="2025-03-24T00:00:00"/>
    <d v="2025-07-13T00:00:00"/>
    <x v="0"/>
    <x v="3"/>
    <x v="6"/>
    <x v="28"/>
    <x v="2"/>
    <x v="0"/>
    <x v="67"/>
    <x v="76"/>
    <s v="5TE+0LA"/>
    <x v="0"/>
    <x v="4"/>
    <x v="32"/>
    <x v="27"/>
    <x v="1"/>
    <x v="1"/>
    <n v="2.25"/>
    <x v="0"/>
    <x v="0"/>
    <s v="AULA"/>
    <s v="Ok"/>
    <x v="27"/>
    <n v="74651638"/>
    <s v="francoedgarjimenezhuaman@gmail.com"/>
  </r>
  <r>
    <x v="0"/>
    <d v="2025-03-24T00:00:00"/>
    <d v="2025-07-13T00:00:00"/>
    <x v="0"/>
    <x v="3"/>
    <x v="6"/>
    <x v="28"/>
    <x v="2"/>
    <x v="0"/>
    <x v="68"/>
    <x v="77"/>
    <s v="5TE+0LA"/>
    <x v="0"/>
    <x v="2"/>
    <x v="38"/>
    <x v="26"/>
    <x v="6"/>
    <x v="6"/>
    <n v="3.75"/>
    <x v="0"/>
    <x v="0"/>
    <s v="AULA"/>
    <s v="Ok"/>
    <x v="39"/>
    <n v="45584738"/>
    <s v="cvpalomino1502@gmail.com"/>
  </r>
  <r>
    <x v="0"/>
    <d v="2025-03-24T00:00:00"/>
    <d v="2025-07-13T00:00:00"/>
    <x v="0"/>
    <x v="3"/>
    <x v="6"/>
    <x v="28"/>
    <x v="2"/>
    <x v="3"/>
    <x v="40"/>
    <x v="40"/>
    <s v="3TE+0LA"/>
    <x v="1"/>
    <x v="0"/>
    <x v="32"/>
    <x v="27"/>
    <x v="1"/>
    <x v="1"/>
    <n v="2.25"/>
    <x v="0"/>
    <x v="26"/>
    <s v="LABORATORIO"/>
    <s v="Ok"/>
    <x v="44"/>
    <n v="43550023"/>
    <s v="ABELHUAMANCURO@HOTMAIL.COM"/>
  </r>
  <r>
    <x v="0"/>
    <d v="2025-03-24T00:00:00"/>
    <d v="2025-07-13T00:00:00"/>
    <x v="0"/>
    <x v="3"/>
    <x v="6"/>
    <x v="28"/>
    <x v="2"/>
    <x v="3"/>
    <x v="40"/>
    <x v="40"/>
    <s v="3TE+0LA"/>
    <x v="1"/>
    <x v="5"/>
    <x v="31"/>
    <x v="26"/>
    <x v="1"/>
    <x v="1"/>
    <n v="2.25"/>
    <x v="0"/>
    <x v="10"/>
    <s v="LABORATORIO"/>
    <s v="Ok"/>
    <x v="44"/>
    <n v="43550023"/>
    <s v="ABELHUAMANCURO@HOTMAIL.COM"/>
  </r>
  <r>
    <x v="0"/>
    <d v="2025-03-24T00:00:00"/>
    <d v="2025-07-13T00:00:00"/>
    <x v="0"/>
    <x v="3"/>
    <x v="6"/>
    <x v="28"/>
    <x v="2"/>
    <x v="1"/>
    <x v="42"/>
    <x v="78"/>
    <s v="3TE+2LA"/>
    <x v="0"/>
    <x v="4"/>
    <x v="30"/>
    <x v="26"/>
    <x v="2"/>
    <x v="2"/>
    <n v="1.5"/>
    <x v="0"/>
    <x v="0"/>
    <s v="AULA"/>
    <s v="Ok"/>
    <x v="20"/>
    <n v="43200473"/>
    <s v="m.garibay@pucp.pe"/>
  </r>
  <r>
    <x v="0"/>
    <d v="2025-03-24T00:00:00"/>
    <d v="2025-07-13T00:00:00"/>
    <x v="0"/>
    <x v="3"/>
    <x v="6"/>
    <x v="28"/>
    <x v="2"/>
    <x v="1"/>
    <x v="42"/>
    <x v="78"/>
    <s v="3TE+2LA"/>
    <x v="0"/>
    <x v="3"/>
    <x v="32"/>
    <x v="27"/>
    <x v="1"/>
    <x v="1"/>
    <n v="2.25"/>
    <x v="0"/>
    <x v="0"/>
    <s v="AULA"/>
    <s v="Ok"/>
    <x v="20"/>
    <n v="43200473"/>
    <s v="m.garibay@pucp.pe"/>
  </r>
  <r>
    <x v="0"/>
    <d v="2025-03-24T00:00:00"/>
    <d v="2025-07-13T00:00:00"/>
    <x v="0"/>
    <x v="3"/>
    <x v="6"/>
    <x v="28"/>
    <x v="2"/>
    <x v="5"/>
    <x v="39"/>
    <x v="39"/>
    <s v="4TE+0LA"/>
    <x v="0"/>
    <x v="1"/>
    <x v="34"/>
    <x v="26"/>
    <x v="0"/>
    <x v="0"/>
    <n v="3"/>
    <x v="0"/>
    <x v="0"/>
    <s v="AULA"/>
    <s v="Ok"/>
    <x v="29"/>
    <n v="28261619"/>
    <s v="uldarico2002@hotmail.com"/>
  </r>
  <r>
    <x v="0"/>
    <d v="2025-03-24T00:00:00"/>
    <d v="2025-07-13T00:00:00"/>
    <x v="0"/>
    <x v="3"/>
    <x v="6"/>
    <x v="29"/>
    <x v="2"/>
    <x v="5"/>
    <x v="39"/>
    <x v="39"/>
    <s v="4TE+0LA"/>
    <x v="0"/>
    <x v="1"/>
    <x v="34"/>
    <x v="26"/>
    <x v="0"/>
    <x v="0"/>
    <n v="3"/>
    <x v="0"/>
    <x v="13"/>
    <s v="AULA"/>
    <s v="Ok"/>
    <x v="13"/>
    <n v="40325435"/>
    <s v="paulgc12@yahoo.es"/>
  </r>
  <r>
    <x v="0"/>
    <d v="2025-03-24T00:00:00"/>
    <d v="2025-07-13T00:00:00"/>
    <x v="0"/>
    <x v="3"/>
    <x v="7"/>
    <x v="30"/>
    <x v="2"/>
    <x v="0"/>
    <x v="69"/>
    <x v="79"/>
    <s v="4TE+0LA"/>
    <x v="0"/>
    <x v="0"/>
    <x v="34"/>
    <x v="26"/>
    <x v="0"/>
    <x v="0"/>
    <n v="3"/>
    <x v="0"/>
    <x v="16"/>
    <s v="AULA"/>
    <s v="Ok"/>
    <x v="40"/>
    <n v="0"/>
    <n v="0"/>
  </r>
  <r>
    <x v="0"/>
    <d v="2025-03-24T00:00:00"/>
    <d v="2025-07-13T00:00:00"/>
    <x v="0"/>
    <x v="3"/>
    <x v="7"/>
    <x v="30"/>
    <x v="2"/>
    <x v="0"/>
    <x v="70"/>
    <x v="80"/>
    <s v="4TE+0LA"/>
    <x v="0"/>
    <x v="4"/>
    <x v="34"/>
    <x v="26"/>
    <x v="0"/>
    <x v="0"/>
    <n v="3"/>
    <x v="0"/>
    <x v="16"/>
    <s v="AULA"/>
    <s v="Ok"/>
    <x v="40"/>
    <n v="0"/>
    <n v="0"/>
  </r>
  <r>
    <x v="0"/>
    <d v="2025-03-24T00:00:00"/>
    <d v="2025-07-13T00:00:00"/>
    <x v="0"/>
    <x v="3"/>
    <x v="7"/>
    <x v="30"/>
    <x v="2"/>
    <x v="1"/>
    <x v="71"/>
    <x v="81"/>
    <s v="3TE+2LA"/>
    <x v="0"/>
    <x v="3"/>
    <x v="38"/>
    <x v="26"/>
    <x v="6"/>
    <x v="6"/>
    <n v="3.75"/>
    <x v="0"/>
    <x v="16"/>
    <s v="AULA"/>
    <s v="Ok"/>
    <x v="45"/>
    <n v="70770407"/>
    <s v="d.d.cont_8@hotmail.com"/>
  </r>
  <r>
    <x v="0"/>
    <d v="2025-03-24T00:00:00"/>
    <d v="2025-07-13T00:00:00"/>
    <x v="0"/>
    <x v="3"/>
    <x v="7"/>
    <x v="30"/>
    <x v="2"/>
    <x v="1"/>
    <x v="72"/>
    <x v="82"/>
    <s v="4TE+0LA"/>
    <x v="0"/>
    <x v="2"/>
    <x v="34"/>
    <x v="26"/>
    <x v="0"/>
    <x v="0"/>
    <n v="3"/>
    <x v="0"/>
    <x v="16"/>
    <s v="AULA"/>
    <s v="Ok"/>
    <x v="46"/>
    <n v="28308523"/>
    <s v="elsina99@hotmail.com"/>
  </r>
  <r>
    <x v="0"/>
    <d v="2025-03-24T00:00:00"/>
    <d v="2025-07-13T00:00:00"/>
    <x v="0"/>
    <x v="3"/>
    <x v="7"/>
    <x v="30"/>
    <x v="2"/>
    <x v="0"/>
    <x v="73"/>
    <x v="43"/>
    <s v="5TE+0LA"/>
    <x v="0"/>
    <x v="1"/>
    <x v="2"/>
    <x v="28"/>
    <x v="1"/>
    <x v="1"/>
    <n v="2.25"/>
    <x v="0"/>
    <x v="16"/>
    <s v="AULA"/>
    <s v="Ok"/>
    <x v="14"/>
    <n v="28306322"/>
    <s v="marlenycampos@elp.edu.pe"/>
  </r>
  <r>
    <x v="0"/>
    <d v="2025-03-24T00:00:00"/>
    <d v="2025-07-13T00:00:00"/>
    <x v="0"/>
    <x v="3"/>
    <x v="7"/>
    <x v="30"/>
    <x v="2"/>
    <x v="0"/>
    <x v="73"/>
    <x v="43"/>
    <s v="5TE+0LA"/>
    <x v="0"/>
    <x v="5"/>
    <x v="31"/>
    <x v="35"/>
    <x v="2"/>
    <x v="2"/>
    <n v="1.5"/>
    <x v="0"/>
    <x v="16"/>
    <s v="AULA"/>
    <s v="Ok"/>
    <x v="14"/>
    <n v="28306322"/>
    <s v="marlenycampos@elp.edu.pe"/>
  </r>
  <r>
    <x v="0"/>
    <d v="2025-03-24T00:00:00"/>
    <d v="2025-07-13T00:00:00"/>
    <x v="0"/>
    <x v="3"/>
    <x v="7"/>
    <x v="30"/>
    <x v="2"/>
    <x v="3"/>
    <x v="46"/>
    <x v="83"/>
    <s v="3TE+0LA"/>
    <x v="1"/>
    <x v="5"/>
    <x v="2"/>
    <x v="28"/>
    <x v="1"/>
    <x v="1"/>
    <n v="2.25"/>
    <x v="0"/>
    <x v="23"/>
    <s v="LABORATORIO"/>
    <s v="Ok"/>
    <x v="44"/>
    <n v="43550023"/>
    <s v="ABELHUAMANCURO@HOTMAIL.COM"/>
  </r>
  <r>
    <x v="0"/>
    <d v="2025-03-24T00:00:00"/>
    <d v="2025-07-13T00:00:00"/>
    <x v="0"/>
    <x v="3"/>
    <x v="7"/>
    <x v="30"/>
    <x v="2"/>
    <x v="3"/>
    <x v="46"/>
    <x v="83"/>
    <s v="3TE+0LA"/>
    <x v="1"/>
    <x v="1"/>
    <x v="31"/>
    <x v="26"/>
    <x v="1"/>
    <x v="1"/>
    <n v="2.25"/>
    <x v="0"/>
    <x v="23"/>
    <s v="LABORATORIO"/>
    <s v="Ok"/>
    <x v="44"/>
    <n v="43550023"/>
    <s v="ABELHUAMANCURO@HOTMAIL.COM"/>
  </r>
  <r>
    <x v="0"/>
    <d v="2025-03-24T00:00:00"/>
    <d v="2025-07-13T00:00:00"/>
    <x v="0"/>
    <x v="3"/>
    <x v="8"/>
    <x v="31"/>
    <x v="2"/>
    <x v="1"/>
    <x v="74"/>
    <x v="84"/>
    <s v="4TE+0LA"/>
    <x v="1"/>
    <x v="5"/>
    <x v="34"/>
    <x v="26"/>
    <x v="0"/>
    <x v="0"/>
    <n v="3"/>
    <x v="0"/>
    <x v="11"/>
    <s v="LABORATORIO"/>
    <s v="Ok"/>
    <x v="40"/>
    <n v="0"/>
    <n v="0"/>
  </r>
  <r>
    <x v="0"/>
    <d v="2025-03-24T00:00:00"/>
    <d v="2025-07-13T00:00:00"/>
    <x v="0"/>
    <x v="3"/>
    <x v="8"/>
    <x v="31"/>
    <x v="2"/>
    <x v="5"/>
    <x v="47"/>
    <x v="46"/>
    <s v="4TE+0LA"/>
    <x v="1"/>
    <x v="4"/>
    <x v="34"/>
    <x v="26"/>
    <x v="0"/>
    <x v="0"/>
    <n v="3"/>
    <x v="0"/>
    <x v="11"/>
    <s v="LABORATORIO"/>
    <s v="Ok"/>
    <x v="29"/>
    <n v="28261619"/>
    <s v="uldarico2002@hotmail.com"/>
  </r>
  <r>
    <x v="0"/>
    <d v="2025-03-24T00:00:00"/>
    <d v="2025-07-13T00:00:00"/>
    <x v="0"/>
    <x v="3"/>
    <x v="8"/>
    <x v="31"/>
    <x v="2"/>
    <x v="1"/>
    <x v="75"/>
    <x v="85"/>
    <s v="2TE+2LA"/>
    <x v="1"/>
    <x v="0"/>
    <x v="34"/>
    <x v="26"/>
    <x v="0"/>
    <x v="0"/>
    <n v="3"/>
    <x v="0"/>
    <x v="25"/>
    <s v="LABORATORIO"/>
    <s v="Ok"/>
    <x v="41"/>
    <n v="28201004"/>
    <s v="quicana1601@outlook.com"/>
  </r>
  <r>
    <x v="0"/>
    <d v="2025-03-24T00:00:00"/>
    <d v="2025-07-13T00:00:00"/>
    <x v="0"/>
    <x v="3"/>
    <x v="8"/>
    <x v="31"/>
    <x v="2"/>
    <x v="3"/>
    <x v="50"/>
    <x v="49"/>
    <s v="3TE+0LA"/>
    <x v="1"/>
    <x v="3"/>
    <x v="32"/>
    <x v="27"/>
    <x v="1"/>
    <x v="1"/>
    <n v="2.25"/>
    <x v="0"/>
    <x v="5"/>
    <s v="LABORATORIO"/>
    <s v="Ok"/>
    <x v="44"/>
    <n v="43550023"/>
    <s v="ABELHUAMANCURO@HOTMAIL.COM"/>
  </r>
  <r>
    <x v="0"/>
    <d v="2025-03-24T00:00:00"/>
    <d v="2025-07-13T00:00:00"/>
    <x v="0"/>
    <x v="3"/>
    <x v="8"/>
    <x v="31"/>
    <x v="2"/>
    <x v="3"/>
    <x v="50"/>
    <x v="49"/>
    <s v="3TE+0LA"/>
    <x v="1"/>
    <x v="2"/>
    <x v="31"/>
    <x v="26"/>
    <x v="1"/>
    <x v="1"/>
    <n v="2.25"/>
    <x v="0"/>
    <x v="11"/>
    <s v="LABORATORIO"/>
    <s v="Ok"/>
    <x v="44"/>
    <n v="43550023"/>
    <s v="ABELHUAMANCURO@HOTMAIL.COM"/>
  </r>
  <r>
    <x v="0"/>
    <d v="2025-03-24T00:00:00"/>
    <d v="2025-07-13T00:00:00"/>
    <x v="0"/>
    <x v="3"/>
    <x v="8"/>
    <x v="31"/>
    <x v="2"/>
    <x v="4"/>
    <x v="49"/>
    <x v="48"/>
    <s v="5TE+0LA"/>
    <x v="1"/>
    <x v="2"/>
    <x v="35"/>
    <x v="29"/>
    <x v="1"/>
    <x v="1"/>
    <n v="2.25"/>
    <x v="0"/>
    <x v="11"/>
    <s v="LABORATORIO"/>
    <s v="Ok"/>
    <x v="25"/>
    <n v="28291545"/>
    <s v="carolinaaltamirano@elp.edu.pe"/>
  </r>
  <r>
    <x v="0"/>
    <d v="2025-03-24T00:00:00"/>
    <d v="2025-07-13T00:00:00"/>
    <x v="0"/>
    <x v="3"/>
    <x v="8"/>
    <x v="31"/>
    <x v="2"/>
    <x v="4"/>
    <x v="49"/>
    <x v="48"/>
    <s v="5TE+0LA"/>
    <x v="1"/>
    <x v="4"/>
    <x v="2"/>
    <x v="1"/>
    <x v="2"/>
    <x v="2"/>
    <n v="1.5"/>
    <x v="0"/>
    <x v="11"/>
    <s v="LABORATORIO"/>
    <s v="Ok"/>
    <x v="25"/>
    <n v="28291545"/>
    <s v="carolinaaltamirano@elp.edu.pe"/>
  </r>
  <r>
    <x v="0"/>
    <d v="2025-03-24T00:00:00"/>
    <d v="2025-07-13T00:00:00"/>
    <x v="0"/>
    <x v="3"/>
    <x v="8"/>
    <x v="31"/>
    <x v="2"/>
    <x v="2"/>
    <x v="76"/>
    <x v="86"/>
    <s v="2TE+3LA"/>
    <x v="1"/>
    <x v="1"/>
    <x v="31"/>
    <x v="26"/>
    <x v="1"/>
    <x v="1"/>
    <n v="2.25"/>
    <x v="0"/>
    <x v="25"/>
    <s v="LABORATORIO"/>
    <s v="Ok"/>
    <x v="37"/>
    <n v="28228432"/>
    <s v="luisprg@hotmail.com"/>
  </r>
  <r>
    <x v="0"/>
    <d v="2025-03-24T00:00:00"/>
    <d v="2025-07-13T00:00:00"/>
    <x v="0"/>
    <x v="3"/>
    <x v="8"/>
    <x v="31"/>
    <x v="2"/>
    <x v="2"/>
    <x v="76"/>
    <x v="86"/>
    <s v="2TE+3LA"/>
    <x v="1"/>
    <x v="3"/>
    <x v="30"/>
    <x v="26"/>
    <x v="2"/>
    <x v="2"/>
    <n v="1.5"/>
    <x v="0"/>
    <x v="23"/>
    <s v="LABORATORIO"/>
    <s v="Ok"/>
    <x v="37"/>
    <n v="28228432"/>
    <s v="luisprg@hotmail.com"/>
  </r>
  <r>
    <x v="0"/>
    <d v="2025-03-24T00:00:00"/>
    <d v="2025-07-13T00:00:00"/>
    <x v="0"/>
    <x v="3"/>
    <x v="3"/>
    <x v="19"/>
    <x v="0"/>
    <x v="0"/>
    <x v="4"/>
    <x v="4"/>
    <s v="5TE+0LA"/>
    <x v="0"/>
    <x v="2"/>
    <x v="3"/>
    <x v="2"/>
    <x v="2"/>
    <x v="2"/>
    <n v="1.5"/>
    <x v="0"/>
    <x v="18"/>
    <s v="AULA"/>
    <s v="Ok"/>
    <x v="3"/>
    <n v="42897413"/>
    <s v="bgonzales024@gmail.com"/>
  </r>
  <r>
    <x v="0"/>
    <d v="2025-03-24T00:00:00"/>
    <d v="2025-07-13T00:00:00"/>
    <x v="0"/>
    <x v="3"/>
    <x v="3"/>
    <x v="19"/>
    <x v="0"/>
    <x v="0"/>
    <x v="6"/>
    <x v="54"/>
    <s v="5TE+0LA"/>
    <x v="0"/>
    <x v="1"/>
    <x v="3"/>
    <x v="2"/>
    <x v="2"/>
    <x v="2"/>
    <n v="1.5"/>
    <x v="0"/>
    <x v="18"/>
    <s v="AULA"/>
    <s v="Ok"/>
    <x v="5"/>
    <n v="70769416"/>
    <s v="jgomezarones@gmail.com"/>
  </r>
  <r>
    <x v="0"/>
    <d v="2025-03-24T00:00:00"/>
    <d v="2025-07-13T00:00:00"/>
    <x v="0"/>
    <x v="3"/>
    <x v="3"/>
    <x v="19"/>
    <x v="0"/>
    <x v="0"/>
    <x v="7"/>
    <x v="7"/>
    <s v="0TE+5LA"/>
    <x v="1"/>
    <x v="0"/>
    <x v="3"/>
    <x v="2"/>
    <x v="2"/>
    <x v="2"/>
    <n v="1.5"/>
    <x v="0"/>
    <x v="5"/>
    <s v="LABORATORIO"/>
    <s v="Ok"/>
    <x v="6"/>
    <s v=""/>
    <s v=""/>
  </r>
  <r>
    <x v="0"/>
    <d v="2025-03-24T00:00:00"/>
    <d v="2025-07-13T00:00:00"/>
    <x v="0"/>
    <x v="0"/>
    <x v="3"/>
    <x v="32"/>
    <x v="0"/>
    <x v="1"/>
    <x v="77"/>
    <x v="87"/>
    <s v="0TE+5LA"/>
    <x v="1"/>
    <x v="0"/>
    <x v="6"/>
    <x v="2"/>
    <x v="1"/>
    <x v="1"/>
    <n v="2.25"/>
    <x v="0"/>
    <x v="26"/>
    <s v="LABORATORIO"/>
    <s v="Ok"/>
    <x v="38"/>
    <s v="06070273"/>
    <s v="ing.jose.rodriguez@hotmail.com"/>
  </r>
  <r>
    <x v="0"/>
    <d v="2025-03-24T00:00:00"/>
    <d v="2025-07-13T00:00:00"/>
    <x v="0"/>
    <x v="0"/>
    <x v="3"/>
    <x v="32"/>
    <x v="0"/>
    <x v="1"/>
    <x v="77"/>
    <x v="87"/>
    <s v="0TE+5LA"/>
    <x v="1"/>
    <x v="3"/>
    <x v="0"/>
    <x v="36"/>
    <x v="2"/>
    <x v="2"/>
    <n v="1.5"/>
    <x v="0"/>
    <x v="26"/>
    <s v="LABORATORIO"/>
    <s v="Ok"/>
    <x v="38"/>
    <s v="06070273"/>
    <s v="ing.jose.rodriguez@hotmail.com"/>
  </r>
  <r>
    <x v="0"/>
    <d v="2025-03-24T00:00:00"/>
    <d v="2025-07-13T00:00:00"/>
    <x v="0"/>
    <x v="0"/>
    <x v="3"/>
    <x v="32"/>
    <x v="0"/>
    <x v="0"/>
    <x v="4"/>
    <x v="4"/>
    <s v="5TE+0LA"/>
    <x v="0"/>
    <x v="1"/>
    <x v="4"/>
    <x v="37"/>
    <x v="1"/>
    <x v="1"/>
    <n v="2.25"/>
    <x v="0"/>
    <x v="7"/>
    <s v="AULA"/>
    <s v="Ok"/>
    <x v="47"/>
    <n v="10378414"/>
    <s v="calinhb@hotmail.com"/>
  </r>
  <r>
    <x v="0"/>
    <d v="2025-03-24T00:00:00"/>
    <d v="2025-07-13T00:00:00"/>
    <x v="0"/>
    <x v="0"/>
    <x v="3"/>
    <x v="32"/>
    <x v="0"/>
    <x v="1"/>
    <x v="78"/>
    <x v="88"/>
    <s v="0TE+5LA"/>
    <x v="1"/>
    <x v="3"/>
    <x v="6"/>
    <x v="38"/>
    <x v="2"/>
    <x v="2"/>
    <n v="1.5"/>
    <x v="0"/>
    <x v="10"/>
    <s v="LABORATORIO"/>
    <s v="Ok"/>
    <x v="48"/>
    <n v="70896773"/>
    <s v="pradovasquezluismiguel@gmail.com"/>
  </r>
  <r>
    <x v="0"/>
    <d v="2025-03-24T00:00:00"/>
    <d v="2025-07-13T00:00:00"/>
    <x v="0"/>
    <x v="0"/>
    <x v="3"/>
    <x v="32"/>
    <x v="0"/>
    <x v="1"/>
    <x v="78"/>
    <x v="88"/>
    <s v="0TE+5LA"/>
    <x v="1"/>
    <x v="2"/>
    <x v="0"/>
    <x v="3"/>
    <x v="1"/>
    <x v="1"/>
    <n v="2.25"/>
    <x v="0"/>
    <x v="26"/>
    <s v="LABORATORIO"/>
    <s v="Ok"/>
    <x v="48"/>
    <n v="70896773"/>
    <s v="pradovasquezluismiguel@gmail.com"/>
  </r>
  <r>
    <x v="0"/>
    <d v="2025-03-24T00:00:00"/>
    <d v="2025-07-13T00:00:00"/>
    <x v="0"/>
    <x v="0"/>
    <x v="3"/>
    <x v="32"/>
    <x v="0"/>
    <x v="0"/>
    <x v="79"/>
    <x v="89"/>
    <s v="5TE+0LA"/>
    <x v="0"/>
    <x v="0"/>
    <x v="0"/>
    <x v="36"/>
    <x v="2"/>
    <x v="2"/>
    <n v="1.5"/>
    <x v="0"/>
    <x v="7"/>
    <s v="AULA"/>
    <s v="Ok"/>
    <x v="49"/>
    <n v="42725962"/>
    <s v="apaicoalexs@gmail.com "/>
  </r>
  <r>
    <x v="0"/>
    <d v="2025-03-24T00:00:00"/>
    <d v="2025-07-13T00:00:00"/>
    <x v="0"/>
    <x v="0"/>
    <x v="3"/>
    <x v="32"/>
    <x v="0"/>
    <x v="0"/>
    <x v="7"/>
    <x v="7"/>
    <s v="0TE+5LA"/>
    <x v="1"/>
    <x v="4"/>
    <x v="3"/>
    <x v="4"/>
    <x v="1"/>
    <x v="1"/>
    <n v="2.25"/>
    <x v="0"/>
    <x v="23"/>
    <s v="LABORATORIO"/>
    <s v="Ok"/>
    <x v="38"/>
    <s v="06070273"/>
    <s v="ing.jose.rodriguez@hotmail.com"/>
  </r>
  <r>
    <x v="0"/>
    <d v="2025-03-24T00:00:00"/>
    <d v="2025-07-13T00:00:00"/>
    <x v="0"/>
    <x v="0"/>
    <x v="3"/>
    <x v="32"/>
    <x v="0"/>
    <x v="0"/>
    <x v="4"/>
    <x v="4"/>
    <s v="5TE+0LA"/>
    <x v="0"/>
    <x v="2"/>
    <x v="7"/>
    <x v="39"/>
    <x v="2"/>
    <x v="2"/>
    <n v="1.5"/>
    <x v="0"/>
    <x v="7"/>
    <s v="AULA"/>
    <s v="Ok"/>
    <x v="47"/>
    <n v="10378414"/>
    <s v="calinhb@hotmail.com"/>
  </r>
  <r>
    <x v="0"/>
    <d v="2025-03-24T00:00:00"/>
    <d v="2025-07-13T00:00:00"/>
    <x v="0"/>
    <x v="0"/>
    <x v="3"/>
    <x v="32"/>
    <x v="0"/>
    <x v="0"/>
    <x v="79"/>
    <x v="89"/>
    <s v="5TE+0LA"/>
    <x v="0"/>
    <x v="4"/>
    <x v="0"/>
    <x v="3"/>
    <x v="1"/>
    <x v="1"/>
    <n v="2.25"/>
    <x v="0"/>
    <x v="7"/>
    <s v="AULA"/>
    <s v="Ok"/>
    <x v="49"/>
    <n v="42725962"/>
    <s v="apaicoalexs@gmail.com "/>
  </r>
  <r>
    <x v="0"/>
    <d v="2025-03-24T00:00:00"/>
    <d v="2025-07-13T00:00:00"/>
    <x v="0"/>
    <x v="0"/>
    <x v="3"/>
    <x v="32"/>
    <x v="0"/>
    <x v="0"/>
    <x v="7"/>
    <x v="7"/>
    <s v="0TE+5LA"/>
    <x v="1"/>
    <x v="2"/>
    <x v="3"/>
    <x v="2"/>
    <x v="2"/>
    <x v="2"/>
    <n v="1.5"/>
    <x v="0"/>
    <x v="23"/>
    <s v="LABORATORIO"/>
    <s v="Ok"/>
    <x v="38"/>
    <s v="06070273"/>
    <s v="ing.jose.rodriguez@hotmail.com"/>
  </r>
  <r>
    <x v="0"/>
    <d v="2025-03-24T00:00:00"/>
    <d v="2025-07-13T00:00:00"/>
    <x v="0"/>
    <x v="0"/>
    <x v="3"/>
    <x v="33"/>
    <x v="0"/>
    <x v="1"/>
    <x v="77"/>
    <x v="87"/>
    <s v="0TE+5LA"/>
    <x v="1"/>
    <x v="0"/>
    <x v="0"/>
    <x v="36"/>
    <x v="2"/>
    <x v="2"/>
    <n v="1.5"/>
    <x v="0"/>
    <x v="26"/>
    <s v="LABORATORIO"/>
    <s v="Ok"/>
    <x v="38"/>
    <s v="06070273"/>
    <s v="ing.jose.rodriguez@hotmail.com"/>
  </r>
  <r>
    <x v="0"/>
    <d v="2025-03-24T00:00:00"/>
    <d v="2025-07-13T00:00:00"/>
    <x v="0"/>
    <x v="0"/>
    <x v="3"/>
    <x v="33"/>
    <x v="0"/>
    <x v="1"/>
    <x v="77"/>
    <x v="87"/>
    <s v="0TE+5LA"/>
    <x v="1"/>
    <x v="5"/>
    <x v="3"/>
    <x v="4"/>
    <x v="1"/>
    <x v="1"/>
    <n v="2.25"/>
    <x v="0"/>
    <x v="11"/>
    <s v="LABORATORIO"/>
    <s v="Ok"/>
    <x v="38"/>
    <s v="06070273"/>
    <s v="ing.jose.rodriguez@hotmail.com"/>
  </r>
  <r>
    <x v="0"/>
    <d v="2025-03-24T00:00:00"/>
    <d v="2025-07-13T00:00:00"/>
    <x v="0"/>
    <x v="0"/>
    <x v="3"/>
    <x v="33"/>
    <x v="0"/>
    <x v="0"/>
    <x v="4"/>
    <x v="4"/>
    <s v="5TE+0LA"/>
    <x v="0"/>
    <x v="4"/>
    <x v="6"/>
    <x v="38"/>
    <x v="2"/>
    <x v="2"/>
    <n v="1.5"/>
    <x v="0"/>
    <x v="19"/>
    <s v="AULA"/>
    <s v="Ok"/>
    <x v="47"/>
    <n v="10378414"/>
    <s v="calinhb@hotmail.com"/>
  </r>
  <r>
    <x v="0"/>
    <d v="2025-03-24T00:00:00"/>
    <d v="2025-07-13T00:00:00"/>
    <x v="0"/>
    <x v="0"/>
    <x v="3"/>
    <x v="33"/>
    <x v="0"/>
    <x v="1"/>
    <x v="78"/>
    <x v="88"/>
    <s v="0TE+5LA"/>
    <x v="1"/>
    <x v="4"/>
    <x v="9"/>
    <x v="40"/>
    <x v="2"/>
    <x v="2"/>
    <n v="1.5"/>
    <x v="0"/>
    <x v="25"/>
    <s v="LABORATORIO"/>
    <s v="Ok"/>
    <x v="50"/>
    <n v="43587328"/>
    <s v="piteromeosc@gmail.com"/>
  </r>
  <r>
    <x v="0"/>
    <d v="2025-03-24T00:00:00"/>
    <d v="2025-07-13T00:00:00"/>
    <x v="0"/>
    <x v="0"/>
    <x v="3"/>
    <x v="33"/>
    <x v="0"/>
    <x v="1"/>
    <x v="78"/>
    <x v="88"/>
    <s v="0TE+5LA"/>
    <x v="1"/>
    <x v="2"/>
    <x v="3"/>
    <x v="4"/>
    <x v="1"/>
    <x v="1"/>
    <n v="2.25"/>
    <x v="0"/>
    <x v="10"/>
    <s v="LABORATORIO"/>
    <s v="Ok"/>
    <x v="50"/>
    <n v="43587328"/>
    <s v="piteromeosc@gmail.com"/>
  </r>
  <r>
    <x v="0"/>
    <d v="2025-03-24T00:00:00"/>
    <d v="2025-07-13T00:00:00"/>
    <x v="0"/>
    <x v="0"/>
    <x v="3"/>
    <x v="33"/>
    <x v="0"/>
    <x v="0"/>
    <x v="79"/>
    <x v="89"/>
    <s v="5TE+0LA"/>
    <x v="0"/>
    <x v="0"/>
    <x v="6"/>
    <x v="38"/>
    <x v="2"/>
    <x v="2"/>
    <n v="1.5"/>
    <x v="0"/>
    <x v="19"/>
    <s v="AULA"/>
    <s v="Ok"/>
    <x v="49"/>
    <n v="42725962"/>
    <s v="apaicoalexs@gmail.com "/>
  </r>
  <r>
    <x v="0"/>
    <d v="2025-03-24T00:00:00"/>
    <d v="2025-07-13T00:00:00"/>
    <x v="0"/>
    <x v="0"/>
    <x v="3"/>
    <x v="33"/>
    <x v="0"/>
    <x v="0"/>
    <x v="7"/>
    <x v="7"/>
    <s v="0TE+5LA"/>
    <x v="1"/>
    <x v="4"/>
    <x v="0"/>
    <x v="36"/>
    <x v="2"/>
    <x v="2"/>
    <n v="1.5"/>
    <x v="0"/>
    <x v="23"/>
    <s v="LABORATORIO"/>
    <s v="Ok"/>
    <x v="48"/>
    <n v="70896773"/>
    <s v="pradovasquezluismiguel@gmail.com"/>
  </r>
  <r>
    <x v="0"/>
    <d v="2025-03-24T00:00:00"/>
    <d v="2025-07-13T00:00:00"/>
    <x v="0"/>
    <x v="0"/>
    <x v="3"/>
    <x v="33"/>
    <x v="0"/>
    <x v="0"/>
    <x v="4"/>
    <x v="4"/>
    <s v="5TE+0LA"/>
    <x v="0"/>
    <x v="1"/>
    <x v="0"/>
    <x v="3"/>
    <x v="1"/>
    <x v="1"/>
    <n v="2.25"/>
    <x v="0"/>
    <x v="19"/>
    <s v="AULA"/>
    <s v="Ok"/>
    <x v="47"/>
    <n v="10378414"/>
    <s v="calinhb@hotmail.com"/>
  </r>
  <r>
    <x v="0"/>
    <d v="2025-03-24T00:00:00"/>
    <d v="2025-07-13T00:00:00"/>
    <x v="0"/>
    <x v="0"/>
    <x v="3"/>
    <x v="33"/>
    <x v="0"/>
    <x v="0"/>
    <x v="79"/>
    <x v="89"/>
    <s v="5TE+0LA"/>
    <x v="0"/>
    <x v="2"/>
    <x v="0"/>
    <x v="3"/>
    <x v="1"/>
    <x v="1"/>
    <n v="2.25"/>
    <x v="0"/>
    <x v="19"/>
    <s v="AULA"/>
    <s v="Ok"/>
    <x v="49"/>
    <n v="42725962"/>
    <s v="apaicoalexs@gmail.com "/>
  </r>
  <r>
    <x v="0"/>
    <d v="2025-03-24T00:00:00"/>
    <d v="2025-07-13T00:00:00"/>
    <x v="0"/>
    <x v="0"/>
    <x v="3"/>
    <x v="33"/>
    <x v="0"/>
    <x v="0"/>
    <x v="7"/>
    <x v="7"/>
    <s v="0TE+5LA"/>
    <x v="1"/>
    <x v="1"/>
    <x v="3"/>
    <x v="2"/>
    <x v="2"/>
    <x v="2"/>
    <n v="1.5"/>
    <x v="0"/>
    <x v="10"/>
    <s v="LABORATORIO"/>
    <s v="Ok"/>
    <x v="48"/>
    <n v="70896773"/>
    <s v="pradovasquezluismiguel@gmail.com"/>
  </r>
  <r>
    <x v="0"/>
    <d v="2025-03-24T00:00:00"/>
    <d v="2025-07-13T00:00:00"/>
    <x v="0"/>
    <x v="0"/>
    <x v="3"/>
    <x v="34"/>
    <x v="0"/>
    <x v="1"/>
    <x v="77"/>
    <x v="87"/>
    <s v="0TE+5LA"/>
    <x v="1"/>
    <x v="0"/>
    <x v="7"/>
    <x v="39"/>
    <x v="2"/>
    <x v="2"/>
    <n v="1.5"/>
    <x v="0"/>
    <x v="26"/>
    <s v="LABORATORIO"/>
    <s v="Ok"/>
    <x v="38"/>
    <s v="06070273"/>
    <s v="ing.jose.rodriguez@hotmail.com"/>
  </r>
  <r>
    <x v="0"/>
    <d v="2025-03-24T00:00:00"/>
    <d v="2025-07-13T00:00:00"/>
    <x v="0"/>
    <x v="0"/>
    <x v="3"/>
    <x v="34"/>
    <x v="0"/>
    <x v="1"/>
    <x v="77"/>
    <x v="87"/>
    <s v="0TE+5LA"/>
    <x v="1"/>
    <x v="1"/>
    <x v="44"/>
    <x v="41"/>
    <x v="1"/>
    <x v="1"/>
    <n v="2.25"/>
    <x v="0"/>
    <x v="26"/>
    <s v="LABORATORIO"/>
    <s v="Ok"/>
    <x v="38"/>
    <s v="06070273"/>
    <s v="ing.jose.rodriguez@hotmail.com"/>
  </r>
  <r>
    <x v="0"/>
    <d v="2025-03-24T00:00:00"/>
    <d v="2025-07-13T00:00:00"/>
    <x v="0"/>
    <x v="0"/>
    <x v="3"/>
    <x v="34"/>
    <x v="0"/>
    <x v="0"/>
    <x v="4"/>
    <x v="4"/>
    <s v="5TE+0LA"/>
    <x v="0"/>
    <x v="4"/>
    <x v="0"/>
    <x v="36"/>
    <x v="2"/>
    <x v="2"/>
    <n v="1.5"/>
    <x v="0"/>
    <x v="12"/>
    <s v="AULA"/>
    <s v="Ok"/>
    <x v="47"/>
    <n v="10378414"/>
    <s v="calinhb@hotmail.com"/>
  </r>
  <r>
    <x v="0"/>
    <d v="2025-03-24T00:00:00"/>
    <d v="2025-07-13T00:00:00"/>
    <x v="0"/>
    <x v="0"/>
    <x v="3"/>
    <x v="34"/>
    <x v="0"/>
    <x v="0"/>
    <x v="4"/>
    <x v="4"/>
    <s v="5TE+0LA"/>
    <x v="0"/>
    <x v="0"/>
    <x v="6"/>
    <x v="2"/>
    <x v="1"/>
    <x v="1"/>
    <n v="2.25"/>
    <x v="0"/>
    <x v="12"/>
    <s v="AULA"/>
    <s v="Ok"/>
    <x v="47"/>
    <n v="10378414"/>
    <s v="calinhb@hotmail.com"/>
  </r>
  <r>
    <x v="0"/>
    <d v="2025-03-24T00:00:00"/>
    <d v="2025-07-13T00:00:00"/>
    <x v="0"/>
    <x v="0"/>
    <x v="3"/>
    <x v="34"/>
    <x v="0"/>
    <x v="1"/>
    <x v="78"/>
    <x v="88"/>
    <s v="0TE+5LA"/>
    <x v="1"/>
    <x v="0"/>
    <x v="0"/>
    <x v="36"/>
    <x v="2"/>
    <x v="2"/>
    <n v="1.5"/>
    <x v="0"/>
    <x v="27"/>
    <s v="LABORATORIO"/>
    <s v="Ok"/>
    <x v="48"/>
    <n v="70896773"/>
    <s v="pradovasquezluismiguel@gmail.com"/>
  </r>
  <r>
    <x v="0"/>
    <d v="2025-03-24T00:00:00"/>
    <d v="2025-07-13T00:00:00"/>
    <x v="0"/>
    <x v="0"/>
    <x v="3"/>
    <x v="34"/>
    <x v="0"/>
    <x v="1"/>
    <x v="78"/>
    <x v="88"/>
    <s v="0TE+5LA"/>
    <x v="1"/>
    <x v="1"/>
    <x v="45"/>
    <x v="42"/>
    <x v="1"/>
    <x v="1"/>
    <n v="2.25"/>
    <x v="0"/>
    <x v="5"/>
    <s v="LABORATORIO"/>
    <s v="Ok"/>
    <x v="48"/>
    <n v="70896773"/>
    <s v="pradovasquezluismiguel@gmail.com"/>
  </r>
  <r>
    <x v="0"/>
    <d v="2025-03-24T00:00:00"/>
    <d v="2025-07-13T00:00:00"/>
    <x v="0"/>
    <x v="0"/>
    <x v="3"/>
    <x v="34"/>
    <x v="0"/>
    <x v="0"/>
    <x v="79"/>
    <x v="89"/>
    <s v="5TE+0LA"/>
    <x v="0"/>
    <x v="3"/>
    <x v="0"/>
    <x v="3"/>
    <x v="1"/>
    <x v="1"/>
    <n v="2.25"/>
    <x v="0"/>
    <x v="12"/>
    <s v="AULA"/>
    <s v="Ok"/>
    <x v="49"/>
    <n v="42725962"/>
    <s v="apaicoalexs@gmail.com "/>
  </r>
  <r>
    <x v="0"/>
    <d v="2025-03-24T00:00:00"/>
    <d v="2025-07-13T00:00:00"/>
    <x v="0"/>
    <x v="0"/>
    <x v="3"/>
    <x v="34"/>
    <x v="0"/>
    <x v="0"/>
    <x v="79"/>
    <x v="89"/>
    <s v="5TE+0LA"/>
    <x v="0"/>
    <x v="2"/>
    <x v="3"/>
    <x v="2"/>
    <x v="2"/>
    <x v="2"/>
    <n v="1.5"/>
    <x v="0"/>
    <x v="12"/>
    <s v="AULA"/>
    <s v="Ok"/>
    <x v="49"/>
    <n v="42725962"/>
    <s v="apaicoalexs@gmail.com "/>
  </r>
  <r>
    <x v="0"/>
    <d v="2025-03-24T00:00:00"/>
    <d v="2025-07-13T00:00:00"/>
    <x v="0"/>
    <x v="0"/>
    <x v="3"/>
    <x v="34"/>
    <x v="0"/>
    <x v="0"/>
    <x v="7"/>
    <x v="7"/>
    <s v="0TE+5LA"/>
    <x v="1"/>
    <x v="4"/>
    <x v="6"/>
    <x v="2"/>
    <x v="1"/>
    <x v="1"/>
    <n v="2.25"/>
    <x v="0"/>
    <x v="26"/>
    <s v="LABORATORIO"/>
    <s v="Ok"/>
    <x v="48"/>
    <n v="70896773"/>
    <s v="pradovasquezluismiguel@gmail.com"/>
  </r>
  <r>
    <x v="0"/>
    <d v="2025-03-24T00:00:00"/>
    <d v="2025-07-13T00:00:00"/>
    <x v="0"/>
    <x v="0"/>
    <x v="3"/>
    <x v="34"/>
    <x v="0"/>
    <x v="0"/>
    <x v="7"/>
    <x v="7"/>
    <s v="0TE+5LA"/>
    <x v="1"/>
    <x v="3"/>
    <x v="46"/>
    <x v="43"/>
    <x v="2"/>
    <x v="2"/>
    <n v="1.5"/>
    <x v="0"/>
    <x v="26"/>
    <s v="LABORATORIO"/>
    <s v="Ok"/>
    <x v="48"/>
    <n v="70896773"/>
    <s v="pradovasquezluismiguel@gmail.com"/>
  </r>
  <r>
    <x v="0"/>
    <d v="2025-03-24T00:00:00"/>
    <d v="2025-07-13T00:00:00"/>
    <x v="0"/>
    <x v="0"/>
    <x v="4"/>
    <x v="35"/>
    <x v="0"/>
    <x v="0"/>
    <x v="12"/>
    <x v="12"/>
    <s v="0TE+5LA"/>
    <x v="1"/>
    <x v="0"/>
    <x v="37"/>
    <x v="0"/>
    <x v="1"/>
    <x v="1"/>
    <n v="2.25"/>
    <x v="0"/>
    <x v="10"/>
    <s v="LABORATORIO"/>
    <s v="Ok"/>
    <x v="51"/>
    <n v="70541109"/>
    <s v="hf.lhugo1@gmail.com"/>
  </r>
  <r>
    <x v="0"/>
    <d v="2025-03-24T00:00:00"/>
    <d v="2025-07-13T00:00:00"/>
    <x v="0"/>
    <x v="0"/>
    <x v="4"/>
    <x v="35"/>
    <x v="0"/>
    <x v="0"/>
    <x v="12"/>
    <x v="12"/>
    <s v="0TE+5LA"/>
    <x v="1"/>
    <x v="3"/>
    <x v="4"/>
    <x v="4"/>
    <x v="2"/>
    <x v="2"/>
    <n v="1.5"/>
    <x v="0"/>
    <x v="11"/>
    <s v="LABORATORIO"/>
    <s v="Ok"/>
    <x v="51"/>
    <n v="70541109"/>
    <s v="hf.lhugo1@gmail.com"/>
  </r>
  <r>
    <x v="0"/>
    <d v="2025-03-24T00:00:00"/>
    <d v="2025-07-13T00:00:00"/>
    <x v="0"/>
    <x v="0"/>
    <x v="4"/>
    <x v="35"/>
    <x v="0"/>
    <x v="0"/>
    <x v="3"/>
    <x v="90"/>
    <s v="5TE+0LA"/>
    <x v="0"/>
    <x v="1"/>
    <x v="3"/>
    <x v="4"/>
    <x v="1"/>
    <x v="1"/>
    <n v="2.25"/>
    <x v="0"/>
    <x v="21"/>
    <s v="AULA"/>
    <s v="Ok"/>
    <x v="26"/>
    <n v="41892626"/>
    <s v="luztapahuasco@elp.edu.pe"/>
  </r>
  <r>
    <x v="0"/>
    <d v="2025-03-24T00:00:00"/>
    <d v="2025-07-13T00:00:00"/>
    <x v="0"/>
    <x v="0"/>
    <x v="4"/>
    <x v="35"/>
    <x v="0"/>
    <x v="0"/>
    <x v="3"/>
    <x v="90"/>
    <s v="5TE+0LA"/>
    <x v="0"/>
    <x v="3"/>
    <x v="44"/>
    <x v="0"/>
    <x v="2"/>
    <x v="2"/>
    <n v="1.5"/>
    <x v="0"/>
    <x v="21"/>
    <s v="AULA"/>
    <s v="Ok"/>
    <x v="26"/>
    <n v="41892626"/>
    <s v="luztapahuasco@elp.edu.pe"/>
  </r>
  <r>
    <x v="0"/>
    <d v="2025-03-24T00:00:00"/>
    <d v="2025-07-13T00:00:00"/>
    <x v="0"/>
    <x v="0"/>
    <x v="4"/>
    <x v="35"/>
    <x v="0"/>
    <x v="0"/>
    <x v="8"/>
    <x v="8"/>
    <s v="5TE+0LA"/>
    <x v="0"/>
    <x v="0"/>
    <x v="4"/>
    <x v="37"/>
    <x v="1"/>
    <x v="1"/>
    <n v="2.25"/>
    <x v="0"/>
    <x v="21"/>
    <s v="AULA"/>
    <s v="Ok"/>
    <x v="52"/>
    <n v="41104232"/>
    <s v="juancarloshc7@gmail.com"/>
  </r>
  <r>
    <x v="0"/>
    <d v="2025-03-24T00:00:00"/>
    <d v="2025-07-13T00:00:00"/>
    <x v="0"/>
    <x v="0"/>
    <x v="4"/>
    <x v="35"/>
    <x v="0"/>
    <x v="0"/>
    <x v="8"/>
    <x v="8"/>
    <s v="5TE+0LA"/>
    <x v="0"/>
    <x v="2"/>
    <x v="4"/>
    <x v="4"/>
    <x v="2"/>
    <x v="2"/>
    <n v="1.5"/>
    <x v="0"/>
    <x v="21"/>
    <s v="AULA"/>
    <s v="Ok"/>
    <x v="52"/>
    <n v="41104232"/>
    <s v="juancarloshc7@gmail.com"/>
  </r>
  <r>
    <x v="0"/>
    <d v="2025-03-24T00:00:00"/>
    <d v="2025-07-13T00:00:00"/>
    <x v="0"/>
    <x v="0"/>
    <x v="4"/>
    <x v="35"/>
    <x v="0"/>
    <x v="0"/>
    <x v="80"/>
    <x v="91"/>
    <s v="5TE+0LA"/>
    <x v="0"/>
    <x v="4"/>
    <x v="7"/>
    <x v="39"/>
    <x v="2"/>
    <x v="2"/>
    <n v="1.5"/>
    <x v="0"/>
    <x v="21"/>
    <s v="AULA"/>
    <s v="Ok"/>
    <x v="49"/>
    <n v="42725962"/>
    <s v="apaicoalexs@gmail.com "/>
  </r>
  <r>
    <x v="0"/>
    <d v="2025-03-24T00:00:00"/>
    <d v="2025-07-13T00:00:00"/>
    <x v="0"/>
    <x v="0"/>
    <x v="4"/>
    <x v="35"/>
    <x v="0"/>
    <x v="0"/>
    <x v="80"/>
    <x v="91"/>
    <s v="5TE+0LA"/>
    <x v="0"/>
    <x v="1"/>
    <x v="0"/>
    <x v="3"/>
    <x v="1"/>
    <x v="1"/>
    <n v="2.25"/>
    <x v="0"/>
    <x v="21"/>
    <s v="AULA"/>
    <s v="Ok"/>
    <x v="49"/>
    <n v="42725962"/>
    <s v="apaicoalexs@gmail.com "/>
  </r>
  <r>
    <x v="0"/>
    <d v="2025-03-24T00:00:00"/>
    <d v="2025-07-13T00:00:00"/>
    <x v="0"/>
    <x v="0"/>
    <x v="4"/>
    <x v="35"/>
    <x v="0"/>
    <x v="1"/>
    <x v="81"/>
    <x v="92"/>
    <s v="0TE+5LA"/>
    <x v="1"/>
    <x v="3"/>
    <x v="5"/>
    <x v="5"/>
    <x v="2"/>
    <x v="2"/>
    <n v="1.5"/>
    <x v="0"/>
    <x v="11"/>
    <s v="LABORATORIO"/>
    <s v="Ok"/>
    <x v="53"/>
    <n v="76439288"/>
    <s v="jhonatan1998.001@gmail.com"/>
  </r>
  <r>
    <x v="0"/>
    <d v="2025-03-24T00:00:00"/>
    <d v="2025-07-13T00:00:00"/>
    <x v="0"/>
    <x v="0"/>
    <x v="4"/>
    <x v="35"/>
    <x v="0"/>
    <x v="1"/>
    <x v="81"/>
    <x v="92"/>
    <s v="0TE+5LA"/>
    <x v="1"/>
    <x v="2"/>
    <x v="37"/>
    <x v="0"/>
    <x v="1"/>
    <x v="1"/>
    <n v="2.25"/>
    <x v="0"/>
    <x v="11"/>
    <s v="LABORATORIO"/>
    <s v="Ok"/>
    <x v="53"/>
    <n v="76439288"/>
    <s v="jhonatan1998.001@gmail.com"/>
  </r>
  <r>
    <x v="0"/>
    <d v="2025-03-24T00:00:00"/>
    <d v="2025-07-13T00:00:00"/>
    <x v="0"/>
    <x v="0"/>
    <x v="0"/>
    <x v="0"/>
    <x v="0"/>
    <x v="0"/>
    <x v="82"/>
    <x v="93"/>
    <s v="5TE+0LA"/>
    <x v="0"/>
    <x v="4"/>
    <x v="0"/>
    <x v="36"/>
    <x v="2"/>
    <x v="2"/>
    <n v="1.5"/>
    <x v="0"/>
    <x v="16"/>
    <s v="AULA"/>
    <s v="Ok"/>
    <x v="51"/>
    <n v="70541109"/>
    <s v="hf.lhugo1@gmail.com"/>
  </r>
  <r>
    <x v="0"/>
    <d v="2025-03-24T00:00:00"/>
    <d v="2025-07-13T00:00:00"/>
    <x v="0"/>
    <x v="0"/>
    <x v="0"/>
    <x v="0"/>
    <x v="0"/>
    <x v="0"/>
    <x v="82"/>
    <x v="93"/>
    <s v="5TE+0LA"/>
    <x v="0"/>
    <x v="2"/>
    <x v="0"/>
    <x v="36"/>
    <x v="2"/>
    <x v="2"/>
    <n v="1.5"/>
    <x v="0"/>
    <x v="16"/>
    <s v="AULA"/>
    <s v="Ok"/>
    <x v="51"/>
    <n v="70541109"/>
    <s v="hf.lhugo1@gmail.com"/>
  </r>
  <r>
    <x v="0"/>
    <d v="2025-03-24T00:00:00"/>
    <d v="2025-07-13T00:00:00"/>
    <x v="0"/>
    <x v="0"/>
    <x v="0"/>
    <x v="0"/>
    <x v="0"/>
    <x v="1"/>
    <x v="83"/>
    <x v="94"/>
    <s v="0TE+5LA"/>
    <x v="1"/>
    <x v="3"/>
    <x v="0"/>
    <x v="41"/>
    <x v="6"/>
    <x v="6"/>
    <n v="3.75"/>
    <x v="0"/>
    <x v="23"/>
    <s v="LABORATORIO"/>
    <s v="Ok"/>
    <x v="50"/>
    <n v="43587328"/>
    <s v="piteromeosc@gmail.com"/>
  </r>
  <r>
    <x v="0"/>
    <d v="2025-03-24T00:00:00"/>
    <d v="2025-07-13T00:00:00"/>
    <x v="0"/>
    <x v="0"/>
    <x v="0"/>
    <x v="0"/>
    <x v="0"/>
    <x v="0"/>
    <x v="84"/>
    <x v="95"/>
    <s v="4TE+0LA"/>
    <x v="0"/>
    <x v="4"/>
    <x v="6"/>
    <x v="4"/>
    <x v="0"/>
    <x v="0"/>
    <n v="3"/>
    <x v="0"/>
    <x v="3"/>
    <s v="AULA"/>
    <s v="Ok"/>
    <x v="51"/>
    <n v="70541109"/>
    <s v="hf.lhugo1@gmail.com"/>
  </r>
  <r>
    <x v="0"/>
    <d v="2025-03-24T00:00:00"/>
    <d v="2025-07-13T00:00:00"/>
    <x v="0"/>
    <x v="0"/>
    <x v="0"/>
    <x v="0"/>
    <x v="0"/>
    <x v="0"/>
    <x v="85"/>
    <x v="96"/>
    <s v="5TE+0LA"/>
    <x v="0"/>
    <x v="0"/>
    <x v="4"/>
    <x v="37"/>
    <x v="1"/>
    <x v="1"/>
    <n v="2.25"/>
    <x v="0"/>
    <x v="19"/>
    <s v="AULA"/>
    <s v="Ok"/>
    <x v="3"/>
    <n v="42897413"/>
    <s v="bgonzales024@gmail.com"/>
  </r>
  <r>
    <x v="0"/>
    <d v="2025-03-24T00:00:00"/>
    <d v="2025-07-13T00:00:00"/>
    <x v="0"/>
    <x v="0"/>
    <x v="0"/>
    <x v="0"/>
    <x v="0"/>
    <x v="0"/>
    <x v="85"/>
    <x v="96"/>
    <s v="5TE+0LA"/>
    <x v="0"/>
    <x v="1"/>
    <x v="3"/>
    <x v="2"/>
    <x v="2"/>
    <x v="2"/>
    <n v="1.5"/>
    <x v="0"/>
    <x v="19"/>
    <s v="AULA"/>
    <s v="Ok"/>
    <x v="3"/>
    <n v="42897413"/>
    <s v="bgonzales024@gmail.com"/>
  </r>
  <r>
    <x v="0"/>
    <d v="2025-03-24T00:00:00"/>
    <d v="2025-07-13T00:00:00"/>
    <x v="0"/>
    <x v="0"/>
    <x v="0"/>
    <x v="36"/>
    <x v="0"/>
    <x v="0"/>
    <x v="82"/>
    <x v="93"/>
    <s v="5TE+0LA"/>
    <x v="0"/>
    <x v="0"/>
    <x v="6"/>
    <x v="38"/>
    <x v="2"/>
    <x v="2"/>
    <n v="1.5"/>
    <x v="0"/>
    <x v="30"/>
    <s v="AULA"/>
    <s v="Ok"/>
    <x v="54"/>
    <n v="40238357"/>
    <s v="sagch5@hotmail.com"/>
  </r>
  <r>
    <x v="0"/>
    <d v="2025-03-24T00:00:00"/>
    <d v="2025-07-13T00:00:00"/>
    <x v="0"/>
    <x v="0"/>
    <x v="0"/>
    <x v="36"/>
    <x v="0"/>
    <x v="0"/>
    <x v="82"/>
    <x v="93"/>
    <s v="5TE+0LA"/>
    <x v="0"/>
    <x v="3"/>
    <x v="45"/>
    <x v="42"/>
    <x v="1"/>
    <x v="1"/>
    <n v="2.25"/>
    <x v="0"/>
    <x v="30"/>
    <s v="AULA"/>
    <s v="Ok"/>
    <x v="54"/>
    <n v="40238357"/>
    <s v="sagch5@hotmail.com"/>
  </r>
  <r>
    <x v="0"/>
    <d v="2025-03-24T00:00:00"/>
    <d v="2025-07-13T00:00:00"/>
    <x v="0"/>
    <x v="0"/>
    <x v="0"/>
    <x v="36"/>
    <x v="0"/>
    <x v="1"/>
    <x v="83"/>
    <x v="94"/>
    <s v="0TE+5LA"/>
    <x v="1"/>
    <x v="4"/>
    <x v="4"/>
    <x v="4"/>
    <x v="2"/>
    <x v="2"/>
    <n v="1.5"/>
    <x v="0"/>
    <x v="5"/>
    <s v="LABORATORIO"/>
    <s v="Ok"/>
    <x v="53"/>
    <n v="76439288"/>
    <s v="jhonatan1998.001@gmail.com"/>
  </r>
  <r>
    <x v="0"/>
    <d v="2025-03-24T00:00:00"/>
    <d v="2025-07-13T00:00:00"/>
    <x v="0"/>
    <x v="0"/>
    <x v="0"/>
    <x v="36"/>
    <x v="0"/>
    <x v="1"/>
    <x v="83"/>
    <x v="94"/>
    <s v="0TE+5LA"/>
    <x v="1"/>
    <x v="2"/>
    <x v="4"/>
    <x v="37"/>
    <x v="1"/>
    <x v="1"/>
    <n v="2.25"/>
    <x v="0"/>
    <x v="26"/>
    <s v="LABORATORIO"/>
    <s v="Ok"/>
    <x v="53"/>
    <n v="76439288"/>
    <s v="jhonatan1998.001@gmail.com"/>
  </r>
  <r>
    <x v="0"/>
    <d v="2025-03-24T00:00:00"/>
    <d v="2025-07-13T00:00:00"/>
    <x v="0"/>
    <x v="0"/>
    <x v="0"/>
    <x v="36"/>
    <x v="0"/>
    <x v="0"/>
    <x v="84"/>
    <x v="95"/>
    <s v="4TE+0LA"/>
    <x v="0"/>
    <x v="3"/>
    <x v="37"/>
    <x v="41"/>
    <x v="0"/>
    <x v="0"/>
    <n v="3"/>
    <x v="0"/>
    <x v="30"/>
    <s v="AULA"/>
    <s v="Ok"/>
    <x v="54"/>
    <n v="40238357"/>
    <s v="sagch5@hotmail.com"/>
  </r>
  <r>
    <x v="0"/>
    <d v="2025-03-24T00:00:00"/>
    <d v="2025-07-13T00:00:00"/>
    <x v="0"/>
    <x v="0"/>
    <x v="0"/>
    <x v="36"/>
    <x v="0"/>
    <x v="0"/>
    <x v="85"/>
    <x v="96"/>
    <s v="5TE+0LA"/>
    <x v="0"/>
    <x v="0"/>
    <x v="0"/>
    <x v="36"/>
    <x v="2"/>
    <x v="2"/>
    <n v="1.5"/>
    <x v="0"/>
    <x v="30"/>
    <s v="AULA"/>
    <s v="Ok"/>
    <x v="52"/>
    <n v="41104232"/>
    <s v="juancarloshc7@gmail.com"/>
  </r>
  <r>
    <x v="0"/>
    <d v="2025-03-24T00:00:00"/>
    <d v="2025-07-13T00:00:00"/>
    <x v="0"/>
    <x v="0"/>
    <x v="0"/>
    <x v="36"/>
    <x v="0"/>
    <x v="0"/>
    <x v="85"/>
    <x v="96"/>
    <s v="5TE+0LA"/>
    <x v="0"/>
    <x v="1"/>
    <x v="45"/>
    <x v="42"/>
    <x v="1"/>
    <x v="1"/>
    <n v="2.25"/>
    <x v="0"/>
    <x v="30"/>
    <s v="AULA"/>
    <s v="Ok"/>
    <x v="52"/>
    <n v="41104232"/>
    <s v="juancarloshc7@gmail.com"/>
  </r>
  <r>
    <x v="0"/>
    <d v="2025-03-24T00:00:00"/>
    <d v="2025-07-13T00:00:00"/>
    <x v="0"/>
    <x v="0"/>
    <x v="0"/>
    <x v="36"/>
    <x v="0"/>
    <x v="0"/>
    <x v="0"/>
    <x v="0"/>
    <s v="4TE+0LA"/>
    <x v="0"/>
    <x v="2"/>
    <x v="0"/>
    <x v="0"/>
    <x v="0"/>
    <x v="0"/>
    <n v="3"/>
    <x v="0"/>
    <x v="30"/>
    <s v="AULA"/>
    <s v="Ok"/>
    <x v="54"/>
    <n v="40238357"/>
    <s v="sagch5@hotmail.com"/>
  </r>
  <r>
    <x v="0"/>
    <d v="2025-03-24T00:00:00"/>
    <d v="2025-07-13T00:00:00"/>
    <x v="0"/>
    <x v="0"/>
    <x v="0"/>
    <x v="37"/>
    <x v="0"/>
    <x v="0"/>
    <x v="82"/>
    <x v="93"/>
    <s v="5TE+0LA"/>
    <x v="0"/>
    <x v="0"/>
    <x v="4"/>
    <x v="37"/>
    <x v="1"/>
    <x v="1"/>
    <n v="2.25"/>
    <x v="0"/>
    <x v="30"/>
    <s v="AULA"/>
    <s v="Ok"/>
    <x v="54"/>
    <n v="40238357"/>
    <s v="sagch5@hotmail.com"/>
  </r>
  <r>
    <x v="0"/>
    <d v="2025-03-24T00:00:00"/>
    <d v="2025-07-13T00:00:00"/>
    <x v="0"/>
    <x v="0"/>
    <x v="0"/>
    <x v="37"/>
    <x v="0"/>
    <x v="0"/>
    <x v="82"/>
    <x v="93"/>
    <s v="5TE+0LA"/>
    <x v="0"/>
    <x v="2"/>
    <x v="4"/>
    <x v="4"/>
    <x v="2"/>
    <x v="2"/>
    <n v="1.5"/>
    <x v="0"/>
    <x v="30"/>
    <s v="AULA"/>
    <s v="Ok"/>
    <x v="54"/>
    <n v="40238357"/>
    <s v="sagch5@hotmail.com"/>
  </r>
  <r>
    <x v="0"/>
    <d v="2025-03-24T00:00:00"/>
    <d v="2025-07-13T00:00:00"/>
    <x v="0"/>
    <x v="0"/>
    <x v="0"/>
    <x v="37"/>
    <x v="0"/>
    <x v="0"/>
    <x v="85"/>
    <x v="96"/>
    <s v="5TE+0LA"/>
    <x v="0"/>
    <x v="1"/>
    <x v="0"/>
    <x v="3"/>
    <x v="1"/>
    <x v="1"/>
    <n v="2.25"/>
    <x v="0"/>
    <x v="30"/>
    <s v="AULA"/>
    <s v="Ok"/>
    <x v="52"/>
    <n v="41104232"/>
    <s v="juancarloshc7@gmail.com"/>
  </r>
  <r>
    <x v="0"/>
    <d v="2025-03-24T00:00:00"/>
    <d v="2025-07-13T00:00:00"/>
    <x v="0"/>
    <x v="0"/>
    <x v="0"/>
    <x v="37"/>
    <x v="0"/>
    <x v="0"/>
    <x v="85"/>
    <x v="96"/>
    <s v="5TE+0LA"/>
    <x v="0"/>
    <x v="2"/>
    <x v="5"/>
    <x v="5"/>
    <x v="2"/>
    <x v="2"/>
    <n v="1.5"/>
    <x v="0"/>
    <x v="21"/>
    <s v="AULA"/>
    <s v="Ok"/>
    <x v="52"/>
    <n v="41104232"/>
    <s v="juancarloshc7@gmail.com"/>
  </r>
  <r>
    <x v="0"/>
    <d v="2025-03-24T00:00:00"/>
    <d v="2025-07-13T00:00:00"/>
    <x v="0"/>
    <x v="0"/>
    <x v="0"/>
    <x v="37"/>
    <x v="0"/>
    <x v="0"/>
    <x v="0"/>
    <x v="0"/>
    <s v="4TE+0LA"/>
    <x v="0"/>
    <x v="4"/>
    <x v="6"/>
    <x v="4"/>
    <x v="0"/>
    <x v="0"/>
    <n v="3"/>
    <x v="0"/>
    <x v="30"/>
    <s v="AULA"/>
    <s v="Ok"/>
    <x v="54"/>
    <n v="40238357"/>
    <s v="sagch5@hotmail.com"/>
  </r>
  <r>
    <x v="0"/>
    <d v="2025-03-24T00:00:00"/>
    <d v="2025-07-13T00:00:00"/>
    <x v="0"/>
    <x v="0"/>
    <x v="0"/>
    <x v="37"/>
    <x v="0"/>
    <x v="0"/>
    <x v="84"/>
    <x v="95"/>
    <s v="4TE+0LA"/>
    <x v="0"/>
    <x v="1"/>
    <x v="3"/>
    <x v="37"/>
    <x v="0"/>
    <x v="0"/>
    <n v="3"/>
    <x v="0"/>
    <x v="12"/>
    <s v="AULA"/>
    <s v="Ok"/>
    <x v="51"/>
    <n v="70541109"/>
    <s v="hf.lhugo1@gmail.com"/>
  </r>
  <r>
    <x v="0"/>
    <d v="2025-03-24T00:00:00"/>
    <d v="2025-07-13T00:00:00"/>
    <x v="0"/>
    <x v="0"/>
    <x v="0"/>
    <x v="37"/>
    <x v="0"/>
    <x v="1"/>
    <x v="83"/>
    <x v="94"/>
    <s v="0TE+5LA"/>
    <x v="1"/>
    <x v="0"/>
    <x v="37"/>
    <x v="0"/>
    <x v="1"/>
    <x v="1"/>
    <n v="2.25"/>
    <x v="0"/>
    <x v="23"/>
    <s v="LABORATORIO"/>
    <s v="Ok"/>
    <x v="53"/>
    <n v="76439288"/>
    <s v="jhonatan1998.001@gmail.com"/>
  </r>
  <r>
    <x v="0"/>
    <d v="2025-03-24T00:00:00"/>
    <d v="2025-07-13T00:00:00"/>
    <x v="0"/>
    <x v="0"/>
    <x v="0"/>
    <x v="37"/>
    <x v="0"/>
    <x v="1"/>
    <x v="83"/>
    <x v="94"/>
    <s v="0TE+5LA"/>
    <x v="1"/>
    <x v="3"/>
    <x v="4"/>
    <x v="4"/>
    <x v="2"/>
    <x v="2"/>
    <n v="1.5"/>
    <x v="0"/>
    <x v="10"/>
    <s v="LABORATORIO"/>
    <s v="Ok"/>
    <x v="53"/>
    <n v="76439288"/>
    <s v="jhonatan1998.001@gmail.com"/>
  </r>
  <r>
    <x v="0"/>
    <d v="2025-03-24T00:00:00"/>
    <d v="2025-07-13T00:00:00"/>
    <x v="0"/>
    <x v="0"/>
    <x v="1"/>
    <x v="38"/>
    <x v="1"/>
    <x v="1"/>
    <x v="86"/>
    <x v="97"/>
    <s v="0TE+5LA"/>
    <x v="1"/>
    <x v="1"/>
    <x v="10"/>
    <x v="24"/>
    <x v="1"/>
    <x v="1"/>
    <n v="2.25"/>
    <x v="0"/>
    <x v="25"/>
    <s v="LABORATORIO"/>
    <s v="Ok"/>
    <x v="48"/>
    <n v="70896773"/>
    <s v="pradovasquezluismiguel@gmail.com"/>
  </r>
  <r>
    <x v="0"/>
    <d v="2025-03-24T00:00:00"/>
    <d v="2025-07-13T00:00:00"/>
    <x v="0"/>
    <x v="0"/>
    <x v="1"/>
    <x v="38"/>
    <x v="1"/>
    <x v="1"/>
    <x v="86"/>
    <x v="97"/>
    <s v="0TE+5LA"/>
    <x v="1"/>
    <x v="2"/>
    <x v="1"/>
    <x v="24"/>
    <x v="2"/>
    <x v="2"/>
    <n v="1.5"/>
    <x v="0"/>
    <x v="20"/>
    <s v="LABORATORIO"/>
    <s v="Ok"/>
    <x v="48"/>
    <n v="70896773"/>
    <s v="pradovasquezluismiguel@gmail.com"/>
  </r>
  <r>
    <x v="0"/>
    <d v="2025-03-24T00:00:00"/>
    <d v="2025-07-13T00:00:00"/>
    <x v="0"/>
    <x v="0"/>
    <x v="1"/>
    <x v="38"/>
    <x v="1"/>
    <x v="0"/>
    <x v="87"/>
    <x v="98"/>
    <s v="4TE+0LA"/>
    <x v="0"/>
    <x v="0"/>
    <x v="17"/>
    <x v="11"/>
    <x v="0"/>
    <x v="0"/>
    <n v="3"/>
    <x v="0"/>
    <x v="16"/>
    <s v="AULA"/>
    <s v="Ok"/>
    <x v="51"/>
    <n v="70541109"/>
    <s v="hf.lhugo1@gmail.com"/>
  </r>
  <r>
    <x v="0"/>
    <d v="2025-03-24T00:00:00"/>
    <d v="2025-07-13T00:00:00"/>
    <x v="0"/>
    <x v="0"/>
    <x v="1"/>
    <x v="38"/>
    <x v="1"/>
    <x v="0"/>
    <x v="20"/>
    <x v="20"/>
    <s v="4TE+0LA"/>
    <x v="0"/>
    <x v="2"/>
    <x v="15"/>
    <x v="44"/>
    <x v="0"/>
    <x v="0"/>
    <n v="3"/>
    <x v="0"/>
    <x v="16"/>
    <s v="AULA"/>
    <s v="Ok"/>
    <x v="10"/>
    <n v="28294956"/>
    <s v="marcelinovillagaray@elp.edu.pe"/>
  </r>
  <r>
    <x v="0"/>
    <d v="2025-03-24T00:00:00"/>
    <d v="2025-07-13T00:00:00"/>
    <x v="0"/>
    <x v="0"/>
    <x v="1"/>
    <x v="38"/>
    <x v="1"/>
    <x v="0"/>
    <x v="88"/>
    <x v="99"/>
    <s v="4TE+0LA"/>
    <x v="0"/>
    <x v="4"/>
    <x v="47"/>
    <x v="34"/>
    <x v="2"/>
    <x v="2"/>
    <n v="1.5"/>
    <x v="0"/>
    <x v="16"/>
    <s v="AULA"/>
    <s v="Ok"/>
    <x v="50"/>
    <n v="43587328"/>
    <s v="piteromeosc@gmail.com"/>
  </r>
  <r>
    <x v="0"/>
    <d v="2025-03-24T00:00:00"/>
    <d v="2025-07-13T00:00:00"/>
    <x v="0"/>
    <x v="0"/>
    <x v="1"/>
    <x v="38"/>
    <x v="1"/>
    <x v="0"/>
    <x v="88"/>
    <x v="99"/>
    <s v="4TE+0LA"/>
    <x v="0"/>
    <x v="3"/>
    <x v="28"/>
    <x v="45"/>
    <x v="2"/>
    <x v="2"/>
    <n v="1.5"/>
    <x v="0"/>
    <x v="16"/>
    <s v="AULA"/>
    <s v="Ok"/>
    <x v="50"/>
    <n v="43587328"/>
    <s v="piteromeosc@gmail.com"/>
  </r>
  <r>
    <x v="0"/>
    <d v="2025-03-24T00:00:00"/>
    <d v="2025-07-13T00:00:00"/>
    <x v="0"/>
    <x v="0"/>
    <x v="1"/>
    <x v="38"/>
    <x v="1"/>
    <x v="1"/>
    <x v="89"/>
    <x v="100"/>
    <s v="0TE+5LA"/>
    <x v="1"/>
    <x v="3"/>
    <x v="15"/>
    <x v="33"/>
    <x v="2"/>
    <x v="2"/>
    <n v="1.5"/>
    <x v="0"/>
    <x v="25"/>
    <s v="LABORATORIO"/>
    <s v="Ok"/>
    <x v="48"/>
    <n v="70896773"/>
    <s v="pradovasquezluismiguel@gmail.com"/>
  </r>
  <r>
    <x v="0"/>
    <d v="2025-03-24T00:00:00"/>
    <d v="2025-07-13T00:00:00"/>
    <x v="0"/>
    <x v="0"/>
    <x v="1"/>
    <x v="38"/>
    <x v="1"/>
    <x v="1"/>
    <x v="89"/>
    <x v="100"/>
    <s v="0TE+5LA"/>
    <x v="1"/>
    <x v="1"/>
    <x v="15"/>
    <x v="11"/>
    <x v="1"/>
    <x v="1"/>
    <n v="2.25"/>
    <x v="0"/>
    <x v="26"/>
    <s v="LABORATORIO"/>
    <s v="Ok"/>
    <x v="48"/>
    <n v="70896773"/>
    <s v="pradovasquezluismiguel@gmail.com"/>
  </r>
  <r>
    <x v="0"/>
    <d v="2025-03-24T00:00:00"/>
    <d v="2025-07-13T00:00:00"/>
    <x v="0"/>
    <x v="0"/>
    <x v="1"/>
    <x v="38"/>
    <x v="1"/>
    <x v="0"/>
    <x v="90"/>
    <x v="101"/>
    <s v="5TE+0LA"/>
    <x v="0"/>
    <x v="0"/>
    <x v="10"/>
    <x v="46"/>
    <x v="2"/>
    <x v="2"/>
    <n v="1.5"/>
    <x v="0"/>
    <x v="16"/>
    <s v="AULA"/>
    <s v="Ok"/>
    <x v="51"/>
    <n v="70541109"/>
    <s v="hf.lhugo1@gmail.com"/>
  </r>
  <r>
    <x v="0"/>
    <d v="2025-03-24T00:00:00"/>
    <d v="2025-07-13T00:00:00"/>
    <x v="0"/>
    <x v="0"/>
    <x v="1"/>
    <x v="38"/>
    <x v="1"/>
    <x v="0"/>
    <x v="90"/>
    <x v="101"/>
    <s v="5TE+0LA"/>
    <x v="0"/>
    <x v="4"/>
    <x v="42"/>
    <x v="23"/>
    <x v="1"/>
    <x v="1"/>
    <n v="2.25"/>
    <x v="0"/>
    <x v="16"/>
    <s v="AULA"/>
    <s v="Ok"/>
    <x v="51"/>
    <n v="70541109"/>
    <s v="hf.lhugo1@gmail.com"/>
  </r>
  <r>
    <x v="0"/>
    <d v="2025-03-24T00:00:00"/>
    <d v="2025-07-13T00:00:00"/>
    <x v="0"/>
    <x v="0"/>
    <x v="2"/>
    <x v="39"/>
    <x v="1"/>
    <x v="0"/>
    <x v="91"/>
    <x v="102"/>
    <s v="4TE+0LA"/>
    <x v="0"/>
    <x v="1"/>
    <x v="28"/>
    <x v="24"/>
    <x v="0"/>
    <x v="0"/>
    <n v="3"/>
    <x v="0"/>
    <x v="19"/>
    <s v="AULA"/>
    <s v="Ok"/>
    <x v="53"/>
    <n v="76439288"/>
    <s v="jhonatan1998.001@gmail.com"/>
  </r>
  <r>
    <x v="0"/>
    <d v="2025-03-24T00:00:00"/>
    <d v="2025-07-13T00:00:00"/>
    <x v="0"/>
    <x v="0"/>
    <x v="2"/>
    <x v="39"/>
    <x v="1"/>
    <x v="4"/>
    <x v="27"/>
    <x v="27"/>
    <s v="5TE+0LA"/>
    <x v="0"/>
    <x v="0"/>
    <x v="15"/>
    <x v="33"/>
    <x v="2"/>
    <x v="2"/>
    <n v="1.5"/>
    <x v="0"/>
    <x v="19"/>
    <s v="AULA"/>
    <s v="Ok"/>
    <x v="22"/>
    <n v="47008752"/>
    <s v="inescalderonquispe@gmail.com"/>
  </r>
  <r>
    <x v="0"/>
    <d v="2025-03-24T00:00:00"/>
    <d v="2025-07-13T00:00:00"/>
    <x v="0"/>
    <x v="0"/>
    <x v="2"/>
    <x v="39"/>
    <x v="1"/>
    <x v="4"/>
    <x v="27"/>
    <x v="27"/>
    <s v="5TE+0LA"/>
    <x v="0"/>
    <x v="5"/>
    <x v="47"/>
    <x v="45"/>
    <x v="1"/>
    <x v="1"/>
    <n v="2.25"/>
    <x v="0"/>
    <x v="19"/>
    <s v="AULA"/>
    <s v="Ok"/>
    <x v="22"/>
    <n v="47008752"/>
    <s v="inescalderonquispe@gmail.com"/>
  </r>
  <r>
    <x v="0"/>
    <d v="2025-03-24T00:00:00"/>
    <d v="2025-07-13T00:00:00"/>
    <x v="0"/>
    <x v="0"/>
    <x v="2"/>
    <x v="39"/>
    <x v="1"/>
    <x v="1"/>
    <x v="92"/>
    <x v="103"/>
    <s v="0TE+5LA"/>
    <x v="1"/>
    <x v="3"/>
    <x v="15"/>
    <x v="11"/>
    <x v="1"/>
    <x v="1"/>
    <n v="2.25"/>
    <x v="0"/>
    <x v="5"/>
    <s v="LABORATORIO"/>
    <s v="Ok"/>
    <x v="35"/>
    <n v="40035621"/>
    <s v="allccaquisper@gmail.com"/>
  </r>
  <r>
    <x v="0"/>
    <d v="2025-03-24T00:00:00"/>
    <d v="2025-07-13T00:00:00"/>
    <x v="0"/>
    <x v="0"/>
    <x v="2"/>
    <x v="39"/>
    <x v="1"/>
    <x v="1"/>
    <x v="92"/>
    <x v="103"/>
    <s v="0TE+5LA"/>
    <x v="1"/>
    <x v="2"/>
    <x v="28"/>
    <x v="45"/>
    <x v="2"/>
    <x v="2"/>
    <n v="1.5"/>
    <x v="0"/>
    <x v="23"/>
    <s v="LABORATORIO"/>
    <s v="Ok"/>
    <x v="35"/>
    <n v="40035621"/>
    <s v="allccaquisper@gmail.com"/>
  </r>
  <r>
    <x v="0"/>
    <d v="2025-03-24T00:00:00"/>
    <d v="2025-07-13T00:00:00"/>
    <x v="0"/>
    <x v="0"/>
    <x v="2"/>
    <x v="39"/>
    <x v="1"/>
    <x v="2"/>
    <x v="93"/>
    <x v="104"/>
    <s v="2TE+3LA"/>
    <x v="1"/>
    <x v="4"/>
    <x v="15"/>
    <x v="11"/>
    <x v="1"/>
    <x v="1"/>
    <n v="2.25"/>
    <x v="0"/>
    <x v="25"/>
    <s v="LABORATORIO"/>
    <s v="Ok"/>
    <x v="38"/>
    <s v="06070273"/>
    <s v="ing.jose.rodriguez@hotmail.com"/>
  </r>
  <r>
    <x v="0"/>
    <d v="2025-03-24T00:00:00"/>
    <d v="2025-07-13T00:00:00"/>
    <x v="0"/>
    <x v="0"/>
    <x v="2"/>
    <x v="39"/>
    <x v="1"/>
    <x v="2"/>
    <x v="93"/>
    <x v="104"/>
    <s v="2TE+3LA"/>
    <x v="1"/>
    <x v="3"/>
    <x v="10"/>
    <x v="46"/>
    <x v="2"/>
    <x v="2"/>
    <n v="1.5"/>
    <x v="0"/>
    <x v="25"/>
    <s v="LABORATORIO"/>
    <s v="Ok"/>
    <x v="38"/>
    <s v="06070273"/>
    <s v="ing.jose.rodriguez@hotmail.com"/>
  </r>
  <r>
    <x v="0"/>
    <d v="2025-03-24T00:00:00"/>
    <d v="2025-07-13T00:00:00"/>
    <x v="0"/>
    <x v="0"/>
    <x v="2"/>
    <x v="39"/>
    <x v="1"/>
    <x v="1"/>
    <x v="94"/>
    <x v="105"/>
    <s v="2TE+3LA"/>
    <x v="1"/>
    <x v="5"/>
    <x v="41"/>
    <x v="47"/>
    <x v="6"/>
    <x v="6"/>
    <n v="3.75"/>
    <x v="0"/>
    <x v="20"/>
    <s v="LABORATORIO"/>
    <s v="Ok"/>
    <x v="55"/>
    <n v="45111178"/>
    <s v="jhonatan.sp.02mail.com"/>
  </r>
  <r>
    <x v="0"/>
    <d v="2025-03-24T00:00:00"/>
    <d v="2025-07-13T00:00:00"/>
    <x v="0"/>
    <x v="0"/>
    <x v="2"/>
    <x v="39"/>
    <x v="1"/>
    <x v="3"/>
    <x v="25"/>
    <x v="25"/>
    <s v="3TE+0LA"/>
    <x v="1"/>
    <x v="4"/>
    <x v="10"/>
    <x v="24"/>
    <x v="1"/>
    <x v="1"/>
    <n v="2.25"/>
    <x v="0"/>
    <x v="27"/>
    <s v="LABORATORIO"/>
    <s v="Ok"/>
    <x v="56"/>
    <n v="42282628"/>
    <s v="richardargumedo@elp.edu.pe"/>
  </r>
  <r>
    <x v="0"/>
    <d v="2025-03-24T00:00:00"/>
    <d v="2025-07-13T00:00:00"/>
    <x v="0"/>
    <x v="0"/>
    <x v="2"/>
    <x v="39"/>
    <x v="1"/>
    <x v="3"/>
    <x v="25"/>
    <x v="25"/>
    <s v="3TE+0LA"/>
    <x v="1"/>
    <x v="0"/>
    <x v="28"/>
    <x v="46"/>
    <x v="1"/>
    <x v="1"/>
    <n v="2.25"/>
    <x v="0"/>
    <x v="26"/>
    <s v="LABORATORIO"/>
    <s v="Ok"/>
    <x v="56"/>
    <n v="42282628"/>
    <s v="richardargumedo@elp.edu.pe"/>
  </r>
  <r>
    <x v="0"/>
    <d v="2025-03-24T00:00:00"/>
    <d v="2025-07-13T00:00:00"/>
    <x v="0"/>
    <x v="0"/>
    <x v="2"/>
    <x v="40"/>
    <x v="1"/>
    <x v="0"/>
    <x v="91"/>
    <x v="102"/>
    <s v="4TE+0LA"/>
    <x v="0"/>
    <x v="0"/>
    <x v="48"/>
    <x v="48"/>
    <x v="0"/>
    <x v="0"/>
    <n v="3"/>
    <x v="0"/>
    <x v="12"/>
    <s v="AULA"/>
    <s v="Ok"/>
    <x v="53"/>
    <n v="76439288"/>
    <s v="jhonatan1998.001@gmail.com"/>
  </r>
  <r>
    <x v="0"/>
    <d v="2025-03-24T00:00:00"/>
    <d v="2025-07-13T00:00:00"/>
    <x v="0"/>
    <x v="0"/>
    <x v="2"/>
    <x v="40"/>
    <x v="1"/>
    <x v="4"/>
    <x v="27"/>
    <x v="27"/>
    <s v="5TE+0LA"/>
    <x v="0"/>
    <x v="3"/>
    <x v="17"/>
    <x v="33"/>
    <x v="1"/>
    <x v="1"/>
    <n v="2.25"/>
    <x v="0"/>
    <x v="12"/>
    <s v="AULA"/>
    <s v="Ok"/>
    <x v="17"/>
    <n v="70419084"/>
    <s v="kurt_14_5@hotmail.com"/>
  </r>
  <r>
    <x v="0"/>
    <d v="2025-03-24T00:00:00"/>
    <d v="2025-07-13T00:00:00"/>
    <x v="0"/>
    <x v="0"/>
    <x v="2"/>
    <x v="40"/>
    <x v="1"/>
    <x v="4"/>
    <x v="27"/>
    <x v="27"/>
    <s v="5TE+0LA"/>
    <x v="0"/>
    <x v="5"/>
    <x v="49"/>
    <x v="49"/>
    <x v="2"/>
    <x v="2"/>
    <n v="1.5"/>
    <x v="0"/>
    <x v="12"/>
    <s v="AULA"/>
    <s v="Ok"/>
    <x v="17"/>
    <n v="70419084"/>
    <s v="kurt_14_5@hotmail.com"/>
  </r>
  <r>
    <x v="0"/>
    <d v="2025-03-24T00:00:00"/>
    <d v="2025-07-13T00:00:00"/>
    <x v="0"/>
    <x v="0"/>
    <x v="2"/>
    <x v="40"/>
    <x v="1"/>
    <x v="1"/>
    <x v="92"/>
    <x v="103"/>
    <s v="0TE+5LA"/>
    <x v="1"/>
    <x v="4"/>
    <x v="17"/>
    <x v="33"/>
    <x v="1"/>
    <x v="1"/>
    <n v="2.25"/>
    <x v="0"/>
    <x v="24"/>
    <s v="LABORATORIO"/>
    <s v="Ok"/>
    <x v="48"/>
    <n v="70896773"/>
    <s v="pradovasquezluismiguel@gmail.com"/>
  </r>
  <r>
    <x v="0"/>
    <d v="2025-03-24T00:00:00"/>
    <d v="2025-07-13T00:00:00"/>
    <x v="0"/>
    <x v="0"/>
    <x v="2"/>
    <x v="40"/>
    <x v="1"/>
    <x v="1"/>
    <x v="92"/>
    <x v="103"/>
    <s v="0TE+5LA"/>
    <x v="1"/>
    <x v="5"/>
    <x v="50"/>
    <x v="48"/>
    <x v="2"/>
    <x v="2"/>
    <n v="1.5"/>
    <x v="0"/>
    <x v="25"/>
    <s v="LABORATORIO"/>
    <s v="Ok"/>
    <x v="48"/>
    <n v="70896773"/>
    <s v="pradovasquezluismiguel@gmail.com"/>
  </r>
  <r>
    <x v="0"/>
    <d v="2025-03-24T00:00:00"/>
    <d v="2025-07-13T00:00:00"/>
    <x v="0"/>
    <x v="0"/>
    <x v="2"/>
    <x v="40"/>
    <x v="1"/>
    <x v="2"/>
    <x v="93"/>
    <x v="104"/>
    <s v="2TE+3LA"/>
    <x v="1"/>
    <x v="1"/>
    <x v="49"/>
    <x v="49"/>
    <x v="2"/>
    <x v="2"/>
    <n v="1.5"/>
    <x v="0"/>
    <x v="20"/>
    <s v="LABORATORIO"/>
    <s v="Ok"/>
    <x v="57"/>
    <n v="46937871"/>
    <s v="aguilaradan4@gmail.com"/>
  </r>
  <r>
    <x v="0"/>
    <d v="2025-03-24T00:00:00"/>
    <d v="2025-07-13T00:00:00"/>
    <x v="0"/>
    <x v="0"/>
    <x v="2"/>
    <x v="40"/>
    <x v="1"/>
    <x v="2"/>
    <x v="93"/>
    <x v="104"/>
    <s v="2TE+3LA"/>
    <x v="1"/>
    <x v="2"/>
    <x v="17"/>
    <x v="33"/>
    <x v="1"/>
    <x v="1"/>
    <n v="2.25"/>
    <x v="0"/>
    <x v="20"/>
    <s v="LABORATORIO"/>
    <s v="Ok"/>
    <x v="57"/>
    <n v="46937871"/>
    <s v="aguilaradan4@gmail.com"/>
  </r>
  <r>
    <x v="0"/>
    <d v="2025-03-24T00:00:00"/>
    <d v="2025-07-13T00:00:00"/>
    <x v="0"/>
    <x v="0"/>
    <x v="2"/>
    <x v="40"/>
    <x v="1"/>
    <x v="1"/>
    <x v="94"/>
    <x v="105"/>
    <s v="2TE+3LA"/>
    <x v="1"/>
    <x v="4"/>
    <x v="49"/>
    <x v="49"/>
    <x v="2"/>
    <x v="2"/>
    <n v="1.5"/>
    <x v="0"/>
    <x v="24"/>
    <s v="LABORATORIO"/>
    <s v="Ok"/>
    <x v="57"/>
    <n v="46937871"/>
    <s v="aguilaradan4@gmail.com"/>
  </r>
  <r>
    <x v="0"/>
    <d v="2025-03-24T00:00:00"/>
    <d v="2025-07-13T00:00:00"/>
    <x v="0"/>
    <x v="0"/>
    <x v="2"/>
    <x v="40"/>
    <x v="1"/>
    <x v="1"/>
    <x v="94"/>
    <x v="105"/>
    <s v="2TE+3LA"/>
    <x v="1"/>
    <x v="2"/>
    <x v="28"/>
    <x v="46"/>
    <x v="1"/>
    <x v="1"/>
    <n v="2.25"/>
    <x v="0"/>
    <x v="5"/>
    <s v="LABORATORIO"/>
    <s v="Ok"/>
    <x v="57"/>
    <n v="46937871"/>
    <s v="aguilaradan4@gmail.com"/>
  </r>
  <r>
    <x v="0"/>
    <d v="2025-03-24T00:00:00"/>
    <d v="2025-07-13T00:00:00"/>
    <x v="0"/>
    <x v="0"/>
    <x v="2"/>
    <x v="40"/>
    <x v="1"/>
    <x v="3"/>
    <x v="25"/>
    <x v="25"/>
    <s v="3TE+0LA"/>
    <x v="1"/>
    <x v="3"/>
    <x v="13"/>
    <x v="50"/>
    <x v="1"/>
    <x v="1"/>
    <n v="2.25"/>
    <x v="0"/>
    <x v="5"/>
    <s v="LABORATORIO"/>
    <s v="Ok"/>
    <x v="56"/>
    <n v="42282628"/>
    <s v="richardargumedo@elp.edu.pe"/>
  </r>
  <r>
    <x v="0"/>
    <d v="2025-03-24T00:00:00"/>
    <d v="2025-07-13T00:00:00"/>
    <x v="0"/>
    <x v="0"/>
    <x v="2"/>
    <x v="40"/>
    <x v="1"/>
    <x v="3"/>
    <x v="25"/>
    <x v="25"/>
    <s v="3TE+0LA"/>
    <x v="1"/>
    <x v="1"/>
    <x v="15"/>
    <x v="11"/>
    <x v="1"/>
    <x v="1"/>
    <n v="2.25"/>
    <x v="0"/>
    <x v="10"/>
    <s v="LABORATORIO"/>
    <s v="Ok"/>
    <x v="56"/>
    <n v="42282628"/>
    <s v="richardargumedo@elp.edu.pe"/>
  </r>
  <r>
    <x v="0"/>
    <d v="2025-03-24T00:00:00"/>
    <d v="2025-07-13T00:00:00"/>
    <x v="0"/>
    <x v="0"/>
    <x v="5"/>
    <x v="41"/>
    <x v="1"/>
    <x v="2"/>
    <x v="95"/>
    <x v="106"/>
    <s v="2TE+2LA"/>
    <x v="0"/>
    <x v="3"/>
    <x v="17"/>
    <x v="11"/>
    <x v="0"/>
    <x v="0"/>
    <n v="3"/>
    <x v="0"/>
    <x v="19"/>
    <s v="AULA"/>
    <s v="Ok"/>
    <x v="38"/>
    <s v="06070273"/>
    <s v="ing.jose.rodriguez@hotmail.com"/>
  </r>
  <r>
    <x v="0"/>
    <d v="2025-03-24T00:00:00"/>
    <d v="2025-07-13T00:00:00"/>
    <x v="0"/>
    <x v="0"/>
    <x v="5"/>
    <x v="41"/>
    <x v="1"/>
    <x v="0"/>
    <x v="96"/>
    <x v="107"/>
    <s v="4TE+0LA"/>
    <x v="0"/>
    <x v="0"/>
    <x v="28"/>
    <x v="24"/>
    <x v="0"/>
    <x v="0"/>
    <n v="3"/>
    <x v="0"/>
    <x v="31"/>
    <s v="AULA"/>
    <s v="Ok"/>
    <x v="38"/>
    <s v="06070273"/>
    <s v="ing.jose.rodriguez@hotmail.com"/>
  </r>
  <r>
    <x v="0"/>
    <d v="2025-03-24T00:00:00"/>
    <d v="2025-07-13T00:00:00"/>
    <x v="0"/>
    <x v="0"/>
    <x v="5"/>
    <x v="41"/>
    <x v="1"/>
    <x v="5"/>
    <x v="32"/>
    <x v="32"/>
    <s v="4TE+0LA"/>
    <x v="2"/>
    <x v="1"/>
    <x v="17"/>
    <x v="11"/>
    <x v="0"/>
    <x v="0"/>
    <n v="3"/>
    <x v="0"/>
    <x v="29"/>
    <s v="VIRTUAL"/>
    <s v="Ok"/>
    <x v="43"/>
    <s v="07754590"/>
    <s v="asesorinvestigacion@elp.edu.pe"/>
  </r>
  <r>
    <x v="0"/>
    <d v="2025-03-24T00:00:00"/>
    <d v="2025-07-13T00:00:00"/>
    <x v="0"/>
    <x v="0"/>
    <x v="5"/>
    <x v="41"/>
    <x v="1"/>
    <x v="1"/>
    <x v="97"/>
    <x v="108"/>
    <s v="2TE+3LA"/>
    <x v="1"/>
    <x v="4"/>
    <x v="17"/>
    <x v="51"/>
    <x v="2"/>
    <x v="2"/>
    <n v="1.5"/>
    <x v="0"/>
    <x v="20"/>
    <s v="LABORATORIO"/>
    <s v="Ok"/>
    <x v="50"/>
    <n v="43587328"/>
    <s v="piteromeosc@gmail.com"/>
  </r>
  <r>
    <x v="0"/>
    <d v="2025-03-24T00:00:00"/>
    <d v="2025-07-13T00:00:00"/>
    <x v="0"/>
    <x v="0"/>
    <x v="5"/>
    <x v="41"/>
    <x v="1"/>
    <x v="1"/>
    <x v="97"/>
    <x v="108"/>
    <s v="2TE+3LA"/>
    <x v="1"/>
    <x v="0"/>
    <x v="17"/>
    <x v="33"/>
    <x v="1"/>
    <x v="1"/>
    <n v="2.25"/>
    <x v="0"/>
    <x v="24"/>
    <s v="LABORATORIO"/>
    <s v="Ok"/>
    <x v="50"/>
    <n v="43587328"/>
    <s v="piteromeosc@gmail.com"/>
  </r>
  <r>
    <x v="0"/>
    <d v="2025-03-24T00:00:00"/>
    <d v="2025-07-13T00:00:00"/>
    <x v="0"/>
    <x v="0"/>
    <x v="5"/>
    <x v="41"/>
    <x v="1"/>
    <x v="1"/>
    <x v="98"/>
    <x v="109"/>
    <s v="2TE+3LA"/>
    <x v="1"/>
    <x v="3"/>
    <x v="10"/>
    <x v="46"/>
    <x v="2"/>
    <x v="2"/>
    <n v="1.5"/>
    <x v="0"/>
    <x v="26"/>
    <s v="LABORATORIO"/>
    <s v="Ok"/>
    <x v="55"/>
    <n v="45111178"/>
    <s v="jhonatan.sp.02mail.com"/>
  </r>
  <r>
    <x v="0"/>
    <d v="2025-03-24T00:00:00"/>
    <d v="2025-07-13T00:00:00"/>
    <x v="0"/>
    <x v="0"/>
    <x v="5"/>
    <x v="41"/>
    <x v="1"/>
    <x v="1"/>
    <x v="98"/>
    <x v="109"/>
    <s v="2TE+3LA"/>
    <x v="1"/>
    <x v="5"/>
    <x v="17"/>
    <x v="33"/>
    <x v="1"/>
    <x v="1"/>
    <n v="2.25"/>
    <x v="0"/>
    <x v="20"/>
    <s v="LABORATORIO"/>
    <s v="Ok"/>
    <x v="55"/>
    <n v="45111178"/>
    <s v="jhonatan.sp.02mail.com"/>
  </r>
  <r>
    <x v="0"/>
    <d v="2025-03-24T00:00:00"/>
    <d v="2025-07-13T00:00:00"/>
    <x v="0"/>
    <x v="0"/>
    <x v="5"/>
    <x v="41"/>
    <x v="1"/>
    <x v="3"/>
    <x v="34"/>
    <x v="34"/>
    <s v="3TE+0LA"/>
    <x v="1"/>
    <x v="2"/>
    <x v="17"/>
    <x v="33"/>
    <x v="1"/>
    <x v="1"/>
    <n v="2.25"/>
    <x v="0"/>
    <x v="23"/>
    <s v="LABORATORIO"/>
    <s v="Ok"/>
    <x v="58"/>
    <n v="71813896"/>
    <s v="angel.07.lau@gmail.com"/>
  </r>
  <r>
    <x v="0"/>
    <d v="2025-03-24T00:00:00"/>
    <d v="2025-07-13T00:00:00"/>
    <x v="0"/>
    <x v="0"/>
    <x v="5"/>
    <x v="41"/>
    <x v="1"/>
    <x v="3"/>
    <x v="34"/>
    <x v="34"/>
    <s v="3TE+0LA"/>
    <x v="1"/>
    <x v="5"/>
    <x v="28"/>
    <x v="46"/>
    <x v="1"/>
    <x v="1"/>
    <n v="2.25"/>
    <x v="0"/>
    <x v="23"/>
    <s v="LABORATORIO"/>
    <s v="Ok"/>
    <x v="58"/>
    <n v="71813896"/>
    <s v="angel.07.lau@gmail.com"/>
  </r>
  <r>
    <x v="0"/>
    <d v="2025-03-24T00:00:00"/>
    <d v="2025-07-13T00:00:00"/>
    <x v="0"/>
    <x v="0"/>
    <x v="6"/>
    <x v="42"/>
    <x v="1"/>
    <x v="1"/>
    <x v="99"/>
    <x v="110"/>
    <s v="0TE+5LA"/>
    <x v="1"/>
    <x v="2"/>
    <x v="30"/>
    <x v="26"/>
    <x v="2"/>
    <x v="2"/>
    <n v="1.5"/>
    <x v="0"/>
    <x v="10"/>
    <s v="LABORATORIO"/>
    <s v="Ok"/>
    <x v="53"/>
    <n v="76439288"/>
    <s v="jhonatan1998.001@gmail.com"/>
  </r>
  <r>
    <x v="0"/>
    <d v="2025-03-24T00:00:00"/>
    <d v="2025-07-13T00:00:00"/>
    <x v="0"/>
    <x v="0"/>
    <x v="6"/>
    <x v="42"/>
    <x v="1"/>
    <x v="1"/>
    <x v="99"/>
    <x v="110"/>
    <s v="0TE+5LA"/>
    <x v="1"/>
    <x v="5"/>
    <x v="31"/>
    <x v="26"/>
    <x v="1"/>
    <x v="1"/>
    <n v="2.25"/>
    <x v="0"/>
    <x v="26"/>
    <s v="LABORATORIO"/>
    <s v="Ok"/>
    <x v="53"/>
    <n v="76439288"/>
    <s v="jhonatan1998.001@gmail.com"/>
  </r>
  <r>
    <x v="0"/>
    <d v="2025-03-24T00:00:00"/>
    <d v="2025-07-13T00:00:00"/>
    <x v="0"/>
    <x v="0"/>
    <x v="6"/>
    <x v="42"/>
    <x v="1"/>
    <x v="0"/>
    <x v="100"/>
    <x v="111"/>
    <s v="0TE+5LA"/>
    <x v="1"/>
    <x v="4"/>
    <x v="31"/>
    <x v="26"/>
    <x v="1"/>
    <x v="1"/>
    <n v="2.25"/>
    <x v="0"/>
    <x v="5"/>
    <s v="LABORATORIO"/>
    <s v="Ok"/>
    <x v="55"/>
    <n v="45111178"/>
    <s v="jhonatan.sp.02mail.com"/>
  </r>
  <r>
    <x v="0"/>
    <d v="2025-03-24T00:00:00"/>
    <d v="2025-07-13T00:00:00"/>
    <x v="0"/>
    <x v="0"/>
    <x v="6"/>
    <x v="42"/>
    <x v="1"/>
    <x v="0"/>
    <x v="100"/>
    <x v="111"/>
    <s v="0TE+5LA"/>
    <x v="1"/>
    <x v="0"/>
    <x v="30"/>
    <x v="26"/>
    <x v="2"/>
    <x v="2"/>
    <n v="1.5"/>
    <x v="0"/>
    <x v="10"/>
    <s v="LABORATORIO"/>
    <s v="Ok"/>
    <x v="55"/>
    <n v="45111178"/>
    <s v="jhonatan.sp.02mail.com"/>
  </r>
  <r>
    <x v="0"/>
    <d v="2025-03-24T00:00:00"/>
    <d v="2025-07-13T00:00:00"/>
    <x v="0"/>
    <x v="0"/>
    <x v="6"/>
    <x v="42"/>
    <x v="1"/>
    <x v="5"/>
    <x v="39"/>
    <x v="39"/>
    <s v="4TE+0LA"/>
    <x v="2"/>
    <x v="0"/>
    <x v="2"/>
    <x v="27"/>
    <x v="0"/>
    <x v="0"/>
    <n v="3"/>
    <x v="0"/>
    <x v="29"/>
    <s v="VIRTUAL"/>
    <s v="Ok"/>
    <x v="43"/>
    <s v="07754590"/>
    <s v="asesorinvestigacion@elp.edu.pe"/>
  </r>
  <r>
    <x v="0"/>
    <d v="2025-03-24T00:00:00"/>
    <d v="2025-07-13T00:00:00"/>
    <x v="0"/>
    <x v="0"/>
    <x v="6"/>
    <x v="42"/>
    <x v="1"/>
    <x v="1"/>
    <x v="101"/>
    <x v="112"/>
    <s v="0TE+5LA"/>
    <x v="1"/>
    <x v="3"/>
    <x v="32"/>
    <x v="27"/>
    <x v="1"/>
    <x v="1"/>
    <n v="2.25"/>
    <x v="0"/>
    <x v="10"/>
    <s v="LABORATORIO"/>
    <s v="Ok"/>
    <x v="59"/>
    <n v="44740508"/>
    <s v="fredy_sistemas@hotmail.com"/>
  </r>
  <r>
    <x v="0"/>
    <d v="2025-03-24T00:00:00"/>
    <d v="2025-07-13T00:00:00"/>
    <x v="0"/>
    <x v="0"/>
    <x v="6"/>
    <x v="42"/>
    <x v="1"/>
    <x v="1"/>
    <x v="101"/>
    <x v="112"/>
    <s v="0TE+5LA"/>
    <x v="1"/>
    <x v="1"/>
    <x v="30"/>
    <x v="26"/>
    <x v="2"/>
    <x v="2"/>
    <n v="1.5"/>
    <x v="0"/>
    <x v="10"/>
    <s v="LABORATORIO"/>
    <s v="Ok"/>
    <x v="59"/>
    <n v="44740508"/>
    <s v="fredy_sistemas@hotmail.com"/>
  </r>
  <r>
    <x v="0"/>
    <d v="2025-03-24T00:00:00"/>
    <d v="2025-07-13T00:00:00"/>
    <x v="0"/>
    <x v="0"/>
    <x v="6"/>
    <x v="42"/>
    <x v="1"/>
    <x v="0"/>
    <x v="102"/>
    <x v="113"/>
    <s v="3TE+2LA"/>
    <x v="1"/>
    <x v="3"/>
    <x v="30"/>
    <x v="26"/>
    <x v="2"/>
    <x v="2"/>
    <n v="1.5"/>
    <x v="0"/>
    <x v="10"/>
    <s v="LABORATORIO"/>
    <s v="Ok"/>
    <x v="59"/>
    <n v="44740508"/>
    <s v="fredy_sistemas@hotmail.com"/>
  </r>
  <r>
    <x v="0"/>
    <d v="2025-03-24T00:00:00"/>
    <d v="2025-07-13T00:00:00"/>
    <x v="0"/>
    <x v="0"/>
    <x v="6"/>
    <x v="42"/>
    <x v="1"/>
    <x v="0"/>
    <x v="102"/>
    <x v="113"/>
    <s v="3TE+2LA"/>
    <x v="1"/>
    <x v="1"/>
    <x v="32"/>
    <x v="27"/>
    <x v="1"/>
    <x v="1"/>
    <n v="2.25"/>
    <x v="0"/>
    <x v="24"/>
    <s v="LABORATORIO"/>
    <s v="Ok"/>
    <x v="59"/>
    <n v="44740508"/>
    <s v="fredy_sistemas@hotmail.com"/>
  </r>
  <r>
    <x v="0"/>
    <d v="2025-03-24T00:00:00"/>
    <d v="2025-07-13T00:00:00"/>
    <x v="0"/>
    <x v="0"/>
    <x v="6"/>
    <x v="42"/>
    <x v="1"/>
    <x v="3"/>
    <x v="40"/>
    <x v="40"/>
    <s v="3TE+0LA"/>
    <x v="1"/>
    <x v="2"/>
    <x v="32"/>
    <x v="27"/>
    <x v="1"/>
    <x v="1"/>
    <n v="2.25"/>
    <x v="0"/>
    <x v="10"/>
    <s v="LABORATORIO"/>
    <s v="Ok"/>
    <x v="56"/>
    <n v="42282628"/>
    <s v="richardargumedo@elp.edu.pe"/>
  </r>
  <r>
    <x v="0"/>
    <d v="2025-03-24T00:00:00"/>
    <d v="2025-07-13T00:00:00"/>
    <x v="0"/>
    <x v="0"/>
    <x v="6"/>
    <x v="43"/>
    <x v="1"/>
    <x v="1"/>
    <x v="99"/>
    <x v="110"/>
    <s v="0TE+5LA"/>
    <x v="1"/>
    <x v="4"/>
    <x v="32"/>
    <x v="28"/>
    <x v="2"/>
    <x v="2"/>
    <n v="1.5"/>
    <x v="0"/>
    <x v="5"/>
    <s v="LABORATORIO"/>
    <s v="Ok"/>
    <x v="53"/>
    <n v="76439288"/>
    <s v="jhonatan1998.001@gmail.com"/>
  </r>
  <r>
    <x v="0"/>
    <d v="2025-03-24T00:00:00"/>
    <d v="2025-07-13T00:00:00"/>
    <x v="0"/>
    <x v="0"/>
    <x v="6"/>
    <x v="43"/>
    <x v="1"/>
    <x v="1"/>
    <x v="99"/>
    <x v="110"/>
    <s v="0TE+5LA"/>
    <x v="1"/>
    <x v="2"/>
    <x v="32"/>
    <x v="27"/>
    <x v="1"/>
    <x v="1"/>
    <n v="2.25"/>
    <x v="0"/>
    <x v="5"/>
    <s v="LABORATORIO"/>
    <s v="Ok"/>
    <x v="53"/>
    <n v="76439288"/>
    <s v="jhonatan1998.001@gmail.com"/>
  </r>
  <r>
    <x v="0"/>
    <d v="2025-03-24T00:00:00"/>
    <d v="2025-07-13T00:00:00"/>
    <x v="0"/>
    <x v="0"/>
    <x v="6"/>
    <x v="43"/>
    <x v="1"/>
    <x v="0"/>
    <x v="100"/>
    <x v="111"/>
    <s v="0TE+5LA"/>
    <x v="1"/>
    <x v="0"/>
    <x v="32"/>
    <x v="27"/>
    <x v="1"/>
    <x v="1"/>
    <n v="2.25"/>
    <x v="0"/>
    <x v="5"/>
    <s v="LABORATORIO"/>
    <s v="Ok"/>
    <x v="57"/>
    <n v="46937871"/>
    <s v="aguilaradan4@gmail.com"/>
  </r>
  <r>
    <x v="0"/>
    <d v="2025-03-24T00:00:00"/>
    <d v="2025-07-13T00:00:00"/>
    <x v="0"/>
    <x v="0"/>
    <x v="6"/>
    <x v="43"/>
    <x v="1"/>
    <x v="0"/>
    <x v="100"/>
    <x v="111"/>
    <s v="0TE+5LA"/>
    <x v="1"/>
    <x v="3"/>
    <x v="30"/>
    <x v="26"/>
    <x v="2"/>
    <x v="2"/>
    <n v="1.5"/>
    <x v="0"/>
    <x v="5"/>
    <s v="LABORATORIO"/>
    <s v="Ok"/>
    <x v="57"/>
    <n v="46937871"/>
    <s v="aguilaradan4@gmail.com"/>
  </r>
  <r>
    <x v="0"/>
    <d v="2025-03-24T00:00:00"/>
    <d v="2025-07-13T00:00:00"/>
    <x v="0"/>
    <x v="0"/>
    <x v="6"/>
    <x v="43"/>
    <x v="1"/>
    <x v="5"/>
    <x v="39"/>
    <x v="39"/>
    <s v="4TE+0LA"/>
    <x v="2"/>
    <x v="1"/>
    <x v="34"/>
    <x v="26"/>
    <x v="0"/>
    <x v="0"/>
    <n v="3"/>
    <x v="0"/>
    <x v="29"/>
    <s v="VIRTUAL"/>
    <s v="Ok"/>
    <x v="43"/>
    <s v="07754590"/>
    <s v="asesorinvestigacion@elp.edu.pe"/>
  </r>
  <r>
    <x v="0"/>
    <d v="2025-03-24T00:00:00"/>
    <d v="2025-07-13T00:00:00"/>
    <x v="0"/>
    <x v="0"/>
    <x v="6"/>
    <x v="43"/>
    <x v="1"/>
    <x v="1"/>
    <x v="101"/>
    <x v="112"/>
    <s v="0TE+5LA"/>
    <x v="1"/>
    <x v="2"/>
    <x v="30"/>
    <x v="26"/>
    <x v="2"/>
    <x v="2"/>
    <n v="1.5"/>
    <x v="0"/>
    <x v="5"/>
    <s v="LABORATORIO"/>
    <s v="Ok"/>
    <x v="51"/>
    <n v="70541109"/>
    <s v="hf.lhugo1@gmail.com"/>
  </r>
  <r>
    <x v="0"/>
    <d v="2025-03-24T00:00:00"/>
    <d v="2025-07-13T00:00:00"/>
    <x v="0"/>
    <x v="0"/>
    <x v="6"/>
    <x v="43"/>
    <x v="1"/>
    <x v="1"/>
    <x v="101"/>
    <x v="112"/>
    <s v="0TE+5LA"/>
    <x v="1"/>
    <x v="5"/>
    <x v="31"/>
    <x v="26"/>
    <x v="1"/>
    <x v="1"/>
    <n v="2.25"/>
    <x v="0"/>
    <x v="5"/>
    <s v="LABORATORIO"/>
    <s v="Ok"/>
    <x v="51"/>
    <n v="70541109"/>
    <s v="hf.lhugo1@gmail.com"/>
  </r>
  <r>
    <x v="0"/>
    <d v="2025-03-24T00:00:00"/>
    <d v="2025-07-13T00:00:00"/>
    <x v="0"/>
    <x v="0"/>
    <x v="6"/>
    <x v="43"/>
    <x v="1"/>
    <x v="0"/>
    <x v="102"/>
    <x v="113"/>
    <s v="3TE+2LA"/>
    <x v="1"/>
    <x v="0"/>
    <x v="30"/>
    <x v="26"/>
    <x v="2"/>
    <x v="2"/>
    <n v="1.5"/>
    <x v="0"/>
    <x v="5"/>
    <s v="LABORATORIO"/>
    <s v="Ok"/>
    <x v="51"/>
    <n v="70541109"/>
    <s v="hf.lhugo1@gmail.com"/>
  </r>
  <r>
    <x v="0"/>
    <d v="2025-03-24T00:00:00"/>
    <d v="2025-07-13T00:00:00"/>
    <x v="0"/>
    <x v="0"/>
    <x v="6"/>
    <x v="43"/>
    <x v="1"/>
    <x v="0"/>
    <x v="102"/>
    <x v="113"/>
    <s v="3TE+2LA"/>
    <x v="1"/>
    <x v="5"/>
    <x v="2"/>
    <x v="28"/>
    <x v="1"/>
    <x v="1"/>
    <n v="2.25"/>
    <x v="0"/>
    <x v="5"/>
    <s v="LABORATORIO"/>
    <s v="Ok"/>
    <x v="51"/>
    <n v="70541109"/>
    <s v="hf.lhugo1@gmail.com"/>
  </r>
  <r>
    <x v="0"/>
    <d v="2025-03-24T00:00:00"/>
    <d v="2025-07-13T00:00:00"/>
    <x v="0"/>
    <x v="0"/>
    <x v="6"/>
    <x v="43"/>
    <x v="1"/>
    <x v="3"/>
    <x v="40"/>
    <x v="40"/>
    <s v="3TE+0LA"/>
    <x v="1"/>
    <x v="4"/>
    <x v="31"/>
    <x v="26"/>
    <x v="1"/>
    <x v="1"/>
    <n v="2.25"/>
    <x v="0"/>
    <x v="23"/>
    <s v="LABORATORIO"/>
    <s v="Ok"/>
    <x v="56"/>
    <n v="42282628"/>
    <s v="richardargumedo@elp.edu.pe"/>
  </r>
  <r>
    <x v="0"/>
    <d v="2025-03-24T00:00:00"/>
    <d v="2025-07-13T00:00:00"/>
    <x v="0"/>
    <x v="0"/>
    <x v="6"/>
    <x v="43"/>
    <x v="1"/>
    <x v="3"/>
    <x v="40"/>
    <x v="40"/>
    <s v="3TE+0LA"/>
    <x v="1"/>
    <x v="3"/>
    <x v="32"/>
    <x v="27"/>
    <x v="1"/>
    <x v="1"/>
    <n v="2.25"/>
    <x v="0"/>
    <x v="23"/>
    <s v="LABORATORIO"/>
    <s v="Ok"/>
    <x v="56"/>
    <n v="42282628"/>
    <s v="richardargumedo@elp.edu.pe"/>
  </r>
  <r>
    <x v="0"/>
    <d v="2025-03-24T00:00:00"/>
    <d v="2025-07-13T00:00:00"/>
    <x v="0"/>
    <x v="0"/>
    <x v="7"/>
    <x v="44"/>
    <x v="2"/>
    <x v="1"/>
    <x v="103"/>
    <x v="114"/>
    <s v="2TE+3LA"/>
    <x v="1"/>
    <x v="0"/>
    <x v="32"/>
    <x v="27"/>
    <x v="1"/>
    <x v="1"/>
    <n v="2.25"/>
    <x v="0"/>
    <x v="27"/>
    <s v="LABORATORIO"/>
    <s v="Ok"/>
    <x v="53"/>
    <n v="76439288"/>
    <s v="jhonatan1998.001@gmail.com"/>
  </r>
  <r>
    <x v="0"/>
    <d v="2025-03-24T00:00:00"/>
    <d v="2025-07-13T00:00:00"/>
    <x v="0"/>
    <x v="0"/>
    <x v="7"/>
    <x v="44"/>
    <x v="2"/>
    <x v="1"/>
    <x v="103"/>
    <x v="114"/>
    <s v="2TE+3LA"/>
    <x v="1"/>
    <x v="5"/>
    <x v="32"/>
    <x v="28"/>
    <x v="2"/>
    <x v="2"/>
    <n v="1.5"/>
    <x v="0"/>
    <x v="26"/>
    <s v="LABORATORIO"/>
    <s v="Ok"/>
    <x v="53"/>
    <n v="76439288"/>
    <s v="jhonatan1998.001@gmail.com"/>
  </r>
  <r>
    <x v="0"/>
    <d v="2025-03-24T00:00:00"/>
    <d v="2025-07-13T00:00:00"/>
    <x v="0"/>
    <x v="0"/>
    <x v="7"/>
    <x v="44"/>
    <x v="2"/>
    <x v="0"/>
    <x v="73"/>
    <x v="43"/>
    <s v="5TE+0LA"/>
    <x v="0"/>
    <x v="3"/>
    <x v="32"/>
    <x v="27"/>
    <x v="1"/>
    <x v="1"/>
    <n v="2.25"/>
    <x v="0"/>
    <x v="19"/>
    <s v="AULA"/>
    <s v="Ok"/>
    <x v="60"/>
    <n v="73812647"/>
    <s v="lizmairanina@gmail.com"/>
  </r>
  <r>
    <x v="0"/>
    <d v="2025-03-24T00:00:00"/>
    <d v="2025-07-13T00:00:00"/>
    <x v="0"/>
    <x v="0"/>
    <x v="7"/>
    <x v="44"/>
    <x v="2"/>
    <x v="0"/>
    <x v="73"/>
    <x v="43"/>
    <s v="5TE+0LA"/>
    <x v="0"/>
    <x v="5"/>
    <x v="10"/>
    <x v="46"/>
    <x v="2"/>
    <x v="2"/>
    <n v="1.5"/>
    <x v="0"/>
    <x v="0"/>
    <s v="AULA"/>
    <s v="Ok"/>
    <x v="60"/>
    <n v="73812647"/>
    <s v="lizmairanina@gmail.com"/>
  </r>
  <r>
    <x v="0"/>
    <d v="2025-03-24T00:00:00"/>
    <d v="2025-07-13T00:00:00"/>
    <x v="0"/>
    <x v="0"/>
    <x v="7"/>
    <x v="44"/>
    <x v="2"/>
    <x v="1"/>
    <x v="104"/>
    <x v="115"/>
    <s v="0TE+4LA"/>
    <x v="1"/>
    <x v="1"/>
    <x v="34"/>
    <x v="26"/>
    <x v="0"/>
    <x v="0"/>
    <n v="3"/>
    <x v="0"/>
    <x v="27"/>
    <s v="LABORATORIO"/>
    <s v="Ok"/>
    <x v="50"/>
    <n v="43587328"/>
    <s v="piteromeosc@gmail.com"/>
  </r>
  <r>
    <x v="0"/>
    <d v="2025-03-24T00:00:00"/>
    <d v="2025-07-13T00:00:00"/>
    <x v="0"/>
    <x v="0"/>
    <x v="7"/>
    <x v="44"/>
    <x v="2"/>
    <x v="2"/>
    <x v="105"/>
    <x v="116"/>
    <s v="2TE+3LA"/>
    <x v="1"/>
    <x v="4"/>
    <x v="32"/>
    <x v="27"/>
    <x v="1"/>
    <x v="1"/>
    <n v="2.25"/>
    <x v="0"/>
    <x v="27"/>
    <s v="LABORATORIO"/>
    <s v="Ok"/>
    <x v="38"/>
    <s v="06070273"/>
    <s v="ing.jose.rodriguez@hotmail.com"/>
  </r>
  <r>
    <x v="0"/>
    <d v="2025-03-24T00:00:00"/>
    <d v="2025-07-13T00:00:00"/>
    <x v="0"/>
    <x v="0"/>
    <x v="7"/>
    <x v="44"/>
    <x v="2"/>
    <x v="2"/>
    <x v="105"/>
    <x v="116"/>
    <s v="2TE+3LA"/>
    <x v="1"/>
    <x v="0"/>
    <x v="30"/>
    <x v="26"/>
    <x v="2"/>
    <x v="2"/>
    <n v="1.5"/>
    <x v="0"/>
    <x v="27"/>
    <s v="LABORATORIO"/>
    <s v="Ok"/>
    <x v="38"/>
    <s v="06070273"/>
    <s v="ing.jose.rodriguez@hotmail.com"/>
  </r>
  <r>
    <x v="0"/>
    <d v="2025-03-24T00:00:00"/>
    <d v="2025-07-13T00:00:00"/>
    <x v="0"/>
    <x v="0"/>
    <x v="7"/>
    <x v="44"/>
    <x v="2"/>
    <x v="0"/>
    <x v="41"/>
    <x v="117"/>
    <s v="4TE+0LA"/>
    <x v="0"/>
    <x v="4"/>
    <x v="30"/>
    <x v="26"/>
    <x v="2"/>
    <x v="2"/>
    <n v="1.5"/>
    <x v="0"/>
    <x v="13"/>
    <s v="AULA"/>
    <s v="Ok"/>
    <x v="61"/>
    <n v="43811235"/>
    <s v="valdiviavargasramiro@gmail.com"/>
  </r>
  <r>
    <x v="0"/>
    <d v="2025-03-24T00:00:00"/>
    <d v="2025-07-13T00:00:00"/>
    <x v="0"/>
    <x v="0"/>
    <x v="7"/>
    <x v="44"/>
    <x v="2"/>
    <x v="0"/>
    <x v="41"/>
    <x v="117"/>
    <s v="4TE+0LA"/>
    <x v="0"/>
    <x v="3"/>
    <x v="30"/>
    <x v="26"/>
    <x v="2"/>
    <x v="2"/>
    <n v="1.5"/>
    <x v="0"/>
    <x v="13"/>
    <s v="AULA"/>
    <s v="Ok"/>
    <x v="61"/>
    <n v="43811235"/>
    <s v="valdiviavargasramiro@gmail.com"/>
  </r>
  <r>
    <x v="0"/>
    <d v="2025-03-24T00:00:00"/>
    <d v="2025-07-13T00:00:00"/>
    <x v="0"/>
    <x v="0"/>
    <x v="7"/>
    <x v="44"/>
    <x v="2"/>
    <x v="3"/>
    <x v="46"/>
    <x v="83"/>
    <s v="3TE+0LA"/>
    <x v="1"/>
    <x v="2"/>
    <x v="32"/>
    <x v="27"/>
    <x v="1"/>
    <x v="1"/>
    <n v="2.25"/>
    <x v="0"/>
    <x v="27"/>
    <s v="LABORATORIO"/>
    <s v="Ok"/>
    <x v="58"/>
    <n v="71813896"/>
    <s v="angel.07.lau@gmail.com"/>
  </r>
  <r>
    <x v="0"/>
    <d v="2025-03-24T00:00:00"/>
    <d v="2025-07-13T00:00:00"/>
    <x v="0"/>
    <x v="0"/>
    <x v="7"/>
    <x v="44"/>
    <x v="2"/>
    <x v="3"/>
    <x v="46"/>
    <x v="83"/>
    <s v="3TE+0LA"/>
    <x v="1"/>
    <x v="5"/>
    <x v="31"/>
    <x v="26"/>
    <x v="1"/>
    <x v="1"/>
    <n v="2.25"/>
    <x v="0"/>
    <x v="27"/>
    <s v="LABORATORIO"/>
    <s v="Ok"/>
    <x v="58"/>
    <n v="71813896"/>
    <s v="angel.07.lau@gmail.com"/>
  </r>
  <r>
    <x v="0"/>
    <d v="2025-03-24T00:00:00"/>
    <d v="2025-07-13T00:00:00"/>
    <x v="0"/>
    <x v="0"/>
    <x v="8"/>
    <x v="45"/>
    <x v="2"/>
    <x v="3"/>
    <x v="50"/>
    <x v="49"/>
    <s v="3TE+0LA"/>
    <x v="2"/>
    <x v="0"/>
    <x v="2"/>
    <x v="28"/>
    <x v="1"/>
    <x v="1"/>
    <n v="2.25"/>
    <x v="0"/>
    <x v="29"/>
    <s v="VIRTUAL"/>
    <s v="Ok"/>
    <x v="56"/>
    <n v="42282628"/>
    <s v="richardargumedo@elp.edu.pe"/>
  </r>
  <r>
    <x v="0"/>
    <d v="2025-03-24T00:00:00"/>
    <d v="2025-07-13T00:00:00"/>
    <x v="0"/>
    <x v="0"/>
    <x v="8"/>
    <x v="45"/>
    <x v="2"/>
    <x v="3"/>
    <x v="50"/>
    <x v="49"/>
    <s v="3TE+0LA"/>
    <x v="2"/>
    <x v="1"/>
    <x v="31"/>
    <x v="26"/>
    <x v="1"/>
    <x v="1"/>
    <n v="2.25"/>
    <x v="0"/>
    <x v="29"/>
    <s v="VIRTUAL"/>
    <s v="Ok"/>
    <x v="56"/>
    <n v="42282628"/>
    <s v="richardargumedo@elp.edu.pe"/>
  </r>
  <r>
    <x v="0"/>
    <d v="2025-03-24T00:00:00"/>
    <d v="2025-07-13T00:00:00"/>
    <x v="0"/>
    <x v="0"/>
    <x v="8"/>
    <x v="45"/>
    <x v="2"/>
    <x v="4"/>
    <x v="49"/>
    <x v="48"/>
    <s v="5TE+0LA"/>
    <x v="2"/>
    <x v="4"/>
    <x v="32"/>
    <x v="28"/>
    <x v="2"/>
    <x v="2"/>
    <n v="1.5"/>
    <x v="0"/>
    <x v="29"/>
    <s v="VIRTUAL"/>
    <s v="Ok"/>
    <x v="17"/>
    <n v="70419084"/>
    <s v="kurt_14_5@hotmail.com"/>
  </r>
  <r>
    <x v="0"/>
    <d v="2025-03-24T00:00:00"/>
    <d v="2025-07-13T00:00:00"/>
    <x v="0"/>
    <x v="0"/>
    <x v="8"/>
    <x v="45"/>
    <x v="2"/>
    <x v="4"/>
    <x v="49"/>
    <x v="48"/>
    <s v="5TE+0LA"/>
    <x v="2"/>
    <x v="3"/>
    <x v="31"/>
    <x v="26"/>
    <x v="1"/>
    <x v="1"/>
    <n v="2.25"/>
    <x v="0"/>
    <x v="29"/>
    <s v="VIRTUAL"/>
    <s v="Ok"/>
    <x v="17"/>
    <n v="70419084"/>
    <s v="kurt_14_5@hotmail.com"/>
  </r>
  <r>
    <x v="0"/>
    <d v="2025-03-24T00:00:00"/>
    <d v="2025-07-13T00:00:00"/>
    <x v="0"/>
    <x v="0"/>
    <x v="8"/>
    <x v="45"/>
    <x v="2"/>
    <x v="2"/>
    <x v="106"/>
    <x v="118"/>
    <s v="2TE+3LA"/>
    <x v="2"/>
    <x v="3"/>
    <x v="32"/>
    <x v="28"/>
    <x v="2"/>
    <x v="2"/>
    <n v="1.5"/>
    <x v="0"/>
    <x v="29"/>
    <s v="VIRTUAL"/>
    <s v="Ok"/>
    <x v="57"/>
    <n v="46937871"/>
    <s v="aguilaradan4@gmail.com"/>
  </r>
  <r>
    <x v="0"/>
    <d v="2025-03-24T00:00:00"/>
    <d v="2025-07-13T00:00:00"/>
    <x v="0"/>
    <x v="0"/>
    <x v="8"/>
    <x v="45"/>
    <x v="2"/>
    <x v="2"/>
    <x v="106"/>
    <x v="118"/>
    <s v="2TE+3LA"/>
    <x v="2"/>
    <x v="2"/>
    <x v="32"/>
    <x v="27"/>
    <x v="1"/>
    <x v="1"/>
    <n v="2.25"/>
    <x v="0"/>
    <x v="29"/>
    <s v="VIRTUAL"/>
    <s v="Ok"/>
    <x v="57"/>
    <n v="46937871"/>
    <s v="aguilaradan4@gmail.com"/>
  </r>
  <r>
    <x v="0"/>
    <d v="2025-03-24T00:00:00"/>
    <d v="2025-07-13T00:00:00"/>
    <x v="0"/>
    <x v="0"/>
    <x v="8"/>
    <x v="45"/>
    <x v="2"/>
    <x v="0"/>
    <x v="52"/>
    <x v="119"/>
    <s v="4TE+0LA"/>
    <x v="2"/>
    <x v="1"/>
    <x v="32"/>
    <x v="28"/>
    <x v="2"/>
    <x v="2"/>
    <n v="1.5"/>
    <x v="0"/>
    <x v="29"/>
    <s v="VIRTUAL"/>
    <s v="Ok"/>
    <x v="58"/>
    <n v="71813896"/>
    <s v="angel.07.lau@gmail.com"/>
  </r>
  <r>
    <x v="0"/>
    <d v="2025-03-24T00:00:00"/>
    <d v="2025-07-13T00:00:00"/>
    <x v="0"/>
    <x v="0"/>
    <x v="8"/>
    <x v="45"/>
    <x v="2"/>
    <x v="0"/>
    <x v="52"/>
    <x v="119"/>
    <s v="4TE+0LA"/>
    <x v="2"/>
    <x v="2"/>
    <x v="30"/>
    <x v="26"/>
    <x v="2"/>
    <x v="2"/>
    <n v="1.5"/>
    <x v="0"/>
    <x v="29"/>
    <s v="VIRTUAL"/>
    <s v="Ok"/>
    <x v="58"/>
    <n v="71813896"/>
    <s v="angel.07.lau@gmail.com"/>
  </r>
  <r>
    <x v="0"/>
    <d v="2025-03-24T00:00:00"/>
    <d v="2025-07-13T00:00:00"/>
    <x v="0"/>
    <x v="0"/>
    <x v="8"/>
    <x v="45"/>
    <x v="2"/>
    <x v="2"/>
    <x v="107"/>
    <x v="120"/>
    <s v="2TE+3LA"/>
    <x v="2"/>
    <x v="4"/>
    <x v="31"/>
    <x v="26"/>
    <x v="1"/>
    <x v="1"/>
    <n v="2.25"/>
    <x v="0"/>
    <x v="29"/>
    <s v="VIRTUAL"/>
    <s v="Ok"/>
    <x v="50"/>
    <n v="43587328"/>
    <s v="piteromeosc@gmail.com"/>
  </r>
  <r>
    <x v="0"/>
    <d v="2025-03-24T00:00:00"/>
    <d v="2025-07-13T00:00:00"/>
    <x v="0"/>
    <x v="0"/>
    <x v="8"/>
    <x v="45"/>
    <x v="2"/>
    <x v="2"/>
    <x v="107"/>
    <x v="120"/>
    <s v="2TE+3LA"/>
    <x v="2"/>
    <x v="0"/>
    <x v="30"/>
    <x v="26"/>
    <x v="2"/>
    <x v="2"/>
    <n v="1.5"/>
    <x v="0"/>
    <x v="29"/>
    <s v="VIRTUAL"/>
    <s v="Ok"/>
    <x v="50"/>
    <n v="43587328"/>
    <s v="piteromeosc@gmail.com"/>
  </r>
  <r>
    <x v="0"/>
    <d v="2025-03-24T00:00:00"/>
    <d v="2025-07-13T00:00:00"/>
    <x v="0"/>
    <x v="0"/>
    <x v="8"/>
    <x v="45"/>
    <x v="2"/>
    <x v="5"/>
    <x v="47"/>
    <x v="46"/>
    <s v="4TE+0LA"/>
    <x v="2"/>
    <x v="5"/>
    <x v="32"/>
    <x v="52"/>
    <x v="0"/>
    <x v="0"/>
    <n v="3"/>
    <x v="0"/>
    <x v="29"/>
    <s v="VIRTUAL"/>
    <s v="Ok"/>
    <x v="43"/>
    <s v="07754590"/>
    <s v="asesorinvestigacion@elp.edu.pe"/>
  </r>
  <r>
    <x v="0"/>
    <d v="2025-03-24T00:00:00"/>
    <d v="2025-07-13T00:00:00"/>
    <x v="0"/>
    <x v="0"/>
    <x v="9"/>
    <x v="46"/>
    <x v="2"/>
    <x v="0"/>
    <x v="108"/>
    <x v="121"/>
    <s v="0TE+4LA"/>
    <x v="2"/>
    <x v="1"/>
    <x v="34"/>
    <x v="26"/>
    <x v="0"/>
    <x v="0"/>
    <n v="3"/>
    <x v="0"/>
    <x v="29"/>
    <s v="VIRTUAL"/>
    <s v="Ok"/>
    <x v="57"/>
    <n v="46937871"/>
    <s v="aguilaradan4@gmail.com"/>
  </r>
  <r>
    <x v="0"/>
    <d v="2025-03-24T00:00:00"/>
    <d v="2025-07-13T00:00:00"/>
    <x v="0"/>
    <x v="0"/>
    <x v="9"/>
    <x v="46"/>
    <x v="2"/>
    <x v="5"/>
    <x v="109"/>
    <x v="122"/>
    <s v="4TE+0LA"/>
    <x v="2"/>
    <x v="4"/>
    <x v="32"/>
    <x v="52"/>
    <x v="0"/>
    <x v="0"/>
    <n v="3"/>
    <x v="0"/>
    <x v="29"/>
    <s v="VIRTUAL"/>
    <s v="Ok"/>
    <x v="43"/>
    <s v="07754590"/>
    <s v="asesorinvestigacion@elp.edu.pe"/>
  </r>
  <r>
    <x v="0"/>
    <d v="2025-03-24T00:00:00"/>
    <d v="2025-07-13T00:00:00"/>
    <x v="0"/>
    <x v="0"/>
    <x v="9"/>
    <x v="46"/>
    <x v="2"/>
    <x v="1"/>
    <x v="110"/>
    <x v="123"/>
    <s v="4TE+0LA"/>
    <x v="2"/>
    <x v="3"/>
    <x v="34"/>
    <x v="26"/>
    <x v="0"/>
    <x v="0"/>
    <n v="3"/>
    <x v="0"/>
    <x v="29"/>
    <s v="VIRTUAL"/>
    <s v="Ok"/>
    <x v="50"/>
    <n v="43587328"/>
    <s v="piteromeosc@gmail.com"/>
  </r>
  <r>
    <x v="0"/>
    <d v="2025-03-24T00:00:00"/>
    <d v="2025-07-13T00:00:00"/>
    <x v="0"/>
    <x v="0"/>
    <x v="9"/>
    <x v="46"/>
    <x v="2"/>
    <x v="2"/>
    <x v="111"/>
    <x v="124"/>
    <s v="2TE+2LA"/>
    <x v="2"/>
    <x v="2"/>
    <x v="34"/>
    <x v="26"/>
    <x v="0"/>
    <x v="0"/>
    <n v="3"/>
    <x v="0"/>
    <x v="29"/>
    <s v="VIRTUAL"/>
    <s v="Ok"/>
    <x v="50"/>
    <n v="43587328"/>
    <s v="piteromeosc@gmail.com"/>
  </r>
  <r>
    <x v="0"/>
    <d v="2025-03-24T00:00:00"/>
    <d v="2025-07-13T00:00:00"/>
    <x v="0"/>
    <x v="0"/>
    <x v="9"/>
    <x v="46"/>
    <x v="2"/>
    <x v="3"/>
    <x v="112"/>
    <x v="125"/>
    <s v="3TE+0LA"/>
    <x v="2"/>
    <x v="0"/>
    <x v="31"/>
    <x v="26"/>
    <x v="1"/>
    <x v="1"/>
    <n v="2.25"/>
    <x v="0"/>
    <x v="29"/>
    <s v="VIRTUAL"/>
    <s v="Ok"/>
    <x v="58"/>
    <n v="71813896"/>
    <s v="angel.07.lau@gmail.com"/>
  </r>
  <r>
    <x v="0"/>
    <d v="2025-03-24T00:00:00"/>
    <d v="2025-07-13T00:00:00"/>
    <x v="0"/>
    <x v="0"/>
    <x v="9"/>
    <x v="46"/>
    <x v="2"/>
    <x v="3"/>
    <x v="112"/>
    <x v="125"/>
    <s v="3TE+0LA"/>
    <x v="2"/>
    <x v="5"/>
    <x v="2"/>
    <x v="28"/>
    <x v="1"/>
    <x v="1"/>
    <n v="2.25"/>
    <x v="0"/>
    <x v="29"/>
    <s v="VIRTUAL"/>
    <s v="Ok"/>
    <x v="58"/>
    <n v="71813896"/>
    <s v="angel.07.lau@gmail.com"/>
  </r>
  <r>
    <x v="0"/>
    <d v="2025-03-24T00:00:00"/>
    <d v="2025-07-13T00:00:00"/>
    <x v="1"/>
    <x v="1"/>
    <x v="3"/>
    <x v="47"/>
    <x v="0"/>
    <x v="1"/>
    <x v="3"/>
    <x v="126"/>
    <s v="5TE+0LA"/>
    <x v="0"/>
    <x v="4"/>
    <x v="37"/>
    <x v="0"/>
    <x v="1"/>
    <x v="1"/>
    <n v="2.25"/>
    <x v="0"/>
    <x v="15"/>
    <s v="AULA"/>
    <s v="Ok"/>
    <x v="2"/>
    <n v="70419190"/>
    <s v="managerremle@gmail.com"/>
  </r>
  <r>
    <x v="0"/>
    <d v="2025-03-24T00:00:00"/>
    <d v="2025-07-13T00:00:00"/>
    <x v="1"/>
    <x v="1"/>
    <x v="3"/>
    <x v="47"/>
    <x v="0"/>
    <x v="1"/>
    <x v="3"/>
    <x v="126"/>
    <s v="5TE+0LA"/>
    <x v="0"/>
    <x v="3"/>
    <x v="51"/>
    <x v="41"/>
    <x v="2"/>
    <x v="2"/>
    <n v="1.5"/>
    <x v="0"/>
    <x v="15"/>
    <s v="AULA"/>
    <s v="Ok"/>
    <x v="2"/>
    <n v="70419190"/>
    <s v="managerremle@gmail.com"/>
  </r>
  <r>
    <x v="0"/>
    <d v="2025-03-24T00:00:00"/>
    <d v="2025-07-13T00:00:00"/>
    <x v="1"/>
    <x v="1"/>
    <x v="3"/>
    <x v="47"/>
    <x v="0"/>
    <x v="0"/>
    <x v="4"/>
    <x v="127"/>
    <s v="4TE+0LA"/>
    <x v="0"/>
    <x v="0"/>
    <x v="4"/>
    <x v="42"/>
    <x v="0"/>
    <x v="0"/>
    <n v="3"/>
    <x v="0"/>
    <x v="15"/>
    <s v="AULA"/>
    <s v="Ok"/>
    <x v="7"/>
    <n v="47073899"/>
    <s v="emilianobarrial@elp.edu.pe"/>
  </r>
  <r>
    <x v="0"/>
    <d v="2025-03-24T00:00:00"/>
    <d v="2025-07-13T00:00:00"/>
    <x v="1"/>
    <x v="1"/>
    <x v="3"/>
    <x v="47"/>
    <x v="0"/>
    <x v="0"/>
    <x v="10"/>
    <x v="128"/>
    <s v="4TE+0LA"/>
    <x v="0"/>
    <x v="1"/>
    <x v="0"/>
    <x v="0"/>
    <x v="0"/>
    <x v="0"/>
    <n v="3"/>
    <x v="0"/>
    <x v="15"/>
    <s v="AULA"/>
    <s v="Ok"/>
    <x v="27"/>
    <n v="74651638"/>
    <s v="francoedgarjimenezhuaman@gmail.com"/>
  </r>
  <r>
    <x v="0"/>
    <d v="2025-03-24T00:00:00"/>
    <d v="2025-07-13T00:00:00"/>
    <x v="1"/>
    <x v="1"/>
    <x v="3"/>
    <x v="47"/>
    <x v="0"/>
    <x v="0"/>
    <x v="7"/>
    <x v="129"/>
    <s v="0TE+4LA"/>
    <x v="1"/>
    <x v="0"/>
    <x v="0"/>
    <x v="0"/>
    <x v="0"/>
    <x v="0"/>
    <n v="3"/>
    <x v="0"/>
    <x v="25"/>
    <s v="LABORATORIO"/>
    <s v="Ok"/>
    <x v="55"/>
    <n v="45111178"/>
    <s v="jhonatan.sp.02mail.com"/>
  </r>
  <r>
    <x v="0"/>
    <d v="2025-03-24T00:00:00"/>
    <d v="2025-07-13T00:00:00"/>
    <x v="1"/>
    <x v="1"/>
    <x v="3"/>
    <x v="47"/>
    <x v="0"/>
    <x v="0"/>
    <x v="5"/>
    <x v="130"/>
    <s v="4TE+0LA"/>
    <x v="0"/>
    <x v="2"/>
    <x v="0"/>
    <x v="0"/>
    <x v="0"/>
    <x v="0"/>
    <n v="3"/>
    <x v="0"/>
    <x v="15"/>
    <s v="AULA"/>
    <s v="Ok"/>
    <x v="62"/>
    <n v="0"/>
    <n v="0"/>
  </r>
  <r>
    <x v="0"/>
    <d v="2025-03-24T00:00:00"/>
    <d v="2025-07-13T00:00:00"/>
    <x v="1"/>
    <x v="1"/>
    <x v="3"/>
    <x v="47"/>
    <x v="0"/>
    <x v="0"/>
    <x v="113"/>
    <x v="131"/>
    <s v="5TE+0LA"/>
    <x v="0"/>
    <x v="4"/>
    <x v="4"/>
    <x v="4"/>
    <x v="2"/>
    <x v="2"/>
    <n v="1.5"/>
    <x v="0"/>
    <x v="15"/>
    <s v="AULA"/>
    <s v="Ok"/>
    <x v="0"/>
    <n v="43958481"/>
    <s v="rusbelralk@gmail.com"/>
  </r>
  <r>
    <x v="0"/>
    <d v="2025-03-24T00:00:00"/>
    <d v="2025-07-13T00:00:00"/>
    <x v="1"/>
    <x v="1"/>
    <x v="3"/>
    <x v="47"/>
    <x v="0"/>
    <x v="0"/>
    <x v="113"/>
    <x v="131"/>
    <s v="5TE+0LA"/>
    <x v="0"/>
    <x v="3"/>
    <x v="0"/>
    <x v="3"/>
    <x v="1"/>
    <x v="1"/>
    <n v="2.25"/>
    <x v="0"/>
    <x v="15"/>
    <s v="AULA"/>
    <s v="Ok"/>
    <x v="0"/>
    <n v="43958481"/>
    <s v="rusbelralk@gmail.com"/>
  </r>
  <r>
    <x v="0"/>
    <d v="2025-03-24T00:00:00"/>
    <d v="2025-07-13T00:00:00"/>
    <x v="1"/>
    <x v="1"/>
    <x v="3"/>
    <x v="48"/>
    <x v="2"/>
    <x v="1"/>
    <x v="3"/>
    <x v="126"/>
    <s v="5TE+0LA"/>
    <x v="0"/>
    <x v="5"/>
    <x v="34"/>
    <x v="26"/>
    <x v="0"/>
    <x v="0"/>
    <n v="3"/>
    <x v="0"/>
    <x v="7"/>
    <s v="AULA"/>
    <s v="Ok"/>
    <x v="2"/>
    <n v="70419190"/>
    <s v="managerremle@gmail.com"/>
  </r>
  <r>
    <x v="0"/>
    <d v="2025-03-24T00:00:00"/>
    <d v="2025-07-13T00:00:00"/>
    <x v="1"/>
    <x v="1"/>
    <x v="3"/>
    <x v="48"/>
    <x v="2"/>
    <x v="0"/>
    <x v="4"/>
    <x v="127"/>
    <s v="4TE+0LA"/>
    <x v="0"/>
    <x v="3"/>
    <x v="34"/>
    <x v="26"/>
    <x v="0"/>
    <x v="0"/>
    <n v="3"/>
    <x v="0"/>
    <x v="7"/>
    <s v="AULA"/>
    <s v="Ok"/>
    <x v="3"/>
    <n v="42897413"/>
    <s v="bgonzales024@gmail.com"/>
  </r>
  <r>
    <x v="0"/>
    <d v="2025-03-24T00:00:00"/>
    <d v="2025-07-13T00:00:00"/>
    <x v="1"/>
    <x v="1"/>
    <x v="3"/>
    <x v="48"/>
    <x v="2"/>
    <x v="0"/>
    <x v="10"/>
    <x v="128"/>
    <s v="4TE+0LA"/>
    <x v="0"/>
    <x v="1"/>
    <x v="34"/>
    <x v="26"/>
    <x v="0"/>
    <x v="0"/>
    <n v="3"/>
    <x v="0"/>
    <x v="7"/>
    <s v="AULA"/>
    <s v="Ok"/>
    <x v="26"/>
    <n v="41892626"/>
    <s v="luztapahuasco@elp.edu.pe"/>
  </r>
  <r>
    <x v="0"/>
    <d v="2025-03-24T00:00:00"/>
    <d v="2025-07-13T00:00:00"/>
    <x v="1"/>
    <x v="1"/>
    <x v="3"/>
    <x v="48"/>
    <x v="2"/>
    <x v="0"/>
    <x v="7"/>
    <x v="129"/>
    <s v="0TE+4LA"/>
    <x v="1"/>
    <x v="4"/>
    <x v="34"/>
    <x v="26"/>
    <x v="0"/>
    <x v="0"/>
    <n v="3"/>
    <x v="0"/>
    <x v="26"/>
    <s v="LABORATORIO"/>
    <s v="Ok"/>
    <x v="6"/>
    <s v=""/>
    <s v=""/>
  </r>
  <r>
    <x v="0"/>
    <d v="2025-03-24T00:00:00"/>
    <d v="2025-07-13T00:00:00"/>
    <x v="1"/>
    <x v="1"/>
    <x v="3"/>
    <x v="48"/>
    <x v="2"/>
    <x v="0"/>
    <x v="5"/>
    <x v="130"/>
    <s v="4TE+0LA"/>
    <x v="0"/>
    <x v="0"/>
    <x v="34"/>
    <x v="26"/>
    <x v="0"/>
    <x v="0"/>
    <n v="3"/>
    <x v="0"/>
    <x v="7"/>
    <s v="AULA"/>
    <s v="Ok"/>
    <x v="45"/>
    <n v="70770407"/>
    <s v="d.d.cont_8@hotmail.com"/>
  </r>
  <r>
    <x v="0"/>
    <d v="2025-03-24T00:00:00"/>
    <d v="2025-07-13T00:00:00"/>
    <x v="1"/>
    <x v="1"/>
    <x v="3"/>
    <x v="48"/>
    <x v="2"/>
    <x v="0"/>
    <x v="113"/>
    <x v="131"/>
    <s v="5TE+0LA"/>
    <x v="0"/>
    <x v="2"/>
    <x v="34"/>
    <x v="26"/>
    <x v="0"/>
    <x v="0"/>
    <n v="3"/>
    <x v="0"/>
    <x v="7"/>
    <s v="AULA"/>
    <s v="Ok"/>
    <x v="10"/>
    <n v="28294956"/>
    <s v="marcelinovillagaray@elp.edu.pe"/>
  </r>
  <r>
    <x v="0"/>
    <d v="2025-03-24T00:00:00"/>
    <d v="2025-07-13T00:00:00"/>
    <x v="1"/>
    <x v="1"/>
    <x v="3"/>
    <x v="49"/>
    <x v="1"/>
    <x v="0"/>
    <x v="113"/>
    <x v="131"/>
    <s v="5TE+0LA"/>
    <x v="0"/>
    <x v="4"/>
    <x v="38"/>
    <x v="26"/>
    <x v="6"/>
    <x v="6"/>
    <n v="3.75"/>
    <x v="0"/>
    <x v="22"/>
    <s v="AULA"/>
    <s v="Ok"/>
    <x v="0"/>
    <n v="43958481"/>
    <s v="rusbelralk@gmail.com"/>
  </r>
  <r>
    <x v="0"/>
    <d v="2025-03-24T00:00:00"/>
    <d v="2025-07-13T00:00:00"/>
    <x v="1"/>
    <x v="1"/>
    <x v="3"/>
    <x v="49"/>
    <x v="1"/>
    <x v="1"/>
    <x v="3"/>
    <x v="126"/>
    <s v="5TE+0LA"/>
    <x v="0"/>
    <x v="4"/>
    <x v="10"/>
    <x v="24"/>
    <x v="1"/>
    <x v="1"/>
    <n v="2.25"/>
    <x v="0"/>
    <x v="22"/>
    <s v="AULA"/>
    <s v="Ok"/>
    <x v="34"/>
    <n v="0"/>
    <s v="karemjeri@elp.edu.pe"/>
  </r>
  <r>
    <x v="0"/>
    <d v="2025-03-24T00:00:00"/>
    <d v="2025-07-13T00:00:00"/>
    <x v="1"/>
    <x v="1"/>
    <x v="3"/>
    <x v="49"/>
    <x v="1"/>
    <x v="0"/>
    <x v="4"/>
    <x v="127"/>
    <s v="4TE+0LA"/>
    <x v="0"/>
    <x v="0"/>
    <x v="10"/>
    <x v="1"/>
    <x v="0"/>
    <x v="0"/>
    <n v="3"/>
    <x v="0"/>
    <x v="22"/>
    <s v="AULA"/>
    <s v="Ok"/>
    <x v="52"/>
    <n v="41104232"/>
    <s v="juancarloshc7@gmail.com"/>
  </r>
  <r>
    <x v="0"/>
    <d v="2025-03-24T00:00:00"/>
    <d v="2025-07-13T00:00:00"/>
    <x v="1"/>
    <x v="1"/>
    <x v="3"/>
    <x v="49"/>
    <x v="1"/>
    <x v="0"/>
    <x v="7"/>
    <x v="129"/>
    <s v="0TE+4LA"/>
    <x v="1"/>
    <x v="3"/>
    <x v="10"/>
    <x v="1"/>
    <x v="0"/>
    <x v="0"/>
    <n v="3"/>
    <x v="0"/>
    <x v="27"/>
    <s v="LABORATORIO"/>
    <s v="Ok"/>
    <x v="63"/>
    <n v="0"/>
    <n v="0"/>
  </r>
  <r>
    <x v="0"/>
    <d v="2025-03-24T00:00:00"/>
    <d v="2025-07-13T00:00:00"/>
    <x v="1"/>
    <x v="1"/>
    <x v="3"/>
    <x v="49"/>
    <x v="1"/>
    <x v="1"/>
    <x v="3"/>
    <x v="126"/>
    <s v="5TE+0LA"/>
    <x v="0"/>
    <x v="1"/>
    <x v="42"/>
    <x v="8"/>
    <x v="2"/>
    <x v="2"/>
    <n v="1.5"/>
    <x v="0"/>
    <x v="22"/>
    <s v="AULA"/>
    <s v="Ok"/>
    <x v="34"/>
    <n v="0"/>
    <s v="karemjeri@elp.edu.pe"/>
  </r>
  <r>
    <x v="0"/>
    <d v="2025-03-24T00:00:00"/>
    <d v="2025-07-13T00:00:00"/>
    <x v="1"/>
    <x v="1"/>
    <x v="3"/>
    <x v="49"/>
    <x v="1"/>
    <x v="0"/>
    <x v="5"/>
    <x v="130"/>
    <s v="4TE+0LA"/>
    <x v="0"/>
    <x v="1"/>
    <x v="52"/>
    <x v="53"/>
    <x v="0"/>
    <x v="0"/>
    <n v="3"/>
    <x v="0"/>
    <x v="22"/>
    <s v="AULA"/>
    <s v="Ok"/>
    <x v="62"/>
    <n v="0"/>
    <n v="0"/>
  </r>
  <r>
    <x v="0"/>
    <d v="2025-03-24T00:00:00"/>
    <d v="2025-07-13T00:00:00"/>
    <x v="1"/>
    <x v="1"/>
    <x v="3"/>
    <x v="49"/>
    <x v="1"/>
    <x v="0"/>
    <x v="10"/>
    <x v="128"/>
    <s v="4TE+0LA"/>
    <x v="0"/>
    <x v="2"/>
    <x v="10"/>
    <x v="1"/>
    <x v="0"/>
    <x v="0"/>
    <n v="3"/>
    <x v="0"/>
    <x v="22"/>
    <s v="AULA"/>
    <s v="Ok"/>
    <x v="16"/>
    <n v="47737818"/>
    <s v="garyunsch@gmail.com"/>
  </r>
  <r>
    <x v="0"/>
    <d v="2025-03-24T00:00:00"/>
    <d v="2025-07-13T00:00:00"/>
    <x v="1"/>
    <x v="1"/>
    <x v="4"/>
    <x v="50"/>
    <x v="0"/>
    <x v="3"/>
    <x v="114"/>
    <x v="132"/>
    <s v="4TE+0LA"/>
    <x v="0"/>
    <x v="4"/>
    <x v="4"/>
    <x v="42"/>
    <x v="0"/>
    <x v="0"/>
    <n v="3"/>
    <x v="0"/>
    <x v="6"/>
    <s v="AULA"/>
    <s v="Ok"/>
    <x v="64"/>
    <n v="44007592"/>
    <s v="alicia.huayhualla@gmail.com"/>
  </r>
  <r>
    <x v="0"/>
    <d v="2025-03-24T00:00:00"/>
    <d v="2025-07-13T00:00:00"/>
    <x v="1"/>
    <x v="1"/>
    <x v="4"/>
    <x v="50"/>
    <x v="0"/>
    <x v="2"/>
    <x v="9"/>
    <x v="133"/>
    <s v="2TE+2LA"/>
    <x v="0"/>
    <x v="4"/>
    <x v="0"/>
    <x v="0"/>
    <x v="0"/>
    <x v="0"/>
    <n v="3"/>
    <x v="0"/>
    <x v="32"/>
    <s v="AULA"/>
    <s v="Ok"/>
    <x v="42"/>
    <n v="40281653"/>
    <s v="jenyalcahuaman@elp.edu.pe"/>
  </r>
  <r>
    <x v="0"/>
    <d v="2025-03-24T00:00:00"/>
    <d v="2025-07-13T00:00:00"/>
    <x v="1"/>
    <x v="1"/>
    <x v="4"/>
    <x v="50"/>
    <x v="0"/>
    <x v="3"/>
    <x v="114"/>
    <x v="132"/>
    <s v="4TE+0LA"/>
    <x v="1"/>
    <x v="0"/>
    <x v="4"/>
    <x v="42"/>
    <x v="0"/>
    <x v="0"/>
    <n v="3"/>
    <x v="0"/>
    <x v="11"/>
    <s v="LABORATORIO"/>
    <s v="Ok"/>
    <x v="64"/>
    <n v="44007592"/>
    <s v="alicia.huayhualla@gmail.com"/>
  </r>
  <r>
    <x v="0"/>
    <d v="2025-03-24T00:00:00"/>
    <d v="2025-07-13T00:00:00"/>
    <x v="1"/>
    <x v="1"/>
    <x v="4"/>
    <x v="50"/>
    <x v="0"/>
    <x v="1"/>
    <x v="31"/>
    <x v="134"/>
    <s v="5TE+0LA"/>
    <x v="0"/>
    <x v="0"/>
    <x v="37"/>
    <x v="0"/>
    <x v="1"/>
    <x v="1"/>
    <n v="2.25"/>
    <x v="0"/>
    <x v="32"/>
    <s v="AULA"/>
    <s v="Ok"/>
    <x v="34"/>
    <n v="0"/>
    <s v="karemjeri@elp.edu.pe"/>
  </r>
  <r>
    <x v="0"/>
    <d v="2025-03-24T00:00:00"/>
    <d v="2025-07-13T00:00:00"/>
    <x v="1"/>
    <x v="1"/>
    <x v="4"/>
    <x v="50"/>
    <x v="0"/>
    <x v="1"/>
    <x v="31"/>
    <x v="134"/>
    <s v="5TE+0LA"/>
    <x v="0"/>
    <x v="3"/>
    <x v="0"/>
    <x v="36"/>
    <x v="2"/>
    <x v="2"/>
    <n v="1.5"/>
    <x v="0"/>
    <x v="32"/>
    <s v="AULA"/>
    <s v="Ok"/>
    <x v="34"/>
    <n v="0"/>
    <s v="karemjeri@elp.edu.pe"/>
  </r>
  <r>
    <x v="0"/>
    <d v="2025-03-24T00:00:00"/>
    <d v="2025-07-13T00:00:00"/>
    <x v="1"/>
    <x v="1"/>
    <x v="4"/>
    <x v="50"/>
    <x v="0"/>
    <x v="0"/>
    <x v="11"/>
    <x v="135"/>
    <s v="5TE+0LA"/>
    <x v="0"/>
    <x v="3"/>
    <x v="44"/>
    <x v="41"/>
    <x v="1"/>
    <x v="1"/>
    <n v="2.25"/>
    <x v="0"/>
    <x v="32"/>
    <s v="AULA"/>
    <s v="Ok"/>
    <x v="13"/>
    <n v="40325435"/>
    <s v="paulgc12@yahoo.es"/>
  </r>
  <r>
    <x v="0"/>
    <d v="2025-03-24T00:00:00"/>
    <d v="2025-07-13T00:00:00"/>
    <x v="1"/>
    <x v="1"/>
    <x v="4"/>
    <x v="50"/>
    <x v="0"/>
    <x v="0"/>
    <x v="115"/>
    <x v="136"/>
    <s v="0TE+4LA"/>
    <x v="1"/>
    <x v="1"/>
    <x v="0"/>
    <x v="0"/>
    <x v="0"/>
    <x v="0"/>
    <n v="3"/>
    <x v="0"/>
    <x v="27"/>
    <s v="LABORATORIO"/>
    <s v="Ok"/>
    <x v="35"/>
    <n v="40035621"/>
    <s v="allccaquisper@gmail.com"/>
  </r>
  <r>
    <x v="0"/>
    <d v="2025-03-24T00:00:00"/>
    <d v="2025-07-13T00:00:00"/>
    <x v="1"/>
    <x v="1"/>
    <x v="4"/>
    <x v="50"/>
    <x v="0"/>
    <x v="0"/>
    <x v="11"/>
    <x v="135"/>
    <s v="5TE+0LA"/>
    <x v="0"/>
    <x v="1"/>
    <x v="4"/>
    <x v="4"/>
    <x v="2"/>
    <x v="2"/>
    <n v="1.5"/>
    <x v="0"/>
    <x v="33"/>
    <s v="AULA"/>
    <s v="Ok"/>
    <x v="13"/>
    <n v="40325435"/>
    <s v="paulgc12@yahoo.es"/>
  </r>
  <r>
    <x v="0"/>
    <d v="2025-03-24T00:00:00"/>
    <d v="2025-07-13T00:00:00"/>
    <x v="1"/>
    <x v="1"/>
    <x v="4"/>
    <x v="50"/>
    <x v="0"/>
    <x v="0"/>
    <x v="116"/>
    <x v="137"/>
    <s v="4TE+0LA"/>
    <x v="0"/>
    <x v="2"/>
    <x v="0"/>
    <x v="0"/>
    <x v="0"/>
    <x v="0"/>
    <n v="3"/>
    <x v="0"/>
    <x v="32"/>
    <s v="AULA"/>
    <s v="Ok"/>
    <x v="21"/>
    <n v="74165666"/>
    <s v="yaquiconde19@gmail.com"/>
  </r>
  <r>
    <x v="0"/>
    <d v="2025-03-24T00:00:00"/>
    <d v="2025-07-13T00:00:00"/>
    <x v="1"/>
    <x v="1"/>
    <x v="4"/>
    <x v="51"/>
    <x v="0"/>
    <x v="0"/>
    <x v="115"/>
    <x v="136"/>
    <s v="0TE+4LA"/>
    <x v="1"/>
    <x v="4"/>
    <x v="0"/>
    <x v="0"/>
    <x v="0"/>
    <x v="0"/>
    <n v="3"/>
    <x v="0"/>
    <x v="20"/>
    <s v="LABORATORIO"/>
    <s v="Ok"/>
    <x v="35"/>
    <n v="40035621"/>
    <s v="allccaquisper@gmail.com"/>
  </r>
  <r>
    <x v="0"/>
    <d v="2025-03-24T00:00:00"/>
    <d v="2025-07-13T00:00:00"/>
    <x v="1"/>
    <x v="1"/>
    <x v="4"/>
    <x v="51"/>
    <x v="0"/>
    <x v="1"/>
    <x v="31"/>
    <x v="134"/>
    <s v="5TE+0LA"/>
    <x v="0"/>
    <x v="4"/>
    <x v="4"/>
    <x v="37"/>
    <x v="1"/>
    <x v="1"/>
    <n v="2.25"/>
    <x v="0"/>
    <x v="33"/>
    <s v="AULA"/>
    <s v="Ok"/>
    <x v="34"/>
    <n v="0"/>
    <s v="karemjeri@elp.edu.pe"/>
  </r>
  <r>
    <x v="0"/>
    <d v="2025-03-24T00:00:00"/>
    <d v="2025-07-13T00:00:00"/>
    <x v="1"/>
    <x v="1"/>
    <x v="4"/>
    <x v="51"/>
    <x v="0"/>
    <x v="0"/>
    <x v="11"/>
    <x v="135"/>
    <s v="5TE+0LA"/>
    <x v="0"/>
    <x v="0"/>
    <x v="45"/>
    <x v="42"/>
    <x v="1"/>
    <x v="1"/>
    <n v="2.25"/>
    <x v="0"/>
    <x v="9"/>
    <s v="AULA"/>
    <s v="Ok"/>
    <x v="13"/>
    <n v="40325435"/>
    <s v="paulgc12@yahoo.es"/>
  </r>
  <r>
    <x v="0"/>
    <d v="2025-03-24T00:00:00"/>
    <d v="2025-07-13T00:00:00"/>
    <x v="1"/>
    <x v="1"/>
    <x v="4"/>
    <x v="51"/>
    <x v="0"/>
    <x v="3"/>
    <x v="114"/>
    <x v="132"/>
    <s v="4TE+0LA"/>
    <x v="0"/>
    <x v="3"/>
    <x v="4"/>
    <x v="42"/>
    <x v="0"/>
    <x v="0"/>
    <n v="3"/>
    <x v="0"/>
    <x v="14"/>
    <s v="AULA"/>
    <s v="Ok"/>
    <x v="23"/>
    <n v="42706386"/>
    <s v="marcopalomino1020@gmail.com"/>
  </r>
  <r>
    <x v="0"/>
    <d v="2025-03-24T00:00:00"/>
    <d v="2025-07-13T00:00:00"/>
    <x v="1"/>
    <x v="1"/>
    <x v="4"/>
    <x v="51"/>
    <x v="0"/>
    <x v="2"/>
    <x v="9"/>
    <x v="133"/>
    <s v="2TE+2LA"/>
    <x v="0"/>
    <x v="3"/>
    <x v="0"/>
    <x v="0"/>
    <x v="0"/>
    <x v="0"/>
    <n v="3"/>
    <x v="0"/>
    <x v="6"/>
    <s v="AULA"/>
    <s v="Ok"/>
    <x v="42"/>
    <n v="40281653"/>
    <s v="jenyalcahuaman@elp.edu.pe"/>
  </r>
  <r>
    <x v="0"/>
    <d v="2025-03-24T00:00:00"/>
    <d v="2025-07-13T00:00:00"/>
    <x v="1"/>
    <x v="1"/>
    <x v="4"/>
    <x v="51"/>
    <x v="0"/>
    <x v="0"/>
    <x v="116"/>
    <x v="137"/>
    <s v="4TE+0LA"/>
    <x v="0"/>
    <x v="1"/>
    <x v="0"/>
    <x v="0"/>
    <x v="0"/>
    <x v="0"/>
    <n v="3"/>
    <x v="0"/>
    <x v="32"/>
    <s v="AULA"/>
    <s v="Ok"/>
    <x v="7"/>
    <n v="47073899"/>
    <s v="emilianobarrial@elp.edu.pe"/>
  </r>
  <r>
    <x v="0"/>
    <d v="2025-03-24T00:00:00"/>
    <d v="2025-07-13T00:00:00"/>
    <x v="1"/>
    <x v="1"/>
    <x v="4"/>
    <x v="51"/>
    <x v="0"/>
    <x v="3"/>
    <x v="114"/>
    <x v="132"/>
    <s v="4TE+0LA"/>
    <x v="1"/>
    <x v="1"/>
    <x v="4"/>
    <x v="42"/>
    <x v="0"/>
    <x v="0"/>
    <n v="3"/>
    <x v="0"/>
    <x v="20"/>
    <s v="LABORATORIO"/>
    <s v="Ok"/>
    <x v="23"/>
    <n v="42706386"/>
    <s v="marcopalomino1020@gmail.com"/>
  </r>
  <r>
    <x v="0"/>
    <d v="2025-03-24T00:00:00"/>
    <d v="2025-07-13T00:00:00"/>
    <x v="1"/>
    <x v="1"/>
    <x v="4"/>
    <x v="51"/>
    <x v="0"/>
    <x v="0"/>
    <x v="11"/>
    <x v="135"/>
    <s v="5TE+0LA"/>
    <x v="0"/>
    <x v="2"/>
    <x v="44"/>
    <x v="0"/>
    <x v="2"/>
    <x v="2"/>
    <n v="1.5"/>
    <x v="0"/>
    <x v="9"/>
    <s v="AULA"/>
    <s v="Ok"/>
    <x v="13"/>
    <n v="40325435"/>
    <s v="paulgc12@yahoo.es"/>
  </r>
  <r>
    <x v="0"/>
    <d v="2025-03-24T00:00:00"/>
    <d v="2025-07-13T00:00:00"/>
    <x v="1"/>
    <x v="1"/>
    <x v="4"/>
    <x v="51"/>
    <x v="0"/>
    <x v="1"/>
    <x v="31"/>
    <x v="134"/>
    <s v="5TE+0LA"/>
    <x v="0"/>
    <x v="2"/>
    <x v="4"/>
    <x v="4"/>
    <x v="2"/>
    <x v="2"/>
    <n v="1.5"/>
    <x v="0"/>
    <x v="9"/>
    <s v="AULA"/>
    <s v="Ok"/>
    <x v="34"/>
    <n v="0"/>
    <s v="karemjeri@elp.edu.pe"/>
  </r>
  <r>
    <x v="0"/>
    <d v="2025-03-24T00:00:00"/>
    <d v="2025-07-13T00:00:00"/>
    <x v="1"/>
    <x v="1"/>
    <x v="0"/>
    <x v="52"/>
    <x v="1"/>
    <x v="1"/>
    <x v="65"/>
    <x v="138"/>
    <s v="5TE+0LA"/>
    <x v="0"/>
    <x v="4"/>
    <x v="15"/>
    <x v="11"/>
    <x v="1"/>
    <x v="1"/>
    <n v="2.25"/>
    <x v="0"/>
    <x v="8"/>
    <s v="AULA"/>
    <s v="Ok"/>
    <x v="12"/>
    <n v="42863123"/>
    <s v="nelssy25@gmail.com"/>
  </r>
  <r>
    <x v="0"/>
    <d v="2025-03-24T00:00:00"/>
    <d v="2025-07-13T00:00:00"/>
    <x v="1"/>
    <x v="1"/>
    <x v="0"/>
    <x v="52"/>
    <x v="1"/>
    <x v="2"/>
    <x v="117"/>
    <x v="139"/>
    <s v="5TE+0LA"/>
    <x v="0"/>
    <x v="4"/>
    <x v="10"/>
    <x v="46"/>
    <x v="2"/>
    <x v="2"/>
    <n v="1.5"/>
    <x v="0"/>
    <x v="8"/>
    <s v="AULA"/>
    <s v="Ok"/>
    <x v="32"/>
    <n v="0"/>
    <n v="0"/>
  </r>
  <r>
    <x v="0"/>
    <d v="2025-03-24T00:00:00"/>
    <d v="2025-07-13T00:00:00"/>
    <x v="1"/>
    <x v="1"/>
    <x v="0"/>
    <x v="52"/>
    <x v="1"/>
    <x v="1"/>
    <x v="65"/>
    <x v="138"/>
    <s v="5TE+0LA"/>
    <x v="0"/>
    <x v="0"/>
    <x v="17"/>
    <x v="51"/>
    <x v="2"/>
    <x v="2"/>
    <n v="1.5"/>
    <x v="0"/>
    <x v="1"/>
    <s v="AULA"/>
    <s v="Ok"/>
    <x v="12"/>
    <n v="42863123"/>
    <s v="nelssy25@gmail.com"/>
  </r>
  <r>
    <x v="0"/>
    <d v="2025-03-24T00:00:00"/>
    <d v="2025-07-13T00:00:00"/>
    <x v="1"/>
    <x v="1"/>
    <x v="0"/>
    <x v="52"/>
    <x v="1"/>
    <x v="2"/>
    <x v="117"/>
    <x v="139"/>
    <s v="5TE+0LA"/>
    <x v="0"/>
    <x v="0"/>
    <x v="43"/>
    <x v="44"/>
    <x v="1"/>
    <x v="1"/>
    <n v="2.25"/>
    <x v="0"/>
    <x v="1"/>
    <s v="AULA"/>
    <s v="Ok"/>
    <x v="32"/>
    <n v="0"/>
    <n v="0"/>
  </r>
  <r>
    <x v="0"/>
    <d v="2025-03-24T00:00:00"/>
    <d v="2025-07-13T00:00:00"/>
    <x v="1"/>
    <x v="1"/>
    <x v="0"/>
    <x v="52"/>
    <x v="1"/>
    <x v="0"/>
    <x v="24"/>
    <x v="140"/>
    <s v="4TE+0LA"/>
    <x v="0"/>
    <x v="3"/>
    <x v="17"/>
    <x v="11"/>
    <x v="0"/>
    <x v="0"/>
    <n v="3"/>
    <x v="0"/>
    <x v="32"/>
    <s v="AULA"/>
    <s v="Ok"/>
    <x v="61"/>
    <n v="43811235"/>
    <s v="valdiviavargasramiro@gmail.com"/>
  </r>
  <r>
    <x v="0"/>
    <d v="2025-03-24T00:00:00"/>
    <d v="2025-07-13T00:00:00"/>
    <x v="1"/>
    <x v="1"/>
    <x v="0"/>
    <x v="52"/>
    <x v="1"/>
    <x v="0"/>
    <x v="18"/>
    <x v="141"/>
    <s v="2TE+2LA"/>
    <x v="0"/>
    <x v="3"/>
    <x v="10"/>
    <x v="24"/>
    <x v="1"/>
    <x v="1"/>
    <n v="2.25"/>
    <x v="0"/>
    <x v="32"/>
    <s v="AULA"/>
    <s v="Ok"/>
    <x v="20"/>
    <n v="43200473"/>
    <s v="m.garibay@pucp.pe"/>
  </r>
  <r>
    <x v="0"/>
    <d v="2025-03-24T00:00:00"/>
    <d v="2025-07-13T00:00:00"/>
    <x v="1"/>
    <x v="1"/>
    <x v="0"/>
    <x v="52"/>
    <x v="1"/>
    <x v="0"/>
    <x v="118"/>
    <x v="142"/>
    <s v="4TE+0LA"/>
    <x v="0"/>
    <x v="1"/>
    <x v="17"/>
    <x v="11"/>
    <x v="0"/>
    <x v="0"/>
    <n v="3"/>
    <x v="0"/>
    <x v="33"/>
    <s v="AULA"/>
    <s v="Ok"/>
    <x v="12"/>
    <n v="42863123"/>
    <s v="nelssy25@gmail.com"/>
  </r>
  <r>
    <x v="0"/>
    <d v="2025-03-24T00:00:00"/>
    <d v="2025-07-13T00:00:00"/>
    <x v="1"/>
    <x v="1"/>
    <x v="0"/>
    <x v="52"/>
    <x v="1"/>
    <x v="0"/>
    <x v="119"/>
    <x v="143"/>
    <s v="3TE+0LA"/>
    <x v="0"/>
    <x v="2"/>
    <x v="15"/>
    <x v="11"/>
    <x v="1"/>
    <x v="1"/>
    <n v="2.25"/>
    <x v="0"/>
    <x v="32"/>
    <s v="AULA"/>
    <s v="Ok"/>
    <x v="7"/>
    <n v="47073899"/>
    <s v="emilianobarrial@elp.edu.pe"/>
  </r>
  <r>
    <x v="0"/>
    <d v="2025-03-24T00:00:00"/>
    <d v="2025-07-13T00:00:00"/>
    <x v="1"/>
    <x v="1"/>
    <x v="0"/>
    <x v="53"/>
    <x v="1"/>
    <x v="2"/>
    <x v="117"/>
    <x v="139"/>
    <s v="5TE+0LA"/>
    <x v="0"/>
    <x v="4"/>
    <x v="15"/>
    <x v="11"/>
    <x v="1"/>
    <x v="1"/>
    <n v="2.25"/>
    <x v="0"/>
    <x v="34"/>
    <s v="AULA"/>
    <s v="Ok"/>
    <x v="32"/>
    <n v="0"/>
    <n v="0"/>
  </r>
  <r>
    <x v="0"/>
    <d v="2025-03-24T00:00:00"/>
    <d v="2025-07-13T00:00:00"/>
    <x v="1"/>
    <x v="1"/>
    <x v="0"/>
    <x v="53"/>
    <x v="1"/>
    <x v="1"/>
    <x v="65"/>
    <x v="138"/>
    <s v="5TE+0LA"/>
    <x v="0"/>
    <x v="4"/>
    <x v="10"/>
    <x v="24"/>
    <x v="1"/>
    <x v="1"/>
    <n v="2.25"/>
    <x v="0"/>
    <x v="34"/>
    <s v="AULA"/>
    <s v="Ok"/>
    <x v="12"/>
    <n v="42863123"/>
    <s v="nelssy25@gmail.com"/>
  </r>
  <r>
    <x v="0"/>
    <d v="2025-03-24T00:00:00"/>
    <d v="2025-07-13T00:00:00"/>
    <x v="1"/>
    <x v="1"/>
    <x v="0"/>
    <x v="53"/>
    <x v="1"/>
    <x v="1"/>
    <x v="65"/>
    <x v="138"/>
    <s v="5TE+0LA"/>
    <x v="0"/>
    <x v="0"/>
    <x v="43"/>
    <x v="11"/>
    <x v="2"/>
    <x v="2"/>
    <n v="1.5"/>
    <x v="0"/>
    <x v="33"/>
    <s v="AULA"/>
    <s v="Ok"/>
    <x v="12"/>
    <n v="42863123"/>
    <s v="nelssy25@gmail.com"/>
  </r>
  <r>
    <x v="0"/>
    <d v="2025-03-24T00:00:00"/>
    <d v="2025-07-13T00:00:00"/>
    <x v="1"/>
    <x v="1"/>
    <x v="0"/>
    <x v="53"/>
    <x v="1"/>
    <x v="2"/>
    <x v="117"/>
    <x v="139"/>
    <s v="5TE+0LA"/>
    <x v="0"/>
    <x v="0"/>
    <x v="1"/>
    <x v="24"/>
    <x v="2"/>
    <x v="2"/>
    <n v="1.5"/>
    <x v="0"/>
    <x v="33"/>
    <s v="AULA"/>
    <s v="Ok"/>
    <x v="32"/>
    <n v="0"/>
    <n v="0"/>
  </r>
  <r>
    <x v="0"/>
    <d v="2025-03-24T00:00:00"/>
    <d v="2025-07-13T00:00:00"/>
    <x v="1"/>
    <x v="1"/>
    <x v="0"/>
    <x v="53"/>
    <x v="1"/>
    <x v="0"/>
    <x v="18"/>
    <x v="141"/>
    <s v="2TE+2LA"/>
    <x v="0"/>
    <x v="3"/>
    <x v="17"/>
    <x v="11"/>
    <x v="0"/>
    <x v="0"/>
    <n v="3"/>
    <x v="0"/>
    <x v="33"/>
    <s v="AULA"/>
    <s v="Ok"/>
    <x v="62"/>
    <n v="0"/>
    <n v="0"/>
  </r>
  <r>
    <x v="0"/>
    <d v="2025-03-24T00:00:00"/>
    <d v="2025-07-13T00:00:00"/>
    <x v="1"/>
    <x v="1"/>
    <x v="0"/>
    <x v="53"/>
    <x v="1"/>
    <x v="0"/>
    <x v="24"/>
    <x v="140"/>
    <s v="4TE+0LA"/>
    <x v="0"/>
    <x v="3"/>
    <x v="10"/>
    <x v="1"/>
    <x v="0"/>
    <x v="0"/>
    <n v="3"/>
    <x v="0"/>
    <x v="33"/>
    <s v="AULA"/>
    <s v="Ok"/>
    <x v="61"/>
    <n v="43811235"/>
    <s v="valdiviavargasramiro@gmail.com"/>
  </r>
  <r>
    <x v="0"/>
    <d v="2025-03-24T00:00:00"/>
    <d v="2025-07-13T00:00:00"/>
    <x v="1"/>
    <x v="1"/>
    <x v="0"/>
    <x v="53"/>
    <x v="1"/>
    <x v="0"/>
    <x v="118"/>
    <x v="142"/>
    <s v="4TE+0LA"/>
    <x v="0"/>
    <x v="1"/>
    <x v="10"/>
    <x v="1"/>
    <x v="0"/>
    <x v="0"/>
    <n v="3"/>
    <x v="0"/>
    <x v="33"/>
    <s v="AULA"/>
    <s v="Ok"/>
    <x v="12"/>
    <n v="42863123"/>
    <s v="nelssy25@gmail.com"/>
  </r>
  <r>
    <x v="0"/>
    <d v="2025-03-24T00:00:00"/>
    <d v="2025-07-13T00:00:00"/>
    <x v="1"/>
    <x v="1"/>
    <x v="0"/>
    <x v="53"/>
    <x v="1"/>
    <x v="0"/>
    <x v="119"/>
    <x v="143"/>
    <s v="3TE+0LA"/>
    <x v="0"/>
    <x v="2"/>
    <x v="10"/>
    <x v="24"/>
    <x v="1"/>
    <x v="1"/>
    <n v="2.25"/>
    <x v="0"/>
    <x v="14"/>
    <s v="AULA"/>
    <s v="Ok"/>
    <x v="7"/>
    <n v="47073899"/>
    <s v="emilianobarrial@elp.edu.pe"/>
  </r>
  <r>
    <x v="0"/>
    <d v="2025-03-24T00:00:00"/>
    <d v="2025-07-13T00:00:00"/>
    <x v="1"/>
    <x v="1"/>
    <x v="0"/>
    <x v="54"/>
    <x v="2"/>
    <x v="0"/>
    <x v="118"/>
    <x v="142"/>
    <s v="4TE+0LA"/>
    <x v="0"/>
    <x v="4"/>
    <x v="34"/>
    <x v="26"/>
    <x v="0"/>
    <x v="0"/>
    <n v="3"/>
    <x v="0"/>
    <x v="32"/>
    <s v="AULA"/>
    <s v="Ok"/>
    <x v="2"/>
    <n v="70419190"/>
    <s v="managerremle@gmail.com"/>
  </r>
  <r>
    <x v="0"/>
    <d v="2025-03-24T00:00:00"/>
    <d v="2025-07-13T00:00:00"/>
    <x v="1"/>
    <x v="1"/>
    <x v="0"/>
    <x v="54"/>
    <x v="2"/>
    <x v="0"/>
    <x v="24"/>
    <x v="140"/>
    <s v="4TE+0LA"/>
    <x v="0"/>
    <x v="0"/>
    <x v="34"/>
    <x v="26"/>
    <x v="0"/>
    <x v="0"/>
    <n v="3"/>
    <x v="0"/>
    <x v="28"/>
    <s v="AULA"/>
    <s v="Ok"/>
    <x v="25"/>
    <n v="28291545"/>
    <s v="carolinaaltamirano@elp.edu.pe"/>
  </r>
  <r>
    <x v="0"/>
    <d v="2025-03-24T00:00:00"/>
    <d v="2025-07-13T00:00:00"/>
    <x v="1"/>
    <x v="1"/>
    <x v="0"/>
    <x v="54"/>
    <x v="2"/>
    <x v="0"/>
    <x v="119"/>
    <x v="143"/>
    <s v="3TE+0LA"/>
    <x v="0"/>
    <x v="3"/>
    <x v="34"/>
    <x v="35"/>
    <x v="1"/>
    <x v="1"/>
    <n v="2.25"/>
    <x v="0"/>
    <x v="28"/>
    <s v="AULA"/>
    <s v="Ok"/>
    <x v="33"/>
    <n v="75166070"/>
    <s v="victorayala@elp.edu.pe"/>
  </r>
  <r>
    <x v="0"/>
    <d v="2025-03-24T00:00:00"/>
    <d v="2025-07-13T00:00:00"/>
    <x v="1"/>
    <x v="1"/>
    <x v="0"/>
    <x v="54"/>
    <x v="2"/>
    <x v="0"/>
    <x v="18"/>
    <x v="141"/>
    <s v="2TE+2LA"/>
    <x v="0"/>
    <x v="1"/>
    <x v="34"/>
    <x v="26"/>
    <x v="0"/>
    <x v="0"/>
    <n v="3"/>
    <x v="0"/>
    <x v="3"/>
    <s v="AULA"/>
    <s v="Ok"/>
    <x v="18"/>
    <n v="46712328"/>
    <s v="erikaochoa.2608@gmail.com "/>
  </r>
  <r>
    <x v="0"/>
    <d v="2025-03-24T00:00:00"/>
    <d v="2025-07-13T00:00:00"/>
    <x v="1"/>
    <x v="1"/>
    <x v="0"/>
    <x v="54"/>
    <x v="2"/>
    <x v="2"/>
    <x v="117"/>
    <x v="139"/>
    <s v="5TE+0LA"/>
    <x v="0"/>
    <x v="2"/>
    <x v="32"/>
    <x v="54"/>
    <x v="6"/>
    <x v="6"/>
    <n v="3.75"/>
    <x v="0"/>
    <x v="13"/>
    <s v="AULA"/>
    <s v="Ok"/>
    <x v="32"/>
    <n v="0"/>
    <n v="0"/>
  </r>
  <r>
    <x v="0"/>
    <d v="2025-03-24T00:00:00"/>
    <d v="2025-07-13T00:00:00"/>
    <x v="1"/>
    <x v="1"/>
    <x v="0"/>
    <x v="54"/>
    <x v="2"/>
    <x v="1"/>
    <x v="65"/>
    <x v="138"/>
    <s v="5TE+0LA"/>
    <x v="0"/>
    <x v="5"/>
    <x v="32"/>
    <x v="54"/>
    <x v="6"/>
    <x v="6"/>
    <n v="3.75"/>
    <x v="0"/>
    <x v="14"/>
    <s v="AULA"/>
    <s v="Ok"/>
    <x v="26"/>
    <n v="41892626"/>
    <s v="luztapahuasco@elp.edu.pe"/>
  </r>
  <r>
    <x v="0"/>
    <d v="2025-03-24T00:00:00"/>
    <d v="2025-07-13T00:00:00"/>
    <x v="1"/>
    <x v="1"/>
    <x v="1"/>
    <x v="1"/>
    <x v="1"/>
    <x v="3"/>
    <x v="120"/>
    <x v="144"/>
    <s v="3TE+0LA"/>
    <x v="1"/>
    <x v="4"/>
    <x v="17"/>
    <x v="11"/>
    <x v="0"/>
    <x v="0"/>
    <n v="3"/>
    <x v="0"/>
    <x v="11"/>
    <s v="LABORATORIO"/>
    <s v="Ok"/>
    <x v="64"/>
    <n v="44007592"/>
    <s v="alicia.huayhualla@gmail.com"/>
  </r>
  <r>
    <x v="0"/>
    <d v="2025-03-24T00:00:00"/>
    <d v="2025-07-13T00:00:00"/>
    <x v="1"/>
    <x v="1"/>
    <x v="1"/>
    <x v="1"/>
    <x v="1"/>
    <x v="2"/>
    <x v="29"/>
    <x v="145"/>
    <s v="3TE+2LA"/>
    <x v="0"/>
    <x v="4"/>
    <x v="10"/>
    <x v="24"/>
    <x v="1"/>
    <x v="1"/>
    <n v="2.25"/>
    <x v="0"/>
    <x v="33"/>
    <s v="AULA"/>
    <s v="Ok"/>
    <x v="1"/>
    <n v="0"/>
    <n v="0"/>
  </r>
  <r>
    <x v="0"/>
    <d v="2025-03-24T00:00:00"/>
    <d v="2025-07-13T00:00:00"/>
    <x v="1"/>
    <x v="1"/>
    <x v="1"/>
    <x v="1"/>
    <x v="1"/>
    <x v="0"/>
    <x v="13"/>
    <x v="146"/>
    <s v="4TE+0LA"/>
    <x v="0"/>
    <x v="0"/>
    <x v="16"/>
    <x v="45"/>
    <x v="0"/>
    <x v="0"/>
    <n v="3"/>
    <x v="0"/>
    <x v="8"/>
    <s v="AULA"/>
    <s v="Ok"/>
    <x v="65"/>
    <n v="28298065"/>
    <s v="arturoadmabog@gmail.com "/>
  </r>
  <r>
    <x v="0"/>
    <d v="2025-03-24T00:00:00"/>
    <d v="2025-07-13T00:00:00"/>
    <x v="1"/>
    <x v="1"/>
    <x v="1"/>
    <x v="1"/>
    <x v="1"/>
    <x v="1"/>
    <x v="28"/>
    <x v="147"/>
    <s v="5TE+0LA"/>
    <x v="0"/>
    <x v="3"/>
    <x v="19"/>
    <x v="12"/>
    <x v="1"/>
    <x v="1"/>
    <n v="2.25"/>
    <x v="0"/>
    <x v="8"/>
    <s v="AULA"/>
    <s v="Ok"/>
    <x v="27"/>
    <n v="74651638"/>
    <s v="francoedgarjimenezhuaman@gmail.com"/>
  </r>
  <r>
    <x v="0"/>
    <d v="2025-03-24T00:00:00"/>
    <d v="2025-07-13T00:00:00"/>
    <x v="1"/>
    <x v="1"/>
    <x v="1"/>
    <x v="1"/>
    <x v="1"/>
    <x v="2"/>
    <x v="121"/>
    <x v="148"/>
    <s v="3TE+3LA"/>
    <x v="0"/>
    <x v="3"/>
    <x v="12"/>
    <x v="22"/>
    <x v="2"/>
    <x v="2"/>
    <n v="1.5"/>
    <x v="0"/>
    <x v="8"/>
    <s v="AULA"/>
    <s v="Ok"/>
    <x v="45"/>
    <n v="70770407"/>
    <s v="d.d.cont_8@hotmail.com"/>
  </r>
  <r>
    <x v="0"/>
    <d v="2025-03-24T00:00:00"/>
    <d v="2025-07-13T00:00:00"/>
    <x v="1"/>
    <x v="1"/>
    <x v="1"/>
    <x v="1"/>
    <x v="1"/>
    <x v="3"/>
    <x v="120"/>
    <x v="144"/>
    <s v="3TE+0LA"/>
    <x v="1"/>
    <x v="1"/>
    <x v="17"/>
    <x v="33"/>
    <x v="1"/>
    <x v="1"/>
    <n v="2.25"/>
    <x v="0"/>
    <x v="5"/>
    <s v="LABORATORIO"/>
    <s v="Ok"/>
    <x v="64"/>
    <n v="44007592"/>
    <s v="alicia.huayhualla@gmail.com"/>
  </r>
  <r>
    <x v="0"/>
    <d v="2025-03-24T00:00:00"/>
    <d v="2025-07-13T00:00:00"/>
    <x v="1"/>
    <x v="1"/>
    <x v="1"/>
    <x v="1"/>
    <x v="1"/>
    <x v="2"/>
    <x v="29"/>
    <x v="145"/>
    <s v="3TE+2LA"/>
    <x v="0"/>
    <x v="1"/>
    <x v="28"/>
    <x v="45"/>
    <x v="2"/>
    <x v="2"/>
    <n v="1.5"/>
    <x v="0"/>
    <x v="28"/>
    <s v="AULA"/>
    <s v="Ok"/>
    <x v="1"/>
    <n v="0"/>
    <n v="0"/>
  </r>
  <r>
    <x v="0"/>
    <d v="2025-03-24T00:00:00"/>
    <d v="2025-07-13T00:00:00"/>
    <x v="1"/>
    <x v="1"/>
    <x v="1"/>
    <x v="1"/>
    <x v="1"/>
    <x v="4"/>
    <x v="122"/>
    <x v="149"/>
    <s v="2TE+0LA"/>
    <x v="0"/>
    <x v="1"/>
    <x v="41"/>
    <x v="23"/>
    <x v="2"/>
    <x v="2"/>
    <n v="1.5"/>
    <x v="0"/>
    <x v="28"/>
    <s v="AULA"/>
    <s v="Ok"/>
    <x v="7"/>
    <n v="47073899"/>
    <s v="emilianobarrial@elp.edu.pe"/>
  </r>
  <r>
    <x v="0"/>
    <d v="2025-03-24T00:00:00"/>
    <d v="2025-07-13T00:00:00"/>
    <x v="1"/>
    <x v="1"/>
    <x v="1"/>
    <x v="1"/>
    <x v="1"/>
    <x v="2"/>
    <x v="121"/>
    <x v="148"/>
    <s v="3TE+3LA"/>
    <x v="0"/>
    <x v="2"/>
    <x v="17"/>
    <x v="11"/>
    <x v="0"/>
    <x v="0"/>
    <n v="3"/>
    <x v="0"/>
    <x v="8"/>
    <s v="AULA"/>
    <s v="Ok"/>
    <x v="45"/>
    <n v="70770407"/>
    <s v="d.d.cont_8@hotmail.com"/>
  </r>
  <r>
    <x v="0"/>
    <d v="2025-03-24T00:00:00"/>
    <d v="2025-07-13T00:00:00"/>
    <x v="1"/>
    <x v="1"/>
    <x v="1"/>
    <x v="1"/>
    <x v="1"/>
    <x v="1"/>
    <x v="28"/>
    <x v="147"/>
    <s v="5TE+0LA"/>
    <x v="0"/>
    <x v="2"/>
    <x v="10"/>
    <x v="46"/>
    <x v="2"/>
    <x v="2"/>
    <n v="1.5"/>
    <x v="0"/>
    <x v="34"/>
    <s v="AULA"/>
    <s v="Ok"/>
    <x v="27"/>
    <n v="74651638"/>
    <s v="francoedgarjimenezhuaman@gmail.com"/>
  </r>
  <r>
    <x v="0"/>
    <d v="2025-03-24T00:00:00"/>
    <d v="2025-07-13T00:00:00"/>
    <x v="1"/>
    <x v="1"/>
    <x v="1"/>
    <x v="1"/>
    <x v="1"/>
    <x v="1"/>
    <x v="1"/>
    <x v="1"/>
    <s v="5TE+0LA"/>
    <x v="0"/>
    <x v="2"/>
    <x v="2"/>
    <x v="1"/>
    <x v="2"/>
    <x v="2"/>
    <n v="1.5"/>
    <x v="0"/>
    <x v="8"/>
    <s v="AULA"/>
    <s v="Ok"/>
    <x v="1"/>
    <n v="0"/>
    <n v="0"/>
  </r>
  <r>
    <x v="0"/>
    <d v="2025-03-24T00:00:00"/>
    <d v="2025-07-13T00:00:00"/>
    <x v="1"/>
    <x v="1"/>
    <x v="2"/>
    <x v="2"/>
    <x v="1"/>
    <x v="4"/>
    <x v="123"/>
    <x v="150"/>
    <s v="2TE+0LA"/>
    <x v="0"/>
    <x v="1"/>
    <x v="10"/>
    <x v="46"/>
    <x v="2"/>
    <x v="2"/>
    <n v="1.5"/>
    <x v="0"/>
    <x v="34"/>
    <s v="AULA"/>
    <s v="Ok"/>
    <x v="61"/>
    <n v="43811235"/>
    <s v="valdiviavargasramiro@gmail.com"/>
  </r>
  <r>
    <x v="0"/>
    <d v="2025-03-24T00:00:00"/>
    <d v="2025-07-13T00:00:00"/>
    <x v="1"/>
    <x v="1"/>
    <x v="2"/>
    <x v="2"/>
    <x v="1"/>
    <x v="0"/>
    <x v="45"/>
    <x v="151"/>
    <s v="4TE+0LA"/>
    <x v="0"/>
    <x v="3"/>
    <x v="10"/>
    <x v="1"/>
    <x v="0"/>
    <x v="0"/>
    <n v="3"/>
    <x v="0"/>
    <x v="34"/>
    <s v="AULA"/>
    <s v="Ok"/>
    <x v="66"/>
    <n v="45773381"/>
    <s v="caro7laurente@gmail.com"/>
  </r>
  <r>
    <x v="0"/>
    <d v="2025-03-24T00:00:00"/>
    <d v="2025-07-13T00:00:00"/>
    <x v="1"/>
    <x v="1"/>
    <x v="2"/>
    <x v="2"/>
    <x v="1"/>
    <x v="0"/>
    <x v="124"/>
    <x v="152"/>
    <s v="4TE+0LA"/>
    <x v="0"/>
    <x v="3"/>
    <x v="17"/>
    <x v="11"/>
    <x v="0"/>
    <x v="0"/>
    <n v="3"/>
    <x v="0"/>
    <x v="34"/>
    <s v="AULA"/>
    <s v="Ok"/>
    <x v="65"/>
    <n v="28298065"/>
    <s v="arturoadmabog@gmail.com "/>
  </r>
  <r>
    <x v="0"/>
    <d v="2025-03-24T00:00:00"/>
    <d v="2025-07-13T00:00:00"/>
    <x v="1"/>
    <x v="1"/>
    <x v="2"/>
    <x v="2"/>
    <x v="1"/>
    <x v="2"/>
    <x v="26"/>
    <x v="153"/>
    <s v="2TE+2LA"/>
    <x v="0"/>
    <x v="2"/>
    <x v="17"/>
    <x v="11"/>
    <x v="0"/>
    <x v="0"/>
    <n v="3"/>
    <x v="0"/>
    <x v="34"/>
    <s v="AULA"/>
    <s v="Ok"/>
    <x v="32"/>
    <n v="0"/>
    <n v="0"/>
  </r>
  <r>
    <x v="0"/>
    <d v="2025-03-24T00:00:00"/>
    <d v="2025-07-13T00:00:00"/>
    <x v="1"/>
    <x v="1"/>
    <x v="2"/>
    <x v="2"/>
    <x v="1"/>
    <x v="1"/>
    <x v="125"/>
    <x v="154"/>
    <s v="4TE+0LA"/>
    <x v="0"/>
    <x v="0"/>
    <x v="15"/>
    <x v="44"/>
    <x v="0"/>
    <x v="0"/>
    <n v="3"/>
    <x v="0"/>
    <x v="34"/>
    <s v="AULA"/>
    <s v="Ok"/>
    <x v="34"/>
    <n v="0"/>
    <s v="karemjeri@elp.edu.pe"/>
  </r>
  <r>
    <x v="0"/>
    <d v="2025-03-24T00:00:00"/>
    <d v="2025-07-13T00:00:00"/>
    <x v="1"/>
    <x v="4"/>
    <x v="3"/>
    <x v="55"/>
    <x v="0"/>
    <x v="0"/>
    <x v="4"/>
    <x v="155"/>
    <s v="4TE+0LA"/>
    <x v="0"/>
    <x v="4"/>
    <x v="4"/>
    <x v="42"/>
    <x v="0"/>
    <x v="0"/>
    <n v="3"/>
    <x v="0"/>
    <x v="14"/>
    <s v="AULA"/>
    <s v="Ok"/>
    <x v="21"/>
    <n v="74165666"/>
    <s v="yaquiconde19@gmail.com"/>
  </r>
  <r>
    <x v="0"/>
    <d v="2025-03-24T00:00:00"/>
    <d v="2025-07-13T00:00:00"/>
    <x v="1"/>
    <x v="4"/>
    <x v="3"/>
    <x v="55"/>
    <x v="0"/>
    <x v="1"/>
    <x v="3"/>
    <x v="156"/>
    <s v="5TE+0LA"/>
    <x v="0"/>
    <x v="1"/>
    <x v="4"/>
    <x v="37"/>
    <x v="1"/>
    <x v="1"/>
    <n v="2.25"/>
    <x v="0"/>
    <x v="28"/>
    <s v="AULA"/>
    <s v="Ok"/>
    <x v="34"/>
    <n v="0"/>
    <s v="karemjeri@elp.edu.pe"/>
  </r>
  <r>
    <x v="0"/>
    <d v="2025-03-24T00:00:00"/>
    <d v="2025-07-13T00:00:00"/>
    <x v="1"/>
    <x v="4"/>
    <x v="3"/>
    <x v="55"/>
    <x v="0"/>
    <x v="1"/>
    <x v="3"/>
    <x v="156"/>
    <s v="5TE+0LA"/>
    <x v="0"/>
    <x v="0"/>
    <x v="4"/>
    <x v="4"/>
    <x v="2"/>
    <x v="2"/>
    <n v="1.5"/>
    <x v="0"/>
    <x v="33"/>
    <s v="AULA"/>
    <s v="Ok"/>
    <x v="34"/>
    <n v="0"/>
    <s v="karemjeri@elp.edu.pe"/>
  </r>
  <r>
    <x v="0"/>
    <d v="2025-03-24T00:00:00"/>
    <d v="2025-07-13T00:00:00"/>
    <x v="1"/>
    <x v="4"/>
    <x v="3"/>
    <x v="55"/>
    <x v="0"/>
    <x v="0"/>
    <x v="7"/>
    <x v="157"/>
    <s v="0TE+4LA"/>
    <x v="1"/>
    <x v="2"/>
    <x v="37"/>
    <x v="41"/>
    <x v="0"/>
    <x v="0"/>
    <n v="3"/>
    <x v="0"/>
    <x v="20"/>
    <s v="LABORATORIO"/>
    <s v="Ok"/>
    <x v="6"/>
    <s v=""/>
    <s v=""/>
  </r>
  <r>
    <x v="0"/>
    <d v="2025-03-24T00:00:00"/>
    <d v="2025-07-13T00:00:00"/>
    <x v="1"/>
    <x v="4"/>
    <x v="3"/>
    <x v="55"/>
    <x v="0"/>
    <x v="0"/>
    <x v="10"/>
    <x v="158"/>
    <s v="4TE+0LA"/>
    <x v="0"/>
    <x v="3"/>
    <x v="0"/>
    <x v="0"/>
    <x v="0"/>
    <x v="0"/>
    <n v="3"/>
    <x v="0"/>
    <x v="8"/>
    <s v="AULA"/>
    <s v="Ok"/>
    <x v="27"/>
    <n v="74651638"/>
    <s v="francoedgarjimenezhuaman@gmail.com"/>
  </r>
  <r>
    <x v="0"/>
    <d v="2025-03-24T00:00:00"/>
    <d v="2025-07-13T00:00:00"/>
    <x v="1"/>
    <x v="4"/>
    <x v="3"/>
    <x v="55"/>
    <x v="0"/>
    <x v="0"/>
    <x v="5"/>
    <x v="159"/>
    <s v="4TE+0LA"/>
    <x v="0"/>
    <x v="4"/>
    <x v="0"/>
    <x v="0"/>
    <x v="0"/>
    <x v="0"/>
    <n v="3"/>
    <x v="0"/>
    <x v="28"/>
    <s v="AULA"/>
    <s v="Ok"/>
    <x v="18"/>
    <n v="46712328"/>
    <s v="erikaochoa.2608@gmail.com "/>
  </r>
  <r>
    <x v="0"/>
    <d v="2025-03-24T00:00:00"/>
    <d v="2025-07-13T00:00:00"/>
    <x v="1"/>
    <x v="4"/>
    <x v="3"/>
    <x v="55"/>
    <x v="0"/>
    <x v="0"/>
    <x v="113"/>
    <x v="160"/>
    <s v="5TE+0LA"/>
    <x v="0"/>
    <x v="0"/>
    <x v="37"/>
    <x v="0"/>
    <x v="1"/>
    <x v="1"/>
    <n v="2.25"/>
    <x v="0"/>
    <x v="33"/>
    <s v="AULA"/>
    <s v="Ok"/>
    <x v="60"/>
    <n v="73812647"/>
    <s v="lizmairanina@gmail.com"/>
  </r>
  <r>
    <x v="0"/>
    <d v="2025-03-24T00:00:00"/>
    <d v="2025-07-13T00:00:00"/>
    <x v="1"/>
    <x v="4"/>
    <x v="3"/>
    <x v="55"/>
    <x v="0"/>
    <x v="0"/>
    <x v="113"/>
    <x v="160"/>
    <s v="5TE+0LA"/>
    <x v="0"/>
    <x v="2"/>
    <x v="45"/>
    <x v="37"/>
    <x v="2"/>
    <x v="2"/>
    <n v="1.5"/>
    <x v="0"/>
    <x v="2"/>
    <s v="AULA"/>
    <s v="Ok"/>
    <x v="60"/>
    <n v="73812647"/>
    <s v="lizmairanina@gmail.com"/>
  </r>
  <r>
    <x v="0"/>
    <d v="2025-03-24T00:00:00"/>
    <d v="2025-07-13T00:00:00"/>
    <x v="1"/>
    <x v="4"/>
    <x v="3"/>
    <x v="56"/>
    <x v="0"/>
    <x v="1"/>
    <x v="3"/>
    <x v="156"/>
    <s v="5TE+0LA"/>
    <x v="0"/>
    <x v="4"/>
    <x v="34"/>
    <x v="47"/>
    <x v="2"/>
    <x v="2"/>
    <n v="1.5"/>
    <x v="0"/>
    <x v="8"/>
    <s v="AULA"/>
    <s v="Ok"/>
    <x v="34"/>
    <n v="0"/>
    <s v="karemjeri@elp.edu.pe"/>
  </r>
  <r>
    <x v="0"/>
    <d v="2025-03-24T00:00:00"/>
    <d v="2025-07-13T00:00:00"/>
    <x v="1"/>
    <x v="4"/>
    <x v="3"/>
    <x v="56"/>
    <x v="0"/>
    <x v="0"/>
    <x v="4"/>
    <x v="155"/>
    <s v="4TE+0LA"/>
    <x v="0"/>
    <x v="4"/>
    <x v="10"/>
    <x v="1"/>
    <x v="0"/>
    <x v="0"/>
    <n v="3"/>
    <x v="0"/>
    <x v="14"/>
    <s v="AULA"/>
    <s v="Ok"/>
    <x v="21"/>
    <n v="74165666"/>
    <s v="yaquiconde19@gmail.com"/>
  </r>
  <r>
    <x v="0"/>
    <d v="2025-03-24T00:00:00"/>
    <d v="2025-07-13T00:00:00"/>
    <x v="1"/>
    <x v="4"/>
    <x v="3"/>
    <x v="56"/>
    <x v="0"/>
    <x v="0"/>
    <x v="10"/>
    <x v="158"/>
    <s v="4TE+0LA"/>
    <x v="0"/>
    <x v="3"/>
    <x v="10"/>
    <x v="1"/>
    <x v="0"/>
    <x v="0"/>
    <n v="3"/>
    <x v="0"/>
    <x v="28"/>
    <s v="AULA"/>
    <s v="Ok"/>
    <x v="16"/>
    <n v="47737818"/>
    <s v="garyunsch@gmail.com"/>
  </r>
  <r>
    <x v="0"/>
    <d v="2025-03-24T00:00:00"/>
    <d v="2025-07-13T00:00:00"/>
    <x v="1"/>
    <x v="4"/>
    <x v="3"/>
    <x v="56"/>
    <x v="0"/>
    <x v="0"/>
    <x v="5"/>
    <x v="159"/>
    <s v="4TE+0LA"/>
    <x v="0"/>
    <x v="1"/>
    <x v="35"/>
    <x v="47"/>
    <x v="0"/>
    <x v="0"/>
    <n v="3"/>
    <x v="0"/>
    <x v="21"/>
    <s v="AULA"/>
    <s v="Ok"/>
    <x v="45"/>
    <n v="70770407"/>
    <s v="d.d.cont_8@hotmail.com"/>
  </r>
  <r>
    <x v="0"/>
    <d v="2025-03-24T00:00:00"/>
    <d v="2025-07-13T00:00:00"/>
    <x v="1"/>
    <x v="4"/>
    <x v="3"/>
    <x v="56"/>
    <x v="0"/>
    <x v="0"/>
    <x v="113"/>
    <x v="160"/>
    <s v="5TE+0LA"/>
    <x v="0"/>
    <x v="0"/>
    <x v="10"/>
    <x v="28"/>
    <x v="6"/>
    <x v="6"/>
    <n v="3.75"/>
    <x v="0"/>
    <x v="35"/>
    <s v="AULA"/>
    <s v="Ok"/>
    <x v="0"/>
    <n v="43958481"/>
    <s v="rusbelralk@gmail.com"/>
  </r>
  <r>
    <x v="0"/>
    <d v="2025-03-24T00:00:00"/>
    <d v="2025-07-13T00:00:00"/>
    <x v="1"/>
    <x v="4"/>
    <x v="3"/>
    <x v="56"/>
    <x v="0"/>
    <x v="0"/>
    <x v="7"/>
    <x v="157"/>
    <s v="0TE+4LA"/>
    <x v="1"/>
    <x v="5"/>
    <x v="10"/>
    <x v="1"/>
    <x v="0"/>
    <x v="0"/>
    <n v="3"/>
    <x v="0"/>
    <x v="11"/>
    <s v="LABORATORIO"/>
    <s v="Ok"/>
    <x v="6"/>
    <s v=""/>
    <s v=""/>
  </r>
  <r>
    <x v="0"/>
    <d v="2025-03-24T00:00:00"/>
    <d v="2025-07-13T00:00:00"/>
    <x v="1"/>
    <x v="4"/>
    <x v="3"/>
    <x v="56"/>
    <x v="0"/>
    <x v="1"/>
    <x v="3"/>
    <x v="156"/>
    <s v="5TE+0LA"/>
    <x v="0"/>
    <x v="2"/>
    <x v="10"/>
    <x v="24"/>
    <x v="1"/>
    <x v="1"/>
    <n v="2.25"/>
    <x v="0"/>
    <x v="0"/>
    <s v="AULA"/>
    <s v="Ok"/>
    <x v="34"/>
    <n v="0"/>
    <s v="karemjeri@elp.edu.pe"/>
  </r>
  <r>
    <x v="0"/>
    <d v="2025-03-24T00:00:00"/>
    <d v="2025-07-13T00:00:00"/>
    <x v="1"/>
    <x v="4"/>
    <x v="3"/>
    <x v="57"/>
    <x v="2"/>
    <x v="1"/>
    <x v="3"/>
    <x v="156"/>
    <s v="5TE+0LA"/>
    <x v="0"/>
    <x v="3"/>
    <x v="34"/>
    <x v="26"/>
    <x v="0"/>
    <x v="0"/>
    <n v="3"/>
    <x v="0"/>
    <x v="12"/>
    <s v="AULA"/>
    <s v="Ok"/>
    <x v="12"/>
    <n v="42863123"/>
    <s v="nelssy25@gmail.com"/>
  </r>
  <r>
    <x v="0"/>
    <d v="2025-03-24T00:00:00"/>
    <d v="2025-07-13T00:00:00"/>
    <x v="1"/>
    <x v="4"/>
    <x v="3"/>
    <x v="57"/>
    <x v="2"/>
    <x v="0"/>
    <x v="4"/>
    <x v="155"/>
    <s v="4TE+0LA"/>
    <x v="0"/>
    <x v="4"/>
    <x v="34"/>
    <x v="26"/>
    <x v="0"/>
    <x v="0"/>
    <n v="3"/>
    <x v="0"/>
    <x v="12"/>
    <s v="AULA"/>
    <s v="Ok"/>
    <x v="3"/>
    <n v="42897413"/>
    <s v="bgonzales024@gmail.com"/>
  </r>
  <r>
    <x v="0"/>
    <d v="2025-03-24T00:00:00"/>
    <d v="2025-07-13T00:00:00"/>
    <x v="1"/>
    <x v="4"/>
    <x v="3"/>
    <x v="57"/>
    <x v="2"/>
    <x v="0"/>
    <x v="10"/>
    <x v="158"/>
    <s v="4TE+0LA"/>
    <x v="0"/>
    <x v="2"/>
    <x v="34"/>
    <x v="26"/>
    <x v="0"/>
    <x v="0"/>
    <n v="3"/>
    <x v="0"/>
    <x v="12"/>
    <s v="AULA"/>
    <s v="Ok"/>
    <x v="26"/>
    <n v="41892626"/>
    <s v="luztapahuasco@elp.edu.pe"/>
  </r>
  <r>
    <x v="0"/>
    <d v="2025-03-24T00:00:00"/>
    <d v="2025-07-13T00:00:00"/>
    <x v="1"/>
    <x v="4"/>
    <x v="3"/>
    <x v="57"/>
    <x v="2"/>
    <x v="0"/>
    <x v="5"/>
    <x v="159"/>
    <s v="4TE+0LA"/>
    <x v="0"/>
    <x v="0"/>
    <x v="34"/>
    <x v="26"/>
    <x v="0"/>
    <x v="0"/>
    <n v="3"/>
    <x v="0"/>
    <x v="12"/>
    <s v="AULA"/>
    <s v="Ok"/>
    <x v="4"/>
    <n v="42718367"/>
    <s v="Rubens_7al@hotmail.com"/>
  </r>
  <r>
    <x v="0"/>
    <d v="2025-03-24T00:00:00"/>
    <d v="2025-07-13T00:00:00"/>
    <x v="1"/>
    <x v="4"/>
    <x v="3"/>
    <x v="57"/>
    <x v="2"/>
    <x v="0"/>
    <x v="113"/>
    <x v="160"/>
    <s v="5TE+0LA"/>
    <x v="0"/>
    <x v="1"/>
    <x v="34"/>
    <x v="26"/>
    <x v="0"/>
    <x v="0"/>
    <n v="3"/>
    <x v="0"/>
    <x v="12"/>
    <s v="AULA"/>
    <s v="Ok"/>
    <x v="10"/>
    <n v="28294956"/>
    <s v="marcelinovillagaray@elp.edu.pe"/>
  </r>
  <r>
    <x v="0"/>
    <d v="2025-03-24T00:00:00"/>
    <d v="2025-07-13T00:00:00"/>
    <x v="1"/>
    <x v="4"/>
    <x v="3"/>
    <x v="57"/>
    <x v="2"/>
    <x v="0"/>
    <x v="7"/>
    <x v="157"/>
    <s v="0TE+4LA"/>
    <x v="1"/>
    <x v="5"/>
    <x v="34"/>
    <x v="26"/>
    <x v="0"/>
    <x v="0"/>
    <n v="3"/>
    <x v="0"/>
    <x v="25"/>
    <s v="LABORATORIO"/>
    <s v="Ok"/>
    <x v="6"/>
    <s v=""/>
    <s v=""/>
  </r>
  <r>
    <x v="0"/>
    <d v="2025-03-24T00:00:00"/>
    <d v="2025-07-13T00:00:00"/>
    <x v="1"/>
    <x v="4"/>
    <x v="4"/>
    <x v="58"/>
    <x v="0"/>
    <x v="0"/>
    <x v="11"/>
    <x v="161"/>
    <s v="5TE+0LA"/>
    <x v="0"/>
    <x v="4"/>
    <x v="0"/>
    <x v="3"/>
    <x v="1"/>
    <x v="1"/>
    <n v="2.25"/>
    <x v="0"/>
    <x v="9"/>
    <s v="AULA"/>
    <s v="Ok"/>
    <x v="13"/>
    <n v="40325435"/>
    <s v="paulgc12@yahoo.es"/>
  </r>
  <r>
    <x v="0"/>
    <d v="2025-03-24T00:00:00"/>
    <d v="2025-07-13T00:00:00"/>
    <x v="1"/>
    <x v="4"/>
    <x v="4"/>
    <x v="58"/>
    <x v="0"/>
    <x v="2"/>
    <x v="18"/>
    <x v="162"/>
    <s v="3TE+2LA"/>
    <x v="0"/>
    <x v="4"/>
    <x v="51"/>
    <x v="41"/>
    <x v="2"/>
    <x v="2"/>
    <n v="1.5"/>
    <x v="0"/>
    <x v="9"/>
    <s v="AULA"/>
    <s v="Ok"/>
    <x v="11"/>
    <n v="46671418"/>
    <s v="carpiocontador@gmail.com"/>
  </r>
  <r>
    <x v="0"/>
    <d v="2025-03-24T00:00:00"/>
    <d v="2025-07-13T00:00:00"/>
    <x v="1"/>
    <x v="4"/>
    <x v="4"/>
    <x v="58"/>
    <x v="0"/>
    <x v="0"/>
    <x v="11"/>
    <x v="161"/>
    <s v="5TE+0LA"/>
    <x v="0"/>
    <x v="0"/>
    <x v="51"/>
    <x v="41"/>
    <x v="2"/>
    <x v="2"/>
    <n v="1.5"/>
    <x v="0"/>
    <x v="9"/>
    <s v="AULA"/>
    <s v="Ok"/>
    <x v="13"/>
    <n v="40325435"/>
    <s v="paulgc12@yahoo.es"/>
  </r>
  <r>
    <x v="0"/>
    <d v="2025-03-24T00:00:00"/>
    <d v="2025-07-13T00:00:00"/>
    <x v="1"/>
    <x v="4"/>
    <x v="4"/>
    <x v="58"/>
    <x v="0"/>
    <x v="2"/>
    <x v="18"/>
    <x v="162"/>
    <s v="3TE+2LA"/>
    <x v="0"/>
    <x v="0"/>
    <x v="0"/>
    <x v="3"/>
    <x v="1"/>
    <x v="1"/>
    <n v="2.25"/>
    <x v="0"/>
    <x v="9"/>
    <s v="AULA"/>
    <s v="Ok"/>
    <x v="11"/>
    <n v="46671418"/>
    <s v="carpiocontador@gmail.com"/>
  </r>
  <r>
    <x v="0"/>
    <d v="2025-03-24T00:00:00"/>
    <d v="2025-07-13T00:00:00"/>
    <x v="1"/>
    <x v="4"/>
    <x v="4"/>
    <x v="58"/>
    <x v="0"/>
    <x v="0"/>
    <x v="115"/>
    <x v="163"/>
    <s v="0TE+4LA"/>
    <x v="1"/>
    <x v="3"/>
    <x v="4"/>
    <x v="42"/>
    <x v="0"/>
    <x v="0"/>
    <n v="3"/>
    <x v="0"/>
    <x v="25"/>
    <s v="LABORATORIO"/>
    <s v="Ok"/>
    <x v="63"/>
    <n v="0"/>
    <n v="0"/>
  </r>
  <r>
    <x v="0"/>
    <d v="2025-03-24T00:00:00"/>
    <d v="2025-07-13T00:00:00"/>
    <x v="1"/>
    <x v="4"/>
    <x v="4"/>
    <x v="58"/>
    <x v="0"/>
    <x v="0"/>
    <x v="116"/>
    <x v="164"/>
    <s v="4TE+0LA"/>
    <x v="0"/>
    <x v="3"/>
    <x v="0"/>
    <x v="0"/>
    <x v="0"/>
    <x v="0"/>
    <n v="3"/>
    <x v="0"/>
    <x v="9"/>
    <s v="AULA"/>
    <s v="Ok"/>
    <x v="21"/>
    <n v="74165666"/>
    <s v="yaquiconde19@gmail.com"/>
  </r>
  <r>
    <x v="0"/>
    <d v="2025-03-24T00:00:00"/>
    <d v="2025-07-13T00:00:00"/>
    <x v="1"/>
    <x v="4"/>
    <x v="4"/>
    <x v="58"/>
    <x v="0"/>
    <x v="2"/>
    <x v="54"/>
    <x v="165"/>
    <s v="2TE+2LA"/>
    <x v="0"/>
    <x v="1"/>
    <x v="0"/>
    <x v="0"/>
    <x v="0"/>
    <x v="0"/>
    <n v="3"/>
    <x v="0"/>
    <x v="9"/>
    <s v="AULA"/>
    <s v="Ok"/>
    <x v="42"/>
    <n v="40281653"/>
    <s v="jenyalcahuaman@elp.edu.pe"/>
  </r>
  <r>
    <x v="0"/>
    <d v="2025-03-24T00:00:00"/>
    <d v="2025-07-13T00:00:00"/>
    <x v="1"/>
    <x v="4"/>
    <x v="4"/>
    <x v="58"/>
    <x v="0"/>
    <x v="3"/>
    <x v="114"/>
    <x v="166"/>
    <s v="4TE+0LA"/>
    <x v="1"/>
    <x v="1"/>
    <x v="4"/>
    <x v="42"/>
    <x v="0"/>
    <x v="0"/>
    <n v="3"/>
    <x v="0"/>
    <x v="25"/>
    <s v="LABORATORIO"/>
    <s v="Ok"/>
    <x v="64"/>
    <n v="44007592"/>
    <s v="alicia.huayhualla@gmail.com"/>
  </r>
  <r>
    <x v="0"/>
    <d v="2025-03-24T00:00:00"/>
    <d v="2025-07-13T00:00:00"/>
    <x v="1"/>
    <x v="4"/>
    <x v="4"/>
    <x v="58"/>
    <x v="0"/>
    <x v="3"/>
    <x v="114"/>
    <x v="166"/>
    <s v="4TE+0LA"/>
    <x v="0"/>
    <x v="2"/>
    <x v="0"/>
    <x v="0"/>
    <x v="0"/>
    <x v="0"/>
    <n v="3"/>
    <x v="0"/>
    <x v="33"/>
    <s v="AULA"/>
    <s v="Ok"/>
    <x v="64"/>
    <n v="44007592"/>
    <s v="alicia.huayhualla@gmail.com"/>
  </r>
  <r>
    <x v="0"/>
    <d v="2025-03-24T00:00:00"/>
    <d v="2025-07-13T00:00:00"/>
    <x v="1"/>
    <x v="4"/>
    <x v="4"/>
    <x v="59"/>
    <x v="0"/>
    <x v="3"/>
    <x v="114"/>
    <x v="166"/>
    <s v="4TE+0LA"/>
    <x v="0"/>
    <x v="2"/>
    <x v="4"/>
    <x v="42"/>
    <x v="0"/>
    <x v="0"/>
    <n v="3"/>
    <x v="0"/>
    <x v="33"/>
    <s v="AULA"/>
    <s v="Ok"/>
    <x v="64"/>
    <n v="44007592"/>
    <s v="alicia.huayhualla@gmail.com"/>
  </r>
  <r>
    <x v="0"/>
    <d v="2025-03-24T00:00:00"/>
    <d v="2025-07-13T00:00:00"/>
    <x v="1"/>
    <x v="4"/>
    <x v="4"/>
    <x v="59"/>
    <x v="0"/>
    <x v="3"/>
    <x v="114"/>
    <x v="166"/>
    <s v="4TE+0LA"/>
    <x v="1"/>
    <x v="5"/>
    <x v="53"/>
    <x v="55"/>
    <x v="0"/>
    <x v="0"/>
    <n v="3"/>
    <x v="0"/>
    <x v="23"/>
    <s v="LABORATORIO"/>
    <s v="Ok"/>
    <x v="64"/>
    <n v="44007592"/>
    <s v="alicia.huayhualla@gmail.com"/>
  </r>
  <r>
    <x v="0"/>
    <d v="2025-03-24T00:00:00"/>
    <d v="2025-07-13T00:00:00"/>
    <x v="1"/>
    <x v="4"/>
    <x v="0"/>
    <x v="60"/>
    <x v="1"/>
    <x v="0"/>
    <x v="14"/>
    <x v="167"/>
    <s v="3TE+2LA"/>
    <x v="0"/>
    <x v="2"/>
    <x v="17"/>
    <x v="33"/>
    <x v="1"/>
    <x v="1"/>
    <n v="2.25"/>
    <x v="0"/>
    <x v="28"/>
    <s v="AULA"/>
    <s v="Ok"/>
    <x v="15"/>
    <n v="74027759"/>
    <s v="josepg999@gmail.com"/>
  </r>
  <r>
    <x v="0"/>
    <d v="2025-03-24T00:00:00"/>
    <d v="2025-07-13T00:00:00"/>
    <x v="1"/>
    <x v="4"/>
    <x v="0"/>
    <x v="60"/>
    <x v="1"/>
    <x v="0"/>
    <x v="119"/>
    <x v="168"/>
    <s v="3TE+0LA"/>
    <x v="0"/>
    <x v="4"/>
    <x v="25"/>
    <x v="9"/>
    <x v="1"/>
    <x v="1"/>
    <n v="2.25"/>
    <x v="0"/>
    <x v="28"/>
    <s v="AULA"/>
    <s v="Ok"/>
    <x v="61"/>
    <n v="43811235"/>
    <s v="valdiviavargasramiro@gmail.com"/>
  </r>
  <r>
    <x v="0"/>
    <d v="2025-03-24T00:00:00"/>
    <d v="2025-07-13T00:00:00"/>
    <x v="1"/>
    <x v="4"/>
    <x v="0"/>
    <x v="60"/>
    <x v="1"/>
    <x v="0"/>
    <x v="57"/>
    <x v="169"/>
    <s v="4TE+0LA"/>
    <x v="0"/>
    <x v="0"/>
    <x v="17"/>
    <x v="11"/>
    <x v="0"/>
    <x v="0"/>
    <n v="3"/>
    <x v="0"/>
    <x v="28"/>
    <s v="AULA"/>
    <s v="Ok"/>
    <x v="62"/>
    <n v="0"/>
    <n v="0"/>
  </r>
  <r>
    <x v="0"/>
    <d v="2025-03-24T00:00:00"/>
    <d v="2025-07-13T00:00:00"/>
    <x v="1"/>
    <x v="4"/>
    <x v="0"/>
    <x v="60"/>
    <x v="1"/>
    <x v="2"/>
    <x v="56"/>
    <x v="170"/>
    <s v="4TE+2LA"/>
    <x v="0"/>
    <x v="0"/>
    <x v="10"/>
    <x v="46"/>
    <x v="2"/>
    <x v="2"/>
    <n v="1.5"/>
    <x v="0"/>
    <x v="21"/>
    <s v="AULA"/>
    <s v="Ok"/>
    <x v="11"/>
    <n v="46671418"/>
    <s v="carpiocontador@gmail.com"/>
  </r>
  <r>
    <x v="0"/>
    <d v="2025-03-24T00:00:00"/>
    <d v="2025-07-13T00:00:00"/>
    <x v="1"/>
    <x v="4"/>
    <x v="0"/>
    <x v="60"/>
    <x v="1"/>
    <x v="2"/>
    <x v="16"/>
    <x v="171"/>
    <s v="2TE+2LA"/>
    <x v="0"/>
    <x v="3"/>
    <x v="17"/>
    <x v="11"/>
    <x v="0"/>
    <x v="0"/>
    <n v="3"/>
    <x v="0"/>
    <x v="28"/>
    <s v="AULA"/>
    <s v="Ok"/>
    <x v="10"/>
    <n v="28294956"/>
    <s v="marcelinovillagaray@elp.edu.pe"/>
  </r>
  <r>
    <x v="0"/>
    <d v="2025-03-24T00:00:00"/>
    <d v="2025-07-13T00:00:00"/>
    <x v="1"/>
    <x v="4"/>
    <x v="0"/>
    <x v="60"/>
    <x v="1"/>
    <x v="0"/>
    <x v="14"/>
    <x v="167"/>
    <s v="3TE+2LA"/>
    <x v="0"/>
    <x v="3"/>
    <x v="10"/>
    <x v="46"/>
    <x v="2"/>
    <x v="2"/>
    <n v="1.5"/>
    <x v="0"/>
    <x v="14"/>
    <s v="AULA"/>
    <s v="Ok"/>
    <x v="15"/>
    <n v="74027759"/>
    <s v="josepg999@gmail.com"/>
  </r>
  <r>
    <x v="0"/>
    <d v="2025-03-24T00:00:00"/>
    <d v="2025-07-13T00:00:00"/>
    <x v="1"/>
    <x v="4"/>
    <x v="0"/>
    <x v="60"/>
    <x v="1"/>
    <x v="2"/>
    <x v="56"/>
    <x v="170"/>
    <s v="4TE+2LA"/>
    <x v="0"/>
    <x v="1"/>
    <x v="17"/>
    <x v="11"/>
    <x v="0"/>
    <x v="0"/>
    <n v="3"/>
    <x v="0"/>
    <x v="8"/>
    <s v="AULA"/>
    <s v="Ok"/>
    <x v="11"/>
    <n v="46671418"/>
    <s v="carpiocontador@gmail.com"/>
  </r>
  <r>
    <x v="0"/>
    <d v="2025-03-24T00:00:00"/>
    <d v="2025-07-13T00:00:00"/>
    <x v="1"/>
    <x v="4"/>
    <x v="0"/>
    <x v="60"/>
    <x v="1"/>
    <x v="0"/>
    <x v="126"/>
    <x v="172"/>
    <s v="4TE+0LA"/>
    <x v="0"/>
    <x v="4"/>
    <x v="54"/>
    <x v="33"/>
    <x v="0"/>
    <x v="0"/>
    <n v="3"/>
    <x v="0"/>
    <x v="28"/>
    <s v="AULA"/>
    <s v="Ok"/>
    <x v="45"/>
    <n v="70770407"/>
    <s v="d.d.cont_8@hotmail.com"/>
  </r>
  <r>
    <x v="0"/>
    <d v="2025-03-24T00:00:00"/>
    <d v="2025-07-13T00:00:00"/>
    <x v="1"/>
    <x v="4"/>
    <x v="0"/>
    <x v="61"/>
    <x v="1"/>
    <x v="0"/>
    <x v="119"/>
    <x v="168"/>
    <s v="3TE+0LA"/>
    <x v="0"/>
    <x v="4"/>
    <x v="17"/>
    <x v="33"/>
    <x v="1"/>
    <x v="1"/>
    <n v="2.25"/>
    <x v="0"/>
    <x v="32"/>
    <s v="AULA"/>
    <s v="Ok"/>
    <x v="61"/>
    <n v="43811235"/>
    <s v="valdiviavargasramiro@gmail.com"/>
  </r>
  <r>
    <x v="0"/>
    <d v="2025-03-24T00:00:00"/>
    <d v="2025-07-13T00:00:00"/>
    <x v="1"/>
    <x v="4"/>
    <x v="0"/>
    <x v="61"/>
    <x v="1"/>
    <x v="0"/>
    <x v="14"/>
    <x v="167"/>
    <s v="3TE+2LA"/>
    <x v="0"/>
    <x v="4"/>
    <x v="25"/>
    <x v="44"/>
    <x v="2"/>
    <x v="2"/>
    <n v="1.5"/>
    <x v="0"/>
    <x v="32"/>
    <s v="AULA"/>
    <s v="Ok"/>
    <x v="15"/>
    <n v="74027759"/>
    <s v="josepg999@gmail.com"/>
  </r>
  <r>
    <x v="0"/>
    <d v="2025-03-24T00:00:00"/>
    <d v="2025-07-13T00:00:00"/>
    <x v="1"/>
    <x v="4"/>
    <x v="0"/>
    <x v="61"/>
    <x v="1"/>
    <x v="2"/>
    <x v="56"/>
    <x v="170"/>
    <s v="4TE+2LA"/>
    <x v="0"/>
    <x v="0"/>
    <x v="43"/>
    <x v="11"/>
    <x v="2"/>
    <x v="2"/>
    <n v="1.5"/>
    <x v="0"/>
    <x v="32"/>
    <s v="AULA"/>
    <s v="Ok"/>
    <x v="11"/>
    <n v="46671418"/>
    <s v="carpiocontador@gmail.com"/>
  </r>
  <r>
    <x v="0"/>
    <d v="2025-03-24T00:00:00"/>
    <d v="2025-07-13T00:00:00"/>
    <x v="1"/>
    <x v="4"/>
    <x v="0"/>
    <x v="61"/>
    <x v="1"/>
    <x v="0"/>
    <x v="57"/>
    <x v="169"/>
    <s v="4TE+0LA"/>
    <x v="0"/>
    <x v="0"/>
    <x v="10"/>
    <x v="1"/>
    <x v="0"/>
    <x v="0"/>
    <n v="3"/>
    <x v="0"/>
    <x v="32"/>
    <s v="AULA"/>
    <s v="Ok"/>
    <x v="14"/>
    <n v="28306322"/>
    <s v="marlenycampos@elp.edu.pe"/>
  </r>
  <r>
    <x v="0"/>
    <d v="2025-03-24T00:00:00"/>
    <d v="2025-07-13T00:00:00"/>
    <x v="1"/>
    <x v="4"/>
    <x v="0"/>
    <x v="61"/>
    <x v="1"/>
    <x v="0"/>
    <x v="14"/>
    <x v="167"/>
    <s v="3TE+2LA"/>
    <x v="0"/>
    <x v="3"/>
    <x v="15"/>
    <x v="11"/>
    <x v="1"/>
    <x v="1"/>
    <n v="2.25"/>
    <x v="0"/>
    <x v="22"/>
    <s v="AULA"/>
    <s v="Ok"/>
    <x v="15"/>
    <n v="74027759"/>
    <s v="josepg999@gmail.com"/>
  </r>
  <r>
    <x v="0"/>
    <d v="2025-03-24T00:00:00"/>
    <d v="2025-07-13T00:00:00"/>
    <x v="1"/>
    <x v="4"/>
    <x v="0"/>
    <x v="61"/>
    <x v="1"/>
    <x v="2"/>
    <x v="16"/>
    <x v="171"/>
    <s v="2TE+2LA"/>
    <x v="0"/>
    <x v="3"/>
    <x v="10"/>
    <x v="1"/>
    <x v="0"/>
    <x v="0"/>
    <n v="3"/>
    <x v="0"/>
    <x v="22"/>
    <s v="AULA"/>
    <s v="Ok"/>
    <x v="62"/>
    <n v="0"/>
    <n v="0"/>
  </r>
  <r>
    <x v="0"/>
    <d v="2025-03-24T00:00:00"/>
    <d v="2025-07-13T00:00:00"/>
    <x v="1"/>
    <x v="4"/>
    <x v="0"/>
    <x v="61"/>
    <x v="1"/>
    <x v="2"/>
    <x v="56"/>
    <x v="170"/>
    <s v="4TE+2LA"/>
    <x v="0"/>
    <x v="1"/>
    <x v="10"/>
    <x v="1"/>
    <x v="0"/>
    <x v="0"/>
    <n v="3"/>
    <x v="0"/>
    <x v="32"/>
    <s v="AULA"/>
    <s v="Ok"/>
    <x v="11"/>
    <n v="46671418"/>
    <s v="carpiocontador@gmail.com"/>
  </r>
  <r>
    <x v="0"/>
    <d v="2025-03-24T00:00:00"/>
    <d v="2025-07-13T00:00:00"/>
    <x v="1"/>
    <x v="4"/>
    <x v="0"/>
    <x v="61"/>
    <x v="1"/>
    <x v="0"/>
    <x v="126"/>
    <x v="172"/>
    <s v="4TE+0LA"/>
    <x v="0"/>
    <x v="2"/>
    <x v="10"/>
    <x v="1"/>
    <x v="0"/>
    <x v="0"/>
    <n v="3"/>
    <x v="0"/>
    <x v="32"/>
    <s v="AULA"/>
    <s v="Ok"/>
    <x v="14"/>
    <n v="28306322"/>
    <s v="marlenycampos@elp.edu.pe"/>
  </r>
  <r>
    <x v="0"/>
    <d v="2025-03-24T00:00:00"/>
    <d v="2025-07-13T00:00:00"/>
    <x v="1"/>
    <x v="4"/>
    <x v="1"/>
    <x v="62"/>
    <x v="1"/>
    <x v="3"/>
    <x v="127"/>
    <x v="173"/>
    <s v="3TE+0LA"/>
    <x v="1"/>
    <x v="3"/>
    <x v="28"/>
    <x v="24"/>
    <x v="0"/>
    <x v="0"/>
    <n v="3"/>
    <x v="0"/>
    <x v="10"/>
    <s v="LABORATORIO"/>
    <s v="Ok"/>
    <x v="4"/>
    <n v="42718367"/>
    <s v="Rubens_7al@hotmail.com"/>
  </r>
  <r>
    <x v="0"/>
    <d v="2025-03-24T00:00:00"/>
    <d v="2025-07-13T00:00:00"/>
    <x v="1"/>
    <x v="4"/>
    <x v="1"/>
    <x v="62"/>
    <x v="1"/>
    <x v="3"/>
    <x v="127"/>
    <x v="173"/>
    <s v="3TE+0LA"/>
    <x v="1"/>
    <x v="3"/>
    <x v="32"/>
    <x v="28"/>
    <x v="2"/>
    <x v="2"/>
    <n v="1.5"/>
    <x v="0"/>
    <x v="20"/>
    <s v="LABORATORIO"/>
    <s v="Ok"/>
    <x v="4"/>
    <n v="42718367"/>
    <s v="Rubens_7al@hotmail.com"/>
  </r>
  <r>
    <x v="0"/>
    <d v="2025-03-24T00:00:00"/>
    <d v="2025-07-13T00:00:00"/>
    <x v="1"/>
    <x v="4"/>
    <x v="1"/>
    <x v="62"/>
    <x v="1"/>
    <x v="2"/>
    <x v="128"/>
    <x v="174"/>
    <s v="2TE+3LA"/>
    <x v="0"/>
    <x v="4"/>
    <x v="15"/>
    <x v="33"/>
    <x v="2"/>
    <x v="2"/>
    <n v="1.5"/>
    <x v="0"/>
    <x v="17"/>
    <s v="AULA"/>
    <s v="Ok"/>
    <x v="37"/>
    <n v="28228432"/>
    <s v="luisprg@hotmail.com"/>
  </r>
  <r>
    <x v="0"/>
    <d v="2025-03-24T00:00:00"/>
    <d v="2025-07-13T00:00:00"/>
    <x v="1"/>
    <x v="4"/>
    <x v="1"/>
    <x v="62"/>
    <x v="1"/>
    <x v="2"/>
    <x v="128"/>
    <x v="174"/>
    <s v="2TE+3LA"/>
    <x v="1"/>
    <x v="4"/>
    <x v="25"/>
    <x v="9"/>
    <x v="1"/>
    <x v="1"/>
    <n v="2.25"/>
    <x v="0"/>
    <x v="5"/>
    <s v="LABORATORIO"/>
    <s v="Ok"/>
    <x v="37"/>
    <n v="28228432"/>
    <s v="luisprg@hotmail.com"/>
  </r>
  <r>
    <x v="0"/>
    <d v="2025-03-24T00:00:00"/>
    <d v="2025-07-13T00:00:00"/>
    <x v="1"/>
    <x v="4"/>
    <x v="1"/>
    <x v="62"/>
    <x v="1"/>
    <x v="4"/>
    <x v="129"/>
    <x v="175"/>
    <s v="2TE+0LA"/>
    <x v="0"/>
    <x v="4"/>
    <x v="2"/>
    <x v="1"/>
    <x v="2"/>
    <x v="2"/>
    <n v="1.5"/>
    <x v="0"/>
    <x v="32"/>
    <s v="AULA"/>
    <s v="Ok"/>
    <x v="7"/>
    <n v="47073899"/>
    <s v="emilianobarrial@elp.edu.pe"/>
  </r>
  <r>
    <x v="0"/>
    <d v="2025-03-24T00:00:00"/>
    <d v="2025-07-13T00:00:00"/>
    <x v="1"/>
    <x v="4"/>
    <x v="1"/>
    <x v="62"/>
    <x v="1"/>
    <x v="0"/>
    <x v="130"/>
    <x v="176"/>
    <s v="5TE+0LA"/>
    <x v="1"/>
    <x v="0"/>
    <x v="43"/>
    <x v="44"/>
    <x v="1"/>
    <x v="1"/>
    <n v="2.25"/>
    <x v="0"/>
    <x v="23"/>
    <s v="LABORATORIO"/>
    <s v="Ok"/>
    <x v="45"/>
    <n v="70770407"/>
    <s v="d.d.cont_8@hotmail.com"/>
  </r>
  <r>
    <x v="0"/>
    <d v="2025-03-24T00:00:00"/>
    <d v="2025-07-13T00:00:00"/>
    <x v="1"/>
    <x v="4"/>
    <x v="1"/>
    <x v="62"/>
    <x v="1"/>
    <x v="0"/>
    <x v="131"/>
    <x v="177"/>
    <s v="6TE+0LA"/>
    <x v="0"/>
    <x v="0"/>
    <x v="17"/>
    <x v="51"/>
    <x v="2"/>
    <x v="2"/>
    <n v="1.5"/>
    <x v="0"/>
    <x v="32"/>
    <s v="AULA"/>
    <s v="Ok"/>
    <x v="11"/>
    <n v="46671418"/>
    <s v="carpiocontador@gmail.com"/>
  </r>
  <r>
    <x v="0"/>
    <d v="2025-03-24T00:00:00"/>
    <d v="2025-07-13T00:00:00"/>
    <x v="1"/>
    <x v="4"/>
    <x v="1"/>
    <x v="62"/>
    <x v="1"/>
    <x v="0"/>
    <x v="130"/>
    <x v="176"/>
    <s v="5TE+0LA"/>
    <x v="1"/>
    <x v="3"/>
    <x v="17"/>
    <x v="51"/>
    <x v="2"/>
    <x v="2"/>
    <n v="1.5"/>
    <x v="0"/>
    <x v="11"/>
    <s v="LABORATORIO"/>
    <s v="Ok"/>
    <x v="45"/>
    <n v="70770407"/>
    <s v="d.d.cont_8@hotmail.com"/>
  </r>
  <r>
    <x v="0"/>
    <d v="2025-03-24T00:00:00"/>
    <d v="2025-07-13T00:00:00"/>
    <x v="1"/>
    <x v="4"/>
    <x v="1"/>
    <x v="62"/>
    <x v="1"/>
    <x v="2"/>
    <x v="132"/>
    <x v="178"/>
    <s v="3TE+ 2LA"/>
    <x v="0"/>
    <x v="1"/>
    <x v="54"/>
    <x v="11"/>
    <x v="6"/>
    <x v="6"/>
    <n v="3.75"/>
    <x v="0"/>
    <x v="9"/>
    <s v="AULA"/>
    <s v="Ok"/>
    <x v="62"/>
    <n v="0"/>
    <n v="0"/>
  </r>
  <r>
    <x v="0"/>
    <d v="2025-03-24T00:00:00"/>
    <d v="2025-07-13T00:00:00"/>
    <x v="1"/>
    <x v="4"/>
    <x v="1"/>
    <x v="62"/>
    <x v="1"/>
    <x v="0"/>
    <x v="131"/>
    <x v="177"/>
    <s v="6TE+0LA"/>
    <x v="0"/>
    <x v="2"/>
    <x v="17"/>
    <x v="11"/>
    <x v="0"/>
    <x v="0"/>
    <n v="3"/>
    <x v="0"/>
    <x v="35"/>
    <s v="AULA"/>
    <s v="Ok"/>
    <x v="11"/>
    <n v="46671418"/>
    <s v="carpiocontador@gmail.com"/>
  </r>
  <r>
    <x v="0"/>
    <d v="2025-03-24T00:00:00"/>
    <d v="2025-07-13T00:00:00"/>
    <x v="1"/>
    <x v="4"/>
    <x v="1"/>
    <x v="62"/>
    <x v="1"/>
    <x v="0"/>
    <x v="133"/>
    <x v="179"/>
    <s v="4TE+0LA"/>
    <x v="0"/>
    <x v="2"/>
    <x v="10"/>
    <x v="1"/>
    <x v="0"/>
    <x v="0"/>
    <n v="3"/>
    <x v="0"/>
    <x v="15"/>
    <s v="AULA"/>
    <s v="Ok"/>
    <x v="45"/>
    <n v="70770407"/>
    <s v="d.d.cont_8@hotmail.com"/>
  </r>
  <r>
    <x v="0"/>
    <d v="2025-03-24T00:00:00"/>
    <d v="2025-07-13T00:00:00"/>
    <x v="1"/>
    <x v="4"/>
    <x v="2"/>
    <x v="63"/>
    <x v="2"/>
    <x v="0"/>
    <x v="134"/>
    <x v="180"/>
    <s v="4TE+0LA"/>
    <x v="1"/>
    <x v="4"/>
    <x v="25"/>
    <x v="50"/>
    <x v="0"/>
    <x v="0"/>
    <n v="3"/>
    <x v="0"/>
    <x v="23"/>
    <s v="LABORATORIO"/>
    <s v="Ok"/>
    <x v="11"/>
    <n v="46671418"/>
    <s v="carpiocontador@gmail.com"/>
  </r>
  <r>
    <x v="0"/>
    <d v="2025-03-24T00:00:00"/>
    <d v="2025-07-13T00:00:00"/>
    <x v="1"/>
    <x v="4"/>
    <x v="2"/>
    <x v="63"/>
    <x v="2"/>
    <x v="2"/>
    <x v="76"/>
    <x v="181"/>
    <s v="2TE+2LA"/>
    <x v="0"/>
    <x v="0"/>
    <x v="10"/>
    <x v="1"/>
    <x v="0"/>
    <x v="0"/>
    <n v="3"/>
    <x v="0"/>
    <x v="14"/>
    <s v="AULA"/>
    <s v="Ok"/>
    <x v="62"/>
    <n v="0"/>
    <n v="0"/>
  </r>
  <r>
    <x v="0"/>
    <d v="2025-03-24T00:00:00"/>
    <d v="2025-07-13T00:00:00"/>
    <x v="1"/>
    <x v="4"/>
    <x v="2"/>
    <x v="63"/>
    <x v="2"/>
    <x v="0"/>
    <x v="135"/>
    <x v="182"/>
    <s v="0TE+3LA"/>
    <x v="1"/>
    <x v="1"/>
    <x v="34"/>
    <x v="35"/>
    <x v="1"/>
    <x v="1"/>
    <n v="2.25"/>
    <x v="0"/>
    <x v="11"/>
    <s v="LABORATORIO"/>
    <s v="Ok"/>
    <x v="39"/>
    <n v="45584738"/>
    <s v="cvpalomino1502@gmail.com"/>
  </r>
  <r>
    <x v="0"/>
    <d v="2025-03-24T00:00:00"/>
    <d v="2025-07-13T00:00:00"/>
    <x v="1"/>
    <x v="4"/>
    <x v="2"/>
    <x v="63"/>
    <x v="2"/>
    <x v="1"/>
    <x v="136"/>
    <x v="183"/>
    <s v="4TE+0LA"/>
    <x v="0"/>
    <x v="1"/>
    <x v="10"/>
    <x v="1"/>
    <x v="0"/>
    <x v="0"/>
    <n v="3"/>
    <x v="0"/>
    <x v="8"/>
    <s v="AULA"/>
    <s v="Ok"/>
    <x v="42"/>
    <n v="40281653"/>
    <s v="jenyalcahuaman@elp.edu.pe"/>
  </r>
  <r>
    <x v="0"/>
    <d v="2025-03-24T00:00:00"/>
    <d v="2025-07-13T00:00:00"/>
    <x v="1"/>
    <x v="4"/>
    <x v="2"/>
    <x v="63"/>
    <x v="2"/>
    <x v="4"/>
    <x v="137"/>
    <x v="184"/>
    <s v="2TE+0LA"/>
    <x v="0"/>
    <x v="2"/>
    <x v="10"/>
    <x v="46"/>
    <x v="2"/>
    <x v="2"/>
    <n v="1.5"/>
    <x v="0"/>
    <x v="33"/>
    <s v="AULA"/>
    <s v="Ok"/>
    <x v="25"/>
    <n v="28291545"/>
    <s v="carolinaaltamirano@elp.edu.pe"/>
  </r>
  <r>
    <x v="0"/>
    <d v="2025-03-24T00:00:00"/>
    <d v="2025-07-13T00:00:00"/>
    <x v="1"/>
    <x v="4"/>
    <x v="2"/>
    <x v="63"/>
    <x v="2"/>
    <x v="1"/>
    <x v="138"/>
    <x v="185"/>
    <s v="2TE+0LA"/>
    <x v="0"/>
    <x v="2"/>
    <x v="2"/>
    <x v="1"/>
    <x v="2"/>
    <x v="2"/>
    <n v="1.5"/>
    <x v="0"/>
    <x v="33"/>
    <s v="AULA"/>
    <s v="Ok"/>
    <x v="10"/>
    <n v="28294956"/>
    <s v="marcelinovillagaray@elp.edu.pe"/>
  </r>
  <r>
    <x v="0"/>
    <d v="2025-03-24T00:00:00"/>
    <d v="2025-07-13T00:00:00"/>
    <x v="1"/>
    <x v="5"/>
    <x v="3"/>
    <x v="64"/>
    <x v="0"/>
    <x v="2"/>
    <x v="139"/>
    <x v="186"/>
    <s v="4TE+2LA"/>
    <x v="0"/>
    <x v="4"/>
    <x v="0"/>
    <x v="0"/>
    <x v="0"/>
    <x v="0"/>
    <n v="3"/>
    <x v="0"/>
    <x v="36"/>
    <s v="AULA"/>
    <s v="Ok"/>
    <x v="67"/>
    <s v=""/>
    <s v=""/>
  </r>
  <r>
    <x v="0"/>
    <d v="2025-03-24T00:00:00"/>
    <d v="2025-07-13T00:00:00"/>
    <x v="1"/>
    <x v="5"/>
    <x v="3"/>
    <x v="64"/>
    <x v="0"/>
    <x v="2"/>
    <x v="139"/>
    <x v="186"/>
    <s v="4TE+2LA"/>
    <x v="0"/>
    <x v="3"/>
    <x v="44"/>
    <x v="0"/>
    <x v="2"/>
    <x v="2"/>
    <n v="1.5"/>
    <x v="0"/>
    <x v="37"/>
    <s v="AULA"/>
    <s v="Ok"/>
    <x v="67"/>
    <s v=""/>
    <s v=""/>
  </r>
  <r>
    <x v="0"/>
    <d v="2025-03-24T00:00:00"/>
    <d v="2025-07-13T00:00:00"/>
    <x v="1"/>
    <x v="5"/>
    <x v="3"/>
    <x v="64"/>
    <x v="0"/>
    <x v="0"/>
    <x v="4"/>
    <x v="187"/>
    <s v="4TE+0LA"/>
    <x v="0"/>
    <x v="0"/>
    <x v="0"/>
    <x v="0"/>
    <x v="0"/>
    <x v="0"/>
    <n v="3"/>
    <x v="0"/>
    <x v="38"/>
    <s v="AULA"/>
    <s v="Ok"/>
    <x v="68"/>
    <n v="28604276"/>
    <s v="moreyracon@hotmail.com"/>
  </r>
  <r>
    <x v="0"/>
    <d v="2025-03-24T00:00:00"/>
    <d v="2025-07-13T00:00:00"/>
    <x v="1"/>
    <x v="5"/>
    <x v="3"/>
    <x v="64"/>
    <x v="0"/>
    <x v="0"/>
    <x v="7"/>
    <x v="188"/>
    <s v="0TE+4LA"/>
    <x v="1"/>
    <x v="1"/>
    <x v="4"/>
    <x v="42"/>
    <x v="0"/>
    <x v="0"/>
    <n v="3"/>
    <x v="0"/>
    <x v="24"/>
    <s v="LABORATORIO"/>
    <s v="Ok"/>
    <x v="69"/>
    <n v="47398582"/>
    <s v="canmpos_12@hotmail.com"/>
  </r>
  <r>
    <x v="0"/>
    <d v="2025-03-24T00:00:00"/>
    <d v="2025-07-13T00:00:00"/>
    <x v="1"/>
    <x v="5"/>
    <x v="3"/>
    <x v="64"/>
    <x v="0"/>
    <x v="2"/>
    <x v="140"/>
    <x v="189"/>
    <s v="3TE+3LA"/>
    <x v="3"/>
    <x v="1"/>
    <x v="0"/>
    <x v="0"/>
    <x v="0"/>
    <x v="0"/>
    <n v="3"/>
    <x v="0"/>
    <x v="39"/>
    <s v="TALLER"/>
    <s v="Ok"/>
    <x v="70"/>
    <n v="41745431"/>
    <s v="josaeb333@gmail.com"/>
  </r>
  <r>
    <x v="0"/>
    <d v="2025-03-24T00:00:00"/>
    <d v="2025-07-13T00:00:00"/>
    <x v="1"/>
    <x v="5"/>
    <x v="3"/>
    <x v="64"/>
    <x v="0"/>
    <x v="2"/>
    <x v="140"/>
    <x v="189"/>
    <s v="3TE+3LA"/>
    <x v="3"/>
    <x v="2"/>
    <x v="4"/>
    <x v="4"/>
    <x v="2"/>
    <x v="2"/>
    <n v="1.5"/>
    <x v="0"/>
    <x v="39"/>
    <s v="TALLER"/>
    <s v="Ok"/>
    <x v="70"/>
    <n v="41745431"/>
    <s v="josaeb333@gmail.com"/>
  </r>
  <r>
    <x v="0"/>
    <d v="2025-03-24T00:00:00"/>
    <d v="2025-07-13T00:00:00"/>
    <x v="1"/>
    <x v="5"/>
    <x v="3"/>
    <x v="64"/>
    <x v="0"/>
    <x v="1"/>
    <x v="141"/>
    <x v="190"/>
    <s v="6TE+0LA"/>
    <x v="0"/>
    <x v="2"/>
    <x v="37"/>
    <x v="0"/>
    <x v="1"/>
    <x v="1"/>
    <n v="2.25"/>
    <x v="0"/>
    <x v="36"/>
    <s v="AULA"/>
    <s v="Ok"/>
    <x v="71"/>
    <n v="46102471"/>
    <s v="pcester_14@hotmail.com"/>
  </r>
  <r>
    <x v="0"/>
    <d v="2025-03-24T00:00:00"/>
    <d v="2025-07-13T00:00:00"/>
    <x v="1"/>
    <x v="5"/>
    <x v="3"/>
    <x v="64"/>
    <x v="0"/>
    <x v="1"/>
    <x v="141"/>
    <x v="190"/>
    <s v="6TE+0LA"/>
    <x v="0"/>
    <x v="3"/>
    <x v="4"/>
    <x v="37"/>
    <x v="1"/>
    <x v="1"/>
    <n v="2.25"/>
    <x v="0"/>
    <x v="36"/>
    <s v="AULA"/>
    <s v="Ok"/>
    <x v="71"/>
    <n v="46102471"/>
    <s v="pcester_14@hotmail.com"/>
  </r>
  <r>
    <x v="0"/>
    <d v="2025-03-24T00:00:00"/>
    <d v="2025-07-13T00:00:00"/>
    <x v="1"/>
    <x v="5"/>
    <x v="3"/>
    <x v="65"/>
    <x v="0"/>
    <x v="2"/>
    <x v="139"/>
    <x v="186"/>
    <s v="4TE+2LA"/>
    <x v="0"/>
    <x v="0"/>
    <x v="45"/>
    <x v="42"/>
    <x v="1"/>
    <x v="1"/>
    <n v="2.25"/>
    <x v="0"/>
    <x v="40"/>
    <s v="AULA"/>
    <s v="Ok"/>
    <x v="72"/>
    <s v="00467261"/>
    <s v="silviacaqui@elp.edu.pe"/>
  </r>
  <r>
    <x v="0"/>
    <d v="2025-03-24T00:00:00"/>
    <d v="2025-07-13T00:00:00"/>
    <x v="1"/>
    <x v="5"/>
    <x v="3"/>
    <x v="65"/>
    <x v="0"/>
    <x v="2"/>
    <x v="139"/>
    <x v="186"/>
    <s v="4TE+2LA"/>
    <x v="0"/>
    <x v="1"/>
    <x v="4"/>
    <x v="37"/>
    <x v="1"/>
    <x v="1"/>
    <n v="2.25"/>
    <x v="0"/>
    <x v="37"/>
    <s v="AULA"/>
    <s v="Ok"/>
    <x v="72"/>
    <s v="00467261"/>
    <s v="silviacaqui@elp.edu.pe"/>
  </r>
  <r>
    <x v="0"/>
    <d v="2025-03-24T00:00:00"/>
    <d v="2025-07-13T00:00:00"/>
    <x v="1"/>
    <x v="5"/>
    <x v="3"/>
    <x v="65"/>
    <x v="0"/>
    <x v="0"/>
    <x v="4"/>
    <x v="187"/>
    <s v="4TE+0LA"/>
    <x v="0"/>
    <x v="0"/>
    <x v="37"/>
    <x v="41"/>
    <x v="0"/>
    <x v="0"/>
    <n v="3"/>
    <x v="0"/>
    <x v="40"/>
    <s v="AULA"/>
    <s v="Ok"/>
    <x v="73"/>
    <n v="44113919"/>
    <s v="everlyn.espinoza@gmail.com"/>
  </r>
  <r>
    <x v="0"/>
    <d v="2025-03-24T00:00:00"/>
    <d v="2025-07-13T00:00:00"/>
    <x v="1"/>
    <x v="5"/>
    <x v="3"/>
    <x v="65"/>
    <x v="0"/>
    <x v="0"/>
    <x v="7"/>
    <x v="188"/>
    <s v="0TE+4LA"/>
    <x v="1"/>
    <x v="2"/>
    <x v="4"/>
    <x v="42"/>
    <x v="0"/>
    <x v="0"/>
    <n v="3"/>
    <x v="0"/>
    <x v="24"/>
    <s v="LABORATORIO"/>
    <s v="Ok"/>
    <x v="69"/>
    <n v="47398582"/>
    <s v="canmpos_12@hotmail.com"/>
  </r>
  <r>
    <x v="0"/>
    <d v="2025-03-24T00:00:00"/>
    <d v="2025-07-13T00:00:00"/>
    <x v="1"/>
    <x v="5"/>
    <x v="3"/>
    <x v="65"/>
    <x v="0"/>
    <x v="2"/>
    <x v="140"/>
    <x v="189"/>
    <s v="3TE+3LA"/>
    <x v="3"/>
    <x v="4"/>
    <x v="4"/>
    <x v="4"/>
    <x v="2"/>
    <x v="2"/>
    <n v="1.5"/>
    <x v="0"/>
    <x v="39"/>
    <s v="TALLER"/>
    <s v="Ok"/>
    <x v="74"/>
    <n v="28273559"/>
    <s v="jquispepa2368@gmail.com "/>
  </r>
  <r>
    <x v="0"/>
    <d v="2025-03-24T00:00:00"/>
    <d v="2025-07-13T00:00:00"/>
    <x v="1"/>
    <x v="5"/>
    <x v="3"/>
    <x v="65"/>
    <x v="0"/>
    <x v="2"/>
    <x v="140"/>
    <x v="189"/>
    <s v="3TE+3LA"/>
    <x v="3"/>
    <x v="3"/>
    <x v="0"/>
    <x v="0"/>
    <x v="0"/>
    <x v="0"/>
    <n v="3"/>
    <x v="0"/>
    <x v="39"/>
    <s v="TALLER"/>
    <s v="Ok"/>
    <x v="74"/>
    <n v="28273559"/>
    <s v="jquispepa2368@gmail.com "/>
  </r>
  <r>
    <x v="0"/>
    <d v="2025-03-24T00:00:00"/>
    <d v="2025-07-13T00:00:00"/>
    <x v="1"/>
    <x v="5"/>
    <x v="3"/>
    <x v="65"/>
    <x v="0"/>
    <x v="1"/>
    <x v="141"/>
    <x v="190"/>
    <s v="6TE+0LA"/>
    <x v="0"/>
    <x v="4"/>
    <x v="37"/>
    <x v="0"/>
    <x v="1"/>
    <x v="1"/>
    <n v="2.25"/>
    <x v="0"/>
    <x v="40"/>
    <s v="AULA"/>
    <s v="Ok"/>
    <x v="71"/>
    <n v="46102471"/>
    <s v="pcester_14@hotmail.com"/>
  </r>
  <r>
    <x v="0"/>
    <d v="2025-03-24T00:00:00"/>
    <d v="2025-07-13T00:00:00"/>
    <x v="1"/>
    <x v="5"/>
    <x v="3"/>
    <x v="65"/>
    <x v="0"/>
    <x v="1"/>
    <x v="141"/>
    <x v="190"/>
    <s v="6TE+0LA"/>
    <x v="0"/>
    <x v="1"/>
    <x v="37"/>
    <x v="0"/>
    <x v="1"/>
    <x v="1"/>
    <n v="2.25"/>
    <x v="0"/>
    <x v="37"/>
    <s v="AULA"/>
    <s v="Ok"/>
    <x v="71"/>
    <n v="46102471"/>
    <s v="pcester_14@hotmail.com"/>
  </r>
  <r>
    <x v="0"/>
    <d v="2025-03-24T00:00:00"/>
    <d v="2025-07-13T00:00:00"/>
    <x v="1"/>
    <x v="5"/>
    <x v="3"/>
    <x v="66"/>
    <x v="0"/>
    <x v="2"/>
    <x v="139"/>
    <x v="186"/>
    <s v="4TE+2LA"/>
    <x v="0"/>
    <x v="3"/>
    <x v="4"/>
    <x v="37"/>
    <x v="1"/>
    <x v="1"/>
    <n v="2.25"/>
    <x v="0"/>
    <x v="41"/>
    <s v="AULA"/>
    <s v="Ok"/>
    <x v="67"/>
    <s v=""/>
    <s v=""/>
  </r>
  <r>
    <x v="0"/>
    <d v="2025-03-24T00:00:00"/>
    <d v="2025-07-13T00:00:00"/>
    <x v="1"/>
    <x v="5"/>
    <x v="3"/>
    <x v="66"/>
    <x v="0"/>
    <x v="2"/>
    <x v="139"/>
    <x v="186"/>
    <s v="4TE+2LA"/>
    <x v="0"/>
    <x v="1"/>
    <x v="37"/>
    <x v="0"/>
    <x v="1"/>
    <x v="1"/>
    <n v="2.25"/>
    <x v="0"/>
    <x v="42"/>
    <s v="AULA"/>
    <s v="Ok"/>
    <x v="67"/>
    <s v=""/>
    <s v=""/>
  </r>
  <r>
    <x v="0"/>
    <d v="2025-03-24T00:00:00"/>
    <d v="2025-07-13T00:00:00"/>
    <x v="1"/>
    <x v="5"/>
    <x v="3"/>
    <x v="66"/>
    <x v="0"/>
    <x v="0"/>
    <x v="4"/>
    <x v="187"/>
    <s v="4TE+0LA"/>
    <x v="0"/>
    <x v="0"/>
    <x v="4"/>
    <x v="42"/>
    <x v="0"/>
    <x v="0"/>
    <n v="3"/>
    <x v="0"/>
    <x v="36"/>
    <s v="AULA"/>
    <s v="Ok"/>
    <x v="68"/>
    <n v="28604276"/>
    <s v="moreyracon@hotmail.com"/>
  </r>
  <r>
    <x v="0"/>
    <d v="2025-03-24T00:00:00"/>
    <d v="2025-07-13T00:00:00"/>
    <x v="1"/>
    <x v="5"/>
    <x v="3"/>
    <x v="66"/>
    <x v="0"/>
    <x v="0"/>
    <x v="7"/>
    <x v="188"/>
    <s v="0TE+4LA"/>
    <x v="1"/>
    <x v="3"/>
    <x v="0"/>
    <x v="0"/>
    <x v="0"/>
    <x v="0"/>
    <n v="3"/>
    <x v="0"/>
    <x v="11"/>
    <s v="LABORATORIO"/>
    <s v="Ok"/>
    <x v="75"/>
    <s v=""/>
    <s v=""/>
  </r>
  <r>
    <x v="0"/>
    <d v="2025-03-24T00:00:00"/>
    <d v="2025-07-13T00:00:00"/>
    <x v="1"/>
    <x v="5"/>
    <x v="3"/>
    <x v="66"/>
    <x v="0"/>
    <x v="2"/>
    <x v="140"/>
    <x v="189"/>
    <s v="3TE+3LA"/>
    <x v="3"/>
    <x v="1"/>
    <x v="4"/>
    <x v="42"/>
    <x v="0"/>
    <x v="0"/>
    <n v="3"/>
    <x v="0"/>
    <x v="39"/>
    <s v="TALLER"/>
    <s v="Ok"/>
    <x v="70"/>
    <n v="41745431"/>
    <s v="josaeb333@gmail.com"/>
  </r>
  <r>
    <x v="0"/>
    <d v="2025-03-24T00:00:00"/>
    <d v="2025-07-13T00:00:00"/>
    <x v="1"/>
    <x v="5"/>
    <x v="3"/>
    <x v="66"/>
    <x v="0"/>
    <x v="2"/>
    <x v="140"/>
    <x v="189"/>
    <s v="3TE+3LA"/>
    <x v="3"/>
    <x v="2"/>
    <x v="55"/>
    <x v="42"/>
    <x v="2"/>
    <x v="2"/>
    <n v="1.5"/>
    <x v="0"/>
    <x v="39"/>
    <s v="TALLER"/>
    <s v="Ok"/>
    <x v="70"/>
    <n v="41745431"/>
    <s v="josaeb333@gmail.com"/>
  </r>
  <r>
    <x v="0"/>
    <d v="2025-03-24T00:00:00"/>
    <d v="2025-07-13T00:00:00"/>
    <x v="1"/>
    <x v="5"/>
    <x v="3"/>
    <x v="66"/>
    <x v="0"/>
    <x v="1"/>
    <x v="141"/>
    <x v="190"/>
    <s v="6TE+0LA"/>
    <x v="0"/>
    <x v="0"/>
    <x v="37"/>
    <x v="0"/>
    <x v="1"/>
    <x v="1"/>
    <n v="2.25"/>
    <x v="0"/>
    <x v="36"/>
    <s v="AULA"/>
    <s v="Ok"/>
    <x v="71"/>
    <n v="46102471"/>
    <s v="pcester_14@hotmail.com"/>
  </r>
  <r>
    <x v="0"/>
    <d v="2025-03-24T00:00:00"/>
    <d v="2025-07-13T00:00:00"/>
    <x v="1"/>
    <x v="5"/>
    <x v="3"/>
    <x v="66"/>
    <x v="0"/>
    <x v="1"/>
    <x v="141"/>
    <x v="190"/>
    <s v="6TE+0LA"/>
    <x v="0"/>
    <x v="4"/>
    <x v="4"/>
    <x v="37"/>
    <x v="1"/>
    <x v="1"/>
    <n v="2.25"/>
    <x v="0"/>
    <x v="40"/>
    <s v="AULA"/>
    <s v="Ok"/>
    <x v="71"/>
    <n v="46102471"/>
    <s v="pcester_14@hotmail.com"/>
  </r>
  <r>
    <x v="0"/>
    <d v="2025-03-24T00:00:00"/>
    <d v="2025-07-13T00:00:00"/>
    <x v="1"/>
    <x v="5"/>
    <x v="3"/>
    <x v="67"/>
    <x v="0"/>
    <x v="2"/>
    <x v="139"/>
    <x v="186"/>
    <s v="4TE+2LA"/>
    <x v="0"/>
    <x v="3"/>
    <x v="0"/>
    <x v="36"/>
    <x v="2"/>
    <x v="2"/>
    <n v="1.5"/>
    <x v="0"/>
    <x v="42"/>
    <s v="AULA"/>
    <s v="Ok"/>
    <x v="67"/>
    <s v=""/>
    <s v=""/>
  </r>
  <r>
    <x v="0"/>
    <d v="2025-03-24T00:00:00"/>
    <d v="2025-07-13T00:00:00"/>
    <x v="1"/>
    <x v="5"/>
    <x v="3"/>
    <x v="67"/>
    <x v="0"/>
    <x v="2"/>
    <x v="139"/>
    <x v="186"/>
    <s v="4TE+2LA"/>
    <x v="0"/>
    <x v="1"/>
    <x v="4"/>
    <x v="42"/>
    <x v="0"/>
    <x v="0"/>
    <n v="3"/>
    <x v="0"/>
    <x v="42"/>
    <s v="AULA"/>
    <s v="Ok"/>
    <x v="67"/>
    <s v=""/>
    <s v=""/>
  </r>
  <r>
    <x v="0"/>
    <d v="2025-03-24T00:00:00"/>
    <d v="2025-07-13T00:00:00"/>
    <x v="1"/>
    <x v="5"/>
    <x v="3"/>
    <x v="67"/>
    <x v="0"/>
    <x v="0"/>
    <x v="4"/>
    <x v="187"/>
    <s v="4TE+0LA"/>
    <x v="0"/>
    <x v="3"/>
    <x v="6"/>
    <x v="4"/>
    <x v="0"/>
    <x v="0"/>
    <n v="3"/>
    <x v="0"/>
    <x v="42"/>
    <s v="AULA"/>
    <s v="Ok"/>
    <x v="68"/>
    <n v="28604276"/>
    <s v="moreyracon@hotmail.com"/>
  </r>
  <r>
    <x v="0"/>
    <d v="2025-03-24T00:00:00"/>
    <d v="2025-07-13T00:00:00"/>
    <x v="1"/>
    <x v="5"/>
    <x v="3"/>
    <x v="67"/>
    <x v="0"/>
    <x v="0"/>
    <x v="7"/>
    <x v="188"/>
    <s v="0TE+4LA"/>
    <x v="1"/>
    <x v="1"/>
    <x v="0"/>
    <x v="0"/>
    <x v="0"/>
    <x v="0"/>
    <n v="3"/>
    <x v="0"/>
    <x v="23"/>
    <s v="LABORATORIO"/>
    <s v="Ok"/>
    <x v="75"/>
    <s v=""/>
    <s v=""/>
  </r>
  <r>
    <x v="0"/>
    <d v="2025-03-24T00:00:00"/>
    <d v="2025-07-13T00:00:00"/>
    <x v="1"/>
    <x v="5"/>
    <x v="3"/>
    <x v="67"/>
    <x v="0"/>
    <x v="2"/>
    <x v="140"/>
    <x v="189"/>
    <s v="3TE+3LA"/>
    <x v="3"/>
    <x v="0"/>
    <x v="37"/>
    <x v="56"/>
    <x v="7"/>
    <x v="7"/>
    <n v="4.5"/>
    <x v="0"/>
    <x v="39"/>
    <s v="TALLER"/>
    <s v="Ok"/>
    <x v="76"/>
    <n v="28601290"/>
    <s v="dochi_0320@hotmail.com"/>
  </r>
  <r>
    <x v="0"/>
    <d v="2025-03-24T00:00:00"/>
    <d v="2025-07-13T00:00:00"/>
    <x v="1"/>
    <x v="5"/>
    <x v="3"/>
    <x v="67"/>
    <x v="0"/>
    <x v="1"/>
    <x v="141"/>
    <x v="190"/>
    <s v="6TE+0LA"/>
    <x v="0"/>
    <x v="4"/>
    <x v="4"/>
    <x v="37"/>
    <x v="1"/>
    <x v="1"/>
    <n v="2.25"/>
    <x v="0"/>
    <x v="38"/>
    <s v="AULA"/>
    <s v="Ok"/>
    <x v="77"/>
    <s v=""/>
    <s v=""/>
  </r>
  <r>
    <x v="0"/>
    <d v="2025-03-24T00:00:00"/>
    <d v="2025-07-13T00:00:00"/>
    <x v="1"/>
    <x v="5"/>
    <x v="3"/>
    <x v="67"/>
    <x v="0"/>
    <x v="1"/>
    <x v="141"/>
    <x v="190"/>
    <s v="6TE+0LA"/>
    <x v="0"/>
    <x v="2"/>
    <x v="4"/>
    <x v="37"/>
    <x v="1"/>
    <x v="1"/>
    <n v="2.25"/>
    <x v="0"/>
    <x v="42"/>
    <s v="AULA"/>
    <s v="Ok"/>
    <x v="77"/>
    <s v=""/>
    <s v=""/>
  </r>
  <r>
    <x v="0"/>
    <d v="2025-03-24T00:00:00"/>
    <d v="2025-07-13T00:00:00"/>
    <x v="1"/>
    <x v="5"/>
    <x v="3"/>
    <x v="68"/>
    <x v="1"/>
    <x v="2"/>
    <x v="139"/>
    <x v="186"/>
    <s v="4TE+2LA"/>
    <x v="0"/>
    <x v="2"/>
    <x v="47"/>
    <x v="1"/>
    <x v="7"/>
    <x v="7"/>
    <n v="4.5"/>
    <x v="0"/>
    <x v="17"/>
    <s v="AULA"/>
    <s v="Ok"/>
    <x v="67"/>
    <s v=""/>
    <s v=""/>
  </r>
  <r>
    <x v="0"/>
    <d v="2025-03-24T00:00:00"/>
    <d v="2025-07-13T00:00:00"/>
    <x v="1"/>
    <x v="5"/>
    <x v="3"/>
    <x v="68"/>
    <x v="1"/>
    <x v="0"/>
    <x v="4"/>
    <x v="187"/>
    <s v="4TE+0LA"/>
    <x v="0"/>
    <x v="4"/>
    <x v="10"/>
    <x v="1"/>
    <x v="0"/>
    <x v="0"/>
    <n v="3"/>
    <x v="0"/>
    <x v="43"/>
    <s v="AULA"/>
    <s v="Ok"/>
    <x v="78"/>
    <n v="70426373"/>
    <s v="arles692.lr@gmail.com"/>
  </r>
  <r>
    <x v="0"/>
    <d v="2025-03-24T00:00:00"/>
    <d v="2025-07-13T00:00:00"/>
    <x v="1"/>
    <x v="5"/>
    <x v="3"/>
    <x v="68"/>
    <x v="1"/>
    <x v="0"/>
    <x v="7"/>
    <x v="188"/>
    <s v="0TE+4LA"/>
    <x v="1"/>
    <x v="0"/>
    <x v="28"/>
    <x v="24"/>
    <x v="0"/>
    <x v="0"/>
    <n v="3"/>
    <x v="0"/>
    <x v="27"/>
    <s v="LABORATORIO"/>
    <s v="Ok"/>
    <x v="69"/>
    <n v="47398582"/>
    <s v="canmpos_12@hotmail.com"/>
  </r>
  <r>
    <x v="0"/>
    <d v="2025-03-24T00:00:00"/>
    <d v="2025-07-13T00:00:00"/>
    <x v="1"/>
    <x v="5"/>
    <x v="3"/>
    <x v="68"/>
    <x v="1"/>
    <x v="2"/>
    <x v="140"/>
    <x v="189"/>
    <s v="3TE+3LA"/>
    <x v="3"/>
    <x v="4"/>
    <x v="43"/>
    <x v="11"/>
    <x v="2"/>
    <x v="2"/>
    <n v="1.5"/>
    <x v="0"/>
    <x v="44"/>
    <s v="TALLER"/>
    <s v="Ok"/>
    <x v="74"/>
    <n v="28273559"/>
    <s v="jquispepa2368@gmail.com "/>
  </r>
  <r>
    <x v="0"/>
    <d v="2025-03-24T00:00:00"/>
    <d v="2025-07-13T00:00:00"/>
    <x v="1"/>
    <x v="5"/>
    <x v="3"/>
    <x v="68"/>
    <x v="1"/>
    <x v="2"/>
    <x v="140"/>
    <x v="189"/>
    <s v="3TE+3LA"/>
    <x v="3"/>
    <x v="3"/>
    <x v="17"/>
    <x v="11"/>
    <x v="0"/>
    <x v="0"/>
    <n v="3"/>
    <x v="0"/>
    <x v="44"/>
    <s v="TALLER"/>
    <s v="Ok"/>
    <x v="74"/>
    <n v="28273559"/>
    <s v="jquispepa2368@gmail.com "/>
  </r>
  <r>
    <x v="0"/>
    <d v="2025-03-24T00:00:00"/>
    <d v="2025-07-13T00:00:00"/>
    <x v="1"/>
    <x v="5"/>
    <x v="3"/>
    <x v="68"/>
    <x v="1"/>
    <x v="1"/>
    <x v="141"/>
    <x v="190"/>
    <s v="6TE+0LA"/>
    <x v="0"/>
    <x v="3"/>
    <x v="10"/>
    <x v="46"/>
    <x v="2"/>
    <x v="2"/>
    <n v="1.5"/>
    <x v="0"/>
    <x v="45"/>
    <s v="AULA"/>
    <s v="Ok"/>
    <x v="77"/>
    <s v=""/>
    <s v=""/>
  </r>
  <r>
    <x v="0"/>
    <d v="2025-03-24T00:00:00"/>
    <d v="2025-07-13T00:00:00"/>
    <x v="1"/>
    <x v="5"/>
    <x v="3"/>
    <x v="68"/>
    <x v="1"/>
    <x v="1"/>
    <x v="141"/>
    <x v="190"/>
    <s v="6TE+0LA"/>
    <x v="0"/>
    <x v="1"/>
    <x v="10"/>
    <x v="1"/>
    <x v="0"/>
    <x v="0"/>
    <n v="3"/>
    <x v="0"/>
    <x v="42"/>
    <s v="AULA"/>
    <s v="Ok"/>
    <x v="77"/>
    <s v=""/>
    <s v=""/>
  </r>
  <r>
    <x v="0"/>
    <d v="2025-03-24T00:00:00"/>
    <d v="2025-07-13T00:00:00"/>
    <x v="1"/>
    <x v="5"/>
    <x v="3"/>
    <x v="69"/>
    <x v="1"/>
    <x v="2"/>
    <x v="139"/>
    <x v="186"/>
    <s v="4TE+2LA"/>
    <x v="0"/>
    <x v="4"/>
    <x v="17"/>
    <x v="11"/>
    <x v="0"/>
    <x v="0"/>
    <n v="3"/>
    <x v="0"/>
    <x v="43"/>
    <s v="AULA"/>
    <s v="Ok"/>
    <x v="67"/>
    <s v=""/>
    <s v=""/>
  </r>
  <r>
    <x v="0"/>
    <d v="2025-03-24T00:00:00"/>
    <d v="2025-07-13T00:00:00"/>
    <x v="1"/>
    <x v="5"/>
    <x v="3"/>
    <x v="69"/>
    <x v="1"/>
    <x v="2"/>
    <x v="139"/>
    <x v="186"/>
    <s v="4TE+2LA"/>
    <x v="0"/>
    <x v="1"/>
    <x v="43"/>
    <x v="11"/>
    <x v="2"/>
    <x v="2"/>
    <n v="1.5"/>
    <x v="0"/>
    <x v="45"/>
    <s v="AULA"/>
    <s v="Ok"/>
    <x v="67"/>
    <s v=""/>
    <s v=""/>
  </r>
  <r>
    <x v="0"/>
    <d v="2025-03-24T00:00:00"/>
    <d v="2025-07-13T00:00:00"/>
    <x v="1"/>
    <x v="5"/>
    <x v="3"/>
    <x v="69"/>
    <x v="1"/>
    <x v="0"/>
    <x v="4"/>
    <x v="187"/>
    <s v="4TE+0LA"/>
    <x v="0"/>
    <x v="0"/>
    <x v="10"/>
    <x v="1"/>
    <x v="0"/>
    <x v="0"/>
    <n v="3"/>
    <x v="0"/>
    <x v="46"/>
    <s v="AULA"/>
    <s v="Ok"/>
    <x v="78"/>
    <n v="70426373"/>
    <s v="arles692.lr@gmail.com"/>
  </r>
  <r>
    <x v="0"/>
    <d v="2025-03-24T00:00:00"/>
    <d v="2025-07-13T00:00:00"/>
    <x v="1"/>
    <x v="5"/>
    <x v="3"/>
    <x v="69"/>
    <x v="1"/>
    <x v="0"/>
    <x v="7"/>
    <x v="188"/>
    <s v="0TE+4LA"/>
    <x v="1"/>
    <x v="1"/>
    <x v="10"/>
    <x v="1"/>
    <x v="0"/>
    <x v="0"/>
    <n v="3"/>
    <x v="0"/>
    <x v="26"/>
    <s v="LABORATORIO"/>
    <s v="Ok"/>
    <x v="69"/>
    <n v="47398582"/>
    <s v="canmpos_12@hotmail.com"/>
  </r>
  <r>
    <x v="0"/>
    <d v="2025-03-24T00:00:00"/>
    <d v="2025-07-13T00:00:00"/>
    <x v="1"/>
    <x v="5"/>
    <x v="3"/>
    <x v="69"/>
    <x v="1"/>
    <x v="2"/>
    <x v="140"/>
    <x v="189"/>
    <s v="3TE+3LA"/>
    <x v="3"/>
    <x v="4"/>
    <x v="10"/>
    <x v="1"/>
    <x v="0"/>
    <x v="0"/>
    <n v="3"/>
    <x v="0"/>
    <x v="44"/>
    <s v="TALLER"/>
    <s v="Ok"/>
    <x v="74"/>
    <n v="28273559"/>
    <s v="jquispepa2368@gmail.com "/>
  </r>
  <r>
    <x v="0"/>
    <d v="2025-03-24T00:00:00"/>
    <d v="2025-07-13T00:00:00"/>
    <x v="1"/>
    <x v="5"/>
    <x v="3"/>
    <x v="69"/>
    <x v="1"/>
    <x v="2"/>
    <x v="140"/>
    <x v="189"/>
    <s v="3TE+3LA"/>
    <x v="3"/>
    <x v="3"/>
    <x v="10"/>
    <x v="46"/>
    <x v="2"/>
    <x v="2"/>
    <n v="1.5"/>
    <x v="0"/>
    <x v="44"/>
    <s v="TALLER"/>
    <s v="Ok"/>
    <x v="74"/>
    <n v="28273559"/>
    <s v="jquispepa2368@gmail.com "/>
  </r>
  <r>
    <x v="0"/>
    <d v="2025-03-24T00:00:00"/>
    <d v="2025-07-13T00:00:00"/>
    <x v="1"/>
    <x v="5"/>
    <x v="3"/>
    <x v="69"/>
    <x v="1"/>
    <x v="1"/>
    <x v="141"/>
    <x v="190"/>
    <s v="6TE+0LA"/>
    <x v="0"/>
    <x v="3"/>
    <x v="2"/>
    <x v="1"/>
    <x v="2"/>
    <x v="2"/>
    <n v="1.5"/>
    <x v="0"/>
    <x v="45"/>
    <s v="AULA"/>
    <s v="Ok"/>
    <x v="77"/>
    <s v=""/>
    <s v=""/>
  </r>
  <r>
    <x v="0"/>
    <d v="2025-03-24T00:00:00"/>
    <d v="2025-07-13T00:00:00"/>
    <x v="1"/>
    <x v="5"/>
    <x v="3"/>
    <x v="69"/>
    <x v="1"/>
    <x v="1"/>
    <x v="141"/>
    <x v="190"/>
    <s v="6TE+0LA"/>
    <x v="0"/>
    <x v="2"/>
    <x v="10"/>
    <x v="1"/>
    <x v="0"/>
    <x v="0"/>
    <n v="3"/>
    <x v="0"/>
    <x v="47"/>
    <s v="AULA"/>
    <s v="Ok"/>
    <x v="77"/>
    <s v=""/>
    <s v=""/>
  </r>
  <r>
    <x v="0"/>
    <d v="2025-03-24T00:00:00"/>
    <d v="2025-07-13T00:00:00"/>
    <x v="1"/>
    <x v="5"/>
    <x v="3"/>
    <x v="70"/>
    <x v="1"/>
    <x v="2"/>
    <x v="139"/>
    <x v="186"/>
    <s v="4TE+2LA"/>
    <x v="0"/>
    <x v="3"/>
    <x v="15"/>
    <x v="11"/>
    <x v="1"/>
    <x v="1"/>
    <n v="2.25"/>
    <x v="0"/>
    <x v="46"/>
    <s v="AULA"/>
    <s v="Ok"/>
    <x v="79"/>
    <n v="47068144"/>
    <s v="jhoannaelyacordovacruzatt@gmail.com"/>
  </r>
  <r>
    <x v="0"/>
    <d v="2025-03-24T00:00:00"/>
    <d v="2025-07-13T00:00:00"/>
    <x v="1"/>
    <x v="5"/>
    <x v="3"/>
    <x v="70"/>
    <x v="1"/>
    <x v="2"/>
    <x v="139"/>
    <x v="186"/>
    <s v="4TE+2LA"/>
    <x v="0"/>
    <x v="2"/>
    <x v="15"/>
    <x v="11"/>
    <x v="1"/>
    <x v="1"/>
    <n v="2.25"/>
    <x v="0"/>
    <x v="48"/>
    <s v="AULA"/>
    <s v="Ok"/>
    <x v="79"/>
    <n v="47068144"/>
    <s v="jhoannaelyacordovacruzatt@gmail.com"/>
  </r>
  <r>
    <x v="0"/>
    <d v="2025-03-24T00:00:00"/>
    <d v="2025-07-13T00:00:00"/>
    <x v="1"/>
    <x v="5"/>
    <x v="3"/>
    <x v="70"/>
    <x v="1"/>
    <x v="0"/>
    <x v="4"/>
    <x v="187"/>
    <s v="4TE+0LA"/>
    <x v="0"/>
    <x v="0"/>
    <x v="10"/>
    <x v="1"/>
    <x v="0"/>
    <x v="0"/>
    <n v="3"/>
    <x v="0"/>
    <x v="43"/>
    <s v="AULA"/>
    <s v="Ok"/>
    <x v="73"/>
    <n v="44113919"/>
    <s v="everlyn.espinoza@gmail.com"/>
  </r>
  <r>
    <x v="0"/>
    <d v="2025-03-24T00:00:00"/>
    <d v="2025-07-13T00:00:00"/>
    <x v="1"/>
    <x v="5"/>
    <x v="3"/>
    <x v="70"/>
    <x v="1"/>
    <x v="0"/>
    <x v="7"/>
    <x v="188"/>
    <s v="0TE+4LA"/>
    <x v="1"/>
    <x v="4"/>
    <x v="10"/>
    <x v="1"/>
    <x v="0"/>
    <x v="0"/>
    <n v="3"/>
    <x v="0"/>
    <x v="26"/>
    <s v="LABORATORIO"/>
    <s v="Ok"/>
    <x v="69"/>
    <n v="47398582"/>
    <s v="canmpos_12@hotmail.com"/>
  </r>
  <r>
    <x v="0"/>
    <d v="2025-03-24T00:00:00"/>
    <d v="2025-07-13T00:00:00"/>
    <x v="1"/>
    <x v="5"/>
    <x v="3"/>
    <x v="70"/>
    <x v="1"/>
    <x v="2"/>
    <x v="140"/>
    <x v="189"/>
    <s v="3TE+3LA"/>
    <x v="3"/>
    <x v="3"/>
    <x v="10"/>
    <x v="1"/>
    <x v="0"/>
    <x v="0"/>
    <n v="3"/>
    <x v="0"/>
    <x v="49"/>
    <s v="TALLER"/>
    <s v="Ok"/>
    <x v="80"/>
    <s v=""/>
    <s v=""/>
  </r>
  <r>
    <x v="0"/>
    <d v="2025-03-24T00:00:00"/>
    <d v="2025-07-13T00:00:00"/>
    <x v="1"/>
    <x v="5"/>
    <x v="3"/>
    <x v="70"/>
    <x v="1"/>
    <x v="2"/>
    <x v="140"/>
    <x v="189"/>
    <s v="3TE+3LA"/>
    <x v="3"/>
    <x v="2"/>
    <x v="10"/>
    <x v="46"/>
    <x v="2"/>
    <x v="2"/>
    <n v="1.5"/>
    <x v="0"/>
    <x v="50"/>
    <s v="TALLER"/>
    <s v="Ok"/>
    <x v="80"/>
    <s v=""/>
    <s v=""/>
  </r>
  <r>
    <x v="0"/>
    <d v="2025-03-24T00:00:00"/>
    <d v="2025-07-13T00:00:00"/>
    <x v="1"/>
    <x v="5"/>
    <x v="3"/>
    <x v="70"/>
    <x v="1"/>
    <x v="1"/>
    <x v="141"/>
    <x v="190"/>
    <s v="6TE+0LA"/>
    <x v="0"/>
    <x v="1"/>
    <x v="10"/>
    <x v="24"/>
    <x v="1"/>
    <x v="1"/>
    <n v="2.25"/>
    <x v="0"/>
    <x v="46"/>
    <s v="AULA"/>
    <s v="Ok"/>
    <x v="81"/>
    <n v="46037837"/>
    <s v="quispecesat0@gmail.com"/>
  </r>
  <r>
    <x v="0"/>
    <d v="2025-03-24T00:00:00"/>
    <d v="2025-07-13T00:00:00"/>
    <x v="1"/>
    <x v="5"/>
    <x v="3"/>
    <x v="70"/>
    <x v="1"/>
    <x v="1"/>
    <x v="141"/>
    <x v="190"/>
    <s v="6TE+0LA"/>
    <x v="0"/>
    <x v="2"/>
    <x v="2"/>
    <x v="1"/>
    <x v="2"/>
    <x v="2"/>
    <n v="1.5"/>
    <x v="0"/>
    <x v="51"/>
    <s v="AULA"/>
    <s v="Ok"/>
    <x v="81"/>
    <n v="46037837"/>
    <s v="quispecesat0@gmail.com"/>
  </r>
  <r>
    <x v="0"/>
    <d v="2025-03-24T00:00:00"/>
    <d v="2025-07-13T00:00:00"/>
    <x v="1"/>
    <x v="5"/>
    <x v="3"/>
    <x v="71"/>
    <x v="2"/>
    <x v="2"/>
    <x v="139"/>
    <x v="186"/>
    <s v="4TE+2LA"/>
    <x v="0"/>
    <x v="0"/>
    <x v="34"/>
    <x v="26"/>
    <x v="0"/>
    <x v="0"/>
    <n v="3"/>
    <x v="0"/>
    <x v="41"/>
    <s v="AULA"/>
    <s v="Ok"/>
    <x v="82"/>
    <s v=""/>
    <s v=""/>
  </r>
  <r>
    <x v="0"/>
    <d v="2025-03-24T00:00:00"/>
    <d v="2025-07-13T00:00:00"/>
    <x v="1"/>
    <x v="5"/>
    <x v="3"/>
    <x v="71"/>
    <x v="2"/>
    <x v="2"/>
    <x v="139"/>
    <x v="186"/>
    <s v="4TE+2LA"/>
    <x v="0"/>
    <x v="5"/>
    <x v="2"/>
    <x v="1"/>
    <x v="2"/>
    <x v="2"/>
    <n v="1.5"/>
    <x v="0"/>
    <x v="52"/>
    <s v="AULA"/>
    <s v="Ok"/>
    <x v="82"/>
    <s v=""/>
    <s v=""/>
  </r>
  <r>
    <x v="0"/>
    <d v="2025-03-24T00:00:00"/>
    <d v="2025-07-13T00:00:00"/>
    <x v="1"/>
    <x v="5"/>
    <x v="3"/>
    <x v="71"/>
    <x v="2"/>
    <x v="0"/>
    <x v="4"/>
    <x v="187"/>
    <s v="4TE+0LA"/>
    <x v="0"/>
    <x v="2"/>
    <x v="34"/>
    <x v="26"/>
    <x v="0"/>
    <x v="0"/>
    <n v="3"/>
    <x v="0"/>
    <x v="48"/>
    <s v="AULA"/>
    <s v="Ok"/>
    <x v="78"/>
    <n v="70426373"/>
    <s v="arles692.lr@gmail.com"/>
  </r>
  <r>
    <x v="0"/>
    <d v="2025-03-24T00:00:00"/>
    <d v="2025-07-13T00:00:00"/>
    <x v="1"/>
    <x v="5"/>
    <x v="3"/>
    <x v="71"/>
    <x v="2"/>
    <x v="0"/>
    <x v="7"/>
    <x v="188"/>
    <s v="0TE+4LA"/>
    <x v="1"/>
    <x v="3"/>
    <x v="34"/>
    <x v="26"/>
    <x v="0"/>
    <x v="0"/>
    <n v="3"/>
    <x v="0"/>
    <x v="26"/>
    <s v="LABORATORIO"/>
    <s v="Ok"/>
    <x v="6"/>
    <s v=""/>
    <s v=""/>
  </r>
  <r>
    <x v="0"/>
    <d v="2025-03-24T00:00:00"/>
    <d v="2025-07-13T00:00:00"/>
    <x v="1"/>
    <x v="5"/>
    <x v="3"/>
    <x v="71"/>
    <x v="2"/>
    <x v="2"/>
    <x v="140"/>
    <x v="189"/>
    <s v="3TE+3LA"/>
    <x v="3"/>
    <x v="4"/>
    <x v="34"/>
    <x v="26"/>
    <x v="0"/>
    <x v="0"/>
    <n v="3"/>
    <x v="0"/>
    <x v="50"/>
    <s v="TALLER"/>
    <s v="Ok"/>
    <x v="74"/>
    <n v="28273559"/>
    <s v="jquispepa2368@gmail.com "/>
  </r>
  <r>
    <x v="0"/>
    <d v="2025-03-24T00:00:00"/>
    <d v="2025-07-13T00:00:00"/>
    <x v="1"/>
    <x v="5"/>
    <x v="3"/>
    <x v="71"/>
    <x v="2"/>
    <x v="2"/>
    <x v="140"/>
    <x v="189"/>
    <s v="3TE+3LA"/>
    <x v="3"/>
    <x v="5"/>
    <x v="34"/>
    <x v="47"/>
    <x v="2"/>
    <x v="2"/>
    <n v="1.5"/>
    <x v="0"/>
    <x v="50"/>
    <s v="TALLER"/>
    <s v="Ok"/>
    <x v="74"/>
    <n v="28273559"/>
    <s v="jquispepa2368@gmail.com "/>
  </r>
  <r>
    <x v="0"/>
    <d v="2025-03-24T00:00:00"/>
    <d v="2025-07-13T00:00:00"/>
    <x v="1"/>
    <x v="5"/>
    <x v="3"/>
    <x v="71"/>
    <x v="2"/>
    <x v="1"/>
    <x v="141"/>
    <x v="190"/>
    <s v="6TE+0LA"/>
    <x v="0"/>
    <x v="1"/>
    <x v="34"/>
    <x v="26"/>
    <x v="0"/>
    <x v="0"/>
    <n v="3"/>
    <x v="0"/>
    <x v="48"/>
    <s v="AULA"/>
    <s v="Ok"/>
    <x v="83"/>
    <s v=""/>
    <s v=""/>
  </r>
  <r>
    <x v="0"/>
    <d v="2025-03-24T00:00:00"/>
    <d v="2025-07-13T00:00:00"/>
    <x v="1"/>
    <x v="5"/>
    <x v="3"/>
    <x v="71"/>
    <x v="2"/>
    <x v="1"/>
    <x v="141"/>
    <x v="190"/>
    <s v="6TE+0LA"/>
    <x v="0"/>
    <x v="5"/>
    <x v="30"/>
    <x v="26"/>
    <x v="2"/>
    <x v="2"/>
    <n v="1.5"/>
    <x v="0"/>
    <x v="52"/>
    <s v="AULA"/>
    <s v="Ok"/>
    <x v="83"/>
    <s v=""/>
    <s v=""/>
  </r>
  <r>
    <x v="0"/>
    <d v="2025-03-24T00:00:00"/>
    <d v="2025-07-13T00:00:00"/>
    <x v="1"/>
    <x v="5"/>
    <x v="4"/>
    <x v="72"/>
    <x v="0"/>
    <x v="2"/>
    <x v="142"/>
    <x v="191"/>
    <s v="3TE+2LA"/>
    <x v="0"/>
    <x v="1"/>
    <x v="44"/>
    <x v="56"/>
    <x v="6"/>
    <x v="6"/>
    <n v="3.75"/>
    <x v="0"/>
    <x v="53"/>
    <s v="AULA"/>
    <s v="Ok"/>
    <x v="84"/>
    <n v="42439846"/>
    <s v="biotec.unsch.fjr@gmail.com"/>
  </r>
  <r>
    <x v="0"/>
    <d v="2025-03-24T00:00:00"/>
    <d v="2025-07-13T00:00:00"/>
    <x v="1"/>
    <x v="5"/>
    <x v="4"/>
    <x v="72"/>
    <x v="0"/>
    <x v="2"/>
    <x v="143"/>
    <x v="192"/>
    <s v="3TE+4LA"/>
    <x v="3"/>
    <x v="4"/>
    <x v="0"/>
    <x v="0"/>
    <x v="0"/>
    <x v="0"/>
    <n v="3"/>
    <x v="0"/>
    <x v="49"/>
    <s v="TALLER"/>
    <s v="Ok"/>
    <x v="85"/>
    <s v=""/>
    <s v=""/>
  </r>
  <r>
    <x v="0"/>
    <d v="2025-03-24T00:00:00"/>
    <d v="2025-07-13T00:00:00"/>
    <x v="1"/>
    <x v="5"/>
    <x v="4"/>
    <x v="72"/>
    <x v="0"/>
    <x v="2"/>
    <x v="143"/>
    <x v="192"/>
    <s v="3TE+4LA"/>
    <x v="3"/>
    <x v="2"/>
    <x v="4"/>
    <x v="37"/>
    <x v="1"/>
    <x v="1"/>
    <n v="2.25"/>
    <x v="0"/>
    <x v="50"/>
    <s v="TALLER"/>
    <s v="Ok"/>
    <x v="85"/>
    <s v=""/>
    <s v=""/>
  </r>
  <r>
    <x v="0"/>
    <d v="2025-03-24T00:00:00"/>
    <d v="2025-07-13T00:00:00"/>
    <x v="1"/>
    <x v="5"/>
    <x v="4"/>
    <x v="72"/>
    <x v="0"/>
    <x v="3"/>
    <x v="114"/>
    <x v="193"/>
    <s v="0TE+4LA"/>
    <x v="3"/>
    <x v="5"/>
    <x v="0"/>
    <x v="0"/>
    <x v="0"/>
    <x v="0"/>
    <n v="3"/>
    <x v="0"/>
    <x v="44"/>
    <s v="TALLER"/>
    <s v="Ok"/>
    <x v="80"/>
    <s v=""/>
    <s v=""/>
  </r>
  <r>
    <x v="0"/>
    <d v="2025-03-24T00:00:00"/>
    <d v="2025-07-13T00:00:00"/>
    <x v="1"/>
    <x v="5"/>
    <x v="4"/>
    <x v="72"/>
    <x v="0"/>
    <x v="0"/>
    <x v="116"/>
    <x v="194"/>
    <s v="3TE+0LA"/>
    <x v="0"/>
    <x v="2"/>
    <x v="37"/>
    <x v="0"/>
    <x v="1"/>
    <x v="1"/>
    <n v="2.25"/>
    <x v="0"/>
    <x v="53"/>
    <s v="AULA"/>
    <s v="Ok"/>
    <x v="73"/>
    <n v="44113919"/>
    <s v="everlyn.espinoza@gmail.com"/>
  </r>
  <r>
    <x v="0"/>
    <d v="2025-03-24T00:00:00"/>
    <d v="2025-07-13T00:00:00"/>
    <x v="1"/>
    <x v="5"/>
    <x v="4"/>
    <x v="72"/>
    <x v="0"/>
    <x v="0"/>
    <x v="115"/>
    <x v="195"/>
    <s v="0TE+4LA"/>
    <x v="1"/>
    <x v="3"/>
    <x v="0"/>
    <x v="0"/>
    <x v="0"/>
    <x v="0"/>
    <n v="3"/>
    <x v="1"/>
    <x v="54"/>
    <s v="LABORATORIO"/>
    <s v="Ok"/>
    <x v="69"/>
    <n v="47398582"/>
    <s v="canmpos_12@hotmail.com"/>
  </r>
  <r>
    <x v="0"/>
    <d v="2025-03-24T00:00:00"/>
    <d v="2025-07-13T00:00:00"/>
    <x v="1"/>
    <x v="5"/>
    <x v="4"/>
    <x v="72"/>
    <x v="0"/>
    <x v="0"/>
    <x v="144"/>
    <x v="196"/>
    <s v="4TE+0LA"/>
    <x v="0"/>
    <x v="0"/>
    <x v="0"/>
    <x v="0"/>
    <x v="0"/>
    <x v="0"/>
    <n v="3"/>
    <x v="0"/>
    <x v="52"/>
    <s v="AULA"/>
    <s v="Ok"/>
    <x v="79"/>
    <n v="47068144"/>
    <s v="jhoannaelyacordovacruzatt@gmail.com"/>
  </r>
  <r>
    <x v="0"/>
    <d v="2025-03-24T00:00:00"/>
    <d v="2025-07-13T00:00:00"/>
    <x v="1"/>
    <x v="5"/>
    <x v="4"/>
    <x v="73"/>
    <x v="0"/>
    <x v="2"/>
    <x v="142"/>
    <x v="191"/>
    <s v="3TE+2LA"/>
    <x v="0"/>
    <x v="4"/>
    <x v="51"/>
    <x v="43"/>
    <x v="6"/>
    <x v="6"/>
    <n v="3.75"/>
    <x v="0"/>
    <x v="53"/>
    <s v="AULA"/>
    <s v="Ok"/>
    <x v="84"/>
    <n v="42439846"/>
    <s v="biotec.unsch.fjr@gmail.com"/>
  </r>
  <r>
    <x v="0"/>
    <d v="2025-03-24T00:00:00"/>
    <d v="2025-07-13T00:00:00"/>
    <x v="1"/>
    <x v="5"/>
    <x v="4"/>
    <x v="73"/>
    <x v="0"/>
    <x v="2"/>
    <x v="143"/>
    <x v="192"/>
    <s v="3TE+4LA"/>
    <x v="3"/>
    <x v="3"/>
    <x v="37"/>
    <x v="0"/>
    <x v="1"/>
    <x v="1"/>
    <n v="2.25"/>
    <x v="0"/>
    <x v="49"/>
    <s v="TALLER"/>
    <s v="Ok"/>
    <x v="85"/>
    <s v=""/>
    <s v=""/>
  </r>
  <r>
    <x v="0"/>
    <d v="2025-03-24T00:00:00"/>
    <d v="2025-07-13T00:00:00"/>
    <x v="1"/>
    <x v="5"/>
    <x v="4"/>
    <x v="73"/>
    <x v="0"/>
    <x v="2"/>
    <x v="143"/>
    <x v="192"/>
    <s v="3TE+4LA"/>
    <x v="3"/>
    <x v="2"/>
    <x v="0"/>
    <x v="0"/>
    <x v="0"/>
    <x v="0"/>
    <n v="3"/>
    <x v="0"/>
    <x v="49"/>
    <s v="TALLER"/>
    <s v="Ok"/>
    <x v="85"/>
    <s v=""/>
    <s v=""/>
  </r>
  <r>
    <x v="0"/>
    <d v="2025-03-24T00:00:00"/>
    <d v="2025-07-13T00:00:00"/>
    <x v="1"/>
    <x v="5"/>
    <x v="4"/>
    <x v="73"/>
    <x v="0"/>
    <x v="3"/>
    <x v="114"/>
    <x v="193"/>
    <s v="0TE+4LA"/>
    <x v="3"/>
    <x v="5"/>
    <x v="4"/>
    <x v="42"/>
    <x v="0"/>
    <x v="0"/>
    <n v="3"/>
    <x v="0"/>
    <x v="39"/>
    <s v="TALLER"/>
    <s v="Ok"/>
    <x v="80"/>
    <s v=""/>
    <s v=""/>
  </r>
  <r>
    <x v="0"/>
    <d v="2025-03-24T00:00:00"/>
    <d v="2025-07-13T00:00:00"/>
    <x v="1"/>
    <x v="5"/>
    <x v="4"/>
    <x v="73"/>
    <x v="0"/>
    <x v="0"/>
    <x v="116"/>
    <x v="194"/>
    <s v="3TE+0LA"/>
    <x v="0"/>
    <x v="0"/>
    <x v="45"/>
    <x v="42"/>
    <x v="1"/>
    <x v="1"/>
    <n v="2.25"/>
    <x v="0"/>
    <x v="52"/>
    <s v="AULA"/>
    <s v="Ok"/>
    <x v="73"/>
    <n v="44113919"/>
    <s v="everlyn.espinoza@gmail.com"/>
  </r>
  <r>
    <x v="0"/>
    <d v="2025-03-24T00:00:00"/>
    <d v="2025-07-13T00:00:00"/>
    <x v="1"/>
    <x v="5"/>
    <x v="4"/>
    <x v="73"/>
    <x v="0"/>
    <x v="0"/>
    <x v="115"/>
    <x v="195"/>
    <s v="0TE+4LA"/>
    <x v="1"/>
    <x v="1"/>
    <x v="0"/>
    <x v="0"/>
    <x v="0"/>
    <x v="0"/>
    <n v="3"/>
    <x v="0"/>
    <x v="24"/>
    <s v="LABORATORIO"/>
    <s v="Ok"/>
    <x v="69"/>
    <n v="47398582"/>
    <s v="canmpos_12@hotmail.com"/>
  </r>
  <r>
    <x v="0"/>
    <d v="2025-03-24T00:00:00"/>
    <d v="2025-07-13T00:00:00"/>
    <x v="1"/>
    <x v="5"/>
    <x v="4"/>
    <x v="73"/>
    <x v="0"/>
    <x v="0"/>
    <x v="144"/>
    <x v="196"/>
    <s v="4TE+0LA"/>
    <x v="0"/>
    <x v="3"/>
    <x v="4"/>
    <x v="42"/>
    <x v="0"/>
    <x v="0"/>
    <n v="3"/>
    <x v="0"/>
    <x v="53"/>
    <s v="AULA"/>
    <s v="Ok"/>
    <x v="74"/>
    <n v="28273559"/>
    <s v="jquispepa2368@gmail.com "/>
  </r>
  <r>
    <x v="0"/>
    <d v="2025-03-24T00:00:00"/>
    <d v="2025-07-13T00:00:00"/>
    <x v="1"/>
    <x v="5"/>
    <x v="4"/>
    <x v="74"/>
    <x v="0"/>
    <x v="2"/>
    <x v="142"/>
    <x v="191"/>
    <s v="3TE+2LA"/>
    <x v="0"/>
    <x v="2"/>
    <x v="44"/>
    <x v="56"/>
    <x v="6"/>
    <x v="6"/>
    <n v="3.75"/>
    <x v="0"/>
    <x v="55"/>
    <s v="AULA"/>
    <s v="Ok"/>
    <x v="86"/>
    <n v="41925582"/>
    <s v="lauraramirez.innova@gmail.com"/>
  </r>
  <r>
    <x v="0"/>
    <d v="2025-03-24T00:00:00"/>
    <d v="2025-07-13T00:00:00"/>
    <x v="1"/>
    <x v="5"/>
    <x v="4"/>
    <x v="74"/>
    <x v="0"/>
    <x v="2"/>
    <x v="143"/>
    <x v="192"/>
    <s v="3TE+4LA"/>
    <x v="3"/>
    <x v="0"/>
    <x v="0"/>
    <x v="0"/>
    <x v="0"/>
    <x v="0"/>
    <n v="3"/>
    <x v="0"/>
    <x v="49"/>
    <s v="TALLER"/>
    <s v="Ok"/>
    <x v="85"/>
    <s v=""/>
    <s v=""/>
  </r>
  <r>
    <x v="0"/>
    <d v="2025-03-24T00:00:00"/>
    <d v="2025-07-13T00:00:00"/>
    <x v="1"/>
    <x v="5"/>
    <x v="4"/>
    <x v="74"/>
    <x v="0"/>
    <x v="2"/>
    <x v="143"/>
    <x v="192"/>
    <s v="3TE+4LA"/>
    <x v="3"/>
    <x v="1"/>
    <x v="37"/>
    <x v="0"/>
    <x v="1"/>
    <x v="1"/>
    <n v="2.25"/>
    <x v="0"/>
    <x v="50"/>
    <s v="TALLER"/>
    <s v="Ok"/>
    <x v="85"/>
    <s v=""/>
    <s v=""/>
  </r>
  <r>
    <x v="0"/>
    <d v="2025-03-24T00:00:00"/>
    <d v="2025-07-13T00:00:00"/>
    <x v="1"/>
    <x v="5"/>
    <x v="4"/>
    <x v="74"/>
    <x v="0"/>
    <x v="3"/>
    <x v="114"/>
    <x v="193"/>
    <s v="0TE+4LA"/>
    <x v="3"/>
    <x v="5"/>
    <x v="0"/>
    <x v="0"/>
    <x v="0"/>
    <x v="0"/>
    <n v="3"/>
    <x v="0"/>
    <x v="49"/>
    <s v="TALLER"/>
    <s v="Ok"/>
    <x v="80"/>
    <s v=""/>
    <s v=""/>
  </r>
  <r>
    <x v="0"/>
    <d v="2025-03-24T00:00:00"/>
    <d v="2025-07-13T00:00:00"/>
    <x v="1"/>
    <x v="5"/>
    <x v="4"/>
    <x v="74"/>
    <x v="0"/>
    <x v="0"/>
    <x v="116"/>
    <x v="194"/>
    <s v="3TE+0LA"/>
    <x v="0"/>
    <x v="1"/>
    <x v="4"/>
    <x v="37"/>
    <x v="1"/>
    <x v="1"/>
    <n v="2.25"/>
    <x v="0"/>
    <x v="46"/>
    <s v="AULA"/>
    <s v="Ok"/>
    <x v="73"/>
    <n v="44113919"/>
    <s v="everlyn.espinoza@gmail.com"/>
  </r>
  <r>
    <x v="0"/>
    <d v="2025-03-24T00:00:00"/>
    <d v="2025-07-13T00:00:00"/>
    <x v="1"/>
    <x v="5"/>
    <x v="4"/>
    <x v="74"/>
    <x v="0"/>
    <x v="0"/>
    <x v="115"/>
    <x v="195"/>
    <s v="0TE+4LA"/>
    <x v="1"/>
    <x v="3"/>
    <x v="4"/>
    <x v="42"/>
    <x v="0"/>
    <x v="0"/>
    <n v="3"/>
    <x v="1"/>
    <x v="54"/>
    <s v="LABORATORIO"/>
    <s v="Ok"/>
    <x v="69"/>
    <n v="47398582"/>
    <s v="canmpos_12@hotmail.com"/>
  </r>
  <r>
    <x v="0"/>
    <d v="2025-03-24T00:00:00"/>
    <d v="2025-07-13T00:00:00"/>
    <x v="1"/>
    <x v="5"/>
    <x v="4"/>
    <x v="74"/>
    <x v="0"/>
    <x v="0"/>
    <x v="144"/>
    <x v="196"/>
    <s v="4TE+0LA"/>
    <x v="0"/>
    <x v="4"/>
    <x v="0"/>
    <x v="0"/>
    <x v="0"/>
    <x v="0"/>
    <n v="3"/>
    <x v="0"/>
    <x v="42"/>
    <s v="AULA"/>
    <s v="Ok"/>
    <x v="74"/>
    <n v="28273559"/>
    <s v="jquispepa2368@gmail.com "/>
  </r>
  <r>
    <x v="0"/>
    <d v="2025-03-24T00:00:00"/>
    <d v="2025-07-13T00:00:00"/>
    <x v="1"/>
    <x v="5"/>
    <x v="4"/>
    <x v="75"/>
    <x v="1"/>
    <x v="2"/>
    <x v="142"/>
    <x v="191"/>
    <s v="3TE+2LA"/>
    <x v="0"/>
    <x v="1"/>
    <x v="17"/>
    <x v="44"/>
    <x v="6"/>
    <x v="6"/>
    <n v="3.75"/>
    <x v="0"/>
    <x v="53"/>
    <s v="AULA"/>
    <s v="Ok"/>
    <x v="84"/>
    <n v="42439846"/>
    <s v="biotec.unsch.fjr@gmail.com"/>
  </r>
  <r>
    <x v="0"/>
    <d v="2025-03-24T00:00:00"/>
    <d v="2025-07-13T00:00:00"/>
    <x v="1"/>
    <x v="5"/>
    <x v="4"/>
    <x v="75"/>
    <x v="1"/>
    <x v="2"/>
    <x v="143"/>
    <x v="192"/>
    <s v="3TE+4LA"/>
    <x v="3"/>
    <x v="4"/>
    <x v="10"/>
    <x v="24"/>
    <x v="1"/>
    <x v="1"/>
    <n v="2.25"/>
    <x v="0"/>
    <x v="50"/>
    <s v="TALLER"/>
    <s v="Ok"/>
    <x v="87"/>
    <s v=""/>
    <s v=""/>
  </r>
  <r>
    <x v="0"/>
    <d v="2025-03-24T00:00:00"/>
    <d v="2025-07-13T00:00:00"/>
    <x v="1"/>
    <x v="5"/>
    <x v="4"/>
    <x v="75"/>
    <x v="1"/>
    <x v="2"/>
    <x v="143"/>
    <x v="192"/>
    <s v="3TE+4LA"/>
    <x v="3"/>
    <x v="0"/>
    <x v="17"/>
    <x v="11"/>
    <x v="0"/>
    <x v="0"/>
    <n v="3"/>
    <x v="1"/>
    <x v="56"/>
    <s v="TALLER"/>
    <s v="Ok"/>
    <x v="87"/>
    <s v=""/>
    <s v=""/>
  </r>
  <r>
    <x v="0"/>
    <d v="2025-03-24T00:00:00"/>
    <d v="2025-07-13T00:00:00"/>
    <x v="1"/>
    <x v="5"/>
    <x v="4"/>
    <x v="75"/>
    <x v="1"/>
    <x v="3"/>
    <x v="114"/>
    <x v="193"/>
    <s v="0TE+4LA"/>
    <x v="3"/>
    <x v="5"/>
    <x v="17"/>
    <x v="11"/>
    <x v="0"/>
    <x v="0"/>
    <n v="3"/>
    <x v="0"/>
    <x v="50"/>
    <s v="TALLER"/>
    <s v="Ok"/>
    <x v="80"/>
    <s v=""/>
    <s v=""/>
  </r>
  <r>
    <x v="0"/>
    <d v="2025-03-24T00:00:00"/>
    <d v="2025-07-13T00:00:00"/>
    <x v="1"/>
    <x v="5"/>
    <x v="4"/>
    <x v="75"/>
    <x v="1"/>
    <x v="0"/>
    <x v="116"/>
    <x v="194"/>
    <s v="3TE+0LA"/>
    <x v="0"/>
    <x v="4"/>
    <x v="15"/>
    <x v="11"/>
    <x v="1"/>
    <x v="1"/>
    <n v="2.25"/>
    <x v="0"/>
    <x v="57"/>
    <s v="AULA"/>
    <s v="Ok"/>
    <x v="78"/>
    <n v="70426373"/>
    <s v="arles692.lr@gmail.com"/>
  </r>
  <r>
    <x v="0"/>
    <d v="2025-03-24T00:00:00"/>
    <d v="2025-07-13T00:00:00"/>
    <x v="1"/>
    <x v="5"/>
    <x v="4"/>
    <x v="75"/>
    <x v="1"/>
    <x v="0"/>
    <x v="115"/>
    <x v="195"/>
    <s v="0TE+4LA"/>
    <x v="1"/>
    <x v="3"/>
    <x v="10"/>
    <x v="1"/>
    <x v="0"/>
    <x v="0"/>
    <n v="3"/>
    <x v="0"/>
    <x v="11"/>
    <s v="LABORATORIO"/>
    <s v="Ok"/>
    <x v="88"/>
    <s v=""/>
    <s v=""/>
  </r>
  <r>
    <x v="0"/>
    <d v="2025-03-24T00:00:00"/>
    <d v="2025-07-13T00:00:00"/>
    <x v="1"/>
    <x v="5"/>
    <x v="4"/>
    <x v="75"/>
    <x v="1"/>
    <x v="0"/>
    <x v="144"/>
    <x v="196"/>
    <s v="4TE+0LA"/>
    <x v="0"/>
    <x v="2"/>
    <x v="10"/>
    <x v="1"/>
    <x v="0"/>
    <x v="0"/>
    <n v="3"/>
    <x v="0"/>
    <x v="58"/>
    <s v="AULA"/>
    <s v="Ok"/>
    <x v="89"/>
    <s v="05761948"/>
    <s v="raddy.lujan.vargas@gmail.com"/>
  </r>
  <r>
    <x v="0"/>
    <d v="2025-03-24T00:00:00"/>
    <d v="2025-07-13T00:00:00"/>
    <x v="1"/>
    <x v="5"/>
    <x v="4"/>
    <x v="76"/>
    <x v="2"/>
    <x v="2"/>
    <x v="142"/>
    <x v="191"/>
    <s v="3TE+2LA"/>
    <x v="0"/>
    <x v="4"/>
    <x v="38"/>
    <x v="26"/>
    <x v="6"/>
    <x v="6"/>
    <n v="3.75"/>
    <x v="0"/>
    <x v="41"/>
    <s v="AULA"/>
    <s v="Ok"/>
    <x v="84"/>
    <n v="42439846"/>
    <s v="biotec.unsch.fjr@gmail.com"/>
  </r>
  <r>
    <x v="0"/>
    <d v="2025-03-24T00:00:00"/>
    <d v="2025-07-13T00:00:00"/>
    <x v="1"/>
    <x v="5"/>
    <x v="4"/>
    <x v="76"/>
    <x v="2"/>
    <x v="2"/>
    <x v="143"/>
    <x v="192"/>
    <s v="3TE+4LA"/>
    <x v="3"/>
    <x v="2"/>
    <x v="34"/>
    <x v="26"/>
    <x v="0"/>
    <x v="0"/>
    <n v="3"/>
    <x v="1"/>
    <x v="59"/>
    <s v="TALLER"/>
    <s v="Ok"/>
    <x v="90"/>
    <s v=""/>
    <s v=""/>
  </r>
  <r>
    <x v="0"/>
    <d v="2025-03-24T00:00:00"/>
    <d v="2025-07-13T00:00:00"/>
    <x v="1"/>
    <x v="5"/>
    <x v="4"/>
    <x v="76"/>
    <x v="2"/>
    <x v="2"/>
    <x v="143"/>
    <x v="192"/>
    <s v="3TE+4LA"/>
    <x v="3"/>
    <x v="5"/>
    <x v="2"/>
    <x v="28"/>
    <x v="1"/>
    <x v="1"/>
    <n v="2.25"/>
    <x v="0"/>
    <x v="49"/>
    <s v="TALLER"/>
    <s v="Ok"/>
    <x v="90"/>
    <s v=""/>
    <s v=""/>
  </r>
  <r>
    <x v="0"/>
    <d v="2025-03-24T00:00:00"/>
    <d v="2025-07-13T00:00:00"/>
    <x v="1"/>
    <x v="5"/>
    <x v="4"/>
    <x v="76"/>
    <x v="2"/>
    <x v="3"/>
    <x v="114"/>
    <x v="193"/>
    <s v="0TE+4LA"/>
    <x v="3"/>
    <x v="5"/>
    <x v="4"/>
    <x v="42"/>
    <x v="0"/>
    <x v="0"/>
    <n v="3"/>
    <x v="0"/>
    <x v="50"/>
    <s v="TALLER"/>
    <s v="Ok"/>
    <x v="80"/>
    <s v=""/>
    <s v=""/>
  </r>
  <r>
    <x v="0"/>
    <d v="2025-03-24T00:00:00"/>
    <d v="2025-07-13T00:00:00"/>
    <x v="1"/>
    <x v="5"/>
    <x v="4"/>
    <x v="76"/>
    <x v="2"/>
    <x v="0"/>
    <x v="116"/>
    <x v="194"/>
    <s v="3TE+0LA"/>
    <x v="0"/>
    <x v="0"/>
    <x v="34"/>
    <x v="35"/>
    <x v="1"/>
    <x v="1"/>
    <n v="2.25"/>
    <x v="0"/>
    <x v="48"/>
    <s v="AULA"/>
    <s v="Ok"/>
    <x v="78"/>
    <n v="70426373"/>
    <s v="arles692.lr@gmail.com"/>
  </r>
  <r>
    <x v="0"/>
    <d v="2025-03-24T00:00:00"/>
    <d v="2025-07-13T00:00:00"/>
    <x v="1"/>
    <x v="5"/>
    <x v="4"/>
    <x v="76"/>
    <x v="2"/>
    <x v="0"/>
    <x v="115"/>
    <x v="195"/>
    <s v="0TE+4LA"/>
    <x v="1"/>
    <x v="1"/>
    <x v="34"/>
    <x v="26"/>
    <x v="0"/>
    <x v="0"/>
    <n v="3"/>
    <x v="0"/>
    <x v="26"/>
    <s v="LABORATORIO"/>
    <s v="Ok"/>
    <x v="88"/>
    <s v=""/>
    <s v=""/>
  </r>
  <r>
    <x v="0"/>
    <d v="2025-03-24T00:00:00"/>
    <d v="2025-07-13T00:00:00"/>
    <x v="1"/>
    <x v="5"/>
    <x v="4"/>
    <x v="76"/>
    <x v="2"/>
    <x v="0"/>
    <x v="144"/>
    <x v="196"/>
    <s v="4TE+0LA"/>
    <x v="0"/>
    <x v="3"/>
    <x v="34"/>
    <x v="26"/>
    <x v="0"/>
    <x v="0"/>
    <n v="3"/>
    <x v="0"/>
    <x v="41"/>
    <s v="AULA"/>
    <s v="Ok"/>
    <x v="89"/>
    <s v="05761948"/>
    <s v="raddy.lujan.vargas@gmail.com"/>
  </r>
  <r>
    <x v="0"/>
    <d v="2025-03-24T00:00:00"/>
    <d v="2025-07-13T00:00:00"/>
    <x v="1"/>
    <x v="5"/>
    <x v="4"/>
    <x v="77"/>
    <x v="2"/>
    <x v="0"/>
    <x v="115"/>
    <x v="195"/>
    <s v="0TE+4LA"/>
    <x v="1"/>
    <x v="4"/>
    <x v="34"/>
    <x v="26"/>
    <x v="0"/>
    <x v="0"/>
    <n v="3"/>
    <x v="1"/>
    <x v="54"/>
    <s v="LABORATORIO"/>
    <s v="Ok"/>
    <x v="75"/>
    <s v=""/>
    <s v=""/>
  </r>
  <r>
    <x v="0"/>
    <d v="2025-03-24T00:00:00"/>
    <d v="2025-07-13T00:00:00"/>
    <x v="1"/>
    <x v="5"/>
    <x v="0"/>
    <x v="78"/>
    <x v="0"/>
    <x v="2"/>
    <x v="145"/>
    <x v="197"/>
    <s v="3TE+2LA"/>
    <x v="3"/>
    <x v="4"/>
    <x v="3"/>
    <x v="42"/>
    <x v="6"/>
    <x v="6"/>
    <n v="3.75"/>
    <x v="1"/>
    <x v="60"/>
    <s v="TALLER"/>
    <s v="Ok"/>
    <x v="91"/>
    <s v=" 44350821"/>
    <s v="jakeline.unsch.consultoria@gmail.com"/>
  </r>
  <r>
    <x v="0"/>
    <d v="2025-03-24T00:00:00"/>
    <d v="2025-07-13T00:00:00"/>
    <x v="1"/>
    <x v="5"/>
    <x v="0"/>
    <x v="78"/>
    <x v="0"/>
    <x v="4"/>
    <x v="119"/>
    <x v="198"/>
    <s v="3TE+0LA"/>
    <x v="0"/>
    <x v="3"/>
    <x v="4"/>
    <x v="37"/>
    <x v="1"/>
    <x v="1"/>
    <n v="2.25"/>
    <x v="1"/>
    <x v="61"/>
    <s v="AULA"/>
    <s v="Ok"/>
    <x v="92"/>
    <n v="46966413"/>
    <s v="lqlisced@gmail.com"/>
  </r>
  <r>
    <x v="0"/>
    <d v="2025-03-24T00:00:00"/>
    <d v="2025-07-13T00:00:00"/>
    <x v="1"/>
    <x v="5"/>
    <x v="0"/>
    <x v="78"/>
    <x v="0"/>
    <x v="2"/>
    <x v="146"/>
    <x v="199"/>
    <s v="3TE+3LA"/>
    <x v="3"/>
    <x v="2"/>
    <x v="4"/>
    <x v="42"/>
    <x v="0"/>
    <x v="0"/>
    <n v="3"/>
    <x v="1"/>
    <x v="60"/>
    <s v="TALLER"/>
    <s v="Ok"/>
    <x v="87"/>
    <s v=""/>
    <s v=""/>
  </r>
  <r>
    <x v="0"/>
    <d v="2025-03-24T00:00:00"/>
    <d v="2025-07-13T00:00:00"/>
    <x v="1"/>
    <x v="5"/>
    <x v="0"/>
    <x v="78"/>
    <x v="0"/>
    <x v="2"/>
    <x v="146"/>
    <x v="199"/>
    <s v="3TE+3LA"/>
    <x v="3"/>
    <x v="1"/>
    <x v="0"/>
    <x v="0"/>
    <x v="0"/>
    <x v="0"/>
    <n v="3"/>
    <x v="0"/>
    <x v="44"/>
    <s v="TALLER"/>
    <s v="Ok"/>
    <x v="87"/>
    <s v=""/>
    <s v=""/>
  </r>
  <r>
    <x v="0"/>
    <d v="2025-03-24T00:00:00"/>
    <d v="2025-07-13T00:00:00"/>
    <x v="1"/>
    <x v="5"/>
    <x v="0"/>
    <x v="78"/>
    <x v="0"/>
    <x v="0"/>
    <x v="147"/>
    <x v="200"/>
    <s v="4TE+0LA"/>
    <x v="0"/>
    <x v="1"/>
    <x v="4"/>
    <x v="42"/>
    <x v="0"/>
    <x v="0"/>
    <n v="3"/>
    <x v="0"/>
    <x v="62"/>
    <s v="AULA"/>
    <s v="Ok"/>
    <x v="93"/>
    <s v=""/>
    <s v=""/>
  </r>
  <r>
    <x v="0"/>
    <d v="2025-03-24T00:00:00"/>
    <d v="2025-07-13T00:00:00"/>
    <x v="1"/>
    <x v="5"/>
    <x v="0"/>
    <x v="78"/>
    <x v="0"/>
    <x v="2"/>
    <x v="148"/>
    <x v="201"/>
    <s v="3TE+1LA"/>
    <x v="0"/>
    <x v="0"/>
    <x v="4"/>
    <x v="42"/>
    <x v="0"/>
    <x v="0"/>
    <n v="3"/>
    <x v="0"/>
    <x v="55"/>
    <s v="AULA"/>
    <s v="Ok"/>
    <x v="94"/>
    <n v="42415652"/>
    <s v="pamelajanampa@elp.edu.pe"/>
  </r>
  <r>
    <x v="0"/>
    <d v="2025-03-24T00:00:00"/>
    <d v="2025-07-13T00:00:00"/>
    <x v="1"/>
    <x v="5"/>
    <x v="0"/>
    <x v="78"/>
    <x v="0"/>
    <x v="0"/>
    <x v="149"/>
    <x v="202"/>
    <s v="4TE+0LA"/>
    <x v="0"/>
    <x v="3"/>
    <x v="0"/>
    <x v="0"/>
    <x v="0"/>
    <x v="0"/>
    <n v="3"/>
    <x v="1"/>
    <x v="61"/>
    <s v="AULA"/>
    <s v="Ok"/>
    <x v="95"/>
    <s v=""/>
    <s v=""/>
  </r>
  <r>
    <x v="0"/>
    <d v="2025-03-24T00:00:00"/>
    <d v="2025-07-13T00:00:00"/>
    <x v="1"/>
    <x v="5"/>
    <x v="0"/>
    <x v="79"/>
    <x v="0"/>
    <x v="2"/>
    <x v="145"/>
    <x v="197"/>
    <s v="3TE+2LA"/>
    <x v="3"/>
    <x v="0"/>
    <x v="0"/>
    <x v="41"/>
    <x v="6"/>
    <x v="6"/>
    <n v="3.75"/>
    <x v="1"/>
    <x v="60"/>
    <s v="TALLER"/>
    <s v="Ok"/>
    <x v="91"/>
    <s v=" 44350821"/>
    <s v="jakeline.unsch.consultoria@gmail.com"/>
  </r>
  <r>
    <x v="0"/>
    <d v="2025-03-24T00:00:00"/>
    <d v="2025-07-13T00:00:00"/>
    <x v="1"/>
    <x v="5"/>
    <x v="0"/>
    <x v="79"/>
    <x v="0"/>
    <x v="4"/>
    <x v="119"/>
    <x v="198"/>
    <s v="3TE+0LA"/>
    <x v="0"/>
    <x v="1"/>
    <x v="4"/>
    <x v="37"/>
    <x v="1"/>
    <x v="1"/>
    <n v="2.25"/>
    <x v="0"/>
    <x v="45"/>
    <s v="AULA"/>
    <s v="Ok"/>
    <x v="92"/>
    <n v="46966413"/>
    <s v="lqlisced@gmail.com"/>
  </r>
  <r>
    <x v="0"/>
    <d v="2025-03-24T00:00:00"/>
    <d v="2025-07-13T00:00:00"/>
    <x v="1"/>
    <x v="5"/>
    <x v="0"/>
    <x v="79"/>
    <x v="0"/>
    <x v="2"/>
    <x v="146"/>
    <x v="199"/>
    <s v="3TE+3LA"/>
    <x v="3"/>
    <x v="4"/>
    <x v="0"/>
    <x v="3"/>
    <x v="1"/>
    <x v="1"/>
    <n v="2.25"/>
    <x v="1"/>
    <x v="60"/>
    <s v="TALLER"/>
    <s v="Ok"/>
    <x v="91"/>
    <s v=" 44350821"/>
    <s v="jakeline.unsch.consultoria@gmail.com"/>
  </r>
  <r>
    <x v="0"/>
    <d v="2025-03-24T00:00:00"/>
    <d v="2025-07-13T00:00:00"/>
    <x v="1"/>
    <x v="5"/>
    <x v="0"/>
    <x v="79"/>
    <x v="0"/>
    <x v="2"/>
    <x v="146"/>
    <x v="199"/>
    <s v="3TE+3LA"/>
    <x v="3"/>
    <x v="3"/>
    <x v="45"/>
    <x v="37"/>
    <x v="2"/>
    <x v="2"/>
    <n v="1.5"/>
    <x v="0"/>
    <x v="50"/>
    <s v="TALLER"/>
    <s v="Ok"/>
    <x v="91"/>
    <s v=" 44350821"/>
    <s v="jakeline.unsch.consultoria@gmail.com"/>
  </r>
  <r>
    <x v="0"/>
    <d v="2025-03-24T00:00:00"/>
    <d v="2025-07-13T00:00:00"/>
    <x v="1"/>
    <x v="5"/>
    <x v="0"/>
    <x v="79"/>
    <x v="0"/>
    <x v="0"/>
    <x v="147"/>
    <x v="200"/>
    <s v="4TE+0LA"/>
    <x v="0"/>
    <x v="1"/>
    <x v="0"/>
    <x v="0"/>
    <x v="0"/>
    <x v="0"/>
    <n v="3"/>
    <x v="0"/>
    <x v="45"/>
    <s v="AULA"/>
    <s v="Ok"/>
    <x v="93"/>
    <s v=""/>
    <s v=""/>
  </r>
  <r>
    <x v="0"/>
    <d v="2025-03-24T00:00:00"/>
    <d v="2025-07-13T00:00:00"/>
    <x v="1"/>
    <x v="5"/>
    <x v="0"/>
    <x v="79"/>
    <x v="0"/>
    <x v="2"/>
    <x v="148"/>
    <x v="201"/>
    <s v="3TE+1LA"/>
    <x v="0"/>
    <x v="2"/>
    <x v="0"/>
    <x v="0"/>
    <x v="0"/>
    <x v="0"/>
    <n v="3"/>
    <x v="0"/>
    <x v="45"/>
    <s v="AULA"/>
    <s v="Ok"/>
    <x v="84"/>
    <n v="42439846"/>
    <s v="biotec.unsch.fjr@gmail.com"/>
  </r>
  <r>
    <x v="0"/>
    <d v="2025-03-24T00:00:00"/>
    <d v="2025-07-13T00:00:00"/>
    <x v="1"/>
    <x v="5"/>
    <x v="0"/>
    <x v="79"/>
    <x v="0"/>
    <x v="0"/>
    <x v="149"/>
    <x v="202"/>
    <s v="4TE+0LA"/>
    <x v="0"/>
    <x v="4"/>
    <x v="4"/>
    <x v="42"/>
    <x v="0"/>
    <x v="0"/>
    <n v="3"/>
    <x v="1"/>
    <x v="63"/>
    <s v="AULA"/>
    <s v="Ok"/>
    <x v="95"/>
    <s v=""/>
    <s v=""/>
  </r>
  <r>
    <x v="0"/>
    <d v="2025-03-24T00:00:00"/>
    <d v="2025-07-13T00:00:00"/>
    <x v="1"/>
    <x v="5"/>
    <x v="0"/>
    <x v="80"/>
    <x v="0"/>
    <x v="2"/>
    <x v="145"/>
    <x v="197"/>
    <s v="3TE+2LA"/>
    <x v="3"/>
    <x v="3"/>
    <x v="0"/>
    <x v="41"/>
    <x v="6"/>
    <x v="6"/>
    <n v="3.75"/>
    <x v="0"/>
    <x v="44"/>
    <s v="TALLER"/>
    <s v="Ok"/>
    <x v="91"/>
    <s v=" 44350821"/>
    <s v="jakeline.unsch.consultoria@gmail.com"/>
  </r>
  <r>
    <x v="0"/>
    <d v="2025-03-24T00:00:00"/>
    <d v="2025-07-13T00:00:00"/>
    <x v="1"/>
    <x v="5"/>
    <x v="0"/>
    <x v="80"/>
    <x v="0"/>
    <x v="4"/>
    <x v="119"/>
    <x v="198"/>
    <s v="3TE+0LA"/>
    <x v="0"/>
    <x v="0"/>
    <x v="4"/>
    <x v="37"/>
    <x v="1"/>
    <x v="1"/>
    <n v="2.25"/>
    <x v="0"/>
    <x v="46"/>
    <s v="AULA"/>
    <s v="Ok"/>
    <x v="92"/>
    <n v="46966413"/>
    <s v="lqlisced@gmail.com"/>
  </r>
  <r>
    <x v="0"/>
    <d v="2025-03-24T00:00:00"/>
    <d v="2025-07-13T00:00:00"/>
    <x v="1"/>
    <x v="5"/>
    <x v="0"/>
    <x v="80"/>
    <x v="0"/>
    <x v="2"/>
    <x v="146"/>
    <x v="199"/>
    <s v="3TE+3LA"/>
    <x v="3"/>
    <x v="4"/>
    <x v="4"/>
    <x v="42"/>
    <x v="0"/>
    <x v="0"/>
    <n v="3"/>
    <x v="0"/>
    <x v="49"/>
    <s v="TALLER"/>
    <s v="Ok"/>
    <x v="85"/>
    <s v=""/>
    <s v=""/>
  </r>
  <r>
    <x v="0"/>
    <d v="2025-03-24T00:00:00"/>
    <d v="2025-07-13T00:00:00"/>
    <x v="1"/>
    <x v="5"/>
    <x v="0"/>
    <x v="80"/>
    <x v="0"/>
    <x v="2"/>
    <x v="146"/>
    <x v="199"/>
    <s v="3TE+3LA"/>
    <x v="3"/>
    <x v="3"/>
    <x v="45"/>
    <x v="37"/>
    <x v="2"/>
    <x v="2"/>
    <n v="1.5"/>
    <x v="0"/>
    <x v="39"/>
    <s v="TALLER"/>
    <s v="Ok"/>
    <x v="85"/>
    <s v=""/>
    <s v=""/>
  </r>
  <r>
    <x v="0"/>
    <d v="2025-03-24T00:00:00"/>
    <d v="2025-07-13T00:00:00"/>
    <x v="1"/>
    <x v="5"/>
    <x v="0"/>
    <x v="80"/>
    <x v="0"/>
    <x v="0"/>
    <x v="147"/>
    <x v="200"/>
    <s v="4TE+0LA"/>
    <x v="0"/>
    <x v="2"/>
    <x v="0"/>
    <x v="0"/>
    <x v="0"/>
    <x v="0"/>
    <n v="3"/>
    <x v="0"/>
    <x v="46"/>
    <s v="AULA"/>
    <s v="Ok"/>
    <x v="93"/>
    <s v=""/>
    <s v=""/>
  </r>
  <r>
    <x v="0"/>
    <d v="2025-03-24T00:00:00"/>
    <d v="2025-07-13T00:00:00"/>
    <x v="1"/>
    <x v="5"/>
    <x v="0"/>
    <x v="80"/>
    <x v="0"/>
    <x v="2"/>
    <x v="148"/>
    <x v="201"/>
    <s v="3TE+1LA"/>
    <x v="0"/>
    <x v="4"/>
    <x v="0"/>
    <x v="0"/>
    <x v="0"/>
    <x v="0"/>
    <n v="3"/>
    <x v="1"/>
    <x v="64"/>
    <s v="AULA"/>
    <s v="Ok"/>
    <x v="94"/>
    <n v="42415652"/>
    <s v="pamelajanampa@elp.edu.pe"/>
  </r>
  <r>
    <x v="0"/>
    <d v="2025-03-24T00:00:00"/>
    <d v="2025-07-13T00:00:00"/>
    <x v="1"/>
    <x v="5"/>
    <x v="0"/>
    <x v="80"/>
    <x v="0"/>
    <x v="0"/>
    <x v="149"/>
    <x v="202"/>
    <s v="4TE+0LA"/>
    <x v="0"/>
    <x v="1"/>
    <x v="0"/>
    <x v="0"/>
    <x v="0"/>
    <x v="0"/>
    <n v="3"/>
    <x v="0"/>
    <x v="46"/>
    <s v="AULA"/>
    <s v="Ok"/>
    <x v="96"/>
    <n v="80614134"/>
    <s v="edwinsantafe40@gmail.com"/>
  </r>
  <r>
    <x v="0"/>
    <d v="2025-03-24T00:00:00"/>
    <d v="2025-07-13T00:00:00"/>
    <x v="1"/>
    <x v="5"/>
    <x v="0"/>
    <x v="81"/>
    <x v="0"/>
    <x v="2"/>
    <x v="145"/>
    <x v="197"/>
    <s v="3TE+2LA"/>
    <x v="3"/>
    <x v="1"/>
    <x v="0"/>
    <x v="41"/>
    <x v="6"/>
    <x v="6"/>
    <n v="3.75"/>
    <x v="1"/>
    <x v="65"/>
    <s v="TALLER"/>
    <s v="Ok"/>
    <x v="91"/>
    <s v=" 44350821"/>
    <s v="jakeline.unsch.consultoria@gmail.com"/>
  </r>
  <r>
    <x v="0"/>
    <d v="2025-03-24T00:00:00"/>
    <d v="2025-07-13T00:00:00"/>
    <x v="1"/>
    <x v="5"/>
    <x v="0"/>
    <x v="81"/>
    <x v="0"/>
    <x v="4"/>
    <x v="119"/>
    <x v="198"/>
    <s v="3TE+0LA"/>
    <x v="0"/>
    <x v="4"/>
    <x v="4"/>
    <x v="37"/>
    <x v="1"/>
    <x v="1"/>
    <n v="2.25"/>
    <x v="0"/>
    <x v="57"/>
    <s v="AULA"/>
    <s v="Ok"/>
    <x v="92"/>
    <n v="46966413"/>
    <s v="lqlisced@gmail.com"/>
  </r>
  <r>
    <x v="0"/>
    <d v="2025-03-24T00:00:00"/>
    <d v="2025-07-13T00:00:00"/>
    <x v="1"/>
    <x v="5"/>
    <x v="0"/>
    <x v="81"/>
    <x v="0"/>
    <x v="2"/>
    <x v="146"/>
    <x v="199"/>
    <s v="3TE+3LA"/>
    <x v="3"/>
    <x v="0"/>
    <x v="4"/>
    <x v="42"/>
    <x v="0"/>
    <x v="0"/>
    <n v="3"/>
    <x v="0"/>
    <x v="50"/>
    <s v="TALLER"/>
    <s v="Ok"/>
    <x v="85"/>
    <s v=""/>
    <s v=""/>
  </r>
  <r>
    <x v="0"/>
    <d v="2025-03-24T00:00:00"/>
    <d v="2025-07-13T00:00:00"/>
    <x v="1"/>
    <x v="5"/>
    <x v="0"/>
    <x v="81"/>
    <x v="0"/>
    <x v="2"/>
    <x v="146"/>
    <x v="199"/>
    <s v="3TE+3LA"/>
    <x v="3"/>
    <x v="1"/>
    <x v="45"/>
    <x v="37"/>
    <x v="2"/>
    <x v="2"/>
    <n v="1.5"/>
    <x v="1"/>
    <x v="65"/>
    <s v="TALLER"/>
    <s v="Ok"/>
    <x v="85"/>
    <s v=""/>
    <s v=""/>
  </r>
  <r>
    <x v="0"/>
    <d v="2025-03-24T00:00:00"/>
    <d v="2025-07-13T00:00:00"/>
    <x v="1"/>
    <x v="5"/>
    <x v="0"/>
    <x v="81"/>
    <x v="0"/>
    <x v="0"/>
    <x v="147"/>
    <x v="200"/>
    <s v="4TE+0LA"/>
    <x v="0"/>
    <x v="2"/>
    <x v="4"/>
    <x v="42"/>
    <x v="0"/>
    <x v="0"/>
    <n v="3"/>
    <x v="0"/>
    <x v="45"/>
    <s v="AULA"/>
    <s v="Ok"/>
    <x v="93"/>
    <s v=""/>
    <s v=""/>
  </r>
  <r>
    <x v="0"/>
    <d v="2025-03-24T00:00:00"/>
    <d v="2025-07-13T00:00:00"/>
    <x v="1"/>
    <x v="5"/>
    <x v="0"/>
    <x v="81"/>
    <x v="0"/>
    <x v="2"/>
    <x v="148"/>
    <x v="201"/>
    <s v="3TE+1LA"/>
    <x v="0"/>
    <x v="3"/>
    <x v="0"/>
    <x v="0"/>
    <x v="0"/>
    <x v="0"/>
    <n v="3"/>
    <x v="0"/>
    <x v="45"/>
    <s v="AULA"/>
    <s v="Ok"/>
    <x v="84"/>
    <n v="42439846"/>
    <s v="biotec.unsch.fjr@gmail.com"/>
  </r>
  <r>
    <x v="0"/>
    <d v="2025-03-24T00:00:00"/>
    <d v="2025-07-13T00:00:00"/>
    <x v="1"/>
    <x v="5"/>
    <x v="0"/>
    <x v="81"/>
    <x v="0"/>
    <x v="0"/>
    <x v="149"/>
    <x v="202"/>
    <s v="4TE+0LA"/>
    <x v="0"/>
    <x v="0"/>
    <x v="0"/>
    <x v="0"/>
    <x v="0"/>
    <x v="0"/>
    <n v="3"/>
    <x v="0"/>
    <x v="45"/>
    <s v="AULA"/>
    <s v="Ok"/>
    <x v="96"/>
    <n v="80614134"/>
    <s v="edwinsantafe40@gmail.com"/>
  </r>
  <r>
    <x v="0"/>
    <d v="2025-03-24T00:00:00"/>
    <d v="2025-07-13T00:00:00"/>
    <x v="1"/>
    <x v="5"/>
    <x v="0"/>
    <x v="82"/>
    <x v="1"/>
    <x v="2"/>
    <x v="145"/>
    <x v="197"/>
    <s v="3TE+2LA"/>
    <x v="3"/>
    <x v="2"/>
    <x v="17"/>
    <x v="44"/>
    <x v="6"/>
    <x v="6"/>
    <n v="3.75"/>
    <x v="1"/>
    <x v="59"/>
    <s v="TALLER"/>
    <s v="Ok"/>
    <x v="97"/>
    <s v=""/>
    <s v=""/>
  </r>
  <r>
    <x v="0"/>
    <d v="2025-03-24T00:00:00"/>
    <d v="2025-07-13T00:00:00"/>
    <x v="1"/>
    <x v="5"/>
    <x v="0"/>
    <x v="82"/>
    <x v="1"/>
    <x v="4"/>
    <x v="119"/>
    <x v="198"/>
    <s v="3TE+0LA"/>
    <x v="0"/>
    <x v="0"/>
    <x v="10"/>
    <x v="24"/>
    <x v="1"/>
    <x v="1"/>
    <n v="2.25"/>
    <x v="0"/>
    <x v="45"/>
    <s v="AULA"/>
    <s v="Ok"/>
    <x v="98"/>
    <s v=""/>
    <s v=""/>
  </r>
  <r>
    <x v="0"/>
    <d v="2025-03-24T00:00:00"/>
    <d v="2025-07-13T00:00:00"/>
    <x v="1"/>
    <x v="5"/>
    <x v="0"/>
    <x v="82"/>
    <x v="1"/>
    <x v="2"/>
    <x v="146"/>
    <x v="199"/>
    <s v="3TE+3LA"/>
    <x v="3"/>
    <x v="1"/>
    <x v="10"/>
    <x v="1"/>
    <x v="0"/>
    <x v="0"/>
    <n v="3"/>
    <x v="1"/>
    <x v="59"/>
    <s v="TALLER"/>
    <s v="Ok"/>
    <x v="99"/>
    <s v=""/>
    <s v=""/>
  </r>
  <r>
    <x v="0"/>
    <d v="2025-03-24T00:00:00"/>
    <d v="2025-07-13T00:00:00"/>
    <x v="1"/>
    <x v="5"/>
    <x v="0"/>
    <x v="82"/>
    <x v="1"/>
    <x v="2"/>
    <x v="146"/>
    <x v="199"/>
    <s v="3TE+3LA"/>
    <x v="3"/>
    <x v="2"/>
    <x v="2"/>
    <x v="1"/>
    <x v="2"/>
    <x v="2"/>
    <n v="1.5"/>
    <x v="1"/>
    <x v="59"/>
    <s v="TALLER"/>
    <s v="Ok"/>
    <x v="99"/>
    <s v=""/>
    <s v=""/>
  </r>
  <r>
    <x v="0"/>
    <d v="2025-03-24T00:00:00"/>
    <d v="2025-07-13T00:00:00"/>
    <x v="1"/>
    <x v="5"/>
    <x v="0"/>
    <x v="82"/>
    <x v="1"/>
    <x v="0"/>
    <x v="147"/>
    <x v="200"/>
    <s v="4TE+0LA"/>
    <x v="0"/>
    <x v="3"/>
    <x v="17"/>
    <x v="11"/>
    <x v="0"/>
    <x v="0"/>
    <n v="3"/>
    <x v="0"/>
    <x v="45"/>
    <s v="AULA"/>
    <s v="Ok"/>
    <x v="100"/>
    <s v=""/>
    <s v=""/>
  </r>
  <r>
    <x v="0"/>
    <d v="2025-03-24T00:00:00"/>
    <d v="2025-07-13T00:00:00"/>
    <x v="1"/>
    <x v="5"/>
    <x v="0"/>
    <x v="82"/>
    <x v="1"/>
    <x v="2"/>
    <x v="148"/>
    <x v="201"/>
    <s v="3TE+1LA"/>
    <x v="0"/>
    <x v="4"/>
    <x v="47"/>
    <x v="46"/>
    <x v="0"/>
    <x v="0"/>
    <n v="3"/>
    <x v="1"/>
    <x v="66"/>
    <s v="AULA"/>
    <s v="Ok"/>
    <x v="94"/>
    <n v="42415652"/>
    <s v="pamelajanampa@elp.edu.pe"/>
  </r>
  <r>
    <x v="0"/>
    <d v="2025-03-24T00:00:00"/>
    <d v="2025-07-13T00:00:00"/>
    <x v="1"/>
    <x v="5"/>
    <x v="0"/>
    <x v="82"/>
    <x v="1"/>
    <x v="0"/>
    <x v="149"/>
    <x v="202"/>
    <s v="4TE+0LA"/>
    <x v="0"/>
    <x v="1"/>
    <x v="17"/>
    <x v="11"/>
    <x v="0"/>
    <x v="0"/>
    <n v="3"/>
    <x v="1"/>
    <x v="61"/>
    <s v="AULA"/>
    <s v="Ok"/>
    <x v="95"/>
    <s v=""/>
    <s v=""/>
  </r>
  <r>
    <x v="0"/>
    <d v="2025-03-24T00:00:00"/>
    <d v="2025-07-13T00:00:00"/>
    <x v="1"/>
    <x v="5"/>
    <x v="0"/>
    <x v="83"/>
    <x v="1"/>
    <x v="2"/>
    <x v="145"/>
    <x v="197"/>
    <s v="3TE+2LA"/>
    <x v="3"/>
    <x v="3"/>
    <x v="17"/>
    <x v="44"/>
    <x v="6"/>
    <x v="6"/>
    <n v="3.75"/>
    <x v="1"/>
    <x v="59"/>
    <s v="TALLER"/>
    <s v="Ok"/>
    <x v="97"/>
    <s v=""/>
    <s v=""/>
  </r>
  <r>
    <x v="0"/>
    <d v="2025-03-24T00:00:00"/>
    <d v="2025-07-13T00:00:00"/>
    <x v="1"/>
    <x v="5"/>
    <x v="0"/>
    <x v="83"/>
    <x v="1"/>
    <x v="4"/>
    <x v="119"/>
    <x v="198"/>
    <s v="3TE+0LA"/>
    <x v="0"/>
    <x v="1"/>
    <x v="10"/>
    <x v="24"/>
    <x v="1"/>
    <x v="1"/>
    <n v="2.25"/>
    <x v="0"/>
    <x v="43"/>
    <s v="AULA"/>
    <s v="Ok"/>
    <x v="98"/>
    <s v=""/>
    <s v=""/>
  </r>
  <r>
    <x v="0"/>
    <d v="2025-03-24T00:00:00"/>
    <d v="2025-07-13T00:00:00"/>
    <x v="1"/>
    <x v="5"/>
    <x v="0"/>
    <x v="83"/>
    <x v="1"/>
    <x v="2"/>
    <x v="146"/>
    <x v="199"/>
    <s v="3TE+3LA"/>
    <x v="3"/>
    <x v="4"/>
    <x v="10"/>
    <x v="1"/>
    <x v="0"/>
    <x v="0"/>
    <n v="3"/>
    <x v="1"/>
    <x v="67"/>
    <s v="TALLER"/>
    <s v="Ok"/>
    <x v="99"/>
    <s v=""/>
    <s v=""/>
  </r>
  <r>
    <x v="0"/>
    <d v="2025-03-24T00:00:00"/>
    <d v="2025-07-13T00:00:00"/>
    <x v="1"/>
    <x v="5"/>
    <x v="0"/>
    <x v="83"/>
    <x v="1"/>
    <x v="2"/>
    <x v="146"/>
    <x v="199"/>
    <s v="3TE+3LA"/>
    <x v="3"/>
    <x v="3"/>
    <x v="1"/>
    <x v="24"/>
    <x v="2"/>
    <x v="2"/>
    <n v="1.5"/>
    <x v="1"/>
    <x v="65"/>
    <s v="TALLER"/>
    <s v="Ok"/>
    <x v="99"/>
    <s v=""/>
    <s v=""/>
  </r>
  <r>
    <x v="0"/>
    <d v="2025-03-24T00:00:00"/>
    <d v="2025-07-13T00:00:00"/>
    <x v="1"/>
    <x v="5"/>
    <x v="0"/>
    <x v="83"/>
    <x v="1"/>
    <x v="0"/>
    <x v="147"/>
    <x v="200"/>
    <s v="4TE+0LA"/>
    <x v="0"/>
    <x v="2"/>
    <x v="17"/>
    <x v="11"/>
    <x v="0"/>
    <x v="0"/>
    <n v="3"/>
    <x v="0"/>
    <x v="41"/>
    <s v="AULA"/>
    <s v="Ok"/>
    <x v="100"/>
    <s v=""/>
    <s v=""/>
  </r>
  <r>
    <x v="0"/>
    <d v="2025-03-24T00:00:00"/>
    <d v="2025-07-13T00:00:00"/>
    <x v="1"/>
    <x v="5"/>
    <x v="0"/>
    <x v="83"/>
    <x v="1"/>
    <x v="2"/>
    <x v="148"/>
    <x v="201"/>
    <s v="3TE+1LA"/>
    <x v="0"/>
    <x v="2"/>
    <x v="10"/>
    <x v="1"/>
    <x v="0"/>
    <x v="0"/>
    <n v="3"/>
    <x v="0"/>
    <x v="41"/>
    <s v="AULA"/>
    <s v="Ok"/>
    <x v="100"/>
    <s v=""/>
    <s v=""/>
  </r>
  <r>
    <x v="0"/>
    <d v="2025-03-24T00:00:00"/>
    <d v="2025-07-13T00:00:00"/>
    <x v="1"/>
    <x v="5"/>
    <x v="0"/>
    <x v="83"/>
    <x v="1"/>
    <x v="0"/>
    <x v="149"/>
    <x v="202"/>
    <s v="4TE+0LA"/>
    <x v="0"/>
    <x v="0"/>
    <x v="17"/>
    <x v="11"/>
    <x v="0"/>
    <x v="0"/>
    <n v="3"/>
    <x v="1"/>
    <x v="63"/>
    <s v="AULA"/>
    <s v="Ok"/>
    <x v="95"/>
    <s v=""/>
    <s v=""/>
  </r>
  <r>
    <x v="0"/>
    <d v="2025-03-24T00:00:00"/>
    <d v="2025-07-13T00:00:00"/>
    <x v="1"/>
    <x v="5"/>
    <x v="0"/>
    <x v="84"/>
    <x v="1"/>
    <x v="2"/>
    <x v="145"/>
    <x v="197"/>
    <s v="3TE+2LA"/>
    <x v="3"/>
    <x v="0"/>
    <x v="17"/>
    <x v="44"/>
    <x v="6"/>
    <x v="6"/>
    <n v="3.75"/>
    <x v="1"/>
    <x v="65"/>
    <s v="TALLER"/>
    <s v="Ok"/>
    <x v="76"/>
    <n v="28601290"/>
    <s v="dochi_0320@hotmail.com"/>
  </r>
  <r>
    <x v="0"/>
    <d v="2025-03-24T00:00:00"/>
    <d v="2025-07-13T00:00:00"/>
    <x v="1"/>
    <x v="5"/>
    <x v="0"/>
    <x v="84"/>
    <x v="1"/>
    <x v="4"/>
    <x v="119"/>
    <x v="198"/>
    <s v="3TE+0LA"/>
    <x v="0"/>
    <x v="3"/>
    <x v="17"/>
    <x v="33"/>
    <x v="1"/>
    <x v="1"/>
    <n v="2.25"/>
    <x v="0"/>
    <x v="43"/>
    <s v="AULA"/>
    <s v="Ok"/>
    <x v="98"/>
    <s v=""/>
    <s v=""/>
  </r>
  <r>
    <x v="0"/>
    <d v="2025-03-24T00:00:00"/>
    <d v="2025-07-13T00:00:00"/>
    <x v="1"/>
    <x v="5"/>
    <x v="0"/>
    <x v="84"/>
    <x v="1"/>
    <x v="2"/>
    <x v="146"/>
    <x v="199"/>
    <s v="3TE+3LA"/>
    <x v="3"/>
    <x v="4"/>
    <x v="17"/>
    <x v="11"/>
    <x v="0"/>
    <x v="0"/>
    <n v="3"/>
    <x v="0"/>
    <x v="50"/>
    <s v="TALLER"/>
    <s v="Ok"/>
    <x v="87"/>
    <s v=""/>
    <s v=""/>
  </r>
  <r>
    <x v="0"/>
    <d v="2025-03-24T00:00:00"/>
    <d v="2025-07-13T00:00:00"/>
    <x v="1"/>
    <x v="5"/>
    <x v="0"/>
    <x v="84"/>
    <x v="1"/>
    <x v="2"/>
    <x v="146"/>
    <x v="199"/>
    <s v="3TE+3LA"/>
    <x v="3"/>
    <x v="2"/>
    <x v="43"/>
    <x v="11"/>
    <x v="2"/>
    <x v="2"/>
    <n v="1.5"/>
    <x v="0"/>
    <x v="68"/>
    <s v="TALLER"/>
    <s v="Ok"/>
    <x v="87"/>
    <s v=""/>
    <s v=""/>
  </r>
  <r>
    <x v="0"/>
    <d v="2025-03-24T00:00:00"/>
    <d v="2025-07-13T00:00:00"/>
    <x v="1"/>
    <x v="5"/>
    <x v="0"/>
    <x v="84"/>
    <x v="1"/>
    <x v="0"/>
    <x v="147"/>
    <x v="200"/>
    <s v="4TE+0LA"/>
    <x v="0"/>
    <x v="2"/>
    <x v="10"/>
    <x v="1"/>
    <x v="0"/>
    <x v="0"/>
    <n v="3"/>
    <x v="0"/>
    <x v="48"/>
    <s v="AULA"/>
    <s v="Ok"/>
    <x v="93"/>
    <s v=""/>
    <s v=""/>
  </r>
  <r>
    <x v="0"/>
    <d v="2025-03-24T00:00:00"/>
    <d v="2025-07-13T00:00:00"/>
    <x v="1"/>
    <x v="5"/>
    <x v="0"/>
    <x v="84"/>
    <x v="1"/>
    <x v="2"/>
    <x v="148"/>
    <x v="201"/>
    <s v="3TE+1LA"/>
    <x v="0"/>
    <x v="4"/>
    <x v="10"/>
    <x v="1"/>
    <x v="0"/>
    <x v="0"/>
    <n v="3"/>
    <x v="0"/>
    <x v="46"/>
    <s v="AULA"/>
    <s v="Ok"/>
    <x v="100"/>
    <s v=""/>
    <s v=""/>
  </r>
  <r>
    <x v="0"/>
    <d v="2025-03-24T00:00:00"/>
    <d v="2025-07-13T00:00:00"/>
    <x v="1"/>
    <x v="5"/>
    <x v="0"/>
    <x v="84"/>
    <x v="1"/>
    <x v="0"/>
    <x v="149"/>
    <x v="202"/>
    <s v="4TE+0LA"/>
    <x v="0"/>
    <x v="1"/>
    <x v="17"/>
    <x v="11"/>
    <x v="0"/>
    <x v="0"/>
    <n v="3"/>
    <x v="1"/>
    <x v="63"/>
    <s v="AULA"/>
    <s v="Ok"/>
    <x v="96"/>
    <n v="80614134"/>
    <s v="edwinsantafe40@gmail.com"/>
  </r>
  <r>
    <x v="0"/>
    <d v="2025-03-24T00:00:00"/>
    <d v="2025-07-13T00:00:00"/>
    <x v="1"/>
    <x v="5"/>
    <x v="0"/>
    <x v="85"/>
    <x v="2"/>
    <x v="2"/>
    <x v="145"/>
    <x v="197"/>
    <s v="3TE+2LA"/>
    <x v="3"/>
    <x v="4"/>
    <x v="38"/>
    <x v="26"/>
    <x v="6"/>
    <x v="6"/>
    <n v="3.75"/>
    <x v="1"/>
    <x v="56"/>
    <s v="TALLER"/>
    <s v="Ok"/>
    <x v="97"/>
    <s v=""/>
    <s v=""/>
  </r>
  <r>
    <x v="0"/>
    <d v="2025-03-24T00:00:00"/>
    <d v="2025-07-13T00:00:00"/>
    <x v="1"/>
    <x v="5"/>
    <x v="0"/>
    <x v="85"/>
    <x v="2"/>
    <x v="4"/>
    <x v="119"/>
    <x v="198"/>
    <s v="3TE+0LA"/>
    <x v="0"/>
    <x v="5"/>
    <x v="1"/>
    <x v="1"/>
    <x v="1"/>
    <x v="1"/>
    <n v="2.25"/>
    <x v="0"/>
    <x v="40"/>
    <s v="AULA"/>
    <s v="Ok"/>
    <x v="33"/>
    <n v="75166070"/>
    <s v="victorayala@elp.edu.pe"/>
  </r>
  <r>
    <x v="0"/>
    <d v="2025-03-24T00:00:00"/>
    <d v="2025-07-13T00:00:00"/>
    <x v="1"/>
    <x v="5"/>
    <x v="0"/>
    <x v="85"/>
    <x v="2"/>
    <x v="2"/>
    <x v="146"/>
    <x v="199"/>
    <s v="3TE+3LA"/>
    <x v="3"/>
    <x v="0"/>
    <x v="34"/>
    <x v="26"/>
    <x v="0"/>
    <x v="0"/>
    <n v="3"/>
    <x v="0"/>
    <x v="50"/>
    <s v="TALLER"/>
    <s v="Ok"/>
    <x v="90"/>
    <s v=""/>
    <s v=""/>
  </r>
  <r>
    <x v="0"/>
    <d v="2025-03-24T00:00:00"/>
    <d v="2025-07-13T00:00:00"/>
    <x v="1"/>
    <x v="5"/>
    <x v="0"/>
    <x v="85"/>
    <x v="2"/>
    <x v="2"/>
    <x v="146"/>
    <x v="199"/>
    <s v="3TE+3LA"/>
    <x v="3"/>
    <x v="5"/>
    <x v="31"/>
    <x v="35"/>
    <x v="2"/>
    <x v="2"/>
    <n v="1.5"/>
    <x v="0"/>
    <x v="39"/>
    <s v="TALLER"/>
    <s v="Ok"/>
    <x v="90"/>
    <s v=""/>
    <s v=""/>
  </r>
  <r>
    <x v="0"/>
    <d v="2025-03-24T00:00:00"/>
    <d v="2025-07-13T00:00:00"/>
    <x v="1"/>
    <x v="5"/>
    <x v="0"/>
    <x v="85"/>
    <x v="2"/>
    <x v="0"/>
    <x v="147"/>
    <x v="200"/>
    <s v="4TE+0LA"/>
    <x v="0"/>
    <x v="3"/>
    <x v="34"/>
    <x v="26"/>
    <x v="0"/>
    <x v="0"/>
    <n v="3"/>
    <x v="0"/>
    <x v="48"/>
    <s v="AULA"/>
    <s v="Ok"/>
    <x v="82"/>
    <s v=""/>
    <s v=""/>
  </r>
  <r>
    <x v="0"/>
    <d v="2025-03-24T00:00:00"/>
    <d v="2025-07-13T00:00:00"/>
    <x v="1"/>
    <x v="5"/>
    <x v="0"/>
    <x v="85"/>
    <x v="2"/>
    <x v="2"/>
    <x v="148"/>
    <x v="201"/>
    <s v="3TE+1LA"/>
    <x v="0"/>
    <x v="1"/>
    <x v="34"/>
    <x v="26"/>
    <x v="0"/>
    <x v="0"/>
    <n v="3"/>
    <x v="0"/>
    <x v="58"/>
    <s v="AULA"/>
    <s v="Ok"/>
    <x v="97"/>
    <s v=""/>
    <s v=""/>
  </r>
  <r>
    <x v="0"/>
    <d v="2025-03-24T00:00:00"/>
    <d v="2025-07-13T00:00:00"/>
    <x v="1"/>
    <x v="5"/>
    <x v="0"/>
    <x v="85"/>
    <x v="2"/>
    <x v="0"/>
    <x v="149"/>
    <x v="202"/>
    <s v="4TE+0LA"/>
    <x v="0"/>
    <x v="2"/>
    <x v="34"/>
    <x v="26"/>
    <x v="0"/>
    <x v="0"/>
    <n v="3"/>
    <x v="0"/>
    <x v="42"/>
    <s v="AULA"/>
    <s v="Ok"/>
    <x v="100"/>
    <s v=""/>
    <s v=""/>
  </r>
  <r>
    <x v="0"/>
    <d v="2025-03-24T00:00:00"/>
    <d v="2025-07-13T00:00:00"/>
    <x v="1"/>
    <x v="5"/>
    <x v="1"/>
    <x v="86"/>
    <x v="1"/>
    <x v="2"/>
    <x v="150"/>
    <x v="203"/>
    <s v="2TE+3LA"/>
    <x v="3"/>
    <x v="4"/>
    <x v="17"/>
    <x v="51"/>
    <x v="2"/>
    <x v="2"/>
    <n v="1.5"/>
    <x v="0"/>
    <x v="49"/>
    <s v="TALLER"/>
    <s v="Ok"/>
    <x v="70"/>
    <n v="41745431"/>
    <s v="josaeb333@gmail.com"/>
  </r>
  <r>
    <x v="0"/>
    <d v="2025-03-24T00:00:00"/>
    <d v="2025-07-13T00:00:00"/>
    <x v="1"/>
    <x v="5"/>
    <x v="1"/>
    <x v="86"/>
    <x v="1"/>
    <x v="2"/>
    <x v="150"/>
    <x v="203"/>
    <s v="2TE+3LA"/>
    <x v="3"/>
    <x v="0"/>
    <x v="10"/>
    <x v="24"/>
    <x v="1"/>
    <x v="1"/>
    <n v="2.25"/>
    <x v="0"/>
    <x v="39"/>
    <s v="TALLER"/>
    <s v="Ok"/>
    <x v="70"/>
    <n v="41745431"/>
    <s v="josaeb333@gmail.com"/>
  </r>
  <r>
    <x v="0"/>
    <d v="2025-03-24T00:00:00"/>
    <d v="2025-07-13T00:00:00"/>
    <x v="1"/>
    <x v="5"/>
    <x v="1"/>
    <x v="86"/>
    <x v="1"/>
    <x v="0"/>
    <x v="151"/>
    <x v="204"/>
    <s v="5TE+0LA"/>
    <x v="0"/>
    <x v="2"/>
    <x v="15"/>
    <x v="11"/>
    <x v="1"/>
    <x v="1"/>
    <n v="2.25"/>
    <x v="0"/>
    <x v="43"/>
    <s v="AULA"/>
    <s v="Ok"/>
    <x v="101"/>
    <n v="45133995"/>
    <s v="sulit_rp10@hotmail.com"/>
  </r>
  <r>
    <x v="0"/>
    <d v="2025-03-24T00:00:00"/>
    <d v="2025-07-13T00:00:00"/>
    <x v="1"/>
    <x v="5"/>
    <x v="1"/>
    <x v="86"/>
    <x v="1"/>
    <x v="0"/>
    <x v="151"/>
    <x v="204"/>
    <s v="5TE+0LA"/>
    <x v="0"/>
    <x v="3"/>
    <x v="2"/>
    <x v="1"/>
    <x v="2"/>
    <x v="2"/>
    <n v="1.5"/>
    <x v="0"/>
    <x v="41"/>
    <s v="AULA"/>
    <s v="Ok"/>
    <x v="101"/>
    <n v="45133995"/>
    <s v="sulit_rp10@hotmail.com"/>
  </r>
  <r>
    <x v="0"/>
    <d v="2025-03-24T00:00:00"/>
    <d v="2025-07-13T00:00:00"/>
    <x v="1"/>
    <x v="5"/>
    <x v="1"/>
    <x v="86"/>
    <x v="1"/>
    <x v="2"/>
    <x v="152"/>
    <x v="205"/>
    <s v="2TE+4LA"/>
    <x v="3"/>
    <x v="4"/>
    <x v="47"/>
    <x v="1"/>
    <x v="7"/>
    <x v="7"/>
    <n v="4.5"/>
    <x v="0"/>
    <x v="68"/>
    <s v="TALLER"/>
    <s v="Ok"/>
    <x v="90"/>
    <s v=""/>
    <s v=""/>
  </r>
  <r>
    <x v="0"/>
    <d v="2025-03-24T00:00:00"/>
    <d v="2025-07-13T00:00:00"/>
    <x v="1"/>
    <x v="5"/>
    <x v="1"/>
    <x v="86"/>
    <x v="1"/>
    <x v="0"/>
    <x v="153"/>
    <x v="206"/>
    <s v="3TE+1LA"/>
    <x v="0"/>
    <x v="1"/>
    <x v="10"/>
    <x v="1"/>
    <x v="0"/>
    <x v="0"/>
    <n v="3"/>
    <x v="0"/>
    <x v="47"/>
    <s v="AULA"/>
    <s v="Ok"/>
    <x v="102"/>
    <n v="70982441"/>
    <s v="espinochana1997@gmail.com"/>
  </r>
  <r>
    <x v="0"/>
    <d v="2025-03-24T00:00:00"/>
    <d v="2025-07-13T00:00:00"/>
    <x v="1"/>
    <x v="5"/>
    <x v="1"/>
    <x v="86"/>
    <x v="1"/>
    <x v="0"/>
    <x v="154"/>
    <x v="207"/>
    <s v="5TE+0LA"/>
    <x v="0"/>
    <x v="3"/>
    <x v="28"/>
    <x v="46"/>
    <x v="1"/>
    <x v="1"/>
    <n v="2.25"/>
    <x v="0"/>
    <x v="47"/>
    <s v="AULA"/>
    <s v="Ok"/>
    <x v="81"/>
    <n v="46037837"/>
    <s v="quispecesat0@gmail.com"/>
  </r>
  <r>
    <x v="0"/>
    <d v="2025-03-24T00:00:00"/>
    <d v="2025-07-13T00:00:00"/>
    <x v="1"/>
    <x v="5"/>
    <x v="1"/>
    <x v="86"/>
    <x v="1"/>
    <x v="0"/>
    <x v="154"/>
    <x v="207"/>
    <s v="5TE+0LA"/>
    <x v="0"/>
    <x v="1"/>
    <x v="17"/>
    <x v="51"/>
    <x v="2"/>
    <x v="2"/>
    <n v="1.5"/>
    <x v="0"/>
    <x v="47"/>
    <s v="AULA"/>
    <s v="Ok"/>
    <x v="81"/>
    <n v="46037837"/>
    <s v="quispecesat0@gmail.com"/>
  </r>
  <r>
    <x v="0"/>
    <d v="2025-03-24T00:00:00"/>
    <d v="2025-07-13T00:00:00"/>
    <x v="1"/>
    <x v="5"/>
    <x v="1"/>
    <x v="86"/>
    <x v="1"/>
    <x v="4"/>
    <x v="155"/>
    <x v="208"/>
    <s v="2TE+0LA"/>
    <x v="0"/>
    <x v="1"/>
    <x v="43"/>
    <x v="11"/>
    <x v="2"/>
    <x v="2"/>
    <n v="1.5"/>
    <x v="0"/>
    <x v="47"/>
    <s v="AULA"/>
    <s v="Ok"/>
    <x v="98"/>
    <s v=""/>
    <s v=""/>
  </r>
  <r>
    <x v="0"/>
    <d v="2025-03-24T00:00:00"/>
    <d v="2025-07-13T00:00:00"/>
    <x v="1"/>
    <x v="5"/>
    <x v="1"/>
    <x v="86"/>
    <x v="1"/>
    <x v="3"/>
    <x v="156"/>
    <x v="209"/>
    <s v="0TE+0LA"/>
    <x v="3"/>
    <x v="5"/>
    <x v="17"/>
    <x v="11"/>
    <x v="0"/>
    <x v="0"/>
    <n v="3"/>
    <x v="0"/>
    <x v="49"/>
    <s v="TALLER"/>
    <s v="Ok"/>
    <x v="80"/>
    <s v=""/>
    <s v=""/>
  </r>
  <r>
    <x v="0"/>
    <d v="2025-03-24T00:00:00"/>
    <d v="2025-07-13T00:00:00"/>
    <x v="1"/>
    <x v="5"/>
    <x v="1"/>
    <x v="87"/>
    <x v="1"/>
    <x v="2"/>
    <x v="150"/>
    <x v="203"/>
    <s v="2TE+3LA"/>
    <x v="3"/>
    <x v="0"/>
    <x v="2"/>
    <x v="1"/>
    <x v="2"/>
    <x v="2"/>
    <n v="1.5"/>
    <x v="0"/>
    <x v="44"/>
    <s v="TALLER"/>
    <s v="Ok"/>
    <x v="103"/>
    <n v="70050075"/>
    <s v="nadiaivonne148@gmail.com"/>
  </r>
  <r>
    <x v="0"/>
    <d v="2025-03-24T00:00:00"/>
    <d v="2025-07-13T00:00:00"/>
    <x v="1"/>
    <x v="5"/>
    <x v="1"/>
    <x v="87"/>
    <x v="1"/>
    <x v="2"/>
    <x v="150"/>
    <x v="203"/>
    <s v="2TE+3LA"/>
    <x v="3"/>
    <x v="1"/>
    <x v="1"/>
    <x v="1"/>
    <x v="1"/>
    <x v="1"/>
    <n v="2.25"/>
    <x v="1"/>
    <x v="56"/>
    <s v="TALLER"/>
    <s v="Ok"/>
    <x v="103"/>
    <n v="70050075"/>
    <s v="nadiaivonne148@gmail.com"/>
  </r>
  <r>
    <x v="0"/>
    <d v="2025-03-24T00:00:00"/>
    <d v="2025-07-13T00:00:00"/>
    <x v="1"/>
    <x v="5"/>
    <x v="1"/>
    <x v="87"/>
    <x v="1"/>
    <x v="0"/>
    <x v="151"/>
    <x v="204"/>
    <s v="5TE+0LA"/>
    <x v="0"/>
    <x v="3"/>
    <x v="16"/>
    <x v="46"/>
    <x v="6"/>
    <x v="6"/>
    <n v="3.75"/>
    <x v="0"/>
    <x v="40"/>
    <s v="AULA"/>
    <s v="Ok"/>
    <x v="101"/>
    <n v="45133995"/>
    <s v="sulit_rp10@hotmail.com"/>
  </r>
  <r>
    <x v="0"/>
    <d v="2025-03-24T00:00:00"/>
    <d v="2025-07-13T00:00:00"/>
    <x v="1"/>
    <x v="5"/>
    <x v="1"/>
    <x v="87"/>
    <x v="1"/>
    <x v="2"/>
    <x v="152"/>
    <x v="205"/>
    <s v="2TE+4LA"/>
    <x v="3"/>
    <x v="1"/>
    <x v="43"/>
    <x v="44"/>
    <x v="1"/>
    <x v="1"/>
    <n v="2.25"/>
    <x v="1"/>
    <x v="56"/>
    <s v="TALLER"/>
    <s v="Ok"/>
    <x v="90"/>
    <s v=""/>
    <s v=""/>
  </r>
  <r>
    <x v="0"/>
    <d v="2025-03-24T00:00:00"/>
    <d v="2025-07-13T00:00:00"/>
    <x v="1"/>
    <x v="5"/>
    <x v="1"/>
    <x v="87"/>
    <x v="1"/>
    <x v="2"/>
    <x v="152"/>
    <x v="205"/>
    <s v="2TE+4LA"/>
    <x v="3"/>
    <x v="2"/>
    <x v="43"/>
    <x v="11"/>
    <x v="2"/>
    <x v="2"/>
    <n v="1.5"/>
    <x v="1"/>
    <x v="60"/>
    <s v="TALLER"/>
    <s v="Ok"/>
    <x v="90"/>
    <s v=""/>
    <s v=""/>
  </r>
  <r>
    <x v="0"/>
    <d v="2025-03-24T00:00:00"/>
    <d v="2025-07-13T00:00:00"/>
    <x v="1"/>
    <x v="5"/>
    <x v="1"/>
    <x v="87"/>
    <x v="1"/>
    <x v="0"/>
    <x v="153"/>
    <x v="206"/>
    <s v="3TE+1LA"/>
    <x v="0"/>
    <x v="0"/>
    <x v="47"/>
    <x v="46"/>
    <x v="0"/>
    <x v="0"/>
    <n v="3"/>
    <x v="0"/>
    <x v="55"/>
    <s v="AULA"/>
    <s v="Ok"/>
    <x v="99"/>
    <s v=""/>
    <s v=""/>
  </r>
  <r>
    <x v="0"/>
    <d v="2025-03-24T00:00:00"/>
    <d v="2025-07-13T00:00:00"/>
    <x v="1"/>
    <x v="5"/>
    <x v="1"/>
    <x v="87"/>
    <x v="1"/>
    <x v="0"/>
    <x v="154"/>
    <x v="207"/>
    <s v="5TE+0LA"/>
    <x v="0"/>
    <x v="4"/>
    <x v="1"/>
    <x v="1"/>
    <x v="1"/>
    <x v="1"/>
    <n v="2.25"/>
    <x v="0"/>
    <x v="58"/>
    <s v="AULA"/>
    <s v="Ok"/>
    <x v="83"/>
    <s v=""/>
    <s v=""/>
  </r>
  <r>
    <x v="0"/>
    <d v="2025-03-24T00:00:00"/>
    <d v="2025-07-13T00:00:00"/>
    <x v="1"/>
    <x v="5"/>
    <x v="1"/>
    <x v="87"/>
    <x v="1"/>
    <x v="0"/>
    <x v="154"/>
    <x v="207"/>
    <s v="5TE+0LA"/>
    <x v="0"/>
    <x v="3"/>
    <x v="2"/>
    <x v="1"/>
    <x v="2"/>
    <x v="2"/>
    <n v="1.5"/>
    <x v="0"/>
    <x v="47"/>
    <s v="AULA"/>
    <s v="Ok"/>
    <x v="83"/>
    <s v=""/>
    <s v=""/>
  </r>
  <r>
    <x v="0"/>
    <d v="2025-03-24T00:00:00"/>
    <d v="2025-07-13T00:00:00"/>
    <x v="1"/>
    <x v="5"/>
    <x v="1"/>
    <x v="87"/>
    <x v="1"/>
    <x v="4"/>
    <x v="155"/>
    <x v="208"/>
    <s v="2TE+0LA"/>
    <x v="0"/>
    <x v="2"/>
    <x v="1"/>
    <x v="24"/>
    <x v="2"/>
    <x v="2"/>
    <n v="1.5"/>
    <x v="1"/>
    <x v="61"/>
    <s v="AULA"/>
    <s v="Ok"/>
    <x v="92"/>
    <n v="46966413"/>
    <s v="lqlisced@gmail.com"/>
  </r>
  <r>
    <x v="0"/>
    <d v="2025-03-24T00:00:00"/>
    <d v="2025-07-13T00:00:00"/>
    <x v="1"/>
    <x v="5"/>
    <x v="1"/>
    <x v="87"/>
    <x v="1"/>
    <x v="3"/>
    <x v="156"/>
    <x v="209"/>
    <s v="0TE+0LA"/>
    <x v="3"/>
    <x v="5"/>
    <x v="10"/>
    <x v="1"/>
    <x v="0"/>
    <x v="0"/>
    <n v="3"/>
    <x v="0"/>
    <x v="49"/>
    <s v="TALLER"/>
    <s v="Ok"/>
    <x v="80"/>
    <s v=""/>
    <s v=""/>
  </r>
  <r>
    <x v="0"/>
    <d v="2025-03-24T00:00:00"/>
    <d v="2025-07-13T00:00:00"/>
    <x v="1"/>
    <x v="5"/>
    <x v="1"/>
    <x v="88"/>
    <x v="1"/>
    <x v="2"/>
    <x v="150"/>
    <x v="203"/>
    <s v="2TE+3LA"/>
    <x v="3"/>
    <x v="4"/>
    <x v="43"/>
    <x v="11"/>
    <x v="2"/>
    <x v="2"/>
    <n v="1.5"/>
    <x v="0"/>
    <x v="49"/>
    <s v="TALLER"/>
    <s v="Ok"/>
    <x v="70"/>
    <n v="41745431"/>
    <s v="josaeb333@gmail.com"/>
  </r>
  <r>
    <x v="0"/>
    <d v="2025-03-24T00:00:00"/>
    <d v="2025-07-13T00:00:00"/>
    <x v="1"/>
    <x v="5"/>
    <x v="1"/>
    <x v="88"/>
    <x v="1"/>
    <x v="2"/>
    <x v="150"/>
    <x v="203"/>
    <s v="2TE+3LA"/>
    <x v="3"/>
    <x v="0"/>
    <x v="15"/>
    <x v="11"/>
    <x v="1"/>
    <x v="1"/>
    <n v="2.25"/>
    <x v="0"/>
    <x v="50"/>
    <s v="TALLER"/>
    <s v="Ok"/>
    <x v="70"/>
    <n v="41745431"/>
    <s v="josaeb333@gmail.com"/>
  </r>
  <r>
    <x v="0"/>
    <d v="2025-03-24T00:00:00"/>
    <d v="2025-07-13T00:00:00"/>
    <x v="1"/>
    <x v="5"/>
    <x v="1"/>
    <x v="88"/>
    <x v="1"/>
    <x v="0"/>
    <x v="151"/>
    <x v="204"/>
    <s v="5TE+0LA"/>
    <x v="0"/>
    <x v="0"/>
    <x v="10"/>
    <x v="24"/>
    <x v="1"/>
    <x v="1"/>
    <n v="2.25"/>
    <x v="0"/>
    <x v="58"/>
    <s v="AULA"/>
    <s v="Ok"/>
    <x v="101"/>
    <n v="45133995"/>
    <s v="sulit_rp10@hotmail.com"/>
  </r>
  <r>
    <x v="0"/>
    <d v="2025-03-24T00:00:00"/>
    <d v="2025-07-13T00:00:00"/>
    <x v="1"/>
    <x v="5"/>
    <x v="1"/>
    <x v="88"/>
    <x v="1"/>
    <x v="0"/>
    <x v="151"/>
    <x v="204"/>
    <s v="5TE+0LA"/>
    <x v="0"/>
    <x v="4"/>
    <x v="10"/>
    <x v="46"/>
    <x v="2"/>
    <x v="2"/>
    <n v="1.5"/>
    <x v="0"/>
    <x v="45"/>
    <s v="AULA"/>
    <s v="Ok"/>
    <x v="101"/>
    <n v="45133995"/>
    <s v="sulit_rp10@hotmail.com"/>
  </r>
  <r>
    <x v="0"/>
    <d v="2025-03-24T00:00:00"/>
    <d v="2025-07-13T00:00:00"/>
    <x v="1"/>
    <x v="5"/>
    <x v="1"/>
    <x v="88"/>
    <x v="1"/>
    <x v="2"/>
    <x v="152"/>
    <x v="205"/>
    <s v="2TE+4LA"/>
    <x v="3"/>
    <x v="1"/>
    <x v="2"/>
    <x v="1"/>
    <x v="2"/>
    <x v="2"/>
    <n v="1.5"/>
    <x v="0"/>
    <x v="44"/>
    <s v="TALLER"/>
    <s v="Ok"/>
    <x v="90"/>
    <s v=""/>
    <s v=""/>
  </r>
  <r>
    <x v="0"/>
    <d v="2025-03-24T00:00:00"/>
    <d v="2025-07-13T00:00:00"/>
    <x v="1"/>
    <x v="5"/>
    <x v="1"/>
    <x v="88"/>
    <x v="1"/>
    <x v="2"/>
    <x v="152"/>
    <x v="205"/>
    <s v="2TE+4LA"/>
    <x v="3"/>
    <x v="2"/>
    <x v="10"/>
    <x v="1"/>
    <x v="0"/>
    <x v="0"/>
    <n v="3"/>
    <x v="1"/>
    <x v="56"/>
    <s v="TALLER"/>
    <s v="Ok"/>
    <x v="90"/>
    <s v=""/>
    <s v=""/>
  </r>
  <r>
    <x v="0"/>
    <d v="2025-03-24T00:00:00"/>
    <d v="2025-07-13T00:00:00"/>
    <x v="1"/>
    <x v="5"/>
    <x v="1"/>
    <x v="88"/>
    <x v="1"/>
    <x v="0"/>
    <x v="153"/>
    <x v="206"/>
    <s v="3TE+1LA"/>
    <x v="0"/>
    <x v="3"/>
    <x v="10"/>
    <x v="1"/>
    <x v="0"/>
    <x v="0"/>
    <n v="3"/>
    <x v="0"/>
    <x v="43"/>
    <s v="AULA"/>
    <s v="Ok"/>
    <x v="102"/>
    <n v="70982441"/>
    <s v="espinochana1997@gmail.com"/>
  </r>
  <r>
    <x v="0"/>
    <d v="2025-03-24T00:00:00"/>
    <d v="2025-07-13T00:00:00"/>
    <x v="1"/>
    <x v="5"/>
    <x v="1"/>
    <x v="88"/>
    <x v="1"/>
    <x v="0"/>
    <x v="154"/>
    <x v="207"/>
    <s v="5TE+0LA"/>
    <x v="0"/>
    <x v="2"/>
    <x v="17"/>
    <x v="11"/>
    <x v="0"/>
    <x v="0"/>
    <n v="3"/>
    <x v="1"/>
    <x v="64"/>
    <s v="AULA"/>
    <s v="Ok"/>
    <x v="81"/>
    <n v="46037837"/>
    <s v="quispecesat0@gmail.com"/>
  </r>
  <r>
    <x v="0"/>
    <d v="2025-03-24T00:00:00"/>
    <d v="2025-07-13T00:00:00"/>
    <x v="1"/>
    <x v="5"/>
    <x v="1"/>
    <x v="88"/>
    <x v="1"/>
    <x v="0"/>
    <x v="154"/>
    <x v="207"/>
    <s v="5TE+0LA"/>
    <x v="0"/>
    <x v="1"/>
    <x v="43"/>
    <x v="11"/>
    <x v="2"/>
    <x v="2"/>
    <n v="1.5"/>
    <x v="0"/>
    <x v="55"/>
    <s v="AULA"/>
    <s v="Ok"/>
    <x v="81"/>
    <n v="46037837"/>
    <s v="quispecesat0@gmail.com"/>
  </r>
  <r>
    <x v="0"/>
    <d v="2025-03-24T00:00:00"/>
    <d v="2025-07-13T00:00:00"/>
    <x v="1"/>
    <x v="5"/>
    <x v="1"/>
    <x v="88"/>
    <x v="1"/>
    <x v="4"/>
    <x v="155"/>
    <x v="208"/>
    <s v="2TE+0LA"/>
    <x v="0"/>
    <x v="1"/>
    <x v="10"/>
    <x v="46"/>
    <x v="2"/>
    <x v="2"/>
    <n v="1.5"/>
    <x v="0"/>
    <x v="58"/>
    <s v="AULA"/>
    <s v="Ok"/>
    <x v="92"/>
    <n v="46966413"/>
    <s v="lqlisced@gmail.com"/>
  </r>
  <r>
    <x v="0"/>
    <d v="2025-03-24T00:00:00"/>
    <d v="2025-07-13T00:00:00"/>
    <x v="1"/>
    <x v="5"/>
    <x v="1"/>
    <x v="88"/>
    <x v="1"/>
    <x v="3"/>
    <x v="156"/>
    <x v="209"/>
    <s v="0TE+0LA"/>
    <x v="3"/>
    <x v="5"/>
    <x v="0"/>
    <x v="0"/>
    <x v="0"/>
    <x v="0"/>
    <n v="3"/>
    <x v="1"/>
    <x v="65"/>
    <s v="TALLER"/>
    <s v="Ok"/>
    <x v="80"/>
    <s v=""/>
    <s v=""/>
  </r>
  <r>
    <x v="0"/>
    <d v="2025-03-24T00:00:00"/>
    <d v="2025-07-13T00:00:00"/>
    <x v="1"/>
    <x v="5"/>
    <x v="1"/>
    <x v="89"/>
    <x v="1"/>
    <x v="2"/>
    <x v="150"/>
    <x v="203"/>
    <s v="2TE+3LA"/>
    <x v="3"/>
    <x v="0"/>
    <x v="38"/>
    <x v="26"/>
    <x v="6"/>
    <x v="6"/>
    <n v="3.75"/>
    <x v="0"/>
    <x v="68"/>
    <s v="TALLER"/>
    <s v="Ok"/>
    <x v="70"/>
    <n v="41745431"/>
    <s v="josaeb333@gmail.com"/>
  </r>
  <r>
    <x v="0"/>
    <d v="2025-03-24T00:00:00"/>
    <d v="2025-07-13T00:00:00"/>
    <x v="1"/>
    <x v="5"/>
    <x v="1"/>
    <x v="89"/>
    <x v="2"/>
    <x v="2"/>
    <x v="152"/>
    <x v="205"/>
    <s v="2TE+4LA"/>
    <x v="3"/>
    <x v="2"/>
    <x v="34"/>
    <x v="26"/>
    <x v="0"/>
    <x v="0"/>
    <n v="3"/>
    <x v="0"/>
    <x v="68"/>
    <s v="TALLER"/>
    <s v="Ok"/>
    <x v="80"/>
    <s v=""/>
    <s v=""/>
  </r>
  <r>
    <x v="0"/>
    <d v="2025-03-24T00:00:00"/>
    <d v="2025-07-13T00:00:00"/>
    <x v="1"/>
    <x v="5"/>
    <x v="1"/>
    <x v="89"/>
    <x v="2"/>
    <x v="2"/>
    <x v="152"/>
    <x v="205"/>
    <s v="2TE+4LA"/>
    <x v="3"/>
    <x v="4"/>
    <x v="31"/>
    <x v="35"/>
    <x v="2"/>
    <x v="2"/>
    <n v="1.5"/>
    <x v="0"/>
    <x v="44"/>
    <s v="TALLER"/>
    <s v="Ok"/>
    <x v="80"/>
    <s v=""/>
    <s v=""/>
  </r>
  <r>
    <x v="0"/>
    <d v="2025-03-24T00:00:00"/>
    <d v="2025-07-13T00:00:00"/>
    <x v="1"/>
    <x v="5"/>
    <x v="1"/>
    <x v="89"/>
    <x v="2"/>
    <x v="0"/>
    <x v="153"/>
    <x v="206"/>
    <s v="3TE+1LA"/>
    <x v="0"/>
    <x v="3"/>
    <x v="34"/>
    <x v="26"/>
    <x v="0"/>
    <x v="0"/>
    <n v="3"/>
    <x v="0"/>
    <x v="47"/>
    <s v="AULA"/>
    <s v="Ok"/>
    <x v="102"/>
    <n v="70982441"/>
    <s v="espinochana1997@gmail.com"/>
  </r>
  <r>
    <x v="0"/>
    <d v="2025-03-24T00:00:00"/>
    <d v="2025-07-13T00:00:00"/>
    <x v="1"/>
    <x v="5"/>
    <x v="1"/>
    <x v="89"/>
    <x v="2"/>
    <x v="0"/>
    <x v="154"/>
    <x v="207"/>
    <s v="5TE+0LA"/>
    <x v="0"/>
    <x v="4"/>
    <x v="38"/>
    <x v="29"/>
    <x v="2"/>
    <x v="2"/>
    <n v="1.5"/>
    <x v="0"/>
    <x v="51"/>
    <s v="AULA"/>
    <s v="Ok"/>
    <x v="104"/>
    <n v="28314305"/>
    <s v="wilzito_1512@hotmail.com"/>
  </r>
  <r>
    <x v="0"/>
    <d v="2025-03-24T00:00:00"/>
    <d v="2025-07-13T00:00:00"/>
    <x v="1"/>
    <x v="5"/>
    <x v="1"/>
    <x v="89"/>
    <x v="2"/>
    <x v="0"/>
    <x v="154"/>
    <x v="207"/>
    <s v="5TE+0LA"/>
    <x v="0"/>
    <x v="1"/>
    <x v="34"/>
    <x v="35"/>
    <x v="1"/>
    <x v="1"/>
    <n v="2.25"/>
    <x v="0"/>
    <x v="51"/>
    <s v="AULA"/>
    <s v="Ok"/>
    <x v="104"/>
    <n v="28314305"/>
    <s v="wilzito_1512@hotmail.com"/>
  </r>
  <r>
    <x v="0"/>
    <d v="2025-03-24T00:00:00"/>
    <d v="2025-07-13T00:00:00"/>
    <x v="1"/>
    <x v="5"/>
    <x v="1"/>
    <x v="89"/>
    <x v="2"/>
    <x v="3"/>
    <x v="156"/>
    <x v="209"/>
    <s v="0TE+0LA"/>
    <x v="3"/>
    <x v="5"/>
    <x v="4"/>
    <x v="42"/>
    <x v="0"/>
    <x v="0"/>
    <n v="3"/>
    <x v="1"/>
    <x v="65"/>
    <s v="TALLER"/>
    <s v="Ok"/>
    <x v="80"/>
    <s v=""/>
    <s v=""/>
  </r>
  <r>
    <x v="0"/>
    <d v="2025-03-24T00:00:00"/>
    <d v="2025-07-13T00:00:00"/>
    <x v="1"/>
    <x v="5"/>
    <x v="2"/>
    <x v="90"/>
    <x v="1"/>
    <x v="2"/>
    <x v="157"/>
    <x v="210"/>
    <s v="2TE+2LA"/>
    <x v="0"/>
    <x v="3"/>
    <x v="17"/>
    <x v="11"/>
    <x v="0"/>
    <x v="0"/>
    <n v="3"/>
    <x v="1"/>
    <x v="69"/>
    <s v="AULA"/>
    <s v="Ok"/>
    <x v="105"/>
    <s v=""/>
    <s v=""/>
  </r>
  <r>
    <x v="0"/>
    <d v="2025-03-24T00:00:00"/>
    <d v="2025-07-13T00:00:00"/>
    <x v="1"/>
    <x v="5"/>
    <x v="2"/>
    <x v="90"/>
    <x v="1"/>
    <x v="2"/>
    <x v="158"/>
    <x v="211"/>
    <s v="2TE+2LA"/>
    <x v="0"/>
    <x v="2"/>
    <x v="10"/>
    <x v="1"/>
    <x v="0"/>
    <x v="0"/>
    <n v="3"/>
    <x v="0"/>
    <x v="43"/>
    <s v="AULA"/>
    <s v="Ok"/>
    <x v="106"/>
    <s v=""/>
    <s v=""/>
  </r>
  <r>
    <x v="0"/>
    <d v="2025-03-24T00:00:00"/>
    <d v="2025-07-13T00:00:00"/>
    <x v="1"/>
    <x v="5"/>
    <x v="2"/>
    <x v="90"/>
    <x v="1"/>
    <x v="1"/>
    <x v="159"/>
    <x v="212"/>
    <s v="2TE+0LA"/>
    <x v="0"/>
    <x v="1"/>
    <x v="10"/>
    <x v="46"/>
    <x v="2"/>
    <x v="2"/>
    <n v="1.5"/>
    <x v="0"/>
    <x v="41"/>
    <s v="AULA"/>
    <s v="Ok"/>
    <x v="107"/>
    <n v="46844478"/>
    <s v="aderli-18@hotmail.com "/>
  </r>
  <r>
    <x v="0"/>
    <d v="2025-03-24T00:00:00"/>
    <d v="2025-07-13T00:00:00"/>
    <x v="1"/>
    <x v="5"/>
    <x v="2"/>
    <x v="90"/>
    <x v="1"/>
    <x v="4"/>
    <x v="160"/>
    <x v="213"/>
    <s v="2TE+0LA"/>
    <x v="0"/>
    <x v="1"/>
    <x v="2"/>
    <x v="1"/>
    <x v="2"/>
    <x v="2"/>
    <n v="1.5"/>
    <x v="0"/>
    <x v="41"/>
    <s v="AULA"/>
    <s v="Ok"/>
    <x v="86"/>
    <n v="41925582"/>
    <s v="lauraramirez.innova@gmail.com"/>
  </r>
  <r>
    <x v="0"/>
    <d v="2025-03-24T00:00:00"/>
    <d v="2025-07-13T00:00:00"/>
    <x v="1"/>
    <x v="5"/>
    <x v="2"/>
    <x v="90"/>
    <x v="1"/>
    <x v="2"/>
    <x v="161"/>
    <x v="214"/>
    <s v="1TE+3LA"/>
    <x v="3"/>
    <x v="4"/>
    <x v="10"/>
    <x v="1"/>
    <x v="0"/>
    <x v="0"/>
    <n v="3"/>
    <x v="1"/>
    <x v="60"/>
    <s v="TALLER"/>
    <s v="Ok"/>
    <x v="102"/>
    <n v="70982441"/>
    <s v="espinochana1997@gmail.com"/>
  </r>
  <r>
    <x v="0"/>
    <d v="2025-03-24T00:00:00"/>
    <d v="2025-07-13T00:00:00"/>
    <x v="1"/>
    <x v="5"/>
    <x v="2"/>
    <x v="90"/>
    <x v="1"/>
    <x v="0"/>
    <x v="162"/>
    <x v="215"/>
    <s v="3TE+0LA"/>
    <x v="0"/>
    <x v="0"/>
    <x v="43"/>
    <x v="44"/>
    <x v="1"/>
    <x v="1"/>
    <n v="2.25"/>
    <x v="0"/>
    <x v="41"/>
    <s v="AULA"/>
    <s v="Ok"/>
    <x v="89"/>
    <s v="05761948"/>
    <s v="raddy.lujan.vargas@gmail.com"/>
  </r>
  <r>
    <x v="0"/>
    <d v="2025-03-24T00:00:00"/>
    <d v="2025-07-13T00:00:00"/>
    <x v="1"/>
    <x v="5"/>
    <x v="2"/>
    <x v="91"/>
    <x v="1"/>
    <x v="2"/>
    <x v="157"/>
    <x v="210"/>
    <s v="2TE+2LA"/>
    <x v="0"/>
    <x v="0"/>
    <x v="10"/>
    <x v="1"/>
    <x v="0"/>
    <x v="0"/>
    <n v="3"/>
    <x v="0"/>
    <x v="48"/>
    <s v="AULA"/>
    <s v="Ok"/>
    <x v="108"/>
    <s v=""/>
    <s v=""/>
  </r>
  <r>
    <x v="0"/>
    <d v="2025-03-24T00:00:00"/>
    <d v="2025-07-13T00:00:00"/>
    <x v="1"/>
    <x v="5"/>
    <x v="2"/>
    <x v="91"/>
    <x v="1"/>
    <x v="2"/>
    <x v="158"/>
    <x v="211"/>
    <s v="2TE+2LA"/>
    <x v="0"/>
    <x v="1"/>
    <x v="10"/>
    <x v="1"/>
    <x v="0"/>
    <x v="0"/>
    <n v="3"/>
    <x v="0"/>
    <x v="48"/>
    <s v="AULA"/>
    <s v="Ok"/>
    <x v="72"/>
    <s v="00467261"/>
    <s v="silviacaqui@elp.edu.pe"/>
  </r>
  <r>
    <x v="0"/>
    <d v="2025-03-24T00:00:00"/>
    <d v="2025-07-13T00:00:00"/>
    <x v="1"/>
    <x v="5"/>
    <x v="2"/>
    <x v="91"/>
    <x v="1"/>
    <x v="1"/>
    <x v="159"/>
    <x v="212"/>
    <s v="2TE+0LA"/>
    <x v="0"/>
    <x v="2"/>
    <x v="10"/>
    <x v="46"/>
    <x v="2"/>
    <x v="2"/>
    <n v="1.5"/>
    <x v="0"/>
    <x v="62"/>
    <s v="AULA"/>
    <s v="Ok"/>
    <x v="46"/>
    <n v="28308523"/>
    <s v="elsina99@hotmail.com"/>
  </r>
  <r>
    <x v="0"/>
    <d v="2025-03-24T00:00:00"/>
    <d v="2025-07-13T00:00:00"/>
    <x v="1"/>
    <x v="5"/>
    <x v="2"/>
    <x v="91"/>
    <x v="1"/>
    <x v="4"/>
    <x v="160"/>
    <x v="213"/>
    <s v="2TE+0LA"/>
    <x v="0"/>
    <x v="4"/>
    <x v="2"/>
    <x v="1"/>
    <x v="2"/>
    <x v="2"/>
    <n v="1.5"/>
    <x v="0"/>
    <x v="45"/>
    <s v="AULA"/>
    <s v="Ok"/>
    <x v="86"/>
    <n v="41925582"/>
    <s v="lauraramirez.innova@gmail.com"/>
  </r>
  <r>
    <x v="0"/>
    <d v="2025-03-24T00:00:00"/>
    <d v="2025-07-13T00:00:00"/>
    <x v="1"/>
    <x v="5"/>
    <x v="2"/>
    <x v="91"/>
    <x v="1"/>
    <x v="2"/>
    <x v="161"/>
    <x v="214"/>
    <s v="1TE+3LA"/>
    <x v="3"/>
    <x v="1"/>
    <x v="17"/>
    <x v="11"/>
    <x v="0"/>
    <x v="0"/>
    <n v="3"/>
    <x v="0"/>
    <x v="39"/>
    <s v="TALLER"/>
    <s v="Ok"/>
    <x v="97"/>
    <s v=""/>
    <s v=""/>
  </r>
  <r>
    <x v="0"/>
    <d v="2025-03-24T00:00:00"/>
    <d v="2025-07-13T00:00:00"/>
    <x v="1"/>
    <x v="5"/>
    <x v="2"/>
    <x v="91"/>
    <x v="1"/>
    <x v="0"/>
    <x v="162"/>
    <x v="215"/>
    <s v="3TE+0LA"/>
    <x v="0"/>
    <x v="3"/>
    <x v="1"/>
    <x v="1"/>
    <x v="1"/>
    <x v="1"/>
    <n v="2.25"/>
    <x v="0"/>
    <x v="48"/>
    <s v="AULA"/>
    <s v="Ok"/>
    <x v="89"/>
    <s v="05761948"/>
    <s v="raddy.lujan.vargas@gmail.com"/>
  </r>
  <r>
    <x v="0"/>
    <d v="2025-03-24T00:00:00"/>
    <d v="2025-07-13T00:00:00"/>
    <x v="1"/>
    <x v="5"/>
    <x v="2"/>
    <x v="92"/>
    <x v="1"/>
    <x v="2"/>
    <x v="157"/>
    <x v="210"/>
    <s v="2TE+2LA"/>
    <x v="0"/>
    <x v="3"/>
    <x v="10"/>
    <x v="1"/>
    <x v="0"/>
    <x v="0"/>
    <n v="3"/>
    <x v="0"/>
    <x v="51"/>
    <s v="AULA"/>
    <s v="Ok"/>
    <x v="108"/>
    <s v=""/>
    <s v=""/>
  </r>
  <r>
    <x v="0"/>
    <d v="2025-03-24T00:00:00"/>
    <d v="2025-07-13T00:00:00"/>
    <x v="1"/>
    <x v="5"/>
    <x v="2"/>
    <x v="92"/>
    <x v="1"/>
    <x v="2"/>
    <x v="158"/>
    <x v="211"/>
    <s v="2TE+2LA"/>
    <x v="0"/>
    <x v="1"/>
    <x v="10"/>
    <x v="1"/>
    <x v="0"/>
    <x v="0"/>
    <n v="3"/>
    <x v="0"/>
    <x v="45"/>
    <s v="AULA"/>
    <s v="Ok"/>
    <x v="106"/>
    <s v=""/>
    <s v=""/>
  </r>
  <r>
    <x v="0"/>
    <d v="2025-03-24T00:00:00"/>
    <d v="2025-07-13T00:00:00"/>
    <x v="1"/>
    <x v="5"/>
    <x v="2"/>
    <x v="92"/>
    <x v="1"/>
    <x v="1"/>
    <x v="159"/>
    <x v="212"/>
    <s v="2TE+0LA"/>
    <x v="0"/>
    <x v="4"/>
    <x v="2"/>
    <x v="1"/>
    <x v="2"/>
    <x v="2"/>
    <n v="1.5"/>
    <x v="0"/>
    <x v="48"/>
    <s v="AULA"/>
    <s v="Ok"/>
    <x v="107"/>
    <n v="46844478"/>
    <s v="aderli-18@hotmail.com "/>
  </r>
  <r>
    <x v="0"/>
    <d v="2025-03-24T00:00:00"/>
    <d v="2025-07-13T00:00:00"/>
    <x v="1"/>
    <x v="5"/>
    <x v="2"/>
    <x v="92"/>
    <x v="1"/>
    <x v="4"/>
    <x v="160"/>
    <x v="213"/>
    <s v="2TE+0LA"/>
    <x v="0"/>
    <x v="4"/>
    <x v="10"/>
    <x v="46"/>
    <x v="2"/>
    <x v="2"/>
    <n v="1.5"/>
    <x v="0"/>
    <x v="48"/>
    <s v="AULA"/>
    <s v="Ok"/>
    <x v="86"/>
    <n v="41925582"/>
    <s v="lauraramirez.innova@gmail.com"/>
  </r>
  <r>
    <x v="0"/>
    <d v="2025-03-24T00:00:00"/>
    <d v="2025-07-13T00:00:00"/>
    <x v="1"/>
    <x v="5"/>
    <x v="2"/>
    <x v="92"/>
    <x v="1"/>
    <x v="2"/>
    <x v="161"/>
    <x v="214"/>
    <s v="1TE+3LA"/>
    <x v="3"/>
    <x v="2"/>
    <x v="10"/>
    <x v="1"/>
    <x v="0"/>
    <x v="0"/>
    <n v="3"/>
    <x v="1"/>
    <x v="65"/>
    <s v="TALLER"/>
    <s v="Ok"/>
    <x v="102"/>
    <n v="70982441"/>
    <s v="espinochana1997@gmail.com"/>
  </r>
  <r>
    <x v="0"/>
    <d v="2025-03-24T00:00:00"/>
    <d v="2025-07-13T00:00:00"/>
    <x v="1"/>
    <x v="5"/>
    <x v="2"/>
    <x v="92"/>
    <x v="1"/>
    <x v="0"/>
    <x v="162"/>
    <x v="215"/>
    <s v="3TE+0LA"/>
    <x v="0"/>
    <x v="0"/>
    <x v="1"/>
    <x v="1"/>
    <x v="1"/>
    <x v="1"/>
    <n v="2.25"/>
    <x v="0"/>
    <x v="41"/>
    <s v="AULA"/>
    <s v="Ok"/>
    <x v="89"/>
    <s v="05761948"/>
    <s v="raddy.lujan.vargas@gmail.com"/>
  </r>
  <r>
    <x v="0"/>
    <d v="2025-03-24T00:00:00"/>
    <d v="2025-07-13T00:00:00"/>
    <x v="1"/>
    <x v="5"/>
    <x v="2"/>
    <x v="93"/>
    <x v="1"/>
    <x v="2"/>
    <x v="157"/>
    <x v="210"/>
    <s v="2TE+2LA"/>
    <x v="0"/>
    <x v="2"/>
    <x v="17"/>
    <x v="11"/>
    <x v="0"/>
    <x v="0"/>
    <n v="3"/>
    <x v="0"/>
    <x v="58"/>
    <s v="AULA"/>
    <s v="Ok"/>
    <x v="105"/>
    <s v=""/>
    <s v=""/>
  </r>
  <r>
    <x v="0"/>
    <d v="2025-03-24T00:00:00"/>
    <d v="2025-07-13T00:00:00"/>
    <x v="1"/>
    <x v="5"/>
    <x v="2"/>
    <x v="93"/>
    <x v="1"/>
    <x v="2"/>
    <x v="158"/>
    <x v="211"/>
    <s v="2TE+2LA"/>
    <x v="0"/>
    <x v="3"/>
    <x v="10"/>
    <x v="1"/>
    <x v="0"/>
    <x v="0"/>
    <n v="3"/>
    <x v="0"/>
    <x v="58"/>
    <s v="AULA"/>
    <s v="Ok"/>
    <x v="106"/>
    <s v=""/>
    <s v=""/>
  </r>
  <r>
    <x v="0"/>
    <d v="2025-03-24T00:00:00"/>
    <d v="2025-07-13T00:00:00"/>
    <x v="1"/>
    <x v="5"/>
    <x v="2"/>
    <x v="93"/>
    <x v="1"/>
    <x v="1"/>
    <x v="159"/>
    <x v="212"/>
    <s v="2TE+0LA"/>
    <x v="0"/>
    <x v="0"/>
    <x v="10"/>
    <x v="46"/>
    <x v="2"/>
    <x v="2"/>
    <n v="1.5"/>
    <x v="0"/>
    <x v="51"/>
    <s v="AULA"/>
    <s v="Ok"/>
    <x v="107"/>
    <n v="46844478"/>
    <s v="aderli-18@hotmail.com "/>
  </r>
  <r>
    <x v="0"/>
    <d v="2025-03-24T00:00:00"/>
    <d v="2025-07-13T00:00:00"/>
    <x v="1"/>
    <x v="5"/>
    <x v="2"/>
    <x v="93"/>
    <x v="1"/>
    <x v="4"/>
    <x v="160"/>
    <x v="213"/>
    <s v="2TE+0LA"/>
    <x v="0"/>
    <x v="0"/>
    <x v="2"/>
    <x v="1"/>
    <x v="2"/>
    <x v="2"/>
    <n v="1.5"/>
    <x v="0"/>
    <x v="51"/>
    <s v="AULA"/>
    <s v="Ok"/>
    <x v="86"/>
    <n v="41925582"/>
    <s v="lauraramirez.innova@gmail.com"/>
  </r>
  <r>
    <x v="0"/>
    <d v="2025-03-24T00:00:00"/>
    <d v="2025-07-13T00:00:00"/>
    <x v="1"/>
    <x v="5"/>
    <x v="2"/>
    <x v="93"/>
    <x v="1"/>
    <x v="2"/>
    <x v="161"/>
    <x v="214"/>
    <s v="1TE+3LA"/>
    <x v="3"/>
    <x v="1"/>
    <x v="10"/>
    <x v="1"/>
    <x v="0"/>
    <x v="0"/>
    <n v="3"/>
    <x v="0"/>
    <x v="68"/>
    <s v="TALLER"/>
    <s v="Ok"/>
    <x v="97"/>
    <s v=""/>
    <s v=""/>
  </r>
  <r>
    <x v="0"/>
    <d v="2025-03-24T00:00:00"/>
    <d v="2025-07-13T00:00:00"/>
    <x v="1"/>
    <x v="5"/>
    <x v="2"/>
    <x v="93"/>
    <x v="1"/>
    <x v="0"/>
    <x v="162"/>
    <x v="215"/>
    <s v="3TE+0LA"/>
    <x v="0"/>
    <x v="4"/>
    <x v="1"/>
    <x v="1"/>
    <x v="1"/>
    <x v="1"/>
    <n v="2.25"/>
    <x v="0"/>
    <x v="70"/>
    <s v="AULA"/>
    <s v="Ok"/>
    <x v="89"/>
    <s v="05761948"/>
    <s v="raddy.lujan.vargas@gmail.com"/>
  </r>
  <r>
    <x v="0"/>
    <d v="2025-03-24T00:00:00"/>
    <d v="2025-07-13T00:00:00"/>
    <x v="1"/>
    <x v="5"/>
    <x v="2"/>
    <x v="94"/>
    <x v="2"/>
    <x v="2"/>
    <x v="157"/>
    <x v="210"/>
    <s v="2TE+2LA"/>
    <x v="0"/>
    <x v="2"/>
    <x v="34"/>
    <x v="26"/>
    <x v="0"/>
    <x v="0"/>
    <n v="3"/>
    <x v="0"/>
    <x v="58"/>
    <s v="AULA"/>
    <s v="Ok"/>
    <x v="108"/>
    <s v=""/>
    <s v=""/>
  </r>
  <r>
    <x v="0"/>
    <d v="2025-03-24T00:00:00"/>
    <d v="2025-07-13T00:00:00"/>
    <x v="1"/>
    <x v="5"/>
    <x v="2"/>
    <x v="94"/>
    <x v="2"/>
    <x v="2"/>
    <x v="158"/>
    <x v="211"/>
    <s v="2TE+2LA"/>
    <x v="0"/>
    <x v="3"/>
    <x v="34"/>
    <x v="26"/>
    <x v="0"/>
    <x v="0"/>
    <n v="3"/>
    <x v="0"/>
    <x v="51"/>
    <s v="AULA"/>
    <s v="Ok"/>
    <x v="106"/>
    <s v=""/>
    <s v=""/>
  </r>
  <r>
    <x v="0"/>
    <d v="2025-03-24T00:00:00"/>
    <d v="2025-07-13T00:00:00"/>
    <x v="1"/>
    <x v="5"/>
    <x v="2"/>
    <x v="94"/>
    <x v="2"/>
    <x v="1"/>
    <x v="159"/>
    <x v="212"/>
    <s v="2TE+0LA"/>
    <x v="0"/>
    <x v="0"/>
    <x v="34"/>
    <x v="47"/>
    <x v="2"/>
    <x v="2"/>
    <n v="1.5"/>
    <x v="0"/>
    <x v="51"/>
    <s v="AULA"/>
    <s v="Ok"/>
    <x v="107"/>
    <n v="46844478"/>
    <s v="aderli-18@hotmail.com "/>
  </r>
  <r>
    <x v="0"/>
    <d v="2025-03-24T00:00:00"/>
    <d v="2025-07-13T00:00:00"/>
    <x v="1"/>
    <x v="5"/>
    <x v="2"/>
    <x v="94"/>
    <x v="2"/>
    <x v="4"/>
    <x v="160"/>
    <x v="213"/>
    <s v="2TE+0LA"/>
    <x v="0"/>
    <x v="0"/>
    <x v="30"/>
    <x v="26"/>
    <x v="2"/>
    <x v="2"/>
    <n v="1.5"/>
    <x v="0"/>
    <x v="51"/>
    <s v="AULA"/>
    <s v="Ok"/>
    <x v="86"/>
    <n v="41925582"/>
    <s v="lauraramirez.innova@gmail.com"/>
  </r>
  <r>
    <x v="0"/>
    <d v="2025-03-24T00:00:00"/>
    <d v="2025-07-13T00:00:00"/>
    <x v="1"/>
    <x v="5"/>
    <x v="2"/>
    <x v="94"/>
    <x v="2"/>
    <x v="2"/>
    <x v="161"/>
    <x v="214"/>
    <s v="1TE+3LA"/>
    <x v="3"/>
    <x v="4"/>
    <x v="34"/>
    <x v="26"/>
    <x v="0"/>
    <x v="0"/>
    <n v="3"/>
    <x v="1"/>
    <x v="59"/>
    <s v="TALLER"/>
    <s v="Ok"/>
    <x v="109"/>
    <s v=""/>
    <s v=""/>
  </r>
  <r>
    <x v="0"/>
    <d v="2025-03-24T00:00:00"/>
    <d v="2025-07-13T00:00:00"/>
    <x v="1"/>
    <x v="5"/>
    <x v="2"/>
    <x v="94"/>
    <x v="2"/>
    <x v="0"/>
    <x v="162"/>
    <x v="215"/>
    <s v="3TE+0LA"/>
    <x v="0"/>
    <x v="1"/>
    <x v="34"/>
    <x v="35"/>
    <x v="1"/>
    <x v="1"/>
    <n v="2.25"/>
    <x v="0"/>
    <x v="41"/>
    <s v="AULA"/>
    <s v="Ok"/>
    <x v="89"/>
    <s v="05761948"/>
    <s v="raddy.lujan.vargas@gmail.com"/>
  </r>
  <r>
    <x v="0"/>
    <d v="2025-03-24T00:00:00"/>
    <d v="2025-07-13T00:00:00"/>
    <x v="1"/>
    <x v="5"/>
    <x v="2"/>
    <x v="95"/>
    <x v="2"/>
    <x v="2"/>
    <x v="157"/>
    <x v="210"/>
    <s v="2TE+2LA"/>
    <x v="0"/>
    <x v="4"/>
    <x v="34"/>
    <x v="26"/>
    <x v="0"/>
    <x v="0"/>
    <n v="3"/>
    <x v="0"/>
    <x v="48"/>
    <s v="AULA"/>
    <s v="Ok"/>
    <x v="108"/>
    <s v=""/>
    <s v=""/>
  </r>
  <r>
    <x v="0"/>
    <d v="2025-03-24T00:00:00"/>
    <d v="2025-07-13T00:00:00"/>
    <x v="1"/>
    <x v="5"/>
    <x v="2"/>
    <x v="95"/>
    <x v="2"/>
    <x v="2"/>
    <x v="158"/>
    <x v="211"/>
    <s v="2TE+2LA"/>
    <x v="0"/>
    <x v="2"/>
    <x v="34"/>
    <x v="26"/>
    <x v="0"/>
    <x v="0"/>
    <n v="3"/>
    <x v="0"/>
    <x v="41"/>
    <s v="AULA"/>
    <s v="Ok"/>
    <x v="110"/>
    <n v="44223538"/>
    <s v="elianagomez1404@gmail.com"/>
  </r>
  <r>
    <x v="0"/>
    <d v="2025-03-24T00:00:00"/>
    <d v="2025-07-13T00:00:00"/>
    <x v="1"/>
    <x v="5"/>
    <x v="2"/>
    <x v="95"/>
    <x v="2"/>
    <x v="1"/>
    <x v="159"/>
    <x v="212"/>
    <s v="2TE+0LA"/>
    <x v="0"/>
    <x v="1"/>
    <x v="30"/>
    <x v="26"/>
    <x v="2"/>
    <x v="2"/>
    <n v="1.5"/>
    <x v="0"/>
    <x v="70"/>
    <s v="AULA"/>
    <s v="Ok"/>
    <x v="46"/>
    <n v="28308523"/>
    <s v="elsina99@hotmail.com"/>
  </r>
  <r>
    <x v="0"/>
    <d v="2025-03-24T00:00:00"/>
    <d v="2025-07-13T00:00:00"/>
    <x v="1"/>
    <x v="5"/>
    <x v="2"/>
    <x v="95"/>
    <x v="2"/>
    <x v="4"/>
    <x v="160"/>
    <x v="213"/>
    <s v="2TE+0LA"/>
    <x v="0"/>
    <x v="1"/>
    <x v="34"/>
    <x v="47"/>
    <x v="2"/>
    <x v="2"/>
    <n v="1.5"/>
    <x v="0"/>
    <x v="70"/>
    <s v="AULA"/>
    <s v="Ok"/>
    <x v="86"/>
    <n v="41925582"/>
    <s v="lauraramirez.innova@gmail.com"/>
  </r>
  <r>
    <x v="0"/>
    <d v="2025-03-24T00:00:00"/>
    <d v="2025-07-13T00:00:00"/>
    <x v="1"/>
    <x v="5"/>
    <x v="2"/>
    <x v="95"/>
    <x v="2"/>
    <x v="2"/>
    <x v="161"/>
    <x v="214"/>
    <s v="1TE+3LA"/>
    <x v="3"/>
    <x v="3"/>
    <x v="34"/>
    <x v="26"/>
    <x v="0"/>
    <x v="0"/>
    <n v="3"/>
    <x v="0"/>
    <x v="49"/>
    <s v="TALLER"/>
    <s v="Ok"/>
    <x v="109"/>
    <s v=""/>
    <s v=""/>
  </r>
  <r>
    <x v="0"/>
    <d v="2025-03-24T00:00:00"/>
    <d v="2025-07-13T00:00:00"/>
    <x v="1"/>
    <x v="5"/>
    <x v="2"/>
    <x v="95"/>
    <x v="2"/>
    <x v="0"/>
    <x v="162"/>
    <x v="215"/>
    <s v="3TE+0LA"/>
    <x v="0"/>
    <x v="0"/>
    <x v="34"/>
    <x v="35"/>
    <x v="1"/>
    <x v="1"/>
    <n v="2.25"/>
    <x v="0"/>
    <x v="47"/>
    <s v="AULA"/>
    <s v="Ok"/>
    <x v="89"/>
    <s v="05761948"/>
    <s v="raddy.lujan.vargas@gmail.com"/>
  </r>
  <r>
    <x v="1"/>
    <d v="2025-06-16T00:00:00"/>
    <d v="2025-10-05T00:00:00"/>
    <x v="0"/>
    <x v="0"/>
    <x v="3"/>
    <x v="96"/>
    <x v="0"/>
    <x v="1"/>
    <x v="77"/>
    <x v="87"/>
    <s v="0TE+5LA"/>
    <x v="1"/>
    <x v="1"/>
    <x v="44"/>
    <x v="0"/>
    <x v="2"/>
    <x v="2"/>
    <n v="1.5"/>
    <x v="0"/>
    <x v="11"/>
    <s v="LABORATORIO"/>
    <s v="Ok"/>
    <x v="53"/>
    <n v="76439288"/>
    <s v="jhonatan1998.001@gmail.com"/>
  </r>
  <r>
    <x v="1"/>
    <d v="2025-06-16T00:00:00"/>
    <d v="2025-10-05T00:00:00"/>
    <x v="0"/>
    <x v="0"/>
    <x v="3"/>
    <x v="96"/>
    <x v="0"/>
    <x v="1"/>
    <x v="77"/>
    <x v="87"/>
    <s v="0TE+5LA"/>
    <x v="1"/>
    <x v="0"/>
    <x v="4"/>
    <x v="37"/>
    <x v="1"/>
    <x v="1"/>
    <n v="2.25"/>
    <x v="0"/>
    <x v="27"/>
    <s v="LABORATORIO"/>
    <s v="Ok"/>
    <x v="53"/>
    <n v="76439288"/>
    <s v="jhonatan1998.001@gmail.com"/>
  </r>
  <r>
    <x v="1"/>
    <d v="2025-06-16T00:00:00"/>
    <d v="2025-10-05T00:00:00"/>
    <x v="0"/>
    <x v="0"/>
    <x v="3"/>
    <x v="96"/>
    <x v="0"/>
    <x v="0"/>
    <x v="4"/>
    <x v="4"/>
    <s v="5TE+0LA"/>
    <x v="0"/>
    <x v="3"/>
    <x v="45"/>
    <x v="37"/>
    <x v="2"/>
    <x v="2"/>
    <n v="1.5"/>
    <x v="0"/>
    <x v="34"/>
    <s v="AULA"/>
    <s v="Ok"/>
    <x v="47"/>
    <n v="10378414"/>
    <s v="calinhb@hotmail.com"/>
  </r>
  <r>
    <x v="1"/>
    <d v="2025-06-16T00:00:00"/>
    <d v="2025-10-05T00:00:00"/>
    <x v="0"/>
    <x v="0"/>
    <x v="3"/>
    <x v="96"/>
    <x v="0"/>
    <x v="0"/>
    <x v="4"/>
    <x v="4"/>
    <s v="5TE+0LA"/>
    <x v="0"/>
    <x v="3"/>
    <x v="44"/>
    <x v="41"/>
    <x v="1"/>
    <x v="1"/>
    <n v="2.25"/>
    <x v="0"/>
    <x v="34"/>
    <s v="AULA"/>
    <s v="Ok"/>
    <x v="47"/>
    <n v="10378414"/>
    <s v="calinhb@hotmail.com"/>
  </r>
  <r>
    <x v="1"/>
    <d v="2025-06-16T00:00:00"/>
    <d v="2025-10-05T00:00:00"/>
    <x v="0"/>
    <x v="0"/>
    <x v="3"/>
    <x v="96"/>
    <x v="0"/>
    <x v="1"/>
    <x v="78"/>
    <x v="88"/>
    <s v="0TE+5LA"/>
    <x v="1"/>
    <x v="1"/>
    <x v="4"/>
    <x v="37"/>
    <x v="1"/>
    <x v="1"/>
    <n v="2.25"/>
    <x v="0"/>
    <x v="23"/>
    <s v="LABORATORIO"/>
    <s v="Ok"/>
    <x v="35"/>
    <n v="40035621"/>
    <s v="allccaquisper@gmail.com"/>
  </r>
  <r>
    <x v="1"/>
    <d v="2025-06-16T00:00:00"/>
    <d v="2025-10-05T00:00:00"/>
    <x v="0"/>
    <x v="0"/>
    <x v="3"/>
    <x v="96"/>
    <x v="0"/>
    <x v="1"/>
    <x v="78"/>
    <x v="88"/>
    <s v="0TE+5LA"/>
    <x v="1"/>
    <x v="4"/>
    <x v="45"/>
    <x v="37"/>
    <x v="2"/>
    <x v="2"/>
    <n v="1.5"/>
    <x v="0"/>
    <x v="26"/>
    <s v="LABORATORIO"/>
    <s v="Ok"/>
    <x v="35"/>
    <n v="40035621"/>
    <s v="allccaquisper@gmail.com"/>
  </r>
  <r>
    <x v="1"/>
    <d v="2025-06-16T00:00:00"/>
    <d v="2025-10-05T00:00:00"/>
    <x v="0"/>
    <x v="0"/>
    <x v="3"/>
    <x v="96"/>
    <x v="0"/>
    <x v="0"/>
    <x v="79"/>
    <x v="89"/>
    <s v="5TE+0LA"/>
    <x v="0"/>
    <x v="2"/>
    <x v="44"/>
    <x v="0"/>
    <x v="2"/>
    <x v="2"/>
    <n v="1.5"/>
    <x v="0"/>
    <x v="14"/>
    <s v="AULA"/>
    <s v="Ok"/>
    <x v="60"/>
    <n v="73812647"/>
    <s v="lizmairanina@gmail.com"/>
  </r>
  <r>
    <x v="1"/>
    <d v="2025-06-16T00:00:00"/>
    <d v="2025-10-05T00:00:00"/>
    <x v="0"/>
    <x v="0"/>
    <x v="3"/>
    <x v="96"/>
    <x v="0"/>
    <x v="0"/>
    <x v="79"/>
    <x v="89"/>
    <s v="5TE+0LA"/>
    <x v="0"/>
    <x v="4"/>
    <x v="44"/>
    <x v="41"/>
    <x v="1"/>
    <x v="1"/>
    <n v="2.25"/>
    <x v="0"/>
    <x v="8"/>
    <s v="AULA"/>
    <s v="Ok"/>
    <x v="60"/>
    <n v="73812647"/>
    <s v="lizmairanina@gmail.com"/>
  </r>
  <r>
    <x v="1"/>
    <d v="2025-06-16T00:00:00"/>
    <d v="2025-10-05T00:00:00"/>
    <x v="0"/>
    <x v="0"/>
    <x v="3"/>
    <x v="96"/>
    <x v="0"/>
    <x v="0"/>
    <x v="7"/>
    <x v="7"/>
    <s v="0TE+5LA"/>
    <x v="1"/>
    <x v="0"/>
    <x v="44"/>
    <x v="0"/>
    <x v="2"/>
    <x v="2"/>
    <n v="1.5"/>
    <x v="0"/>
    <x v="27"/>
    <s v="LABORATORIO"/>
    <s v="Ok"/>
    <x v="48"/>
    <n v="70896773"/>
    <s v="pradovasquezluismiguel@gmail.com"/>
  </r>
  <r>
    <x v="1"/>
    <d v="2025-06-16T00:00:00"/>
    <d v="2025-10-05T00:00:00"/>
    <x v="0"/>
    <x v="0"/>
    <x v="3"/>
    <x v="96"/>
    <x v="0"/>
    <x v="0"/>
    <x v="7"/>
    <x v="7"/>
    <s v="0TE+5LA"/>
    <x v="1"/>
    <x v="2"/>
    <x v="4"/>
    <x v="37"/>
    <x v="1"/>
    <x v="1"/>
    <n v="2.25"/>
    <x v="0"/>
    <x v="5"/>
    <s v="LABORATORIO"/>
    <s v="Ok"/>
    <x v="48"/>
    <n v="70896773"/>
    <s v="pradovasquezluismiguel@gmail.com"/>
  </r>
  <r>
    <x v="1"/>
    <d v="2025-06-16T00:00:00"/>
    <d v="2025-10-05T00:00:00"/>
    <x v="0"/>
    <x v="2"/>
    <x v="3"/>
    <x v="97"/>
    <x v="0"/>
    <x v="1"/>
    <x v="3"/>
    <x v="3"/>
    <s v="5TE+0LA"/>
    <x v="0"/>
    <x v="3"/>
    <x v="45"/>
    <x v="37"/>
    <x v="2"/>
    <x v="2"/>
    <n v="1.5"/>
    <x v="0"/>
    <x v="19"/>
    <s v="AULA"/>
    <s v="Ok"/>
    <x v="2"/>
    <n v="70419190"/>
    <s v="managerremle@gmail.com"/>
  </r>
  <r>
    <x v="1"/>
    <d v="2025-06-16T00:00:00"/>
    <d v="2025-10-05T00:00:00"/>
    <x v="0"/>
    <x v="2"/>
    <x v="3"/>
    <x v="97"/>
    <x v="0"/>
    <x v="1"/>
    <x v="3"/>
    <x v="3"/>
    <s v="5TE+0LA"/>
    <x v="0"/>
    <x v="1"/>
    <x v="4"/>
    <x v="37"/>
    <x v="1"/>
    <x v="1"/>
    <n v="2.25"/>
    <x v="0"/>
    <x v="34"/>
    <s v="AULA"/>
    <s v="Ok"/>
    <x v="2"/>
    <n v="70419190"/>
    <s v="managerremle@gmail.com"/>
  </r>
  <r>
    <x v="1"/>
    <d v="2025-06-16T00:00:00"/>
    <d v="2025-10-05T00:00:00"/>
    <x v="0"/>
    <x v="2"/>
    <x v="3"/>
    <x v="97"/>
    <x v="0"/>
    <x v="0"/>
    <x v="4"/>
    <x v="4"/>
    <s v="5TE+0LA"/>
    <x v="0"/>
    <x v="3"/>
    <x v="44"/>
    <x v="41"/>
    <x v="1"/>
    <x v="1"/>
    <n v="2.25"/>
    <x v="0"/>
    <x v="19"/>
    <s v="AULA"/>
    <s v="Ok"/>
    <x v="73"/>
    <n v="44113919"/>
    <s v="everlyn.espinoza@gmail.com"/>
  </r>
  <r>
    <x v="1"/>
    <d v="2025-06-16T00:00:00"/>
    <d v="2025-10-05T00:00:00"/>
    <x v="0"/>
    <x v="2"/>
    <x v="3"/>
    <x v="97"/>
    <x v="0"/>
    <x v="0"/>
    <x v="5"/>
    <x v="5"/>
    <s v="5TE+0LA"/>
    <x v="0"/>
    <x v="4"/>
    <x v="4"/>
    <x v="37"/>
    <x v="1"/>
    <x v="1"/>
    <n v="2.25"/>
    <x v="0"/>
    <x v="34"/>
    <s v="AULA"/>
    <s v="Ok"/>
    <x v="18"/>
    <n v="46712328"/>
    <s v="erikaochoa.2608@gmail.com "/>
  </r>
  <r>
    <x v="1"/>
    <d v="2025-06-16T00:00:00"/>
    <d v="2025-10-05T00:00:00"/>
    <x v="0"/>
    <x v="2"/>
    <x v="3"/>
    <x v="97"/>
    <x v="0"/>
    <x v="0"/>
    <x v="5"/>
    <x v="5"/>
    <s v="5TE+0LA"/>
    <x v="0"/>
    <x v="2"/>
    <x v="44"/>
    <x v="0"/>
    <x v="2"/>
    <x v="2"/>
    <n v="1.5"/>
    <x v="0"/>
    <x v="34"/>
    <s v="AULA"/>
    <s v="Ok"/>
    <x v="18"/>
    <n v="46712328"/>
    <s v="erikaochoa.2608@gmail.com "/>
  </r>
  <r>
    <x v="1"/>
    <d v="2025-06-16T00:00:00"/>
    <d v="2025-10-05T00:00:00"/>
    <x v="0"/>
    <x v="2"/>
    <x v="3"/>
    <x v="97"/>
    <x v="0"/>
    <x v="0"/>
    <x v="6"/>
    <x v="6"/>
    <s v="5TE+0LA"/>
    <x v="0"/>
    <x v="1"/>
    <x v="44"/>
    <x v="0"/>
    <x v="2"/>
    <x v="2"/>
    <n v="1.5"/>
    <x v="0"/>
    <x v="34"/>
    <s v="AULA"/>
    <s v="Ok"/>
    <x v="56"/>
    <n v="42282628"/>
    <s v="richardargumedo@elp.edu.pe"/>
  </r>
  <r>
    <x v="1"/>
    <d v="2025-06-16T00:00:00"/>
    <d v="2025-10-05T00:00:00"/>
    <x v="0"/>
    <x v="2"/>
    <x v="3"/>
    <x v="97"/>
    <x v="0"/>
    <x v="0"/>
    <x v="7"/>
    <x v="7"/>
    <s v="0TE+5LA"/>
    <x v="1"/>
    <x v="2"/>
    <x v="4"/>
    <x v="37"/>
    <x v="1"/>
    <x v="1"/>
    <n v="2.25"/>
    <x v="0"/>
    <x v="27"/>
    <s v="LABORATORIO"/>
    <s v="Ok"/>
    <x v="35"/>
    <n v="40035621"/>
    <s v="allccaquisper@gmail.com"/>
  </r>
  <r>
    <x v="1"/>
    <d v="2025-06-16T00:00:00"/>
    <d v="2025-10-05T00:00:00"/>
    <x v="0"/>
    <x v="2"/>
    <x v="3"/>
    <x v="97"/>
    <x v="0"/>
    <x v="0"/>
    <x v="4"/>
    <x v="4"/>
    <s v="5TE+0LA"/>
    <x v="0"/>
    <x v="4"/>
    <x v="44"/>
    <x v="0"/>
    <x v="2"/>
    <x v="2"/>
    <n v="1.5"/>
    <x v="0"/>
    <x v="34"/>
    <s v="AULA"/>
    <s v="Ok"/>
    <x v="73"/>
    <n v="44113919"/>
    <s v="everlyn.espinoza@gmail.com"/>
  </r>
  <r>
    <x v="1"/>
    <d v="2025-06-16T00:00:00"/>
    <d v="2025-10-05T00:00:00"/>
    <x v="0"/>
    <x v="2"/>
    <x v="3"/>
    <x v="97"/>
    <x v="0"/>
    <x v="0"/>
    <x v="6"/>
    <x v="6"/>
    <s v="5TE+0LA"/>
    <x v="0"/>
    <x v="0"/>
    <x v="44"/>
    <x v="41"/>
    <x v="1"/>
    <x v="1"/>
    <n v="2.25"/>
    <x v="0"/>
    <x v="34"/>
    <s v="AULA"/>
    <s v="Ok"/>
    <x v="56"/>
    <n v="42282628"/>
    <s v="richardargumedo@elp.edu.pe"/>
  </r>
  <r>
    <x v="1"/>
    <d v="2025-06-16T00:00:00"/>
    <d v="2025-10-05T00:00:00"/>
    <x v="0"/>
    <x v="2"/>
    <x v="3"/>
    <x v="97"/>
    <x v="0"/>
    <x v="0"/>
    <x v="7"/>
    <x v="7"/>
    <s v="0TE+5LA"/>
    <x v="1"/>
    <x v="0"/>
    <x v="45"/>
    <x v="37"/>
    <x v="2"/>
    <x v="2"/>
    <n v="1.5"/>
    <x v="0"/>
    <x v="20"/>
    <s v="LABORATORIO"/>
    <s v="Ok"/>
    <x v="35"/>
    <n v="40035621"/>
    <s v="allccaquisper@gmail.com"/>
  </r>
  <r>
    <x v="1"/>
    <d v="2025-06-16T00:00:00"/>
    <d v="2025-10-05T00:00:00"/>
    <x v="0"/>
    <x v="3"/>
    <x v="3"/>
    <x v="98"/>
    <x v="0"/>
    <x v="0"/>
    <x v="4"/>
    <x v="4"/>
    <s v="5TE+0LA"/>
    <x v="0"/>
    <x v="4"/>
    <x v="44"/>
    <x v="41"/>
    <x v="1"/>
    <x v="1"/>
    <n v="2.25"/>
    <x v="0"/>
    <x v="22"/>
    <s v="AULA"/>
    <s v="Ok"/>
    <x v="52"/>
    <n v="41104232"/>
    <s v="juancarloshc7@gmail.com"/>
  </r>
  <r>
    <x v="1"/>
    <d v="2025-06-16T00:00:00"/>
    <d v="2025-10-05T00:00:00"/>
    <x v="0"/>
    <x v="3"/>
    <x v="3"/>
    <x v="98"/>
    <x v="0"/>
    <x v="1"/>
    <x v="5"/>
    <x v="52"/>
    <s v="5TE+0LA"/>
    <x v="0"/>
    <x v="1"/>
    <x v="45"/>
    <x v="37"/>
    <x v="2"/>
    <x v="2"/>
    <n v="1.5"/>
    <x v="0"/>
    <x v="8"/>
    <s v="AULA"/>
    <s v="Ok"/>
    <x v="18"/>
    <n v="46712328"/>
    <s v="erikaochoa.2608@gmail.com "/>
  </r>
  <r>
    <x v="1"/>
    <d v="2025-06-16T00:00:00"/>
    <d v="2025-10-05T00:00:00"/>
    <x v="0"/>
    <x v="3"/>
    <x v="3"/>
    <x v="98"/>
    <x v="0"/>
    <x v="1"/>
    <x v="5"/>
    <x v="52"/>
    <s v="5TE+0LA"/>
    <x v="0"/>
    <x v="2"/>
    <x v="4"/>
    <x v="37"/>
    <x v="1"/>
    <x v="1"/>
    <n v="2.25"/>
    <x v="0"/>
    <x v="8"/>
    <s v="AULA"/>
    <s v="Ok"/>
    <x v="18"/>
    <n v="46712328"/>
    <s v="erikaochoa.2608@gmail.com "/>
  </r>
  <r>
    <x v="1"/>
    <d v="2025-06-16T00:00:00"/>
    <d v="2025-10-05T00:00:00"/>
    <x v="0"/>
    <x v="3"/>
    <x v="3"/>
    <x v="98"/>
    <x v="0"/>
    <x v="0"/>
    <x v="53"/>
    <x v="53"/>
    <s v="5TE+0LA"/>
    <x v="0"/>
    <x v="1"/>
    <x v="44"/>
    <x v="41"/>
    <x v="1"/>
    <x v="1"/>
    <n v="2.25"/>
    <x v="0"/>
    <x v="8"/>
    <s v="AULA"/>
    <s v="Ok"/>
    <x v="45"/>
    <n v="70770407"/>
    <s v="d.d.cont_8@hotmail.com"/>
  </r>
  <r>
    <x v="1"/>
    <d v="2025-06-16T00:00:00"/>
    <d v="2025-10-05T00:00:00"/>
    <x v="0"/>
    <x v="3"/>
    <x v="3"/>
    <x v="98"/>
    <x v="0"/>
    <x v="0"/>
    <x v="53"/>
    <x v="53"/>
    <s v="5TE+0LA"/>
    <x v="0"/>
    <x v="0"/>
    <x v="44"/>
    <x v="0"/>
    <x v="2"/>
    <x v="2"/>
    <n v="1.5"/>
    <x v="0"/>
    <x v="28"/>
    <s v="AULA"/>
    <s v="Ok"/>
    <x v="45"/>
    <n v="70770407"/>
    <s v="d.d.cont_8@hotmail.com"/>
  </r>
  <r>
    <x v="1"/>
    <d v="2025-06-16T00:00:00"/>
    <d v="2025-10-05T00:00:00"/>
    <x v="0"/>
    <x v="3"/>
    <x v="3"/>
    <x v="98"/>
    <x v="0"/>
    <x v="0"/>
    <x v="6"/>
    <x v="54"/>
    <s v="5TE+0LA"/>
    <x v="0"/>
    <x v="3"/>
    <x v="45"/>
    <x v="37"/>
    <x v="2"/>
    <x v="2"/>
    <n v="1.5"/>
    <x v="0"/>
    <x v="28"/>
    <s v="AULA"/>
    <s v="Ok"/>
    <x v="5"/>
    <n v="70769416"/>
    <s v="jgomezarones@gmail.com"/>
  </r>
  <r>
    <x v="1"/>
    <d v="2025-06-16T00:00:00"/>
    <d v="2025-10-05T00:00:00"/>
    <x v="0"/>
    <x v="3"/>
    <x v="3"/>
    <x v="98"/>
    <x v="0"/>
    <x v="0"/>
    <x v="7"/>
    <x v="7"/>
    <s v="0TE+5LA"/>
    <x v="1"/>
    <x v="4"/>
    <x v="45"/>
    <x v="37"/>
    <x v="2"/>
    <x v="2"/>
    <n v="1.5"/>
    <x v="0"/>
    <x v="27"/>
    <s v="LABORATORIO"/>
    <s v="Ok"/>
    <x v="6"/>
    <s v=""/>
    <s v=""/>
  </r>
  <r>
    <x v="1"/>
    <d v="2025-06-16T00:00:00"/>
    <d v="2025-10-05T00:00:00"/>
    <x v="0"/>
    <x v="3"/>
    <x v="3"/>
    <x v="98"/>
    <x v="0"/>
    <x v="0"/>
    <x v="4"/>
    <x v="4"/>
    <s v="5TE+0LA"/>
    <x v="0"/>
    <x v="2"/>
    <x v="44"/>
    <x v="0"/>
    <x v="2"/>
    <x v="2"/>
    <n v="1.5"/>
    <x v="0"/>
    <x v="8"/>
    <s v="AULA"/>
    <s v="Ok"/>
    <x v="52"/>
    <n v="41104232"/>
    <s v="juancarloshc7@gmail.com"/>
  </r>
  <r>
    <x v="1"/>
    <d v="2025-06-16T00:00:00"/>
    <d v="2025-10-05T00:00:00"/>
    <x v="0"/>
    <x v="3"/>
    <x v="3"/>
    <x v="98"/>
    <x v="0"/>
    <x v="0"/>
    <x v="6"/>
    <x v="54"/>
    <s v="5TE+0LA"/>
    <x v="0"/>
    <x v="0"/>
    <x v="4"/>
    <x v="37"/>
    <x v="1"/>
    <x v="1"/>
    <n v="2.25"/>
    <x v="0"/>
    <x v="28"/>
    <s v="AULA"/>
    <s v="Ok"/>
    <x v="5"/>
    <n v="70769416"/>
    <s v="jgomezarones@gmail.com"/>
  </r>
  <r>
    <x v="1"/>
    <d v="2025-06-16T00:00:00"/>
    <d v="2025-10-05T00:00:00"/>
    <x v="0"/>
    <x v="3"/>
    <x v="3"/>
    <x v="98"/>
    <x v="0"/>
    <x v="0"/>
    <x v="7"/>
    <x v="7"/>
    <s v="0TE+5LA"/>
    <x v="1"/>
    <x v="3"/>
    <x v="44"/>
    <x v="41"/>
    <x v="1"/>
    <x v="1"/>
    <n v="2.25"/>
    <x v="0"/>
    <x v="27"/>
    <s v="LABORATORIO"/>
    <s v="Ok"/>
    <x v="6"/>
    <s v=""/>
    <s v=""/>
  </r>
  <r>
    <x v="1"/>
    <d v="2025-06-16T00:00:00"/>
    <d v="2025-10-05T00:00:00"/>
    <x v="1"/>
    <x v="4"/>
    <x v="3"/>
    <x v="99"/>
    <x v="0"/>
    <x v="0"/>
    <x v="4"/>
    <x v="155"/>
    <s v="4TE+0LA"/>
    <x v="0"/>
    <x v="1"/>
    <x v="4"/>
    <x v="42"/>
    <x v="0"/>
    <x v="0"/>
    <n v="3"/>
    <x v="0"/>
    <x v="2"/>
    <s v="AULA"/>
    <s v="Ok"/>
    <x v="68"/>
    <n v="28604276"/>
    <s v="moreyracon@hotmail.com"/>
  </r>
  <r>
    <x v="1"/>
    <d v="2025-06-16T00:00:00"/>
    <d v="2025-10-05T00:00:00"/>
    <x v="1"/>
    <x v="4"/>
    <x v="3"/>
    <x v="99"/>
    <x v="0"/>
    <x v="1"/>
    <x v="3"/>
    <x v="156"/>
    <s v="5TE+0LA"/>
    <x v="0"/>
    <x v="4"/>
    <x v="44"/>
    <x v="0"/>
    <x v="2"/>
    <x v="2"/>
    <n v="1.5"/>
    <x v="0"/>
    <x v="33"/>
    <s v="AULA"/>
    <s v="Ok"/>
    <x v="25"/>
    <n v="28291545"/>
    <s v="carolinaaltamirano@elp.edu.pe"/>
  </r>
  <r>
    <x v="1"/>
    <d v="2025-06-16T00:00:00"/>
    <d v="2025-10-05T00:00:00"/>
    <x v="1"/>
    <x v="4"/>
    <x v="3"/>
    <x v="99"/>
    <x v="0"/>
    <x v="1"/>
    <x v="3"/>
    <x v="156"/>
    <s v="5TE+0LA"/>
    <x v="0"/>
    <x v="0"/>
    <x v="45"/>
    <x v="42"/>
    <x v="1"/>
    <x v="1"/>
    <n v="2.25"/>
    <x v="0"/>
    <x v="4"/>
    <s v="AULA"/>
    <s v="Ok"/>
    <x v="25"/>
    <n v="28291545"/>
    <s v="carolinaaltamirano@elp.edu.pe"/>
  </r>
  <r>
    <x v="1"/>
    <d v="2025-06-16T00:00:00"/>
    <d v="2025-10-05T00:00:00"/>
    <x v="1"/>
    <x v="4"/>
    <x v="3"/>
    <x v="99"/>
    <x v="0"/>
    <x v="0"/>
    <x v="7"/>
    <x v="157"/>
    <s v="0TE+4LA"/>
    <x v="1"/>
    <x v="3"/>
    <x v="4"/>
    <x v="42"/>
    <x v="0"/>
    <x v="0"/>
    <n v="3"/>
    <x v="0"/>
    <x v="20"/>
    <s v="LABORATORIO"/>
    <s v="Ok"/>
    <x v="6"/>
    <s v=""/>
    <s v=""/>
  </r>
  <r>
    <x v="1"/>
    <d v="2025-06-16T00:00:00"/>
    <d v="2025-10-05T00:00:00"/>
    <x v="1"/>
    <x v="4"/>
    <x v="3"/>
    <x v="99"/>
    <x v="0"/>
    <x v="0"/>
    <x v="10"/>
    <x v="158"/>
    <s v="4TE+0LA"/>
    <x v="0"/>
    <x v="4"/>
    <x v="4"/>
    <x v="42"/>
    <x v="0"/>
    <x v="0"/>
    <n v="3"/>
    <x v="0"/>
    <x v="32"/>
    <s v="AULA"/>
    <s v="Ok"/>
    <x v="28"/>
    <n v="42730619"/>
    <s v="Reghina2602@gmail.com"/>
  </r>
  <r>
    <x v="1"/>
    <d v="2025-06-16T00:00:00"/>
    <d v="2025-10-05T00:00:00"/>
    <x v="1"/>
    <x v="4"/>
    <x v="3"/>
    <x v="99"/>
    <x v="0"/>
    <x v="0"/>
    <x v="5"/>
    <x v="159"/>
    <s v="4TE+0LA"/>
    <x v="0"/>
    <x v="2"/>
    <x v="56"/>
    <x v="57"/>
    <x v="0"/>
    <x v="0"/>
    <n v="3.0000000000000013"/>
    <x v="0"/>
    <x v="35"/>
    <s v="AULA"/>
    <s v="Ok"/>
    <x v="11"/>
    <n v="46671418"/>
    <s v="carpiocontador@gmail.com"/>
  </r>
  <r>
    <x v="1"/>
    <d v="2025-06-16T00:00:00"/>
    <d v="2025-10-05T00:00:00"/>
    <x v="1"/>
    <x v="4"/>
    <x v="3"/>
    <x v="99"/>
    <x v="0"/>
    <x v="0"/>
    <x v="113"/>
    <x v="160"/>
    <s v="5TE+0LA"/>
    <x v="0"/>
    <x v="0"/>
    <x v="44"/>
    <x v="41"/>
    <x v="1"/>
    <x v="1"/>
    <n v="2.25"/>
    <x v="0"/>
    <x v="14"/>
    <s v="AULA"/>
    <s v="Ok"/>
    <x v="15"/>
    <n v="74027759"/>
    <s v="josepg999@gmail.com"/>
  </r>
  <r>
    <x v="1"/>
    <d v="2025-06-16T00:00:00"/>
    <d v="2025-10-05T00:00:00"/>
    <x v="1"/>
    <x v="4"/>
    <x v="3"/>
    <x v="99"/>
    <x v="0"/>
    <x v="0"/>
    <x v="113"/>
    <x v="160"/>
    <s v="5TE+0LA"/>
    <x v="0"/>
    <x v="1"/>
    <x v="44"/>
    <x v="0"/>
    <x v="2"/>
    <x v="2"/>
    <n v="1.5"/>
    <x v="0"/>
    <x v="2"/>
    <s v="AULA"/>
    <s v="Ok"/>
    <x v="15"/>
    <n v="74027759"/>
    <s v="josepg999@gmail.com"/>
  </r>
  <r>
    <x v="1"/>
    <d v="2025-06-16T00:00:00"/>
    <d v="2025-10-05T00:00:00"/>
    <x v="1"/>
    <x v="1"/>
    <x v="3"/>
    <x v="100"/>
    <x v="0"/>
    <x v="1"/>
    <x v="3"/>
    <x v="126"/>
    <s v="5TE+0LA"/>
    <x v="0"/>
    <x v="0"/>
    <x v="57"/>
    <x v="58"/>
    <x v="6"/>
    <x v="6"/>
    <n v="3.7499999999999987"/>
    <x v="0"/>
    <x v="34"/>
    <s v="AULA"/>
    <s v="Ok"/>
    <x v="12"/>
    <n v="42863123"/>
    <s v="nelssy25@gmail.com"/>
  </r>
  <r>
    <x v="1"/>
    <d v="2025-06-16T00:00:00"/>
    <d v="2025-10-05T00:00:00"/>
    <x v="1"/>
    <x v="1"/>
    <x v="3"/>
    <x v="100"/>
    <x v="0"/>
    <x v="0"/>
    <x v="4"/>
    <x v="127"/>
    <s v="4TE+0LA"/>
    <x v="0"/>
    <x v="3"/>
    <x v="44"/>
    <x v="59"/>
    <x v="0"/>
    <x v="0"/>
    <n v="3"/>
    <x v="0"/>
    <x v="35"/>
    <s v="AULA"/>
    <s v="Ok"/>
    <x v="111"/>
    <s v=""/>
    <s v=""/>
  </r>
  <r>
    <x v="1"/>
    <d v="2025-06-16T00:00:00"/>
    <d v="2025-10-05T00:00:00"/>
    <x v="1"/>
    <x v="1"/>
    <x v="3"/>
    <x v="100"/>
    <x v="0"/>
    <x v="0"/>
    <x v="10"/>
    <x v="128"/>
    <s v="4TE+0LA"/>
    <x v="0"/>
    <x v="2"/>
    <x v="44"/>
    <x v="59"/>
    <x v="0"/>
    <x v="0"/>
    <n v="3"/>
    <x v="0"/>
    <x v="13"/>
    <s v="AULA"/>
    <s v="Ok"/>
    <x v="9"/>
    <n v="28308618"/>
    <s v="alfidel777@hotmail.com"/>
  </r>
  <r>
    <x v="1"/>
    <d v="2025-06-16T00:00:00"/>
    <d v="2025-10-05T00:00:00"/>
    <x v="1"/>
    <x v="1"/>
    <x v="3"/>
    <x v="100"/>
    <x v="0"/>
    <x v="0"/>
    <x v="7"/>
    <x v="129"/>
    <s v="0TE+4LA"/>
    <x v="1"/>
    <x v="4"/>
    <x v="44"/>
    <x v="59"/>
    <x v="0"/>
    <x v="0"/>
    <n v="3"/>
    <x v="0"/>
    <x v="11"/>
    <s v="LABORATORIO"/>
    <s v="Ok"/>
    <x v="56"/>
    <n v="42282628"/>
    <s v="richardargumedo@elp.edu.pe"/>
  </r>
  <r>
    <x v="1"/>
    <d v="2025-06-16T00:00:00"/>
    <d v="2025-10-05T00:00:00"/>
    <x v="1"/>
    <x v="1"/>
    <x v="3"/>
    <x v="100"/>
    <x v="0"/>
    <x v="0"/>
    <x v="5"/>
    <x v="130"/>
    <s v="4TE+0LA"/>
    <x v="0"/>
    <x v="1"/>
    <x v="44"/>
    <x v="59"/>
    <x v="0"/>
    <x v="0"/>
    <n v="3"/>
    <x v="0"/>
    <x v="35"/>
    <s v="AULA"/>
    <s v="Ok"/>
    <x v="41"/>
    <n v="28201004"/>
    <s v="quicana1601@outlook.com"/>
  </r>
  <r>
    <x v="1"/>
    <d v="2025-06-16T00:00:00"/>
    <d v="2025-10-05T00:00:00"/>
    <x v="1"/>
    <x v="1"/>
    <x v="3"/>
    <x v="100"/>
    <x v="0"/>
    <x v="0"/>
    <x v="113"/>
    <x v="131"/>
    <s v="5TE+0LA"/>
    <x v="0"/>
    <x v="4"/>
    <x v="55"/>
    <x v="42"/>
    <x v="2"/>
    <x v="2"/>
    <n v="1.5"/>
    <x v="0"/>
    <x v="2"/>
    <s v="AULA"/>
    <s v="Ok"/>
    <x v="0"/>
    <n v="43958481"/>
    <s v="rusbelralk@gmail.com"/>
  </r>
  <r>
    <x v="1"/>
    <d v="2025-06-16T00:00:00"/>
    <d v="2025-10-05T00:00:00"/>
    <x v="1"/>
    <x v="1"/>
    <x v="3"/>
    <x v="100"/>
    <x v="0"/>
    <x v="0"/>
    <x v="113"/>
    <x v="131"/>
    <s v="5TE+0LA"/>
    <x v="0"/>
    <x v="5"/>
    <x v="44"/>
    <x v="41"/>
    <x v="1"/>
    <x v="1"/>
    <n v="2.25"/>
    <x v="0"/>
    <x v="2"/>
    <s v="AULA"/>
    <s v="Ok"/>
    <x v="0"/>
    <n v="43958481"/>
    <s v="rusbelralk@gmail.com"/>
  </r>
  <r>
    <x v="1"/>
    <d v="2025-06-16T00:00:00"/>
    <d v="2025-10-05T00:00:00"/>
    <x v="1"/>
    <x v="1"/>
    <x v="3"/>
    <x v="101"/>
    <x v="2"/>
    <x v="1"/>
    <x v="3"/>
    <x v="126"/>
    <s v="5TE+0LA"/>
    <x v="0"/>
    <x v="2"/>
    <x v="38"/>
    <x v="26"/>
    <x v="6"/>
    <x v="6"/>
    <n v="3.75"/>
    <x v="0"/>
    <x v="14"/>
    <s v="AULA"/>
    <s v="Ok"/>
    <x v="19"/>
    <n v="44489276"/>
    <s v="piya_28@hotmail.com"/>
  </r>
  <r>
    <x v="1"/>
    <d v="2025-06-16T00:00:00"/>
    <d v="2025-10-05T00:00:00"/>
    <x v="1"/>
    <x v="1"/>
    <x v="3"/>
    <x v="101"/>
    <x v="2"/>
    <x v="0"/>
    <x v="4"/>
    <x v="127"/>
    <s v="4TE+0LA"/>
    <x v="0"/>
    <x v="0"/>
    <x v="34"/>
    <x v="26"/>
    <x v="0"/>
    <x v="0"/>
    <n v="3"/>
    <x v="0"/>
    <x v="14"/>
    <s v="AULA"/>
    <s v="Ok"/>
    <x v="52"/>
    <n v="41104232"/>
    <s v="juancarloshc7@gmail.com"/>
  </r>
  <r>
    <x v="1"/>
    <d v="2025-06-16T00:00:00"/>
    <d v="2025-10-05T00:00:00"/>
    <x v="1"/>
    <x v="1"/>
    <x v="3"/>
    <x v="101"/>
    <x v="2"/>
    <x v="0"/>
    <x v="10"/>
    <x v="128"/>
    <s v="4TE+0LA"/>
    <x v="0"/>
    <x v="3"/>
    <x v="34"/>
    <x v="26"/>
    <x v="0"/>
    <x v="0"/>
    <n v="3"/>
    <x v="0"/>
    <x v="9"/>
    <s v="AULA"/>
    <s v="Ok"/>
    <x v="28"/>
    <n v="42730619"/>
    <s v="Reghina2602@gmail.com"/>
  </r>
  <r>
    <x v="1"/>
    <d v="2025-06-16T00:00:00"/>
    <d v="2025-10-05T00:00:00"/>
    <x v="1"/>
    <x v="1"/>
    <x v="3"/>
    <x v="101"/>
    <x v="2"/>
    <x v="0"/>
    <x v="7"/>
    <x v="129"/>
    <s v="0TE+4LA"/>
    <x v="1"/>
    <x v="1"/>
    <x v="38"/>
    <x v="35"/>
    <x v="0"/>
    <x v="0"/>
    <n v="3"/>
    <x v="0"/>
    <x v="5"/>
    <s v="LABORATORIO"/>
    <s v="Ok"/>
    <x v="53"/>
    <n v="76439288"/>
    <s v="jhonatan1998.001@gmail.com"/>
  </r>
  <r>
    <x v="1"/>
    <d v="2025-06-16T00:00:00"/>
    <d v="2025-10-05T00:00:00"/>
    <x v="1"/>
    <x v="1"/>
    <x v="3"/>
    <x v="101"/>
    <x v="2"/>
    <x v="0"/>
    <x v="5"/>
    <x v="130"/>
    <s v="4TE+0LA"/>
    <x v="0"/>
    <x v="4"/>
    <x v="38"/>
    <x v="35"/>
    <x v="0"/>
    <x v="0"/>
    <n v="3"/>
    <x v="0"/>
    <x v="2"/>
    <s v="AULA"/>
    <s v="Ok"/>
    <x v="18"/>
    <n v="46712328"/>
    <s v="erikaochoa.2608@gmail.com "/>
  </r>
  <r>
    <x v="1"/>
    <d v="2025-06-16T00:00:00"/>
    <d v="2025-10-05T00:00:00"/>
    <x v="1"/>
    <x v="1"/>
    <x v="3"/>
    <x v="101"/>
    <x v="2"/>
    <x v="0"/>
    <x v="113"/>
    <x v="131"/>
    <s v="5TE+0LA"/>
    <x v="0"/>
    <x v="5"/>
    <x v="38"/>
    <x v="26"/>
    <x v="6"/>
    <x v="6"/>
    <n v="3.75"/>
    <x v="0"/>
    <x v="2"/>
    <s v="AULA"/>
    <s v="Ok"/>
    <x v="60"/>
    <n v="73812647"/>
    <s v="lizmairanina@gmail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7D40F4-FD78-4A3A-A22A-B0FF40004B56}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compact="0" compactData="0" multipleFieldFilters="0">
  <location ref="A6:B13" firstHeaderRow="1" firstDataRow="1" firstDataCol="2" rowPageCount="2" colPageCount="1"/>
  <pivotFields count="26">
    <pivotField axis="axisPage" compact="0" outline="0" multipleItemSelectionAllowed="1" showAll="0" defaultSubtotal="0">
      <items count="2">
        <item h="1" x="0"/>
        <item x="1"/>
      </items>
    </pivotField>
    <pivotField compact="0" numFmtId="14" outline="0" showAll="0"/>
    <pivotField compact="0" numFmtId="14" outline="0" showAll="0"/>
    <pivotField compact="0" outline="0" showAll="0"/>
    <pivotField axis="axisPage" compact="0" outline="0" multipleItemSelectionAllowed="1" showAll="0" defaultSubtotal="0">
      <items count="6">
        <item x="2"/>
        <item x="3"/>
        <item x="0"/>
        <item x="1"/>
        <item x="4"/>
        <item x="5"/>
      </items>
    </pivotField>
    <pivotField axis="axisRow" compact="0" outline="0" multipleItemSelectionAllowed="1" showAll="0" defaultSubtotal="0">
      <items count="10">
        <item x="3"/>
        <item x="4"/>
        <item x="0"/>
        <item x="2"/>
        <item x="1"/>
        <item x="5"/>
        <item x="6"/>
        <item x="8"/>
        <item x="9"/>
        <item x="7"/>
      </items>
    </pivotField>
    <pivotField axis="axisRow" compact="0" outline="0" showAll="0" sortType="ascending" defaultSubtotal="0">
      <items count="110">
        <item x="3"/>
        <item x="18"/>
        <item x="97"/>
        <item m="1" x="104"/>
        <item x="4"/>
        <item x="5"/>
        <item x="6"/>
        <item x="7"/>
        <item x="9"/>
        <item x="8"/>
        <item x="10"/>
        <item x="11"/>
        <item x="12"/>
        <item x="13"/>
        <item x="14"/>
        <item x="15"/>
        <item x="16"/>
        <item x="17"/>
        <item x="19"/>
        <item x="98"/>
        <item m="1" x="105"/>
        <item x="20"/>
        <item x="21"/>
        <item x="22"/>
        <item x="23"/>
        <item x="24"/>
        <item x="25"/>
        <item x="27"/>
        <item x="26"/>
        <item x="28"/>
        <item x="29"/>
        <item x="30"/>
        <item x="31"/>
        <item x="46"/>
        <item x="32"/>
        <item x="33"/>
        <item x="34"/>
        <item x="96"/>
        <item m="1" x="102"/>
        <item m="1" x="103"/>
        <item x="35"/>
        <item x="0"/>
        <item x="36"/>
        <item x="37"/>
        <item x="38"/>
        <item x="39"/>
        <item x="40"/>
        <item x="41"/>
        <item x="43"/>
        <item x="42"/>
        <item x="44"/>
        <item x="45"/>
        <item x="47"/>
        <item x="100"/>
        <item m="1" x="108"/>
        <item x="49"/>
        <item x="48"/>
        <item m="1" x="109"/>
        <item x="101"/>
        <item x="50"/>
        <item x="51"/>
        <item x="52"/>
        <item x="53"/>
        <item x="54"/>
        <item x="1"/>
        <item x="2"/>
        <item x="55"/>
        <item x="99"/>
        <item x="56"/>
        <item x="57"/>
        <item m="1" x="106"/>
        <item m="1" x="10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</items>
    </pivotField>
    <pivotField compact="0" outline="0" showAll="0"/>
    <pivotField compact="0" outline="0" showAll="0"/>
    <pivotField compact="0" outline="0" showAll="0" defaultSubtotal="0">
      <items count="163">
        <item x="10"/>
        <item x="140"/>
        <item x="3"/>
        <item x="5"/>
        <item x="113"/>
        <item x="77"/>
        <item x="9"/>
        <item x="8"/>
        <item x="12"/>
        <item x="11"/>
        <item x="54"/>
        <item x="55"/>
        <item x="80"/>
        <item x="81"/>
        <item x="114"/>
        <item x="31"/>
        <item x="37"/>
        <item x="26"/>
        <item x="18"/>
        <item x="76"/>
        <item x="139"/>
        <item x="141"/>
        <item x="143"/>
        <item x="145"/>
        <item x="121"/>
        <item x="28"/>
        <item x="122"/>
        <item x="120"/>
        <item x="1"/>
        <item x="29"/>
        <item x="13"/>
        <item x="51"/>
        <item x="132"/>
        <item x="131"/>
        <item x="130"/>
        <item x="129"/>
        <item x="133"/>
        <item x="127"/>
        <item x="128"/>
        <item x="69"/>
        <item x="70"/>
        <item x="144"/>
        <item x="154"/>
        <item x="150"/>
        <item x="151"/>
        <item x="152"/>
        <item x="153"/>
        <item x="155"/>
        <item x="17"/>
        <item x="19"/>
        <item x="21"/>
        <item x="22"/>
        <item x="20"/>
        <item x="23"/>
        <item x="24"/>
        <item x="25"/>
        <item x="27"/>
        <item x="30"/>
        <item x="33"/>
        <item x="34"/>
        <item x="32"/>
        <item x="35"/>
        <item x="36"/>
        <item x="38"/>
        <item x="40"/>
        <item x="39"/>
        <item x="52"/>
        <item x="49"/>
        <item x="50"/>
        <item x="47"/>
        <item x="59"/>
        <item x="60"/>
        <item x="61"/>
        <item x="62"/>
        <item x="64"/>
        <item x="63"/>
        <item x="65"/>
        <item x="66"/>
        <item x="68"/>
        <item x="42"/>
        <item x="67"/>
        <item x="109"/>
        <item x="90"/>
        <item x="87"/>
        <item x="88"/>
        <item x="89"/>
        <item x="86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6"/>
        <item x="107"/>
        <item x="103"/>
        <item x="104"/>
        <item x="73"/>
        <item x="16"/>
        <item x="14"/>
        <item x="15"/>
        <item x="0"/>
        <item x="56"/>
        <item x="57"/>
        <item x="58"/>
        <item x="82"/>
        <item x="85"/>
        <item x="84"/>
        <item x="83"/>
        <item x="4"/>
        <item x="7"/>
        <item x="115"/>
        <item x="116"/>
        <item x="44"/>
        <item x="142"/>
        <item x="148"/>
        <item x="156"/>
        <item x="125"/>
        <item x="45"/>
        <item x="2"/>
        <item x="124"/>
        <item x="123"/>
        <item x="135"/>
        <item x="136"/>
        <item x="134"/>
        <item x="138"/>
        <item x="137"/>
        <item x="41"/>
        <item x="43"/>
        <item x="112"/>
        <item x="46"/>
        <item x="71"/>
        <item x="72"/>
        <item x="105"/>
        <item x="108"/>
        <item x="111"/>
        <item x="110"/>
        <item x="157"/>
        <item x="158"/>
        <item x="159"/>
        <item x="160"/>
        <item x="161"/>
        <item x="162"/>
        <item x="119"/>
        <item x="117"/>
        <item x="118"/>
        <item x="126"/>
        <item x="146"/>
        <item x="147"/>
        <item x="149"/>
        <item x="6"/>
        <item x="48"/>
        <item x="53"/>
        <item x="74"/>
        <item x="75"/>
        <item x="78"/>
        <item x="79"/>
      </items>
    </pivotField>
    <pivotField compact="0" outline="0" showAll="0" defaultSubtotal="0">
      <items count="216">
        <item x="126"/>
        <item x="127"/>
        <item x="130"/>
        <item x="128"/>
        <item x="129"/>
        <item x="131"/>
        <item x="156"/>
        <item x="159"/>
        <item x="158"/>
        <item x="157"/>
        <item x="155"/>
        <item x="160"/>
        <item x="8"/>
        <item x="9"/>
        <item x="10"/>
        <item x="12"/>
        <item x="11"/>
        <item x="55"/>
        <item x="56"/>
        <item x="57"/>
        <item x="90"/>
        <item x="91"/>
        <item x="92"/>
        <item x="137"/>
        <item x="132"/>
        <item x="136"/>
        <item x="134"/>
        <item x="135"/>
        <item x="164"/>
        <item x="162"/>
        <item x="165"/>
        <item x="166"/>
        <item x="163"/>
        <item x="161"/>
        <item x="186"/>
        <item x="190"/>
        <item x="188"/>
        <item x="189"/>
        <item x="194"/>
        <item x="192"/>
        <item x="195"/>
        <item x="193"/>
        <item x="148"/>
        <item x="147"/>
        <item x="149"/>
        <item x="144"/>
        <item x="1"/>
        <item x="145"/>
        <item x="146"/>
        <item x="178"/>
        <item x="177"/>
        <item x="176"/>
        <item x="175"/>
        <item x="179"/>
        <item x="173"/>
        <item x="174"/>
        <item x="196"/>
        <item x="207"/>
        <item x="203"/>
        <item x="204"/>
        <item x="205"/>
        <item x="206"/>
        <item x="208"/>
        <item x="17"/>
        <item x="18"/>
        <item x="19"/>
        <item x="21"/>
        <item x="22"/>
        <item x="20"/>
        <item x="23"/>
        <item x="24"/>
        <item x="26"/>
        <item x="28"/>
        <item x="25"/>
        <item x="27"/>
        <item x="29"/>
        <item x="30"/>
        <item x="31"/>
        <item x="33"/>
        <item x="34"/>
        <item x="32"/>
        <item x="35"/>
        <item x="36"/>
        <item x="37"/>
        <item x="38"/>
        <item x="40"/>
        <item x="39"/>
        <item x="48"/>
        <item x="49"/>
        <item x="46"/>
        <item x="64"/>
        <item x="63"/>
        <item x="65"/>
        <item x="66"/>
        <item x="62"/>
        <item x="67"/>
        <item x="68"/>
        <item x="70"/>
        <item x="69"/>
        <item x="71"/>
        <item x="72"/>
        <item x="73"/>
        <item x="74"/>
        <item x="77"/>
        <item x="78"/>
        <item x="75"/>
        <item x="76"/>
        <item x="122"/>
        <item x="101"/>
        <item x="98"/>
        <item x="99"/>
        <item x="100"/>
        <item x="97"/>
        <item x="102"/>
        <item x="103"/>
        <item x="104"/>
        <item x="105"/>
        <item x="106"/>
        <item x="107"/>
        <item x="108"/>
        <item x="109"/>
        <item x="111"/>
        <item x="110"/>
        <item x="112"/>
        <item x="113"/>
        <item x="118"/>
        <item x="119"/>
        <item x="120"/>
        <item x="114"/>
        <item x="115"/>
        <item x="43"/>
        <item x="209"/>
        <item x="13"/>
        <item x="16"/>
        <item x="14"/>
        <item x="15"/>
        <item x="0"/>
        <item x="58"/>
        <item x="59"/>
        <item x="60"/>
        <item x="61"/>
        <item x="93"/>
        <item x="96"/>
        <item x="95"/>
        <item x="94"/>
        <item x="133"/>
        <item x="191"/>
        <item x="187"/>
        <item x="153"/>
        <item x="154"/>
        <item x="151"/>
        <item x="2"/>
        <item x="152"/>
        <item x="150"/>
        <item x="182"/>
        <item x="183"/>
        <item x="181"/>
        <item x="180"/>
        <item x="185"/>
        <item x="184"/>
        <item x="42"/>
        <item x="41"/>
        <item x="44"/>
        <item x="45"/>
        <item x="125"/>
        <item x="79"/>
        <item x="80"/>
        <item x="83"/>
        <item x="81"/>
        <item x="82"/>
        <item x="116"/>
        <item x="117"/>
        <item x="121"/>
        <item x="124"/>
        <item x="123"/>
        <item x="210"/>
        <item x="211"/>
        <item x="212"/>
        <item x="213"/>
        <item x="214"/>
        <item x="215"/>
        <item x="138"/>
        <item x="140"/>
        <item x="141"/>
        <item x="143"/>
        <item x="139"/>
        <item x="142"/>
        <item x="169"/>
        <item x="168"/>
        <item x="167"/>
        <item x="170"/>
        <item x="171"/>
        <item x="172"/>
        <item x="197"/>
        <item x="198"/>
        <item x="199"/>
        <item x="200"/>
        <item x="201"/>
        <item x="202"/>
        <item x="3"/>
        <item x="4"/>
        <item x="5"/>
        <item x="6"/>
        <item x="7"/>
        <item x="47"/>
        <item x="50"/>
        <item x="51"/>
        <item x="52"/>
        <item x="53"/>
        <item x="54"/>
        <item x="84"/>
        <item x="85"/>
        <item x="86"/>
        <item x="87"/>
        <item x="88"/>
        <item x="89"/>
      </items>
    </pivotField>
    <pivotField compact="0" outline="0" showAll="0"/>
    <pivotField compact="0" outline="0" showAll="0"/>
    <pivotField compact="0" outline="0" showAll="0" defaultSubtotal="0">
      <items count="7">
        <item x="4"/>
        <item x="0"/>
        <item x="3"/>
        <item x="1"/>
        <item x="2"/>
        <item x="5"/>
        <item m="1" x="6"/>
      </items>
    </pivotField>
    <pivotField compact="0" outline="0" showAll="0" sortType="ascending" defaultSubtotal="0">
      <items count="62">
        <item x="0"/>
        <item x="8"/>
        <item x="37"/>
        <item x="53"/>
        <item x="44"/>
        <item x="6"/>
        <item x="57"/>
        <item x="51"/>
        <item x="3"/>
        <item x="56"/>
        <item x="4"/>
        <item x="9"/>
        <item x="45"/>
        <item x="7"/>
        <item x="46"/>
        <item x="55"/>
        <item x="5"/>
        <item x="54"/>
        <item x="17"/>
        <item x="19"/>
        <item x="14"/>
        <item x="18"/>
        <item x="39"/>
        <item x="26"/>
        <item x="15"/>
        <item x="16"/>
        <item x="27"/>
        <item m="1" x="58"/>
        <item x="48"/>
        <item x="43"/>
        <item x="47"/>
        <item x="23"/>
        <item x="20"/>
        <item m="1" x="61"/>
        <item x="40"/>
        <item x="25"/>
        <item x="28"/>
        <item x="12"/>
        <item m="1" x="60"/>
        <item x="50"/>
        <item x="13"/>
        <item x="10"/>
        <item x="42"/>
        <item x="21"/>
        <item x="11"/>
        <item m="1" x="59"/>
        <item x="22"/>
        <item x="29"/>
        <item x="1"/>
        <item x="41"/>
        <item x="24"/>
        <item x="49"/>
        <item x="2"/>
        <item x="35"/>
        <item x="52"/>
        <item x="36"/>
        <item x="32"/>
        <item x="38"/>
        <item x="33"/>
        <item x="34"/>
        <item x="31"/>
        <item x="30"/>
      </items>
    </pivotField>
    <pivotField compact="0" outline="0" showAll="0" defaultSubtotal="0">
      <items count="63">
        <item x="42"/>
        <item x="0"/>
        <item x="37"/>
        <item x="24"/>
        <item x="46"/>
        <item x="3"/>
        <item x="36"/>
        <item x="4"/>
        <item x="1"/>
        <item x="11"/>
        <item x="33"/>
        <item x="35"/>
        <item x="26"/>
        <item x="17"/>
        <item x="45"/>
        <item x="51"/>
        <item x="47"/>
        <item x="29"/>
        <item x="28"/>
        <item x="44"/>
        <item x="41"/>
        <item x="34"/>
        <item x="27"/>
        <item x="2"/>
        <item x="5"/>
        <item x="18"/>
        <item x="12"/>
        <item x="14"/>
        <item x="15"/>
        <item x="16"/>
        <item x="22"/>
        <item x="8"/>
        <item x="19"/>
        <item x="20"/>
        <item x="9"/>
        <item x="21"/>
        <item x="23"/>
        <item x="10"/>
        <item x="25"/>
        <item x="39"/>
        <item x="31"/>
        <item x="32"/>
        <item x="38"/>
        <item x="40"/>
        <item x="43"/>
        <item x="48"/>
        <item x="49"/>
        <item x="50"/>
        <item x="52"/>
        <item x="53"/>
        <item x="54"/>
        <item x="13"/>
        <item x="7"/>
        <item x="55"/>
        <item x="30"/>
        <item x="6"/>
        <item x="56"/>
        <item x="57"/>
        <item x="59"/>
        <item m="1" x="60"/>
        <item m="1" x="61"/>
        <item m="1" x="62"/>
        <item x="58"/>
      </items>
    </pivotField>
    <pivotField compact="0" numFmtId="20" outline="0" showAll="0" defaultSubtotal="0">
      <items count="9">
        <item x="0"/>
        <item x="1"/>
        <item x="2"/>
        <item x="3"/>
        <item x="5"/>
        <item x="6"/>
        <item x="4"/>
        <item x="7"/>
        <item m="1" x="8"/>
      </items>
    </pivotField>
    <pivotField compact="0" numFmtId="2" outline="0" showAll="0" defaultSubtotal="0">
      <items count="9">
        <item x="2"/>
        <item x="1"/>
        <item x="0"/>
        <item x="3"/>
        <item x="5"/>
        <item x="6"/>
        <item x="4"/>
        <item x="7"/>
        <item m="1" x="8"/>
      </items>
    </pivotField>
    <pivotField compact="0" numFmtId="2" outline="0" showAll="0"/>
    <pivotField compact="0" outline="0" showAll="0"/>
    <pivotField compact="0" outline="0" showAll="0">
      <items count="73">
        <item x="29"/>
        <item x="0"/>
        <item x="16"/>
        <item x="6"/>
        <item x="31"/>
        <item x="58"/>
        <item x="45"/>
        <item x="62"/>
        <item x="8"/>
        <item x="15"/>
        <item x="28"/>
        <item x="38"/>
        <item x="1"/>
        <item x="17"/>
        <item x="51"/>
        <item x="41"/>
        <item x="30"/>
        <item x="21"/>
        <item x="43"/>
        <item x="47"/>
        <item x="46"/>
        <item x="7"/>
        <item x="12"/>
        <item x="22"/>
        <item x="48"/>
        <item x="25"/>
        <item x="20"/>
        <item x="24"/>
        <item x="5"/>
        <item x="26"/>
        <item x="27"/>
        <item x="39"/>
        <item x="50"/>
        <item x="49"/>
        <item x="60"/>
        <item x="65"/>
        <item x="59"/>
        <item x="56"/>
        <item x="4"/>
        <item x="3"/>
        <item x="13"/>
        <item x="14"/>
        <item x="9"/>
        <item x="32"/>
        <item x="2"/>
        <item x="57"/>
        <item x="33"/>
        <item x="18"/>
        <item x="44"/>
        <item x="19"/>
        <item x="35"/>
        <item x="34"/>
        <item x="63"/>
        <item x="11"/>
        <item x="66"/>
        <item x="55"/>
        <item x="10"/>
        <item x="23"/>
        <item x="53"/>
        <item x="42"/>
        <item x="37"/>
        <item x="70"/>
        <item x="64"/>
        <item x="36"/>
        <item x="40"/>
        <item x="68"/>
        <item x="69"/>
        <item x="61"/>
        <item x="52"/>
        <item x="54"/>
        <item x="67"/>
        <item m="1" x="71"/>
        <item t="default"/>
      </items>
    </pivotField>
    <pivotField compact="0" outline="0" showAll="0"/>
    <pivotField compact="0" outline="0" showAll="0"/>
    <pivotField compact="0" outline="0" showAll="0" defaultSubtotal="0">
      <items count="115">
        <item x="19"/>
        <item x="2"/>
        <item x="52"/>
        <item x="13"/>
        <item x="0"/>
        <item x="6"/>
        <item x="5"/>
        <item x="17"/>
        <item x="35"/>
        <item x="65"/>
        <item x="37"/>
        <item x="36"/>
        <item x="22"/>
        <item x="39"/>
        <item x="18"/>
        <item x="4"/>
        <item x="31"/>
        <item x="45"/>
        <item x="51"/>
        <item x="9"/>
        <item x="12"/>
        <item x="41"/>
        <item x="53"/>
        <item x="3"/>
        <item x="27"/>
        <item x="60"/>
        <item x="49"/>
        <item x="15"/>
        <item x="47"/>
        <item x="28"/>
        <item x="46"/>
        <item x="66"/>
        <item x="44"/>
        <item x="38"/>
        <item x="50"/>
        <item x="64"/>
        <item x="29"/>
        <item x="80"/>
        <item x="8"/>
        <item x="16"/>
        <item x="23"/>
        <item x="20"/>
        <item x="54"/>
        <item x="84"/>
        <item x="109"/>
        <item x="70"/>
        <item x="69"/>
        <item x="71"/>
        <item x="94"/>
        <item x="88"/>
        <item x="110"/>
        <item x="81"/>
        <item x="78"/>
        <item x="73"/>
        <item x="96"/>
        <item x="104"/>
        <item x="98"/>
        <item x="102"/>
        <item x="101"/>
        <item x="91"/>
        <item x="74"/>
        <item x="92"/>
        <item x="68"/>
        <item x="86"/>
        <item x="105"/>
        <item x="72"/>
        <item x="55"/>
        <item x="57"/>
        <item x="24"/>
        <item x="83"/>
        <item x="11"/>
        <item x="7"/>
        <item x="21"/>
        <item x="26"/>
        <item x="30"/>
        <item x="32"/>
        <item x="34"/>
        <item x="40"/>
        <item x="42"/>
        <item x="48"/>
        <item x="58"/>
        <item x="62"/>
        <item x="63"/>
        <item x="1"/>
        <item x="14"/>
        <item x="33"/>
        <item x="61"/>
        <item x="25"/>
        <item x="56"/>
        <item x="43"/>
        <item x="59"/>
        <item x="10"/>
        <item x="67"/>
        <item x="75"/>
        <item x="76"/>
        <item x="77"/>
        <item x="79"/>
        <item x="82"/>
        <item x="85"/>
        <item x="87"/>
        <item x="89"/>
        <item x="90"/>
        <item x="93"/>
        <item x="95"/>
        <item x="97"/>
        <item x="99"/>
        <item x="100"/>
        <item x="103"/>
        <item x="106"/>
        <item x="107"/>
        <item x="108"/>
        <item m="1" x="112"/>
        <item m="1" x="113"/>
        <item m="1" x="114"/>
        <item x="111"/>
      </items>
    </pivotField>
    <pivotField compact="0" outline="0" showAll="0"/>
    <pivotField compact="0" outline="0" showAll="0"/>
  </pivotFields>
  <rowFields count="2">
    <field x="5"/>
    <field x="6"/>
  </rowFields>
  <rowItems count="7">
    <i>
      <x/>
      <x v="2"/>
    </i>
    <i r="1">
      <x v="19"/>
    </i>
    <i r="1">
      <x v="37"/>
    </i>
    <i r="1">
      <x v="53"/>
    </i>
    <i r="1">
      <x v="58"/>
    </i>
    <i r="1">
      <x v="67"/>
    </i>
    <i t="grand">
      <x/>
    </i>
  </rowItems>
  <colItems count="1">
    <i/>
  </colItems>
  <pageFields count="2">
    <pageField fld="4" hier="-1"/>
    <pageField fld="0" hier="-1"/>
  </pageFields>
  <formats count="79">
    <format dxfId="6230">
      <pivotArea type="all" dataOnly="0" outline="0" fieldPosition="0"/>
    </format>
    <format dxfId="6229">
      <pivotArea field="6" type="button" dataOnly="0" labelOnly="1" outline="0" axis="axisRow" fieldPosition="1"/>
    </format>
    <format dxfId="6228">
      <pivotArea field="9" type="button" dataOnly="0" labelOnly="1" outline="0"/>
    </format>
    <format dxfId="6227">
      <pivotArea field="10" type="button" dataOnly="0" labelOnly="1" outline="0"/>
    </format>
    <format dxfId="6226">
      <pivotArea field="13" type="button" dataOnly="0" labelOnly="1" outline="0"/>
    </format>
    <format dxfId="6225">
      <pivotArea field="14" type="button" dataOnly="0" labelOnly="1" outline="0"/>
    </format>
    <format dxfId="6224">
      <pivotArea field="15" type="button" dataOnly="0" labelOnly="1" outline="0"/>
    </format>
    <format dxfId="6223">
      <pivotArea field="16" type="button" dataOnly="0" labelOnly="1" outline="0"/>
    </format>
    <format dxfId="6222">
      <pivotArea field="17" type="button" dataOnly="0" labelOnly="1" outline="0"/>
    </format>
    <format dxfId="6221">
      <pivotArea dataOnly="0" labelOnly="1" outline="0" fieldPosition="0">
        <references count="1">
          <reference field="6" count="0"/>
        </references>
      </pivotArea>
    </format>
    <format dxfId="6220">
      <pivotArea dataOnly="0" labelOnly="1" outline="0" fieldPosition="0">
        <references count="1">
          <reference field="6" count="0" defaultSubtotal="1"/>
        </references>
      </pivotArea>
    </format>
    <format dxfId="6219">
      <pivotArea dataOnly="0" labelOnly="1" grandRow="1" outline="0" fieldPosition="0"/>
    </format>
    <format dxfId="6218">
      <pivotArea field="14" type="button" dataOnly="0" labelOnly="1" outline="0"/>
    </format>
    <format dxfId="6217">
      <pivotArea field="15" type="button" dataOnly="0" labelOnly="1" outline="0"/>
    </format>
    <format dxfId="6216">
      <pivotArea type="all" dataOnly="0" outline="0" fieldPosition="0"/>
    </format>
    <format dxfId="6215">
      <pivotArea outline="0" collapsedLevelsAreSubtotals="1" fieldPosition="0"/>
    </format>
    <format dxfId="6214">
      <pivotArea field="6" type="button" dataOnly="0" labelOnly="1" outline="0" axis="axisRow" fieldPosition="1"/>
    </format>
    <format dxfId="6213">
      <pivotArea field="13" type="button" dataOnly="0" labelOnly="1" outline="0"/>
    </format>
    <format dxfId="6212">
      <pivotArea field="14" type="button" dataOnly="0" labelOnly="1" outline="0"/>
    </format>
    <format dxfId="6211">
      <pivotArea field="15" type="button" dataOnly="0" labelOnly="1" outline="0"/>
    </format>
    <format dxfId="6210">
      <pivotArea field="9" type="button" dataOnly="0" labelOnly="1" outline="0"/>
    </format>
    <format dxfId="6209">
      <pivotArea field="10" type="button" dataOnly="0" labelOnly="1" outline="0"/>
    </format>
    <format dxfId="6208">
      <pivotArea field="23" type="button" dataOnly="0" labelOnly="1" outline="0"/>
    </format>
    <format dxfId="6207">
      <pivotArea dataOnly="0" labelOnly="1" outline="0" fieldPosition="0">
        <references count="1">
          <reference field="6" count="0"/>
        </references>
      </pivotArea>
    </format>
    <format dxfId="6206">
      <pivotArea dataOnly="0" labelOnly="1" outline="0" fieldPosition="0">
        <references count="1">
          <reference field="6" count="0" defaultSubtotal="1"/>
        </references>
      </pivotArea>
    </format>
    <format dxfId="6205">
      <pivotArea dataOnly="0" labelOnly="1" grandRow="1" outline="0" fieldPosition="0"/>
    </format>
    <format dxfId="6204">
      <pivotArea outline="0" collapsedLevelsAreSubtotals="1" fieldPosition="0"/>
    </format>
    <format dxfId="6203">
      <pivotArea dataOnly="0" outline="0" fieldPosition="0">
        <references count="1">
          <reference field="6" count="0" defaultSubtotal="1"/>
        </references>
      </pivotArea>
    </format>
    <format dxfId="6202">
      <pivotArea dataOnly="0" outline="0" fieldPosition="0">
        <references count="1">
          <reference field="6" count="0" defaultSubtotal="1"/>
        </references>
      </pivotArea>
    </format>
    <format dxfId="6201">
      <pivotArea field="6" type="button" dataOnly="0" labelOnly="1" outline="0" axis="axisRow" fieldPosition="1"/>
    </format>
    <format dxfId="6200">
      <pivotArea field="13" type="button" dataOnly="0" labelOnly="1" outline="0"/>
    </format>
    <format dxfId="6199">
      <pivotArea field="14" type="button" dataOnly="0" labelOnly="1" outline="0"/>
    </format>
    <format dxfId="6198">
      <pivotArea field="15" type="button" dataOnly="0" labelOnly="1" outline="0"/>
    </format>
    <format dxfId="6197">
      <pivotArea field="9" type="button" dataOnly="0" labelOnly="1" outline="0"/>
    </format>
    <format dxfId="6196">
      <pivotArea field="10" type="button" dataOnly="0" labelOnly="1" outline="0"/>
    </format>
    <format dxfId="6195">
      <pivotArea field="23" type="button" dataOnly="0" labelOnly="1" outline="0"/>
    </format>
    <format dxfId="6194">
      <pivotArea field="6" type="button" dataOnly="0" labelOnly="1" outline="0" axis="axisRow" fieldPosition="1"/>
    </format>
    <format dxfId="6193">
      <pivotArea field="13" type="button" dataOnly="0" labelOnly="1" outline="0"/>
    </format>
    <format dxfId="6192">
      <pivotArea field="14" type="button" dataOnly="0" labelOnly="1" outline="0"/>
    </format>
    <format dxfId="6191">
      <pivotArea field="15" type="button" dataOnly="0" labelOnly="1" outline="0"/>
    </format>
    <format dxfId="6190">
      <pivotArea field="9" type="button" dataOnly="0" labelOnly="1" outline="0"/>
    </format>
    <format dxfId="6189">
      <pivotArea field="10" type="button" dataOnly="0" labelOnly="1" outline="0"/>
    </format>
    <format dxfId="6188">
      <pivotArea field="23" type="button" dataOnly="0" labelOnly="1" outline="0"/>
    </format>
    <format dxfId="6187">
      <pivotArea field="0" type="button" dataOnly="0" labelOnly="1" outline="0" axis="axisPage" fieldPosition="1"/>
    </format>
    <format dxfId="6186">
      <pivotArea field="0" type="button" dataOnly="0" labelOnly="1" outline="0" axis="axisPage" fieldPosition="1"/>
    </format>
    <format dxfId="6185">
      <pivotArea field="14" type="button" dataOnly="0" labelOnly="1" outline="0"/>
    </format>
    <format dxfId="6184">
      <pivotArea field="15" type="button" dataOnly="0" labelOnly="1" outline="0"/>
    </format>
    <format dxfId="6183">
      <pivotArea field="14" type="button" dataOnly="0" labelOnly="1" outline="0"/>
    </format>
    <format dxfId="6182">
      <pivotArea field="15" type="button" dataOnly="0" labelOnly="1" outline="0"/>
    </format>
    <format dxfId="6181">
      <pivotArea field="14" type="button" dataOnly="0" labelOnly="1" outline="0"/>
    </format>
    <format dxfId="6180">
      <pivotArea field="15" type="button" dataOnly="0" labelOnly="1" outline="0"/>
    </format>
    <format dxfId="6179">
      <pivotArea dataOnly="0" labelOnly="1" outline="0" fieldPosition="0">
        <references count="1">
          <reference field="6" count="0"/>
        </references>
      </pivotArea>
    </format>
    <format dxfId="6178">
      <pivotArea dataOnly="0" labelOnly="1" outline="0" fieldPosition="0">
        <references count="1">
          <reference field="6" count="0"/>
        </references>
      </pivotArea>
    </format>
    <format dxfId="6177">
      <pivotArea dataOnly="0" labelOnly="1" outline="0" fieldPosition="0">
        <references count="1">
          <reference field="6" count="0"/>
        </references>
      </pivotArea>
    </format>
    <format dxfId="6176">
      <pivotArea field="6" type="button" dataOnly="0" labelOnly="1" outline="0" axis="axisRow" fieldPosition="1"/>
    </format>
    <format dxfId="6175">
      <pivotArea field="13" type="button" dataOnly="0" labelOnly="1" outline="0"/>
    </format>
    <format dxfId="6174">
      <pivotArea field="14" type="button" dataOnly="0" labelOnly="1" outline="0"/>
    </format>
    <format dxfId="6173">
      <pivotArea field="15" type="button" dataOnly="0" labelOnly="1" outline="0"/>
    </format>
    <format dxfId="6172">
      <pivotArea field="9" type="button" dataOnly="0" labelOnly="1" outline="0"/>
    </format>
    <format dxfId="6171">
      <pivotArea field="10" type="button" dataOnly="0" labelOnly="1" outline="0"/>
    </format>
    <format dxfId="6170">
      <pivotArea field="23" type="button" dataOnly="0" labelOnly="1" outline="0"/>
    </format>
    <format dxfId="6169">
      <pivotArea field="20" type="button" dataOnly="0" labelOnly="1" outline="0"/>
    </format>
    <format dxfId="6168">
      <pivotArea field="6" type="button" dataOnly="0" labelOnly="1" outline="0" axis="axisRow" fieldPosition="1"/>
    </format>
    <format dxfId="6167">
      <pivotArea field="13" type="button" dataOnly="0" labelOnly="1" outline="0"/>
    </format>
    <format dxfId="6166">
      <pivotArea field="14" type="button" dataOnly="0" labelOnly="1" outline="0"/>
    </format>
    <format dxfId="6165">
      <pivotArea field="15" type="button" dataOnly="0" labelOnly="1" outline="0"/>
    </format>
    <format dxfId="6164">
      <pivotArea field="9" type="button" dataOnly="0" labelOnly="1" outline="0"/>
    </format>
    <format dxfId="6163">
      <pivotArea field="10" type="button" dataOnly="0" labelOnly="1" outline="0"/>
    </format>
    <format dxfId="6162">
      <pivotArea field="23" type="button" dataOnly="0" labelOnly="1" outline="0"/>
    </format>
    <format dxfId="6161">
      <pivotArea field="20" type="button" dataOnly="0" labelOnly="1" outline="0"/>
    </format>
    <format dxfId="6160">
      <pivotArea dataOnly="0" outline="0" fieldPosition="0">
        <references count="1">
          <reference field="6" count="0" defaultSubtotal="1"/>
        </references>
      </pivotArea>
    </format>
    <format dxfId="6159">
      <pivotArea field="6" type="button" dataOnly="0" labelOnly="1" outline="0" axis="axisRow" fieldPosition="1"/>
    </format>
    <format dxfId="6158">
      <pivotArea field="13" type="button" dataOnly="0" labelOnly="1" outline="0"/>
    </format>
    <format dxfId="6157">
      <pivotArea field="14" type="button" dataOnly="0" labelOnly="1" outline="0"/>
    </format>
    <format dxfId="6156">
      <pivotArea field="15" type="button" dataOnly="0" labelOnly="1" outline="0"/>
    </format>
    <format dxfId="6155">
      <pivotArea field="9" type="button" dataOnly="0" labelOnly="1" outline="0"/>
    </format>
    <format dxfId="6154">
      <pivotArea field="23" type="button" dataOnly="0" labelOnly="1" outline="0"/>
    </format>
    <format dxfId="6153">
      <pivotArea field="20" type="button" dataOnly="0" labelOnly="1" outline="0"/>
    </format>
    <format dxfId="6152">
      <pivotArea field="0" type="button" dataOnly="0" labelOnly="1" outline="0" axis="axisPage" fieldPosition="1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EF6177-149C-409A-A3CA-CA4BAEBDCFD8}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compact="0" compactData="0" multipleFieldFilters="0">
  <location ref="A6:G801" firstHeaderRow="1" firstDataRow="1" firstDataCol="7" rowPageCount="4" colPageCount="1"/>
  <pivotFields count="26">
    <pivotField axis="axisPage" compact="0" outline="0" multipleItemSelectionAllowed="1" showAll="0" defaultSubtotal="0">
      <items count="2">
        <item x="0"/>
        <item x="1"/>
      </items>
    </pivotField>
    <pivotField compact="0" numFmtId="14" outline="0" showAll="0"/>
    <pivotField compact="0" numFmtId="14" outline="0" showAll="0"/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6">
        <item x="2"/>
        <item x="3"/>
        <item x="0"/>
        <item x="1"/>
        <item x="4"/>
        <item x="5"/>
      </items>
    </pivotField>
    <pivotField axis="axisPage" compact="0" outline="0" multipleItemSelectionAllowed="1" showAll="0">
      <items count="11">
        <item x="3"/>
        <item x="4"/>
        <item x="0"/>
        <item x="2"/>
        <item x="1"/>
        <item x="5"/>
        <item x="6"/>
        <item x="8"/>
        <item x="9"/>
        <item h="1" x="7"/>
        <item t="default"/>
      </items>
    </pivotField>
    <pivotField axis="axisRow" compact="0" outline="0" showAll="0" defaultSubtotal="0">
      <items count="110">
        <item x="3"/>
        <item x="4"/>
        <item x="6"/>
        <item x="9"/>
        <item x="10"/>
        <item x="12"/>
        <item x="14"/>
        <item x="16"/>
        <item x="17"/>
        <item x="19"/>
        <item x="20"/>
        <item x="21"/>
        <item x="24"/>
        <item x="27"/>
        <item x="28"/>
        <item x="30"/>
        <item x="31"/>
        <item x="46"/>
        <item x="32"/>
        <item x="35"/>
        <item x="0"/>
        <item x="38"/>
        <item x="39"/>
        <item x="41"/>
        <item x="43"/>
        <item x="44"/>
        <item x="5"/>
        <item x="7"/>
        <item x="11"/>
        <item x="18"/>
        <item x="22"/>
        <item x="23"/>
        <item x="25"/>
        <item x="33"/>
        <item x="34"/>
        <item x="36"/>
        <item x="37"/>
        <item x="40"/>
        <item x="47"/>
        <item x="48"/>
        <item x="49"/>
        <item x="50"/>
        <item x="51"/>
        <item x="52"/>
        <item x="53"/>
        <item x="54"/>
        <item x="1"/>
        <item x="2"/>
        <item x="55"/>
        <item x="56"/>
        <item x="57"/>
        <item x="58"/>
        <item x="59"/>
        <item x="60"/>
        <item x="61"/>
        <item x="62"/>
        <item x="63"/>
        <item x="15"/>
        <item x="26"/>
        <item x="13"/>
        <item x="42"/>
        <item x="29"/>
        <item x="8"/>
        <item x="45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m="1" x="102"/>
        <item m="1" x="103"/>
        <item x="97"/>
        <item m="1" x="104"/>
        <item x="98"/>
        <item m="1" x="105"/>
        <item x="99"/>
        <item m="1" x="106"/>
        <item m="1" x="107"/>
        <item x="100"/>
        <item m="1" x="108"/>
        <item m="1" x="109"/>
        <item x="101"/>
      </items>
    </pivotField>
    <pivotField axis="axisPage" compact="0" outline="0" showAll="0">
      <items count="4">
        <item x="2"/>
        <item x="0"/>
        <item x="1"/>
        <item t="default"/>
      </items>
    </pivotField>
    <pivotField compact="0" outline="0" showAll="0"/>
    <pivotField axis="axisRow" compact="0" outline="0" showAll="0" sortType="ascending" defaultSubtotal="0">
      <items count="163">
        <item x="145"/>
        <item x="29"/>
        <item x="65"/>
        <item x="17"/>
        <item x="35"/>
        <item x="3"/>
        <item x="51"/>
        <item x="23"/>
        <item x="135"/>
        <item x="82"/>
        <item x="90"/>
        <item x="67"/>
        <item x="61"/>
        <item x="108"/>
        <item x="139"/>
        <item x="68"/>
        <item x="100"/>
        <item x="105"/>
        <item x="77"/>
        <item x="157"/>
        <item x="150"/>
        <item x="151"/>
        <item x="158"/>
        <item x="133"/>
        <item x="106"/>
        <item x="69"/>
        <item x="70"/>
        <item x="74"/>
        <item x="119"/>
        <item x="142"/>
        <item x="148"/>
        <item x="24"/>
        <item x="8"/>
        <item x="85"/>
        <item x="18"/>
        <item x="132"/>
        <item x="136"/>
        <item x="131"/>
        <item x="9"/>
        <item x="54"/>
        <item x="56"/>
        <item x="59"/>
        <item x="30"/>
        <item x="76"/>
        <item x="130"/>
        <item x="134"/>
        <item x="121"/>
        <item x="152"/>
        <item x="95"/>
        <item x="57"/>
        <item x="13"/>
        <item x="19"/>
        <item x="126"/>
        <item x="110"/>
        <item x="62"/>
        <item x="143"/>
        <item x="146"/>
        <item x="147"/>
        <item x="117"/>
        <item x="0"/>
        <item x="20"/>
        <item x="49"/>
        <item x="122"/>
        <item x="129"/>
        <item x="155"/>
        <item x="66"/>
        <item x="36"/>
        <item x="25"/>
        <item x="34"/>
        <item x="40"/>
        <item x="46"/>
        <item x="50"/>
        <item x="112"/>
        <item x="114"/>
        <item x="120"/>
        <item x="127"/>
        <item x="156"/>
        <item x="149"/>
        <item x="26"/>
        <item x="84"/>
        <item x="87"/>
        <item x="128"/>
        <item x="81"/>
        <item x="83"/>
        <item x="16"/>
        <item x="1"/>
        <item x="10"/>
        <item x="37"/>
        <item x="103"/>
        <item x="38"/>
        <item x="125"/>
        <item x="42"/>
        <item x="91"/>
        <item x="88"/>
        <item x="45"/>
        <item x="48"/>
        <item x="63"/>
        <item x="71"/>
        <item x="27"/>
        <item x="12"/>
        <item x="72"/>
        <item x="2"/>
        <item x="138"/>
        <item x="159"/>
        <item x="41"/>
        <item x="52"/>
        <item x="111"/>
        <item x="116"/>
        <item x="4"/>
        <item x="5"/>
        <item x="78"/>
        <item x="53"/>
        <item x="28"/>
        <item x="107"/>
        <item x="96"/>
        <item x="124"/>
        <item x="89"/>
        <item x="92"/>
        <item x="73"/>
        <item x="43"/>
        <item x="58"/>
        <item x="21"/>
        <item x="31"/>
        <item x="79"/>
        <item x="80"/>
        <item x="6"/>
        <item x="113"/>
        <item x="11"/>
        <item x="32"/>
        <item x="39"/>
        <item x="55"/>
        <item x="14"/>
        <item x="93"/>
        <item x="99"/>
        <item x="97"/>
        <item x="115"/>
        <item x="7"/>
        <item x="33"/>
        <item x="140"/>
        <item x="153"/>
        <item x="94"/>
        <item x="98"/>
        <item x="86"/>
        <item x="15"/>
        <item x="123"/>
        <item x="137"/>
        <item x="160"/>
        <item x="141"/>
        <item x="161"/>
        <item x="154"/>
        <item x="162"/>
        <item x="47"/>
        <item x="109"/>
        <item x="44"/>
        <item x="118"/>
        <item x="104"/>
        <item x="22"/>
        <item x="101"/>
        <item x="144"/>
        <item x="60"/>
        <item x="64"/>
        <item x="102"/>
        <item x="75"/>
      </items>
    </pivotField>
    <pivotField compact="0" outline="0" showAll="0" defaultSubtotal="0">
      <items count="216">
        <item x="126"/>
        <item x="127"/>
        <item x="130"/>
        <item x="128"/>
        <item x="129"/>
        <item x="131"/>
        <item x="156"/>
        <item x="159"/>
        <item x="158"/>
        <item x="157"/>
        <item x="155"/>
        <item x="160"/>
        <item x="8"/>
        <item x="9"/>
        <item x="10"/>
        <item x="12"/>
        <item x="11"/>
        <item x="55"/>
        <item x="56"/>
        <item x="57"/>
        <item x="90"/>
        <item x="91"/>
        <item x="92"/>
        <item x="137"/>
        <item x="132"/>
        <item x="136"/>
        <item x="134"/>
        <item x="135"/>
        <item x="153"/>
        <item x="151"/>
        <item x="2"/>
        <item x="152"/>
        <item x="150"/>
        <item x="154"/>
        <item x="164"/>
        <item x="162"/>
        <item x="165"/>
        <item x="166"/>
        <item x="163"/>
        <item x="161"/>
        <item x="183"/>
        <item x="181"/>
        <item x="180"/>
        <item x="185"/>
        <item x="184"/>
        <item x="182"/>
        <item x="186"/>
        <item x="190"/>
        <item x="187"/>
        <item x="188"/>
        <item x="189"/>
        <item x="194"/>
        <item x="192"/>
        <item x="195"/>
        <item x="210"/>
        <item x="211"/>
        <item x="212"/>
        <item x="213"/>
        <item x="214"/>
        <item x="215"/>
        <item x="193"/>
        <item x="148"/>
        <item x="147"/>
        <item x="149"/>
        <item x="144"/>
        <item x="1"/>
        <item x="145"/>
        <item x="146"/>
        <item x="178"/>
        <item x="177"/>
        <item x="176"/>
        <item x="175"/>
        <item x="179"/>
        <item x="173"/>
        <item x="174"/>
        <item x="196"/>
        <item x="207"/>
        <item x="203"/>
        <item x="204"/>
        <item x="205"/>
        <item x="206"/>
        <item x="208"/>
        <item x="17"/>
        <item x="18"/>
        <item x="19"/>
        <item x="21"/>
        <item x="22"/>
        <item x="20"/>
        <item x="23"/>
        <item x="24"/>
        <item x="26"/>
        <item x="28"/>
        <item x="25"/>
        <item x="27"/>
        <item x="29"/>
        <item x="30"/>
        <item x="31"/>
        <item x="33"/>
        <item x="34"/>
        <item x="32"/>
        <item x="35"/>
        <item x="36"/>
        <item x="37"/>
        <item x="38"/>
        <item x="40"/>
        <item x="39"/>
        <item x="48"/>
        <item x="49"/>
        <item x="46"/>
        <item x="64"/>
        <item x="63"/>
        <item x="65"/>
        <item x="66"/>
        <item x="62"/>
        <item x="67"/>
        <item x="68"/>
        <item x="70"/>
        <item x="69"/>
        <item x="71"/>
        <item x="72"/>
        <item x="73"/>
        <item x="74"/>
        <item x="77"/>
        <item x="78"/>
        <item x="75"/>
        <item x="76"/>
        <item x="122"/>
        <item x="101"/>
        <item x="98"/>
        <item x="99"/>
        <item x="100"/>
        <item x="97"/>
        <item x="102"/>
        <item x="103"/>
        <item x="104"/>
        <item x="105"/>
        <item x="106"/>
        <item x="107"/>
        <item x="108"/>
        <item x="109"/>
        <item x="111"/>
        <item x="110"/>
        <item x="112"/>
        <item x="113"/>
        <item x="118"/>
        <item x="119"/>
        <item x="120"/>
        <item x="114"/>
        <item x="115"/>
        <item x="43"/>
        <item x="209"/>
        <item x="13"/>
        <item x="16"/>
        <item x="14"/>
        <item x="15"/>
        <item x="0"/>
        <item x="58"/>
        <item x="59"/>
        <item x="60"/>
        <item x="61"/>
        <item x="93"/>
        <item x="96"/>
        <item x="95"/>
        <item x="94"/>
        <item x="133"/>
        <item x="191"/>
        <item x="125"/>
        <item x="41"/>
        <item x="42"/>
        <item x="44"/>
        <item x="45"/>
        <item x="79"/>
        <item x="80"/>
        <item x="81"/>
        <item x="82"/>
        <item x="83"/>
        <item x="124"/>
        <item x="121"/>
        <item x="123"/>
        <item x="116"/>
        <item x="117"/>
        <item x="138"/>
        <item x="140"/>
        <item x="141"/>
        <item x="143"/>
        <item x="139"/>
        <item x="142"/>
        <item x="169"/>
        <item x="168"/>
        <item x="167"/>
        <item x="170"/>
        <item x="171"/>
        <item x="172"/>
        <item x="197"/>
        <item x="198"/>
        <item x="199"/>
        <item x="200"/>
        <item x="201"/>
        <item x="202"/>
        <item x="3"/>
        <item x="4"/>
        <item x="5"/>
        <item x="6"/>
        <item x="7"/>
        <item x="47"/>
        <item x="50"/>
        <item x="51"/>
        <item x="52"/>
        <item x="53"/>
        <item x="54"/>
        <item x="84"/>
        <item x="85"/>
        <item x="86"/>
        <item x="87"/>
        <item x="88"/>
        <item x="89"/>
      </items>
    </pivotField>
    <pivotField compact="0" outline="0" showAll="0"/>
    <pivotField compact="0" outline="0" showAll="0"/>
    <pivotField axis="axisRow" compact="0" outline="0" showAll="0" sortType="ascending" defaultSubtotal="0">
      <items count="7">
        <item x="4"/>
        <item x="0"/>
        <item x="3"/>
        <item x="1"/>
        <item x="2"/>
        <item x="5"/>
        <item m="1" x="6"/>
      </items>
    </pivotField>
    <pivotField axis="axisRow" compact="0" outline="0" showAll="0" sortType="ascending" defaultSubtotal="0">
      <items count="62">
        <item x="0"/>
        <item x="8"/>
        <item x="37"/>
        <item x="53"/>
        <item x="44"/>
        <item x="6"/>
        <item x="57"/>
        <item x="51"/>
        <item x="3"/>
        <item x="56"/>
        <item x="4"/>
        <item x="9"/>
        <item x="45"/>
        <item x="7"/>
        <item x="46"/>
        <item x="55"/>
        <item x="5"/>
        <item x="54"/>
        <item x="17"/>
        <item x="19"/>
        <item x="14"/>
        <item x="18"/>
        <item x="39"/>
        <item x="26"/>
        <item x="15"/>
        <item x="16"/>
        <item x="27"/>
        <item m="1" x="58"/>
        <item x="48"/>
        <item x="43"/>
        <item x="47"/>
        <item x="23"/>
        <item x="20"/>
        <item m="1" x="61"/>
        <item x="40"/>
        <item x="25"/>
        <item x="28"/>
        <item x="12"/>
        <item m="1" x="60"/>
        <item x="50"/>
        <item x="13"/>
        <item x="10"/>
        <item x="42"/>
        <item x="21"/>
        <item x="11"/>
        <item m="1" x="59"/>
        <item x="22"/>
        <item x="29"/>
        <item x="1"/>
        <item x="41"/>
        <item x="24"/>
        <item x="49"/>
        <item x="2"/>
        <item x="35"/>
        <item x="52"/>
        <item x="36"/>
        <item x="32"/>
        <item x="38"/>
        <item x="33"/>
        <item x="34"/>
        <item x="31"/>
        <item x="30"/>
      </items>
    </pivotField>
    <pivotField axis="axisRow" compact="0" outline="0" showAll="0" defaultSubtotal="0">
      <items count="63">
        <item x="42"/>
        <item x="0"/>
        <item x="37"/>
        <item x="24"/>
        <item x="46"/>
        <item x="3"/>
        <item x="36"/>
        <item x="4"/>
        <item x="1"/>
        <item x="11"/>
        <item x="33"/>
        <item x="35"/>
        <item x="26"/>
        <item x="17"/>
        <item x="45"/>
        <item x="51"/>
        <item x="47"/>
        <item x="29"/>
        <item x="34"/>
        <item x="28"/>
        <item x="44"/>
        <item x="41"/>
        <item x="27"/>
        <item x="2"/>
        <item x="5"/>
        <item x="18"/>
        <item x="12"/>
        <item x="14"/>
        <item x="15"/>
        <item x="16"/>
        <item x="22"/>
        <item x="8"/>
        <item x="19"/>
        <item x="20"/>
        <item x="9"/>
        <item x="21"/>
        <item x="23"/>
        <item x="10"/>
        <item x="25"/>
        <item x="39"/>
        <item x="31"/>
        <item x="32"/>
        <item x="38"/>
        <item x="40"/>
        <item x="43"/>
        <item x="48"/>
        <item x="49"/>
        <item x="50"/>
        <item x="52"/>
        <item x="53"/>
        <item x="54"/>
        <item x="13"/>
        <item x="7"/>
        <item x="55"/>
        <item x="30"/>
        <item x="6"/>
        <item x="56"/>
        <item x="57"/>
        <item x="59"/>
        <item m="1" x="60"/>
        <item m="1" x="61"/>
        <item m="1" x="62"/>
        <item x="58"/>
      </items>
    </pivotField>
    <pivotField compact="0" numFmtId="20" outline="0" showAll="0" defaultSubtotal="0">
      <items count="9">
        <item x="0"/>
        <item x="1"/>
        <item x="2"/>
        <item x="3"/>
        <item x="5"/>
        <item x="6"/>
        <item x="4"/>
        <item x="7"/>
        <item m="1" x="8"/>
      </items>
    </pivotField>
    <pivotField compact="0" numFmtId="2" outline="0" showAll="0" defaultSubtotal="0">
      <items count="9">
        <item x="2"/>
        <item x="1"/>
        <item x="0"/>
        <item x="3"/>
        <item x="5"/>
        <item x="6"/>
        <item x="4"/>
        <item x="7"/>
        <item m="1" x="8"/>
      </items>
    </pivotField>
    <pivotField compact="0" numFmtId="2" outline="0" showAll="0"/>
    <pivotField compact="0" outline="0" showAll="0"/>
    <pivotField axis="axisRow" compact="0" outline="0" showAll="0">
      <items count="73">
        <item x="0"/>
        <item x="16"/>
        <item x="6"/>
        <item x="15"/>
        <item x="1"/>
        <item x="28"/>
        <item x="8"/>
        <item x="17"/>
        <item x="51"/>
        <item x="41"/>
        <item x="58"/>
        <item x="21"/>
        <item x="30"/>
        <item x="31"/>
        <item x="43"/>
        <item x="45"/>
        <item x="62"/>
        <item x="42"/>
        <item x="37"/>
        <item x="38"/>
        <item x="40"/>
        <item x="29"/>
        <item x="47"/>
        <item x="46"/>
        <item x="55"/>
        <item x="53"/>
        <item x="7"/>
        <item x="12"/>
        <item x="22"/>
        <item x="48"/>
        <item x="25"/>
        <item x="20"/>
        <item x="24"/>
        <item x="5"/>
        <item x="26"/>
        <item x="27"/>
        <item x="39"/>
        <item x="50"/>
        <item x="49"/>
        <item x="60"/>
        <item x="34"/>
        <item x="65"/>
        <item x="59"/>
        <item x="56"/>
        <item x="4"/>
        <item x="3"/>
        <item x="13"/>
        <item x="14"/>
        <item x="35"/>
        <item x="9"/>
        <item x="32"/>
        <item x="2"/>
        <item x="57"/>
        <item x="70"/>
        <item x="36"/>
        <item x="33"/>
        <item x="18"/>
        <item x="44"/>
        <item x="19"/>
        <item x="11"/>
        <item x="10"/>
        <item x="23"/>
        <item x="66"/>
        <item x="64"/>
        <item x="63"/>
        <item x="68"/>
        <item x="69"/>
        <item x="61"/>
        <item x="52"/>
        <item x="54"/>
        <item x="67"/>
        <item m="1" x="71"/>
        <item t="default"/>
      </items>
    </pivotField>
    <pivotField compact="0" outline="0" showAll="0"/>
    <pivotField compact="0" outline="0" showAll="0"/>
    <pivotField axis="axisPage" compact="0" outline="0" multipleItemSelectionAllowed="1" showAll="0" sortType="ascending" defaultSubtotal="0">
      <items count="115">
        <item x="76"/>
        <item x="90"/>
        <item x="42"/>
        <item x="35"/>
        <item x="25"/>
        <item x="49"/>
        <item x="19"/>
        <item x="56"/>
        <item x="33"/>
        <item x="7"/>
        <item x="77"/>
        <item x="103"/>
        <item x="87"/>
        <item x="22"/>
        <item x="67"/>
        <item x="14"/>
        <item x="69"/>
        <item x="72"/>
        <item x="11"/>
        <item x="41"/>
        <item x="57"/>
        <item x="65"/>
        <item x="111"/>
        <item x="52"/>
        <item x="21"/>
        <item x="79"/>
        <item x="0"/>
        <item m="1" x="113"/>
        <item m="1" x="114"/>
        <item x="70"/>
        <item x="102"/>
        <item x="73"/>
        <item x="43"/>
        <item x="20"/>
        <item x="5"/>
        <item x="13"/>
        <item x="110"/>
        <item x="62"/>
        <item x="4"/>
        <item x="3"/>
        <item x="54"/>
        <item x="51"/>
        <item x="44"/>
        <item x="12"/>
        <item x="95"/>
        <item x="47"/>
        <item x="107"/>
        <item x="64"/>
        <item x="94"/>
        <item x="34"/>
        <item x="27"/>
        <item x="84"/>
        <item x="50"/>
        <item x="66"/>
        <item x="45"/>
        <item x="92"/>
        <item x="89"/>
        <item x="30"/>
        <item x="88"/>
        <item x="83"/>
        <item x="9"/>
        <item x="28"/>
        <item x="58"/>
        <item x="31"/>
        <item x="97"/>
        <item x="68"/>
        <item x="106"/>
        <item x="82"/>
        <item x="60"/>
        <item x="18"/>
        <item x="85"/>
        <item x="40"/>
        <item x="15"/>
        <item x="53"/>
        <item x="23"/>
        <item x="63"/>
        <item x="75"/>
        <item x="101"/>
        <item x="71"/>
        <item x="1"/>
        <item x="29"/>
        <item x="99"/>
        <item x="16"/>
        <item x="48"/>
        <item x="2"/>
        <item x="104"/>
        <item x="36"/>
        <item x="81"/>
        <item x="98"/>
        <item x="17"/>
        <item x="74"/>
        <item x="86"/>
        <item x="37"/>
        <item x="78"/>
        <item x="38"/>
        <item x="108"/>
        <item x="105"/>
        <item x="46"/>
        <item x="96"/>
        <item x="55"/>
        <item x="32"/>
        <item x="26"/>
        <item x="8"/>
        <item x="24"/>
        <item x="61"/>
        <item x="100"/>
        <item x="93"/>
        <item x="59"/>
        <item x="109"/>
        <item x="39"/>
        <item x="10"/>
        <item m="1" x="112"/>
        <item x="6"/>
        <item x="91"/>
        <item x="80"/>
      </items>
    </pivotField>
    <pivotField compact="0" outline="0" showAll="0"/>
    <pivotField compact="0" outline="0" showAll="0"/>
  </pivotFields>
  <rowFields count="7">
    <field x="4"/>
    <field x="9"/>
    <field x="6"/>
    <field x="13"/>
    <field x="14"/>
    <field x="15"/>
    <field x="20"/>
  </rowFields>
  <rowItems count="795">
    <i>
      <x/>
      <x v="1"/>
      <x v="5"/>
      <x v="2"/>
      <x v="36"/>
      <x v="3"/>
      <x v="11"/>
    </i>
    <i r="1">
      <x v="3"/>
      <x v="3"/>
      <x v="3"/>
      <x v="21"/>
      <x v="51"/>
      <x v="44"/>
    </i>
    <i r="2">
      <x v="62"/>
      <x v="2"/>
      <x v="41"/>
      <x v="8"/>
      <x v="27"/>
    </i>
    <i r="1">
      <x v="4"/>
      <x v="6"/>
      <x v="3"/>
      <x v="61"/>
      <x v="12"/>
      <x v="44"/>
    </i>
    <i r="3">
      <x v="5"/>
      <x v="60"/>
      <x v="12"/>
      <x v="46"/>
    </i>
    <i r="1">
      <x v="5"/>
      <x/>
      <x v="2"/>
      <x/>
      <x v="5"/>
      <x v="44"/>
    </i>
    <i r="3">
      <x v="4"/>
      <x v="8"/>
      <x v="23"/>
      <x v="45"/>
    </i>
    <i r="2">
      <x v="29"/>
      <x v="1"/>
      <x v="8"/>
      <x v="23"/>
      <x v="46"/>
    </i>
    <i r="3">
      <x v="3"/>
      <x/>
      <x v="5"/>
      <x v="46"/>
    </i>
    <i r="2">
      <x v="99"/>
      <x v="2"/>
      <x v="12"/>
      <x v="2"/>
      <x v="58"/>
    </i>
    <i r="3">
      <x v="3"/>
      <x v="10"/>
      <x v="2"/>
      <x v="40"/>
    </i>
    <i r="1">
      <x v="6"/>
      <x v="8"/>
      <x v="1"/>
      <x v="56"/>
      <x v="22"/>
      <x v="60"/>
    </i>
    <i r="3">
      <x v="3"/>
      <x v="56"/>
      <x v="19"/>
      <x v="61"/>
    </i>
    <i r="1">
      <x v="7"/>
      <x v="4"/>
      <x v="1"/>
      <x v="19"/>
      <x v="32"/>
      <x v="46"/>
    </i>
    <i r="3">
      <x v="4"/>
      <x v="37"/>
      <x v="31"/>
      <x v="46"/>
    </i>
    <i r="2">
      <x v="28"/>
      <x v="2"/>
      <x v="19"/>
      <x v="32"/>
      <x v="45"/>
    </i>
    <i r="3">
      <x v="3"/>
      <x v="43"/>
      <x v="33"/>
      <x v="45"/>
    </i>
    <i r="1">
      <x v="31"/>
      <x v="4"/>
      <x v="2"/>
      <x v="31"/>
      <x v="31"/>
      <x v="46"/>
    </i>
    <i r="2">
      <x v="28"/>
      <x v="1"/>
      <x v="37"/>
      <x v="36"/>
      <x v="45"/>
    </i>
    <i r="1">
      <x v="32"/>
      <x v="1"/>
      <x v="3"/>
      <x v="10"/>
      <x v="7"/>
      <x v="2"/>
    </i>
    <i r="3">
      <x v="4"/>
      <x v="8"/>
      <x v="7"/>
      <x v="44"/>
    </i>
    <i r="1">
      <x v="34"/>
      <x v="3"/>
      <x/>
      <x v="19"/>
      <x v="26"/>
      <x v="44"/>
    </i>
    <i r="3">
      <x v="4"/>
      <x v="32"/>
      <x v="27"/>
      <x v="58"/>
    </i>
    <i r="2">
      <x v="62"/>
      <x v="3"/>
      <x v="52"/>
      <x v="8"/>
      <x/>
    </i>
    <i r="3">
      <x v="4"/>
      <x v="44"/>
      <x v="52"/>
      <x v="27"/>
    </i>
    <i r="1">
      <x v="38"/>
      <x v="1"/>
      <x/>
      <x v="16"/>
      <x v="24"/>
      <x v="44"/>
    </i>
    <i r="3">
      <x v="1"/>
      <x v="8"/>
      <x v="7"/>
      <x v="26"/>
    </i>
    <i r="2">
      <x v="26"/>
      <x/>
      <x v="16"/>
      <x v="24"/>
      <x v="45"/>
    </i>
    <i r="3">
      <x v="1"/>
      <x v="8"/>
      <x v="7"/>
      <x v="6"/>
    </i>
    <i r="1">
      <x v="42"/>
      <x v="5"/>
      <x v="1"/>
      <x v="19"/>
      <x v="32"/>
      <x v="11"/>
    </i>
    <i r="3">
      <x v="3"/>
      <x v="37"/>
      <x v="31"/>
      <x v="11"/>
    </i>
    <i r="1">
      <x v="50"/>
      <x v="2"/>
      <x v="2"/>
      <x v="11"/>
      <x v="24"/>
      <x v="2"/>
    </i>
    <i r="2">
      <x v="27"/>
      <x v="4"/>
      <x v="11"/>
      <x v="24"/>
      <x v="47"/>
    </i>
    <i r="1">
      <x v="51"/>
      <x v="3"/>
      <x v="1"/>
      <x v="19"/>
      <x v="26"/>
      <x v="44"/>
    </i>
    <i r="3">
      <x v="2"/>
      <x v="20"/>
      <x v="28"/>
      <x v="44"/>
    </i>
    <i r="2">
      <x v="62"/>
      <x/>
      <x v="37"/>
      <x v="31"/>
      <x v="44"/>
    </i>
    <i r="3">
      <x v="3"/>
      <x v="40"/>
      <x v="34"/>
      <x v="1"/>
    </i>
    <i r="1">
      <x v="59"/>
      <x v="2"/>
      <x v="4"/>
      <x v="11"/>
      <x v="24"/>
      <x v="59"/>
    </i>
    <i r="2">
      <x v="27"/>
      <x/>
      <x v="11"/>
      <x v="24"/>
      <x v="60"/>
    </i>
    <i r="1">
      <x v="60"/>
      <x v="3"/>
      <x v="4"/>
      <x v="43"/>
      <x v="29"/>
      <x v="44"/>
    </i>
    <i r="2">
      <x v="62"/>
      <x v="4"/>
      <x v="20"/>
      <x v="37"/>
      <x v="27"/>
    </i>
    <i r="1">
      <x v="61"/>
      <x v="8"/>
      <x v="2"/>
      <x v="55"/>
      <x v="54"/>
      <x v="30"/>
    </i>
    <i r="1">
      <x v="66"/>
      <x v="6"/>
      <x v="2"/>
      <x v="56"/>
      <x v="22"/>
      <x v="44"/>
    </i>
    <i r="3">
      <x v="4"/>
      <x v="61"/>
      <x v="12"/>
      <x v="44"/>
    </i>
    <i r="1">
      <x v="67"/>
      <x v="4"/>
      <x/>
      <x v="19"/>
      <x v="26"/>
      <x v="60"/>
    </i>
    <i r="3">
      <x v="4"/>
      <x v="19"/>
      <x v="26"/>
      <x v="60"/>
    </i>
    <i r="2">
      <x v="28"/>
      <x/>
      <x v="37"/>
      <x v="31"/>
      <x v="60"/>
    </i>
    <i r="3">
      <x v="3"/>
      <x v="26"/>
      <x v="37"/>
      <x v="31"/>
    </i>
    <i r="1">
      <x v="68"/>
      <x v="5"/>
      <x v="1"/>
      <x v="31"/>
      <x v="30"/>
      <x v="60"/>
    </i>
    <i r="3">
      <x v="2"/>
      <x v="19"/>
      <x v="26"/>
      <x v="31"/>
    </i>
    <i r="1">
      <x v="69"/>
      <x v="6"/>
      <x/>
      <x v="56"/>
      <x v="22"/>
      <x v="60"/>
    </i>
    <i r="3">
      <x v="5"/>
      <x v="52"/>
      <x v="19"/>
      <x v="60"/>
    </i>
    <i r="1">
      <x v="71"/>
      <x v="8"/>
      <x v="4"/>
      <x v="59"/>
      <x v="12"/>
      <x v="31"/>
    </i>
    <i r="1">
      <x v="78"/>
      <x v="4"/>
      <x/>
      <x v="37"/>
      <x v="31"/>
      <x v="46"/>
    </i>
    <i r="3">
      <x v="2"/>
      <x v="19"/>
      <x v="32"/>
      <x v="46"/>
    </i>
    <i r="2">
      <x v="28"/>
      <x/>
      <x v="19"/>
      <x v="26"/>
      <x v="45"/>
    </i>
    <i r="3">
      <x v="2"/>
      <x v="31"/>
      <x v="37"/>
      <x v="45"/>
    </i>
    <i r="1">
      <x v="84"/>
      <x v="2"/>
      <x v="1"/>
      <x v="16"/>
      <x v="24"/>
      <x v="60"/>
    </i>
    <i r="3">
      <x v="3"/>
      <x v="13"/>
      <x v="24"/>
      <x v="46"/>
    </i>
    <i r="2">
      <x v="27"/>
      <x v="1"/>
      <x v="8"/>
      <x v="7"/>
      <x v="45"/>
    </i>
    <i r="3">
      <x v="3"/>
      <x v="8"/>
      <x v="23"/>
      <x v="45"/>
    </i>
    <i r="1">
      <x v="86"/>
      <x v="1"/>
      <x v="2"/>
      <x v="5"/>
      <x v="23"/>
      <x v="26"/>
    </i>
    <i r="3">
      <x v="4"/>
      <x v="16"/>
      <x v="24"/>
      <x v="44"/>
    </i>
    <i r="2">
      <x v="26"/>
      <x v="2"/>
      <x v="5"/>
      <x v="23"/>
      <x v="45"/>
    </i>
    <i r="3">
      <x v="4"/>
      <x v="16"/>
      <x v="24"/>
      <x v="49"/>
    </i>
    <i r="1">
      <x v="87"/>
      <x v="6"/>
      <x/>
      <x v="61"/>
      <x v="12"/>
      <x v="44"/>
    </i>
    <i r="3">
      <x v="2"/>
      <x v="61"/>
      <x v="12"/>
      <x v="44"/>
    </i>
    <i r="1">
      <x v="89"/>
      <x v="6"/>
      <x v="3"/>
      <x v="56"/>
      <x v="22"/>
      <x v="44"/>
    </i>
    <i r="3">
      <x v="4"/>
      <x v="58"/>
      <x v="22"/>
      <x v="28"/>
    </i>
    <i r="1">
      <x v="95"/>
      <x v="8"/>
      <x v="1"/>
      <x v="61"/>
      <x v="12"/>
      <x v="31"/>
    </i>
    <i r="3">
      <x v="3"/>
      <x v="60"/>
      <x v="12"/>
      <x v="31"/>
    </i>
    <i r="1">
      <x v="98"/>
      <x v="4"/>
      <x v="1"/>
      <x v="50"/>
      <x v="33"/>
      <x v="46"/>
    </i>
    <i r="3">
      <x v="3"/>
      <x v="35"/>
      <x v="34"/>
      <x v="46"/>
    </i>
    <i r="2">
      <x v="28"/>
      <x v="2"/>
      <x v="43"/>
      <x v="25"/>
      <x v="45"/>
    </i>
    <i r="3">
      <x v="4"/>
      <x v="19"/>
      <x v="26"/>
      <x v="45"/>
    </i>
    <i r="1">
      <x v="99"/>
      <x v="1"/>
      <x v="1"/>
      <x v="16"/>
      <x v="24"/>
      <x v="33"/>
    </i>
    <i r="3">
      <x v="2"/>
      <x v="13"/>
      <x v="24"/>
      <x v="33"/>
    </i>
    <i r="2">
      <x v="26"/>
      <x/>
      <x v="1"/>
      <x v="5"/>
      <x v="60"/>
    </i>
    <i r="3">
      <x v="1"/>
      <x v="1"/>
      <x v="55"/>
      <x v="59"/>
    </i>
    <i r="1">
      <x v="105"/>
      <x v="8"/>
      <x/>
      <x v="59"/>
      <x v="12"/>
      <x v="31"/>
    </i>
    <i r="1">
      <x v="108"/>
      <x/>
      <x/>
      <x/>
      <x v="5"/>
      <x v="44"/>
    </i>
    <i r="3">
      <x v="2"/>
      <x v="8"/>
      <x v="23"/>
      <x v="44"/>
    </i>
    <i r="2">
      <x v="29"/>
      <x/>
      <x v="8"/>
      <x v="23"/>
      <x v="46"/>
    </i>
    <i r="3">
      <x v="1"/>
      <x/>
      <x v="5"/>
      <x v="46"/>
    </i>
    <i r="2">
      <x v="99"/>
      <x/>
      <x v="4"/>
      <x v="1"/>
      <x v="40"/>
    </i>
    <i r="3">
      <x v="2"/>
      <x v="4"/>
      <x v="21"/>
      <x v="58"/>
    </i>
    <i r="1">
      <x v="109"/>
      <x/>
      <x v="1"/>
      <x v="8"/>
      <x v="23"/>
      <x v="44"/>
    </i>
    <i r="3">
      <x v="3"/>
      <x/>
      <x v="5"/>
      <x v="44"/>
    </i>
    <i r="2">
      <x v="29"/>
      <x/>
      <x/>
      <x v="5"/>
      <x v="46"/>
    </i>
    <i r="3">
      <x v="3"/>
      <x v="8"/>
      <x v="23"/>
      <x v="46"/>
    </i>
    <i r="2">
      <x v="99"/>
      <x/>
      <x v="10"/>
      <x v="2"/>
      <x v="40"/>
    </i>
    <i r="3">
      <x v="4"/>
      <x v="4"/>
      <x v="1"/>
      <x v="40"/>
    </i>
    <i r="1">
      <x v="112"/>
      <x v="4"/>
      <x v="1"/>
      <x v="31"/>
      <x v="30"/>
      <x v="46"/>
    </i>
    <i r="3">
      <x v="3"/>
      <x v="23"/>
      <x v="35"/>
      <x v="46"/>
    </i>
    <i r="2">
      <x v="28"/>
      <x v="1"/>
      <x v="19"/>
      <x v="26"/>
      <x v="45"/>
    </i>
    <i r="3">
      <x v="4"/>
      <x v="37"/>
      <x v="30"/>
      <x v="45"/>
    </i>
    <i r="1">
      <x v="121"/>
      <x v="3"/>
      <x v="1"/>
      <x v="37"/>
      <x v="31"/>
      <x v="44"/>
    </i>
    <i r="3">
      <x v="3"/>
      <x v="46"/>
      <x v="13"/>
      <x v="44"/>
    </i>
    <i r="2">
      <x v="62"/>
      <x v="1"/>
      <x v="25"/>
      <x v="26"/>
      <x v="56"/>
    </i>
    <i r="3">
      <x v="2"/>
      <x v="24"/>
      <x v="9"/>
      <x v="7"/>
    </i>
    <i r="1">
      <x v="122"/>
      <x v="5"/>
      <x/>
      <x v="24"/>
      <x v="9"/>
      <x v="11"/>
    </i>
    <i r="3">
      <x v="3"/>
      <x v="26"/>
      <x v="38"/>
      <x v="11"/>
    </i>
    <i r="1">
      <x v="125"/>
      <x/>
      <x/>
      <x v="8"/>
      <x v="23"/>
      <x v="44"/>
    </i>
    <i r="3">
      <x v="4"/>
      <x/>
      <x v="5"/>
      <x v="44"/>
    </i>
    <i r="2">
      <x v="29"/>
      <x v="2"/>
      <x/>
      <x v="5"/>
      <x v="46"/>
    </i>
    <i r="3">
      <x v="4"/>
      <x v="8"/>
      <x v="23"/>
      <x v="26"/>
    </i>
    <i r="2">
      <x v="99"/>
      <x v="1"/>
      <x v="4"/>
      <x v="21"/>
      <x v="40"/>
    </i>
    <i r="3">
      <x v="3"/>
      <x v="4"/>
      <x v="1"/>
      <x v="40"/>
    </i>
    <i r="1">
      <x v="127"/>
      <x v="1"/>
      <x/>
      <x v="8"/>
      <x v="7"/>
      <x/>
    </i>
    <i r="3">
      <x v="3"/>
      <x v="16"/>
      <x v="24"/>
      <x v="44"/>
    </i>
    <i r="2">
      <x v="26"/>
      <x/>
      <x v="8"/>
      <x v="7"/>
      <x v="51"/>
    </i>
    <i r="3">
      <x v="3"/>
      <x v="16"/>
      <x v="24"/>
      <x v="45"/>
    </i>
    <i r="1">
      <x v="128"/>
      <x v="5"/>
      <x/>
      <x v="41"/>
      <x v="8"/>
      <x v="11"/>
    </i>
    <i r="2">
      <x v="59"/>
      <x/>
      <x v="47"/>
      <x v="8"/>
      <x v="58"/>
    </i>
    <i r="1">
      <x v="129"/>
      <x v="6"/>
      <x v="1"/>
      <x v="59"/>
      <x v="12"/>
      <x v="46"/>
    </i>
    <i r="2">
      <x v="57"/>
      <x v="4"/>
      <x v="47"/>
      <x v="8"/>
      <x v="58"/>
    </i>
    <i r="1">
      <x v="131"/>
      <x v="2"/>
      <x/>
      <x v="8"/>
      <x v="7"/>
      <x v="27"/>
    </i>
    <i r="3">
      <x v="3"/>
      <x v="8"/>
      <x v="23"/>
      <x v="44"/>
    </i>
    <i r="2">
      <x v="27"/>
      <x v="2"/>
      <x v="16"/>
      <x v="24"/>
      <x v="45"/>
    </i>
    <i r="3">
      <x v="3"/>
      <x v="13"/>
      <x v="24"/>
      <x v="3"/>
    </i>
    <i r="1">
      <x v="136"/>
      <x/>
      <x v="1"/>
      <x/>
      <x v="5"/>
      <x v="33"/>
    </i>
    <i r="3">
      <x v="3"/>
      <x v="8"/>
      <x v="23"/>
      <x v="33"/>
    </i>
    <i r="2">
      <x v="29"/>
      <x v="2"/>
      <x v="8"/>
      <x v="23"/>
      <x v="33"/>
    </i>
    <i r="3">
      <x v="4"/>
      <x/>
      <x v="5"/>
      <x v="33"/>
    </i>
    <i r="2">
      <x v="99"/>
      <x v="1"/>
      <x v="12"/>
      <x v="2"/>
      <x v="31"/>
    </i>
    <i r="3">
      <x v="4"/>
      <x v="10"/>
      <x v="2"/>
      <x v="35"/>
    </i>
    <i r="1">
      <x v="137"/>
      <x v="5"/>
      <x v="4"/>
      <x v="32"/>
      <x v="25"/>
      <x v="11"/>
    </i>
    <i r="1">
      <x v="143"/>
      <x v="2"/>
      <x/>
      <x v="16"/>
      <x v="24"/>
      <x v="46"/>
    </i>
    <i r="3">
      <x v="1"/>
      <x v="8"/>
      <x v="7"/>
      <x v="4"/>
    </i>
    <i r="2">
      <x v="27"/>
      <x v="1"/>
      <x v="16"/>
      <x v="24"/>
      <x v="45"/>
    </i>
    <i r="3">
      <x v="2"/>
      <x v="8"/>
      <x v="7"/>
      <x v="46"/>
    </i>
    <i r="1">
      <x v="151"/>
      <x v="8"/>
      <x v="5"/>
      <x v="59"/>
      <x v="12"/>
      <x v="32"/>
    </i>
    <i r="1">
      <x v="156"/>
      <x v="3"/>
      <x v="2"/>
      <x v="32"/>
      <x v="25"/>
      <x v="44"/>
    </i>
    <i r="2">
      <x v="62"/>
      <x v="3"/>
      <x v="18"/>
      <x v="9"/>
      <x v="2"/>
    </i>
    <i>
      <x v="1"/>
      <x v="2"/>
      <x v="13"/>
      <x/>
      <x v="37"/>
      <x v="36"/>
      <x v="12"/>
    </i>
    <i r="2">
      <x v="58"/>
      <x v="4"/>
      <x v="41"/>
      <x v="8"/>
      <x v="5"/>
    </i>
    <i r="1">
      <x v="6"/>
      <x v="14"/>
      <x v="2"/>
      <x v="61"/>
      <x v="12"/>
      <x/>
    </i>
    <i r="3">
      <x v="5"/>
      <x v="52"/>
      <x v="19"/>
      <x/>
    </i>
    <i r="1">
      <x v="7"/>
      <x v="13"/>
      <x v="2"/>
      <x v="37"/>
      <x v="31"/>
      <x v="12"/>
    </i>
    <i r="3">
      <x v="4"/>
      <x v="25"/>
      <x v="26"/>
      <x v="12"/>
    </i>
    <i r="2">
      <x v="58"/>
      <x v="2"/>
      <x v="36"/>
      <x v="8"/>
      <x v="49"/>
    </i>
    <i r="1">
      <x v="11"/>
      <x v="14"/>
      <x/>
      <x v="56"/>
      <x v="22"/>
      <x/>
    </i>
    <i r="3">
      <x v="1"/>
      <x v="61"/>
      <x v="12"/>
      <x/>
    </i>
    <i r="1">
      <x v="12"/>
      <x v="12"/>
      <x v="2"/>
      <x v="37"/>
      <x v="30"/>
      <x/>
    </i>
    <i r="3">
      <x v="4"/>
      <x v="19"/>
      <x v="26"/>
      <x/>
    </i>
    <i r="2">
      <x v="32"/>
      <x v="2"/>
      <x v="49"/>
      <x v="36"/>
      <x v="26"/>
    </i>
    <i r="3">
      <x v="4"/>
      <x v="37"/>
      <x v="31"/>
      <x v="26"/>
    </i>
    <i r="1">
      <x v="15"/>
      <x v="14"/>
      <x v="4"/>
      <x v="57"/>
      <x v="12"/>
      <x/>
    </i>
    <i r="1">
      <x v="27"/>
      <x v="16"/>
      <x v="5"/>
      <x v="59"/>
      <x v="12"/>
      <x v="59"/>
    </i>
    <i r="1">
      <x v="32"/>
      <x v="10"/>
      <x/>
      <x v="8"/>
      <x v="7"/>
      <x v="1"/>
    </i>
    <i r="3">
      <x v="2"/>
      <x v="16"/>
      <x v="24"/>
      <x/>
    </i>
    <i r="1">
      <x v="34"/>
      <x v="31"/>
      <x/>
      <x v="37"/>
      <x v="31"/>
      <x v="56"/>
    </i>
    <i r="3">
      <x v="4"/>
      <x v="20"/>
      <x v="28"/>
      <x v="56"/>
    </i>
    <i r="1">
      <x v="39"/>
      <x v="10"/>
      <x/>
      <x v="16"/>
      <x v="24"/>
      <x v="1"/>
    </i>
    <i r="3">
      <x v="1"/>
      <x v="8"/>
      <x v="7"/>
      <x v="1"/>
    </i>
    <i r="1">
      <x v="40"/>
      <x v="11"/>
      <x/>
      <x v="8"/>
      <x v="7"/>
      <x v="4"/>
    </i>
    <i r="3">
      <x v="2"/>
      <x v="16"/>
      <x v="24"/>
      <x v="56"/>
    </i>
    <i r="2">
      <x v="30"/>
      <x v="2"/>
      <x v="57"/>
      <x v="12"/>
      <x v="56"/>
    </i>
    <i r="1">
      <x v="41"/>
      <x v="31"/>
      <x v="1"/>
      <x v="19"/>
      <x v="26"/>
      <x v="59"/>
    </i>
    <i r="3">
      <x v="3"/>
      <x v="22"/>
      <x v="40"/>
      <x v="35"/>
    </i>
    <i r="1">
      <x v="42"/>
      <x v="13"/>
      <x v="1"/>
      <x v="24"/>
      <x v="9"/>
      <x v="12"/>
    </i>
    <i r="3">
      <x v="4"/>
      <x v="37"/>
      <x v="30"/>
      <x v="12"/>
    </i>
    <i r="2">
      <x v="58"/>
      <x/>
      <x v="18"/>
      <x v="10"/>
      <x v="58"/>
    </i>
    <i r="3">
      <x v="3"/>
      <x v="29"/>
      <x v="9"/>
      <x v="1"/>
    </i>
    <i r="1">
      <x v="43"/>
      <x v="16"/>
      <x v="2"/>
      <x v="61"/>
      <x v="12"/>
      <x v="61"/>
    </i>
    <i r="3">
      <x v="3"/>
      <x v="60"/>
      <x v="12"/>
      <x v="30"/>
    </i>
    <i r="1">
      <x v="49"/>
      <x v="11"/>
      <x v="1"/>
      <x v="11"/>
      <x v="24"/>
      <x v="56"/>
    </i>
    <i r="2">
      <x v="30"/>
      <x/>
      <x v="59"/>
      <x v="12"/>
      <x v="56"/>
    </i>
    <i r="1">
      <x v="51"/>
      <x v="31"/>
      <x/>
      <x v="19"/>
      <x v="26"/>
      <x v="56"/>
    </i>
    <i r="3">
      <x v="2"/>
      <x v="37"/>
      <x v="30"/>
      <x v="56"/>
    </i>
    <i r="1">
      <x v="54"/>
      <x v="12"/>
      <x/>
      <x v="37"/>
      <x v="31"/>
      <x/>
    </i>
    <i r="3">
      <x v="3"/>
      <x v="31"/>
      <x v="37"/>
      <x/>
    </i>
    <i r="2">
      <x v="32"/>
      <x v="1"/>
      <x v="37"/>
      <x v="30"/>
      <x v="26"/>
    </i>
    <i r="3">
      <x v="2"/>
      <x v="19"/>
      <x v="26"/>
      <x v="26"/>
    </i>
    <i r="1">
      <x v="59"/>
      <x v="11"/>
      <x v="3"/>
      <x v="11"/>
      <x v="24"/>
      <x v="59"/>
    </i>
    <i r="2">
      <x v="30"/>
      <x v="1"/>
      <x v="59"/>
      <x v="12"/>
      <x v="56"/>
    </i>
    <i r="1">
      <x v="60"/>
      <x v="31"/>
      <x v="3"/>
      <x v="34"/>
      <x v="41"/>
      <x v="56"/>
    </i>
    <i r="1">
      <x v="61"/>
      <x v="16"/>
      <x/>
      <x v="52"/>
      <x v="8"/>
      <x v="59"/>
    </i>
    <i r="3">
      <x v="4"/>
      <x v="53"/>
      <x v="17"/>
      <x v="59"/>
    </i>
    <i r="1">
      <x v="65"/>
      <x v="13"/>
      <x v="1"/>
      <x v="41"/>
      <x v="3"/>
      <x v="12"/>
    </i>
    <i r="3">
      <x v="3"/>
      <x v="29"/>
      <x v="9"/>
      <x v="12"/>
    </i>
    <i r="2">
      <x v="58"/>
      <x v="3"/>
      <x v="41"/>
      <x v="3"/>
      <x v="27"/>
    </i>
    <i r="3">
      <x v="4"/>
      <x v="29"/>
      <x v="9"/>
      <x v="28"/>
    </i>
    <i r="1">
      <x v="67"/>
      <x v="12"/>
      <x v="3"/>
      <x v="43"/>
      <x v="33"/>
      <x v="60"/>
    </i>
    <i r="3">
      <x v="4"/>
      <x v="37"/>
      <x v="31"/>
      <x v="59"/>
    </i>
    <i r="2">
      <x v="32"/>
      <x v="3"/>
      <x v="25"/>
      <x v="18"/>
      <x v="61"/>
    </i>
    <i r="3">
      <x v="4"/>
      <x v="19"/>
      <x v="26"/>
      <x v="59"/>
    </i>
    <i r="1">
      <x v="68"/>
      <x v="13"/>
      <x/>
      <x v="18"/>
      <x v="10"/>
      <x v="61"/>
    </i>
    <i r="3">
      <x v="2"/>
      <x v="19"/>
      <x v="26"/>
      <x v="61"/>
    </i>
    <i r="2">
      <x v="58"/>
      <x/>
      <x v="35"/>
      <x v="34"/>
      <x v="32"/>
    </i>
    <i r="3">
      <x v="1"/>
      <x v="41"/>
      <x v="3"/>
      <x v="33"/>
    </i>
    <i r="1">
      <x v="69"/>
      <x v="14"/>
      <x v="1"/>
      <x v="56"/>
      <x v="22"/>
      <x v="34"/>
    </i>
    <i r="3">
      <x v="5"/>
      <x v="60"/>
      <x v="12"/>
      <x v="60"/>
    </i>
    <i r="1">
      <x v="71"/>
      <x v="16"/>
      <x v="2"/>
      <x v="56"/>
      <x v="22"/>
      <x v="33"/>
    </i>
    <i r="3">
      <x v="4"/>
      <x v="60"/>
      <x v="12"/>
      <x v="59"/>
    </i>
    <i r="1">
      <x v="78"/>
      <x v="31"/>
      <x v="1"/>
      <x v="37"/>
      <x v="30"/>
      <x v="56"/>
    </i>
    <i r="3">
      <x v="2"/>
      <x v="19"/>
      <x v="26"/>
      <x v="56"/>
    </i>
    <i r="1">
      <x v="84"/>
      <x v="11"/>
      <x v="2"/>
      <x v="8"/>
      <x v="7"/>
      <x v="1"/>
    </i>
    <i r="3">
      <x v="4"/>
      <x v="8"/>
      <x v="23"/>
      <x v="4"/>
    </i>
    <i r="2">
      <x v="30"/>
      <x v="3"/>
      <x v="61"/>
      <x v="12"/>
      <x v="56"/>
    </i>
    <i r="3">
      <x v="4"/>
      <x v="56"/>
      <x v="22"/>
      <x v="56"/>
    </i>
    <i r="1">
      <x v="91"/>
      <x v="14"/>
      <x/>
      <x v="61"/>
      <x v="12"/>
      <x/>
    </i>
    <i r="3">
      <x v="2"/>
      <x v="56"/>
      <x v="22"/>
      <x/>
    </i>
    <i r="1">
      <x v="96"/>
      <x v="12"/>
      <x v="2"/>
      <x v="19"/>
      <x v="26"/>
      <x/>
    </i>
    <i r="3">
      <x v="3"/>
      <x v="19"/>
      <x v="32"/>
      <x/>
    </i>
    <i r="2">
      <x v="32"/>
      <x v="2"/>
      <x v="37"/>
      <x v="30"/>
      <x v="26"/>
    </i>
    <i r="3">
      <x v="3"/>
      <x v="42"/>
      <x v="36"/>
      <x v="26"/>
    </i>
    <i r="1">
      <x v="98"/>
      <x v="12"/>
      <x/>
      <x v="18"/>
      <x v="10"/>
      <x/>
    </i>
    <i r="3">
      <x v="1"/>
      <x v="20"/>
      <x v="28"/>
      <x/>
    </i>
    <i r="2">
      <x v="32"/>
      <x/>
      <x v="20"/>
      <x v="28"/>
      <x v="26"/>
    </i>
    <i r="3">
      <x v="1"/>
      <x v="19"/>
      <x v="26"/>
      <x v="26"/>
    </i>
    <i r="1">
      <x v="99"/>
      <x v="10"/>
      <x v="2"/>
      <x v="8"/>
      <x v="23"/>
      <x v="34"/>
    </i>
    <i r="3">
      <x v="3"/>
      <x v="13"/>
      <x v="24"/>
      <x v="34"/>
    </i>
    <i r="1">
      <x v="108"/>
      <x v="9"/>
      <x v="3"/>
      <x/>
      <x v="5"/>
      <x v="56"/>
    </i>
    <i r="3">
      <x v="4"/>
      <x v="8"/>
      <x v="23"/>
      <x v="56"/>
    </i>
    <i r="2">
      <x v="101"/>
      <x/>
      <x v="4"/>
      <x v="21"/>
      <x v="28"/>
    </i>
    <i r="3">
      <x v="4"/>
      <x v="4"/>
      <x v="1"/>
      <x v="6"/>
    </i>
    <i r="1">
      <x v="109"/>
      <x v="9"/>
      <x/>
      <x v="8"/>
      <x v="23"/>
      <x v="56"/>
    </i>
    <i r="3">
      <x v="2"/>
      <x/>
      <x v="5"/>
      <x v="56"/>
    </i>
    <i r="2">
      <x v="101"/>
      <x v="3"/>
      <x v="12"/>
      <x v="2"/>
      <x v="6"/>
    </i>
    <i r="3">
      <x v="4"/>
      <x v="10"/>
      <x v="2"/>
      <x v="6"/>
    </i>
    <i r="1">
      <x v="111"/>
      <x v="9"/>
      <x v="2"/>
      <x v="8"/>
      <x v="23"/>
      <x v="56"/>
    </i>
    <i r="3">
      <x v="4"/>
      <x/>
      <x v="5"/>
      <x v="56"/>
    </i>
    <i r="2">
      <x v="101"/>
      <x v="1"/>
      <x v="4"/>
      <x v="1"/>
      <x v="5"/>
    </i>
    <i r="3">
      <x v="3"/>
      <x v="4"/>
      <x v="21"/>
      <x v="6"/>
    </i>
    <i r="1">
      <x v="120"/>
      <x v="11"/>
      <x/>
      <x v="16"/>
      <x v="24"/>
      <x v="4"/>
    </i>
    <i r="3">
      <x v="4"/>
      <x v="13"/>
      <x v="24"/>
      <x v="56"/>
    </i>
    <i r="2">
      <x v="30"/>
      <x v="3"/>
      <x v="56"/>
      <x v="22"/>
      <x v="56"/>
    </i>
    <i r="3">
      <x v="4"/>
      <x v="61"/>
      <x v="12"/>
      <x v="56"/>
    </i>
    <i r="1">
      <x v="125"/>
      <x v="9"/>
      <x v="1"/>
      <x/>
      <x v="5"/>
      <x v="56"/>
    </i>
    <i r="3">
      <x v="3"/>
      <x v="8"/>
      <x v="23"/>
      <x v="56"/>
    </i>
    <i r="2">
      <x v="101"/>
      <x v="1"/>
      <x v="10"/>
      <x v="2"/>
      <x v="5"/>
    </i>
    <i r="3">
      <x v="2"/>
      <x v="12"/>
      <x v="2"/>
      <x v="5"/>
    </i>
    <i r="1">
      <x v="127"/>
      <x v="10"/>
      <x v="3"/>
      <x v="8"/>
      <x v="23"/>
      <x v="1"/>
    </i>
    <i r="3">
      <x v="4"/>
      <x v="13"/>
      <x v="24"/>
      <x v="1"/>
    </i>
    <i r="1">
      <x v="128"/>
      <x v="13"/>
      <x v="3"/>
      <x v="47"/>
      <x v="8"/>
      <x v="12"/>
    </i>
    <i r="2">
      <x v="58"/>
      <x v="1"/>
      <x v="18"/>
      <x v="9"/>
      <x v="21"/>
    </i>
    <i r="1">
      <x v="129"/>
      <x v="14"/>
      <x v="3"/>
      <x v="59"/>
      <x v="12"/>
      <x/>
    </i>
    <i r="2">
      <x v="61"/>
      <x v="3"/>
      <x v="59"/>
      <x v="12"/>
      <x v="46"/>
    </i>
    <i r="1">
      <x v="130"/>
      <x v="10"/>
      <x v="3"/>
      <x v="2"/>
      <x v="5"/>
      <x v="1"/>
    </i>
    <i r="3">
      <x v="4"/>
      <x v="5"/>
      <x v="23"/>
      <x v="1"/>
    </i>
    <i r="1">
      <x v="136"/>
      <x v="9"/>
      <x/>
      <x/>
      <x v="5"/>
      <x v="33"/>
    </i>
    <i r="3">
      <x v="1"/>
      <x v="8"/>
      <x v="23"/>
      <x v="33"/>
    </i>
    <i r="2">
      <x v="101"/>
      <x/>
      <x v="12"/>
      <x v="2"/>
      <x v="35"/>
    </i>
    <i r="3">
      <x v="2"/>
      <x v="4"/>
      <x v="21"/>
      <x v="35"/>
    </i>
    <i r="1">
      <x v="151"/>
      <x v="16"/>
      <x/>
      <x v="59"/>
      <x v="12"/>
      <x v="59"/>
    </i>
    <i r="1">
      <x v="159"/>
      <x v="31"/>
      <x v="4"/>
      <x v="32"/>
      <x v="25"/>
      <x v="56"/>
    </i>
    <i r="1">
      <x v="160"/>
      <x v="12"/>
      <x v="1"/>
      <x v="32"/>
      <x v="25"/>
      <x/>
    </i>
    <i r="2">
      <x v="32"/>
      <x/>
      <x v="32"/>
      <x v="25"/>
      <x v="26"/>
    </i>
    <i r="1">
      <x v="162"/>
      <x v="16"/>
      <x v="1"/>
      <x v="59"/>
      <x v="12"/>
      <x v="30"/>
    </i>
    <i>
      <x v="2"/>
      <x v="5"/>
      <x v="19"/>
      <x v="2"/>
      <x v="4"/>
      <x v="1"/>
      <x v="11"/>
    </i>
    <i r="3">
      <x v="3"/>
      <x v="8"/>
      <x v="7"/>
      <x v="11"/>
    </i>
    <i r="1">
      <x v="9"/>
      <x v="20"/>
      <x/>
      <x/>
      <x v="6"/>
      <x v="1"/>
    </i>
    <i r="3">
      <x v="4"/>
      <x/>
      <x v="6"/>
      <x v="1"/>
    </i>
    <i r="2">
      <x v="35"/>
      <x v="1"/>
      <x v="5"/>
      <x v="42"/>
      <x v="12"/>
    </i>
    <i r="3">
      <x v="2"/>
      <x v="12"/>
      <x/>
      <x v="12"/>
    </i>
    <i r="2">
      <x v="36"/>
      <x v="1"/>
      <x v="10"/>
      <x v="2"/>
      <x v="12"/>
    </i>
    <i r="3">
      <x v="4"/>
      <x v="10"/>
      <x v="7"/>
      <x v="12"/>
    </i>
    <i r="1">
      <x v="10"/>
      <x v="21"/>
      <x/>
      <x v="42"/>
      <x v="36"/>
      <x v="1"/>
    </i>
    <i r="3">
      <x v="1"/>
      <x v="41"/>
      <x v="4"/>
      <x v="1"/>
    </i>
    <i r="1">
      <x v="13"/>
      <x v="17"/>
      <x v="3"/>
      <x v="59"/>
      <x v="12"/>
      <x v="21"/>
    </i>
    <i r="1">
      <x v="16"/>
      <x v="24"/>
      <x v="1"/>
      <x v="56"/>
      <x v="22"/>
      <x v="33"/>
    </i>
    <i r="3">
      <x v="2"/>
      <x v="61"/>
      <x v="12"/>
      <x v="33"/>
    </i>
    <i r="2">
      <x v="60"/>
      <x/>
      <x v="60"/>
      <x v="12"/>
      <x v="33"/>
    </i>
    <i r="3">
      <x v="1"/>
      <x v="61"/>
      <x v="12"/>
      <x v="60"/>
    </i>
    <i r="1">
      <x v="18"/>
      <x v="18"/>
      <x v="1"/>
      <x v="5"/>
      <x v="23"/>
      <x v="34"/>
    </i>
    <i r="3">
      <x v="2"/>
      <x/>
      <x v="6"/>
      <x v="34"/>
    </i>
    <i r="2">
      <x v="33"/>
      <x v="1"/>
      <x/>
      <x v="6"/>
      <x v="34"/>
    </i>
    <i r="3">
      <x v="5"/>
      <x v="8"/>
      <x v="7"/>
      <x v="59"/>
    </i>
    <i r="2">
      <x v="34"/>
      <x v="1"/>
      <x v="13"/>
      <x v="39"/>
      <x v="34"/>
    </i>
    <i r="3">
      <x v="3"/>
      <x v="4"/>
      <x v="21"/>
      <x v="34"/>
    </i>
    <i r="2">
      <x v="96"/>
      <x v="1"/>
      <x v="10"/>
      <x v="2"/>
      <x v="35"/>
    </i>
    <i r="3">
      <x v="3"/>
      <x v="4"/>
      <x v="1"/>
      <x v="59"/>
    </i>
    <i r="1">
      <x v="24"/>
      <x v="63"/>
      <x v="2"/>
      <x v="56"/>
      <x v="19"/>
      <x v="21"/>
    </i>
    <i r="3">
      <x v="4"/>
      <x v="56"/>
      <x v="22"/>
      <x v="21"/>
    </i>
    <i r="1">
      <x v="32"/>
      <x v="19"/>
      <x v="1"/>
      <x v="10"/>
      <x v="2"/>
      <x v="11"/>
    </i>
    <i r="3">
      <x v="4"/>
      <x v="10"/>
      <x v="7"/>
      <x v="11"/>
    </i>
    <i r="1">
      <x v="33"/>
      <x v="20"/>
      <x v="1"/>
      <x v="10"/>
      <x v="2"/>
      <x v="58"/>
    </i>
    <i r="3">
      <x v="3"/>
      <x v="8"/>
      <x v="23"/>
      <x v="58"/>
    </i>
    <i r="2">
      <x v="35"/>
      <x v="1"/>
      <x/>
      <x v="6"/>
      <x v="12"/>
    </i>
    <i r="3">
      <x v="3"/>
      <x v="12"/>
      <x/>
      <x v="12"/>
    </i>
    <i r="2">
      <x v="36"/>
      <x v="3"/>
      <x/>
      <x v="5"/>
      <x v="12"/>
    </i>
    <i r="3">
      <x v="4"/>
      <x v="16"/>
      <x v="24"/>
      <x v="11"/>
    </i>
    <i r="1">
      <x v="48"/>
      <x v="23"/>
      <x v="2"/>
      <x v="18"/>
      <x v="9"/>
      <x v="58"/>
    </i>
    <i r="1">
      <x v="53"/>
      <x v="17"/>
      <x v="2"/>
      <x v="59"/>
      <x v="12"/>
      <x v="21"/>
    </i>
    <i r="1">
      <x v="59"/>
      <x v="20"/>
      <x v="1"/>
      <x/>
      <x v="1"/>
      <x/>
    </i>
    <i r="2">
      <x v="35"/>
      <x v="4"/>
      <x/>
      <x v="1"/>
      <x v="12"/>
    </i>
    <i r="2">
      <x v="36"/>
      <x/>
      <x v="5"/>
      <x v="7"/>
      <x v="12"/>
    </i>
    <i r="1">
      <x v="60"/>
      <x v="21"/>
      <x v="4"/>
      <x v="24"/>
      <x v="20"/>
      <x v="1"/>
    </i>
    <i r="1">
      <x v="61"/>
      <x v="63"/>
      <x/>
      <x v="56"/>
      <x v="19"/>
      <x v="21"/>
    </i>
    <i r="3">
      <x v="2"/>
      <x v="60"/>
      <x v="12"/>
      <x v="21"/>
    </i>
    <i r="1">
      <x v="67"/>
      <x v="22"/>
      <x/>
      <x v="41"/>
      <x v="3"/>
      <x v="35"/>
    </i>
    <i r="3">
      <x v="1"/>
      <x v="36"/>
      <x v="4"/>
      <x v="34"/>
    </i>
    <i r="2">
      <x v="37"/>
      <x v="2"/>
      <x v="40"/>
      <x v="47"/>
      <x v="33"/>
    </i>
    <i r="3">
      <x v="3"/>
      <x v="24"/>
      <x v="9"/>
      <x v="60"/>
    </i>
    <i r="1">
      <x v="68"/>
      <x v="23"/>
      <x v="4"/>
      <x v="18"/>
      <x v="10"/>
      <x v="61"/>
    </i>
    <i r="3">
      <x v="5"/>
      <x v="36"/>
      <x v="4"/>
      <x v="61"/>
    </i>
    <i r="1">
      <x v="69"/>
      <x v="24"/>
      <x/>
      <x v="60"/>
      <x v="12"/>
      <x v="61"/>
    </i>
    <i r="3">
      <x v="2"/>
      <x v="56"/>
      <x v="22"/>
      <x v="61"/>
    </i>
    <i r="2">
      <x v="60"/>
      <x v="4"/>
      <x v="56"/>
      <x v="22"/>
      <x v="60"/>
    </i>
    <i r="1">
      <x v="71"/>
      <x v="63"/>
      <x v="1"/>
      <x v="52"/>
      <x v="19"/>
      <x v="21"/>
    </i>
    <i r="3">
      <x v="3"/>
      <x v="60"/>
      <x v="12"/>
      <x v="21"/>
    </i>
    <i r="1">
      <x v="72"/>
      <x v="17"/>
      <x v="1"/>
      <x v="60"/>
      <x v="12"/>
      <x v="21"/>
    </i>
    <i r="3">
      <x v="5"/>
      <x v="52"/>
      <x v="19"/>
      <x v="21"/>
    </i>
    <i r="1">
      <x v="79"/>
      <x v="20"/>
      <x/>
      <x v="5"/>
      <x v="7"/>
      <x v="45"/>
    </i>
    <i r="2">
      <x v="35"/>
      <x v="2"/>
      <x v="2"/>
      <x v="21"/>
      <x v="12"/>
    </i>
    <i r="2">
      <x v="36"/>
      <x v="3"/>
      <x v="8"/>
      <x v="2"/>
      <x v="27"/>
    </i>
    <i r="1">
      <x v="80"/>
      <x v="21"/>
      <x v="1"/>
      <x v="18"/>
      <x v="9"/>
      <x v="1"/>
    </i>
    <i r="1">
      <x v="82"/>
      <x v="19"/>
      <x v="2"/>
      <x v="16"/>
      <x v="24"/>
      <x v="59"/>
    </i>
    <i r="3">
      <x v="4"/>
      <x v="2"/>
      <x v="1"/>
      <x v="59"/>
    </i>
    <i r="1">
      <x v="83"/>
      <x v="20"/>
      <x v="2"/>
      <x/>
      <x v="21"/>
      <x v="61"/>
    </i>
    <i r="2">
      <x v="35"/>
      <x/>
      <x v="10"/>
      <x v="7"/>
      <x v="33"/>
    </i>
    <i r="3">
      <x v="4"/>
      <x v="10"/>
      <x v="2"/>
      <x v="34"/>
    </i>
    <i r="2">
      <x v="36"/>
      <x v="1"/>
      <x v="2"/>
      <x v="1"/>
      <x v="61"/>
    </i>
    <i r="3">
      <x v="2"/>
      <x v="10"/>
      <x v="7"/>
      <x v="60"/>
    </i>
    <i r="1">
      <x v="92"/>
      <x v="22"/>
      <x v="3"/>
      <x v="36"/>
      <x v="3"/>
      <x v="58"/>
    </i>
    <i r="2">
      <x v="37"/>
      <x v="1"/>
      <x v="28"/>
      <x v="45"/>
      <x v="27"/>
    </i>
    <i r="1">
      <x v="93"/>
      <x v="21"/>
      <x/>
      <x v="30"/>
      <x v="18"/>
      <x v="1"/>
    </i>
    <i r="3">
      <x v="2"/>
      <x v="36"/>
      <x v="14"/>
      <x v="1"/>
    </i>
    <i r="1">
      <x v="98"/>
      <x v="22"/>
      <x v="1"/>
      <x v="24"/>
      <x v="10"/>
      <x v="58"/>
    </i>
    <i r="3">
      <x v="5"/>
      <x v="30"/>
      <x v="14"/>
      <x v="58"/>
    </i>
    <i r="2">
      <x v="37"/>
      <x v="2"/>
      <x v="18"/>
      <x v="10"/>
      <x v="27"/>
    </i>
    <i r="3">
      <x v="5"/>
      <x v="51"/>
      <x v="46"/>
      <x v="27"/>
    </i>
    <i r="1">
      <x v="99"/>
      <x v="19"/>
      <x v="1"/>
      <x v="2"/>
      <x v="1"/>
      <x v="60"/>
    </i>
    <i r="3">
      <x v="2"/>
      <x v="10"/>
      <x v="7"/>
      <x v="59"/>
    </i>
    <i r="1">
      <x v="105"/>
      <x v="63"/>
      <x v="3"/>
      <x v="56"/>
      <x v="19"/>
      <x v="21"/>
    </i>
    <i r="3">
      <x v="4"/>
      <x v="61"/>
      <x v="12"/>
      <x v="21"/>
    </i>
    <i r="1">
      <x v="106"/>
      <x v="17"/>
      <x v="4"/>
      <x v="59"/>
      <x v="12"/>
      <x v="21"/>
    </i>
    <i r="1">
      <x v="108"/>
      <x v="18"/>
      <x v="3"/>
      <x v="10"/>
      <x v="2"/>
      <x v="26"/>
    </i>
    <i r="3">
      <x v="4"/>
      <x v="13"/>
      <x v="39"/>
      <x v="26"/>
    </i>
    <i r="2">
      <x v="33"/>
      <x/>
      <x v="5"/>
      <x v="42"/>
      <x v="58"/>
    </i>
    <i r="3">
      <x v="3"/>
      <x/>
      <x v="5"/>
      <x v="58"/>
    </i>
    <i r="2">
      <x v="34"/>
      <x/>
      <x/>
      <x v="6"/>
      <x v="27"/>
    </i>
    <i r="3">
      <x v="1"/>
      <x v="5"/>
      <x v="23"/>
      <x v="27"/>
    </i>
    <i r="2">
      <x v="96"/>
      <x v="2"/>
      <x v="4"/>
      <x v="21"/>
      <x v="40"/>
    </i>
    <i r="4">
      <x v="12"/>
      <x v="2"/>
      <x v="40"/>
    </i>
    <i r="1">
      <x v="110"/>
      <x v="18"/>
      <x v="2"/>
      <x v="5"/>
      <x v="42"/>
      <x v="60"/>
    </i>
    <i r="3">
      <x v="4"/>
      <x/>
      <x v="5"/>
      <x v="34"/>
    </i>
    <i r="2">
      <x v="33"/>
      <x/>
      <x v="11"/>
      <x v="43"/>
      <x v="30"/>
    </i>
    <i r="3">
      <x v="4"/>
      <x v="8"/>
      <x v="7"/>
      <x v="60"/>
    </i>
    <i r="2">
      <x v="34"/>
      <x v="1"/>
      <x/>
      <x v="6"/>
      <x v="35"/>
    </i>
    <i r="3">
      <x v="3"/>
      <x v="12"/>
      <x/>
      <x v="33"/>
    </i>
    <i r="2">
      <x v="96"/>
      <x/>
      <x v="12"/>
      <x v="2"/>
      <x v="34"/>
    </i>
    <i r="3">
      <x v="3"/>
      <x v="10"/>
      <x v="2"/>
      <x v="61"/>
    </i>
    <i r="1">
      <x v="113"/>
      <x v="63"/>
      <x/>
      <x v="60"/>
      <x v="12"/>
      <x v="21"/>
    </i>
    <i r="3">
      <x v="1"/>
      <x v="61"/>
      <x v="12"/>
      <x v="21"/>
    </i>
    <i r="1">
      <x v="114"/>
      <x v="23"/>
      <x v="1"/>
      <x v="36"/>
      <x v="3"/>
      <x v="13"/>
    </i>
    <i r="1">
      <x v="116"/>
      <x v="21"/>
      <x v="2"/>
      <x v="24"/>
      <x v="10"/>
      <x v="30"/>
    </i>
    <i r="3">
      <x v="3"/>
      <x v="24"/>
      <x v="9"/>
      <x v="34"/>
    </i>
    <i r="1">
      <x v="117"/>
      <x v="22"/>
      <x v="2"/>
      <x v="24"/>
      <x v="9"/>
      <x v="33"/>
    </i>
    <i r="3">
      <x v="4"/>
      <x v="36"/>
      <x v="14"/>
      <x v="61"/>
    </i>
    <i r="2">
      <x v="37"/>
      <x/>
      <x v="18"/>
      <x v="10"/>
      <x v="32"/>
    </i>
    <i r="3">
      <x v="5"/>
      <x v="39"/>
      <x v="45"/>
      <x v="30"/>
    </i>
    <i r="1">
      <x v="123"/>
      <x v="18"/>
      <x/>
      <x/>
      <x v="5"/>
      <x v="26"/>
    </i>
    <i r="3">
      <x v="1"/>
      <x/>
      <x v="6"/>
      <x v="26"/>
    </i>
    <i r="2">
      <x v="33"/>
      <x v="1"/>
      <x v="5"/>
      <x v="42"/>
      <x v="58"/>
    </i>
    <i r="3">
      <x v="4"/>
      <x/>
      <x v="5"/>
      <x v="58"/>
    </i>
    <i r="2">
      <x v="34"/>
      <x v="2"/>
      <x/>
      <x v="5"/>
      <x v="27"/>
    </i>
    <i r="3">
      <x v="4"/>
      <x v="8"/>
      <x v="23"/>
      <x v="27"/>
    </i>
    <i r="2">
      <x v="96"/>
      <x/>
      <x v="4"/>
      <x v="21"/>
      <x v="6"/>
    </i>
    <i r="3">
      <x v="4"/>
      <x v="4"/>
      <x v="1"/>
      <x v="47"/>
    </i>
    <i r="1">
      <x v="124"/>
      <x v="19"/>
      <x/>
      <x v="13"/>
      <x v="39"/>
      <x v="11"/>
    </i>
    <i r="3">
      <x v="3"/>
      <x/>
      <x v="5"/>
      <x v="11"/>
    </i>
    <i r="1">
      <x v="128"/>
      <x v="23"/>
      <x v="3"/>
      <x v="18"/>
      <x v="9"/>
      <x v="21"/>
    </i>
    <i r="1">
      <x v="129"/>
      <x v="24"/>
      <x v="3"/>
      <x v="59"/>
      <x v="12"/>
      <x v="21"/>
    </i>
    <i r="2">
      <x v="60"/>
      <x v="1"/>
      <x v="52"/>
      <x v="22"/>
      <x v="21"/>
    </i>
    <i r="1">
      <x v="132"/>
      <x v="22"/>
      <x/>
      <x v="24"/>
      <x v="9"/>
      <x v="30"/>
    </i>
    <i r="3">
      <x v="2"/>
      <x v="41"/>
      <x v="4"/>
      <x v="30"/>
    </i>
    <i r="2">
      <x v="37"/>
      <x v="3"/>
      <x v="51"/>
      <x v="46"/>
      <x v="31"/>
    </i>
    <i r="3">
      <x v="4"/>
      <x v="18"/>
      <x v="10"/>
      <x v="31"/>
    </i>
    <i r="1">
      <x v="133"/>
      <x v="24"/>
      <x/>
      <x v="56"/>
      <x v="19"/>
      <x v="33"/>
    </i>
    <i r="3">
      <x v="4"/>
      <x v="56"/>
      <x v="22"/>
      <x v="33"/>
    </i>
    <i r="2">
      <x v="60"/>
      <x v="4"/>
      <x v="61"/>
      <x v="12"/>
      <x v="60"/>
    </i>
    <i r="3">
      <x v="5"/>
      <x v="60"/>
      <x v="12"/>
      <x v="34"/>
    </i>
    <i r="1">
      <x v="134"/>
      <x v="23"/>
      <x/>
      <x v="18"/>
      <x v="15"/>
      <x v="31"/>
    </i>
    <i r="3">
      <x v="1"/>
      <x v="18"/>
      <x v="10"/>
      <x v="32"/>
    </i>
    <i r="1">
      <x v="136"/>
      <x v="18"/>
      <x/>
      <x v="8"/>
      <x v="7"/>
      <x v="61"/>
    </i>
    <i r="3">
      <x v="4"/>
      <x v="8"/>
      <x v="23"/>
      <x v="61"/>
    </i>
    <i r="2">
      <x v="33"/>
      <x/>
      <x/>
      <x v="6"/>
      <x v="61"/>
    </i>
    <i r="3">
      <x v="3"/>
      <x v="8"/>
      <x v="23"/>
      <x v="60"/>
    </i>
    <i r="2">
      <x v="34"/>
      <x/>
      <x v="5"/>
      <x v="23"/>
      <x v="34"/>
    </i>
    <i r="3">
      <x v="2"/>
      <x v="14"/>
      <x v="44"/>
      <x v="34"/>
    </i>
    <i r="2">
      <x v="96"/>
      <x v="1"/>
      <x v="4"/>
      <x v="1"/>
      <x v="35"/>
    </i>
    <i r="3">
      <x v="4"/>
      <x v="10"/>
      <x v="2"/>
      <x v="33"/>
    </i>
    <i r="1">
      <x v="140"/>
      <x v="22"/>
      <x v="5"/>
      <x v="49"/>
      <x v="16"/>
      <x v="31"/>
    </i>
    <i r="2">
      <x v="37"/>
      <x/>
      <x v="51"/>
      <x v="46"/>
      <x v="32"/>
    </i>
    <i r="3">
      <x v="4"/>
      <x v="36"/>
      <x v="4"/>
      <x v="33"/>
    </i>
    <i r="1">
      <x v="141"/>
      <x v="23"/>
      <x v="2"/>
      <x v="41"/>
      <x v="4"/>
      <x v="34"/>
    </i>
    <i r="3">
      <x v="5"/>
      <x v="18"/>
      <x v="10"/>
      <x v="31"/>
    </i>
    <i r="1">
      <x v="142"/>
      <x v="21"/>
      <x v="3"/>
      <x v="41"/>
      <x v="3"/>
      <x v="30"/>
    </i>
    <i r="3">
      <x v="4"/>
      <x v="48"/>
      <x v="3"/>
      <x v="31"/>
    </i>
    <i r="1">
      <x v="151"/>
      <x v="63"/>
      <x v="5"/>
      <x v="56"/>
      <x v="48"/>
      <x v="21"/>
    </i>
    <i r="1">
      <x v="152"/>
      <x v="17"/>
      <x/>
      <x v="56"/>
      <x v="48"/>
      <x v="21"/>
    </i>
    <i r="1">
      <x v="157"/>
      <x v="24"/>
      <x v="4"/>
      <x v="61"/>
      <x v="12"/>
      <x v="33"/>
    </i>
    <i r="3">
      <x v="5"/>
      <x v="60"/>
      <x v="12"/>
      <x v="33"/>
    </i>
    <i r="2">
      <x v="60"/>
      <x v="2"/>
      <x v="56"/>
      <x v="22"/>
      <x v="60"/>
    </i>
    <i r="3">
      <x v="3"/>
      <x v="61"/>
      <x v="12"/>
      <x v="60"/>
    </i>
    <i r="1">
      <x v="161"/>
      <x v="24"/>
      <x v="1"/>
      <x v="61"/>
      <x v="12"/>
      <x v="33"/>
    </i>
    <i r="3">
      <x v="5"/>
      <x v="52"/>
      <x v="19"/>
      <x v="33"/>
    </i>
    <i r="2">
      <x v="60"/>
      <x v="2"/>
      <x v="61"/>
      <x v="12"/>
      <x v="60"/>
    </i>
    <i r="3">
      <x v="3"/>
      <x v="56"/>
      <x v="22"/>
      <x v="32"/>
    </i>
    <i>
      <x v="3"/>
      <x v="1"/>
      <x v="46"/>
      <x/>
      <x v="41"/>
      <x v="3"/>
      <x v="55"/>
    </i>
    <i r="3">
      <x v="3"/>
      <x v="36"/>
      <x v="14"/>
      <x v="5"/>
    </i>
    <i r="1">
      <x v="2"/>
      <x v="43"/>
      <x/>
      <x v="24"/>
      <x v="9"/>
      <x v="6"/>
    </i>
    <i r="3">
      <x v="1"/>
      <x v="18"/>
      <x v="15"/>
      <x v="4"/>
    </i>
    <i r="2">
      <x v="44"/>
      <x/>
      <x v="41"/>
      <x v="3"/>
      <x v="40"/>
    </i>
    <i r="3">
      <x v="1"/>
      <x v="29"/>
      <x v="9"/>
      <x v="55"/>
    </i>
    <i r="2">
      <x v="45"/>
      <x v="5"/>
      <x v="56"/>
      <x v="50"/>
      <x v="47"/>
    </i>
    <i r="1">
      <x v="5"/>
      <x v="38"/>
      <x/>
      <x v="2"/>
      <x v="1"/>
      <x v="3"/>
    </i>
    <i r="3">
      <x v="2"/>
      <x v="7"/>
      <x v="21"/>
      <x v="3"/>
    </i>
    <i r="2">
      <x v="39"/>
      <x v="5"/>
      <x v="59"/>
      <x v="12"/>
      <x v="26"/>
    </i>
    <i r="2">
      <x v="40"/>
      <x/>
      <x v="41"/>
      <x v="3"/>
      <x v="28"/>
    </i>
    <i r="3">
      <x v="3"/>
      <x v="42"/>
      <x v="31"/>
      <x v="28"/>
    </i>
    <i r="2">
      <x v="106"/>
      <x v="1"/>
      <x v="6"/>
      <x v="62"/>
      <x v="40"/>
    </i>
    <i r="2">
      <x v="109"/>
      <x v="4"/>
      <x v="57"/>
      <x v="12"/>
      <x v="47"/>
    </i>
    <i r="1">
      <x v="28"/>
      <x v="43"/>
      <x v="4"/>
      <x v="24"/>
      <x v="9"/>
      <x v="50"/>
    </i>
    <i r="2">
      <x v="44"/>
      <x v="4"/>
      <x v="41"/>
      <x v="3"/>
      <x v="47"/>
    </i>
    <i r="2">
      <x v="45"/>
      <x v="2"/>
      <x v="59"/>
      <x v="11"/>
      <x v="5"/>
    </i>
    <i r="1">
      <x v="31"/>
      <x v="43"/>
      <x v="2"/>
      <x v="18"/>
      <x v="9"/>
      <x v="50"/>
    </i>
    <i r="2">
      <x v="44"/>
      <x v="2"/>
      <x v="41"/>
      <x v="8"/>
      <x v="55"/>
    </i>
    <i r="2">
      <x v="45"/>
      <x v="1"/>
      <x v="59"/>
      <x v="12"/>
      <x v="5"/>
    </i>
    <i r="1">
      <x v="34"/>
      <x v="43"/>
      <x v="2"/>
      <x v="41"/>
      <x v="3"/>
      <x v="50"/>
    </i>
    <i r="2">
      <x v="44"/>
      <x v="2"/>
      <x v="18"/>
      <x v="9"/>
      <x v="55"/>
    </i>
    <i r="2">
      <x v="45"/>
      <x v="3"/>
      <x v="59"/>
      <x v="12"/>
      <x v="45"/>
    </i>
    <i r="1">
      <x v="38"/>
      <x v="41"/>
      <x/>
      <x/>
      <x v="1"/>
      <x v="50"/>
    </i>
    <i r="2">
      <x v="42"/>
      <x v="2"/>
      <x/>
      <x v="1"/>
      <x v="2"/>
    </i>
    <i r="1">
      <x v="46"/>
      <x v="46"/>
      <x v="2"/>
      <x v="37"/>
      <x v="30"/>
      <x v="6"/>
    </i>
    <i r="3">
      <x v="4"/>
      <x v="18"/>
      <x v="9"/>
      <x v="6"/>
    </i>
    <i r="1">
      <x v="50"/>
      <x v="46"/>
      <x v="1"/>
      <x v="25"/>
      <x v="14"/>
      <x v="6"/>
    </i>
    <i r="1">
      <x v="58"/>
      <x v="43"/>
      <x/>
      <x v="41"/>
      <x v="4"/>
      <x v="6"/>
    </i>
    <i r="3">
      <x v="1"/>
      <x v="29"/>
      <x v="20"/>
      <x v="4"/>
    </i>
    <i r="2">
      <x v="44"/>
      <x/>
      <x v="24"/>
      <x v="9"/>
      <x v="40"/>
    </i>
    <i r="3">
      <x v="1"/>
      <x v="48"/>
      <x v="3"/>
      <x v="55"/>
    </i>
    <i r="2">
      <x v="45"/>
      <x v="4"/>
      <x v="56"/>
      <x v="50"/>
      <x v="46"/>
    </i>
    <i r="1">
      <x v="62"/>
      <x v="46"/>
      <x v="3"/>
      <x v="49"/>
      <x v="36"/>
      <x v="5"/>
    </i>
    <i r="1">
      <x v="73"/>
      <x v="41"/>
      <x/>
      <x v="10"/>
      <x/>
      <x v="2"/>
    </i>
    <i r="3">
      <x v="1"/>
      <x v="10"/>
      <x/>
      <x v="59"/>
    </i>
    <i r="2">
      <x v="42"/>
      <x v="2"/>
      <x v="10"/>
      <x/>
      <x v="47"/>
    </i>
    <i r="3">
      <x v="3"/>
      <x v="10"/>
      <x/>
      <x v="31"/>
    </i>
    <i r="1">
      <x v="74"/>
      <x v="46"/>
      <x/>
      <x v="18"/>
      <x v="9"/>
      <x v="59"/>
    </i>
    <i r="3">
      <x v="3"/>
      <x v="18"/>
      <x v="10"/>
      <x v="33"/>
    </i>
    <i r="1">
      <x v="78"/>
      <x v="47"/>
      <x v="4"/>
      <x v="18"/>
      <x v="9"/>
      <x v="40"/>
    </i>
    <i r="1">
      <x v="85"/>
      <x v="46"/>
      <x v="1"/>
      <x v="48"/>
      <x v="8"/>
      <x v="4"/>
    </i>
    <i r="3">
      <x v="4"/>
      <x v="52"/>
      <x v="8"/>
      <x v="6"/>
    </i>
    <i r="1">
      <x v="86"/>
      <x v="38"/>
      <x v="3"/>
      <x/>
      <x v="1"/>
      <x v="3"/>
    </i>
    <i r="2">
      <x v="39"/>
      <x v="3"/>
      <x v="59"/>
      <x v="12"/>
      <x v="26"/>
    </i>
    <i r="2">
      <x v="40"/>
      <x v="4"/>
      <x v="41"/>
      <x v="8"/>
      <x v="28"/>
    </i>
    <i r="2">
      <x v="106"/>
      <x v="4"/>
      <x v="4"/>
      <x v="58"/>
      <x v="46"/>
    </i>
    <i r="2">
      <x v="109"/>
      <x v="2"/>
      <x v="59"/>
      <x v="12"/>
      <x v="49"/>
    </i>
    <i r="1">
      <x v="90"/>
      <x v="47"/>
      <x v="1"/>
      <x v="24"/>
      <x v="20"/>
      <x v="40"/>
    </i>
    <i r="1">
      <x v="94"/>
      <x v="47"/>
      <x v="2"/>
      <x v="41"/>
      <x v="8"/>
      <x v="40"/>
    </i>
    <i r="1">
      <x v="101"/>
      <x v="47"/>
      <x v="3"/>
      <x v="52"/>
      <x v="8"/>
      <x v="51"/>
    </i>
    <i r="1">
      <x v="107"/>
      <x v="41"/>
      <x v="4"/>
      <x/>
      <x v="1"/>
      <x v="50"/>
    </i>
    <i r="2">
      <x v="42"/>
      <x v="3"/>
      <x/>
      <x v="1"/>
      <x v="50"/>
    </i>
    <i r="1">
      <x v="108"/>
      <x v="38"/>
      <x v="1"/>
      <x v="10"/>
      <x/>
      <x v="3"/>
    </i>
    <i r="2">
      <x v="39"/>
      <x v="2"/>
      <x v="59"/>
      <x v="12"/>
      <x v="26"/>
    </i>
    <i r="2">
      <x v="40"/>
      <x v="1"/>
      <x v="41"/>
      <x v="8"/>
      <x v="28"/>
    </i>
    <i r="2">
      <x v="106"/>
      <x v="2"/>
      <x v="4"/>
      <x v="58"/>
      <x v="48"/>
    </i>
    <i r="2">
      <x v="109"/>
      <x v="1"/>
      <x v="59"/>
      <x v="12"/>
      <x v="47"/>
    </i>
    <i r="1">
      <x v="109"/>
      <x v="38"/>
      <x v="4"/>
      <x/>
      <x v="1"/>
      <x v="3"/>
    </i>
    <i r="2">
      <x v="39"/>
      <x v="1"/>
      <x v="59"/>
      <x v="12"/>
      <x v="26"/>
    </i>
    <i r="2">
      <x v="40"/>
      <x v="3"/>
      <x v="54"/>
      <x v="49"/>
      <x v="28"/>
    </i>
    <i r="2">
      <x v="106"/>
      <x v="3"/>
      <x v="4"/>
      <x v="58"/>
      <x v="48"/>
    </i>
    <i r="2">
      <x v="109"/>
      <x/>
      <x v="57"/>
      <x v="11"/>
      <x v="51"/>
    </i>
    <i r="1">
      <x v="112"/>
      <x v="46"/>
      <x v="2"/>
      <x v="19"/>
      <x v="26"/>
      <x v="6"/>
    </i>
    <i r="3">
      <x v="4"/>
      <x v="41"/>
      <x v="4"/>
      <x v="40"/>
    </i>
    <i r="1">
      <x v="115"/>
      <x v="47"/>
      <x v="2"/>
      <x v="18"/>
      <x v="9"/>
      <x v="40"/>
    </i>
    <i r="1">
      <x v="122"/>
      <x v="41"/>
      <x v="1"/>
      <x v="2"/>
      <x v="1"/>
      <x v="50"/>
    </i>
    <i r="3">
      <x v="2"/>
      <x/>
      <x v="6"/>
      <x v="50"/>
    </i>
    <i r="2">
      <x v="42"/>
      <x/>
      <x v="10"/>
      <x v="2"/>
      <x v="55"/>
    </i>
    <i r="3">
      <x v="4"/>
      <x v="10"/>
      <x v="7"/>
      <x v="49"/>
    </i>
    <i r="1">
      <x v="126"/>
      <x v="38"/>
      <x/>
      <x v="10"/>
      <x v="7"/>
      <x v="3"/>
    </i>
    <i r="3">
      <x v="2"/>
      <x/>
      <x v="5"/>
      <x v="3"/>
    </i>
    <i r="2">
      <x v="39"/>
      <x v="4"/>
      <x v="59"/>
      <x v="12"/>
      <x v="26"/>
    </i>
    <i r="2">
      <x v="40"/>
      <x/>
      <x v="57"/>
      <x v="12"/>
      <x v="28"/>
    </i>
    <i r="2">
      <x v="106"/>
      <x/>
      <x v="15"/>
      <x/>
      <x v="51"/>
    </i>
    <i r="3">
      <x v="5"/>
      <x v="4"/>
      <x v="21"/>
      <x v="51"/>
    </i>
    <i r="2">
      <x v="109"/>
      <x v="5"/>
      <x v="57"/>
      <x v="12"/>
      <x v="51"/>
    </i>
    <i r="1">
      <x v="127"/>
      <x v="41"/>
      <x v="2"/>
      <x v="4"/>
      <x v="21"/>
      <x v="50"/>
    </i>
    <i r="3">
      <x v="3"/>
      <x v="10"/>
      <x v="7"/>
      <x v="55"/>
    </i>
    <i r="2">
      <x v="42"/>
      <x v="1"/>
      <x v="12"/>
      <x/>
      <x v="49"/>
    </i>
    <i r="3">
      <x v="4"/>
      <x v="4"/>
      <x v="1"/>
      <x v="49"/>
    </i>
    <i r="1">
      <x v="135"/>
      <x v="41"/>
      <x v="3"/>
      <x/>
      <x v="1"/>
      <x v="35"/>
    </i>
    <i r="2">
      <x v="42"/>
      <x/>
      <x/>
      <x v="1"/>
      <x v="31"/>
    </i>
    <i r="1">
      <x v="136"/>
      <x v="38"/>
      <x v="1"/>
      <x/>
      <x v="1"/>
      <x v="30"/>
    </i>
    <i r="2">
      <x v="39"/>
      <x/>
      <x v="59"/>
      <x v="12"/>
      <x v="34"/>
    </i>
    <i r="2">
      <x v="40"/>
      <x v="2"/>
      <x v="41"/>
      <x v="8"/>
      <x v="35"/>
    </i>
    <i r="2">
      <x v="106"/>
      <x/>
      <x v="4"/>
      <x v="58"/>
      <x v="59"/>
    </i>
    <i r="2">
      <x v="109"/>
      <x v="3"/>
      <x v="57"/>
      <x v="11"/>
      <x v="33"/>
    </i>
    <i r="1">
      <x v="144"/>
      <x v="47"/>
      <x v="3"/>
      <x v="41"/>
      <x v="4"/>
      <x v="40"/>
    </i>
    <i r="1">
      <x v="154"/>
      <x v="43"/>
      <x v="3"/>
      <x v="18"/>
      <x v="9"/>
      <x v="55"/>
    </i>
    <i r="2">
      <x v="44"/>
      <x v="3"/>
      <x v="41"/>
      <x v="8"/>
      <x v="55"/>
    </i>
    <i r="2">
      <x v="45"/>
      <x/>
      <x v="59"/>
      <x v="12"/>
      <x v="50"/>
    </i>
    <i>
      <x v="4"/>
      <x v="5"/>
      <x v="48"/>
      <x v="1"/>
      <x v="10"/>
      <x v="7"/>
      <x v="55"/>
    </i>
    <i r="3">
      <x v="3"/>
      <x v="10"/>
      <x v="2"/>
      <x v="5"/>
    </i>
    <i r="2">
      <x v="49"/>
      <x/>
      <x v="59"/>
      <x v="16"/>
      <x v="6"/>
    </i>
    <i r="3">
      <x v="4"/>
      <x v="41"/>
      <x v="3"/>
      <x/>
    </i>
    <i r="2">
      <x v="50"/>
      <x v="2"/>
      <x v="59"/>
      <x v="12"/>
      <x v="27"/>
    </i>
    <i r="2">
      <x v="103"/>
      <x/>
      <x v="4"/>
      <x v="1"/>
      <x v="55"/>
    </i>
    <i r="3">
      <x v="1"/>
      <x v="12"/>
      <x/>
      <x v="44"/>
    </i>
    <i r="1">
      <x v="8"/>
      <x v="56"/>
      <x v="3"/>
      <x v="59"/>
      <x v="11"/>
      <x v="59"/>
    </i>
    <i r="1">
      <x v="23"/>
      <x v="55"/>
      <x v="4"/>
      <x v="41"/>
      <x v="8"/>
      <x v="3"/>
    </i>
    <i r="1">
      <x v="28"/>
      <x v="53"/>
      <x/>
      <x v="35"/>
      <x v="34"/>
      <x v="5"/>
    </i>
    <i r="2">
      <x v="54"/>
      <x/>
      <x v="18"/>
      <x v="10"/>
      <x v="50"/>
    </i>
    <i r="1">
      <x v="34"/>
      <x v="51"/>
      <x/>
      <x v="7"/>
      <x v="21"/>
      <x v="49"/>
    </i>
    <i r="3">
      <x v="1"/>
      <x/>
      <x v="5"/>
      <x v="49"/>
    </i>
    <i r="1">
      <x v="35"/>
      <x v="55"/>
      <x v="3"/>
      <x v="17"/>
      <x v="9"/>
      <x v="49"/>
    </i>
    <i r="1">
      <x v="36"/>
      <x v="56"/>
      <x v="3"/>
      <x v="41"/>
      <x v="8"/>
      <x v="6"/>
    </i>
    <i r="1">
      <x v="37"/>
      <x v="55"/>
      <x v="1"/>
      <x v="18"/>
      <x v="15"/>
      <x v="50"/>
    </i>
    <i r="3">
      <x v="4"/>
      <x v="18"/>
      <x v="9"/>
      <x v="48"/>
    </i>
    <i r="1">
      <x v="39"/>
      <x v="51"/>
      <x v="3"/>
      <x/>
      <x v="1"/>
      <x v="49"/>
    </i>
    <i r="1">
      <x v="40"/>
      <x v="53"/>
      <x v="1"/>
      <x v="41"/>
      <x v="4"/>
      <x v="11"/>
    </i>
    <i r="3">
      <x v="3"/>
      <x v="18"/>
      <x v="9"/>
      <x v="6"/>
    </i>
    <i r="2">
      <x v="54"/>
      <x v="1"/>
      <x v="29"/>
      <x v="9"/>
      <x v="50"/>
    </i>
    <i r="3">
      <x v="3"/>
      <x v="41"/>
      <x v="8"/>
      <x v="50"/>
    </i>
    <i r="1">
      <x v="43"/>
      <x v="56"/>
      <x v="1"/>
      <x v="41"/>
      <x v="8"/>
      <x v="47"/>
    </i>
    <i r="1">
      <x v="44"/>
      <x v="55"/>
      <x v="1"/>
      <x v="29"/>
      <x v="20"/>
      <x v="61"/>
    </i>
    <i r="3">
      <x v="2"/>
      <x v="18"/>
      <x v="15"/>
      <x v="59"/>
    </i>
    <i r="1">
      <x v="45"/>
      <x v="56"/>
      <x/>
      <x v="35"/>
      <x v="47"/>
      <x v="61"/>
    </i>
    <i r="1">
      <x v="49"/>
      <x v="53"/>
      <x v="1"/>
      <x v="18"/>
      <x v="9"/>
      <x v="5"/>
    </i>
    <i r="2">
      <x v="54"/>
      <x v="1"/>
      <x v="41"/>
      <x v="8"/>
      <x v="50"/>
    </i>
    <i r="1">
      <x v="52"/>
      <x v="53"/>
      <x/>
      <x v="17"/>
      <x v="10"/>
      <x v="5"/>
    </i>
    <i r="2">
      <x v="54"/>
      <x v="4"/>
      <x v="41"/>
      <x v="8"/>
      <x v="50"/>
    </i>
    <i r="1">
      <x v="63"/>
      <x v="55"/>
      <x/>
      <x v="52"/>
      <x v="8"/>
      <x v="50"/>
    </i>
    <i r="1">
      <x v="73"/>
      <x v="51"/>
      <x v="3"/>
      <x v="10"/>
      <x/>
      <x v="30"/>
    </i>
    <i r="3">
      <x v="4"/>
      <x/>
      <x v="1"/>
      <x v="55"/>
    </i>
    <i r="2">
      <x v="52"/>
      <x v="4"/>
      <x v="10"/>
      <x/>
      <x v="55"/>
    </i>
    <i r="3">
      <x v="5"/>
      <x v="3"/>
      <x v="53"/>
      <x v="61"/>
    </i>
    <i r="1">
      <x v="75"/>
      <x v="55"/>
      <x v="2"/>
      <x v="36"/>
      <x v="3"/>
      <x v="60"/>
    </i>
    <i r="4">
      <x v="56"/>
      <x v="19"/>
      <x v="31"/>
    </i>
    <i r="1">
      <x v="81"/>
      <x v="55"/>
      <x/>
      <x v="24"/>
      <x v="10"/>
      <x v="7"/>
    </i>
    <i r="4">
      <x v="35"/>
      <x v="34"/>
      <x v="33"/>
    </i>
    <i r="1">
      <x v="84"/>
      <x v="53"/>
      <x v="2"/>
      <x v="18"/>
      <x v="9"/>
      <x v="5"/>
    </i>
    <i r="2">
      <x v="54"/>
      <x v="2"/>
      <x v="41"/>
      <x v="8"/>
      <x v="28"/>
    </i>
    <i r="1">
      <x v="86"/>
      <x v="48"/>
      <x v="2"/>
      <x/>
      <x v="1"/>
      <x v="6"/>
    </i>
    <i r="2">
      <x v="49"/>
      <x v="2"/>
      <x v="41"/>
      <x v="8"/>
      <x v="5"/>
    </i>
    <i r="2">
      <x v="50"/>
      <x v="4"/>
      <x v="59"/>
      <x v="12"/>
      <x v="27"/>
    </i>
    <i r="2">
      <x v="103"/>
      <x/>
      <x v="10"/>
      <x/>
      <x v="50"/>
    </i>
    <i r="1">
      <x v="102"/>
      <x v="56"/>
      <x v="4"/>
      <x v="52"/>
      <x v="8"/>
      <x v="55"/>
    </i>
    <i r="1">
      <x v="107"/>
      <x v="51"/>
      <x v="2"/>
      <x/>
      <x v="1"/>
      <x v="49"/>
    </i>
    <i r="1">
      <x v="108"/>
      <x v="48"/>
      <x/>
      <x v="10"/>
      <x/>
      <x v="47"/>
    </i>
    <i r="2">
      <x v="49"/>
      <x/>
      <x v="41"/>
      <x v="8"/>
      <x v="47"/>
    </i>
    <i r="2">
      <x v="50"/>
      <x/>
      <x v="59"/>
      <x v="12"/>
      <x v="27"/>
    </i>
    <i r="2">
      <x v="103"/>
      <x v="3"/>
      <x v="10"/>
      <x/>
      <x v="51"/>
    </i>
    <i r="1">
      <x v="109"/>
      <x v="48"/>
      <x/>
      <x/>
      <x v="1"/>
      <x v="5"/>
    </i>
    <i r="2">
      <x v="49"/>
      <x v="3"/>
      <x v="53"/>
      <x v="16"/>
      <x v="11"/>
    </i>
    <i r="2">
      <x v="50"/>
      <x v="1"/>
      <x v="59"/>
      <x v="12"/>
      <x v="27"/>
    </i>
    <i r="2">
      <x v="103"/>
      <x v="4"/>
      <x v="9"/>
      <x v="57"/>
      <x v="48"/>
    </i>
    <i r="1">
      <x v="126"/>
      <x v="48"/>
      <x v="1"/>
      <x v="2"/>
      <x v="1"/>
      <x v="55"/>
    </i>
    <i r="3">
      <x v="4"/>
      <x v="12"/>
      <x v="2"/>
      <x v="51"/>
    </i>
    <i r="2">
      <x v="49"/>
      <x v="1"/>
      <x v="41"/>
      <x v="19"/>
      <x v="48"/>
    </i>
    <i r="2">
      <x v="50"/>
      <x v="3"/>
      <x v="59"/>
      <x v="12"/>
      <x v="27"/>
    </i>
    <i r="2">
      <x v="103"/>
      <x v="1"/>
      <x v="4"/>
      <x v="21"/>
      <x v="47"/>
    </i>
    <i r="3">
      <x v="3"/>
      <x v="4"/>
      <x v="1"/>
      <x v="51"/>
    </i>
    <i r="1">
      <x v="127"/>
      <x v="51"/>
      <x/>
      <x/>
      <x v="5"/>
      <x v="49"/>
    </i>
    <i r="3">
      <x v="1"/>
      <x v="7"/>
      <x v="21"/>
      <x v="49"/>
    </i>
    <i r="1">
      <x v="131"/>
      <x v="53"/>
      <x v="2"/>
      <x v="41"/>
      <x v="4"/>
      <x v="47"/>
    </i>
    <i r="3">
      <x v="4"/>
      <x v="18"/>
      <x v="10"/>
      <x v="5"/>
    </i>
    <i r="2">
      <x v="54"/>
      <x/>
      <x v="35"/>
      <x v="20"/>
      <x v="50"/>
    </i>
    <i r="3">
      <x v="2"/>
      <x v="24"/>
      <x v="9"/>
      <x v="28"/>
    </i>
    <i r="1">
      <x v="135"/>
      <x v="51"/>
      <x v="2"/>
      <x v="10"/>
      <x/>
      <x v="30"/>
    </i>
    <i r="1">
      <x v="136"/>
      <x v="48"/>
      <x v="4"/>
      <x v="2"/>
      <x v="21"/>
      <x v="31"/>
    </i>
    <i r="2">
      <x v="49"/>
      <x v="5"/>
      <x v="41"/>
      <x v="8"/>
      <x v="59"/>
    </i>
    <i r="2">
      <x v="50"/>
      <x v="5"/>
      <x v="59"/>
      <x v="12"/>
      <x v="30"/>
    </i>
    <i r="2">
      <x v="103"/>
      <x v="2"/>
      <x v="10"/>
      <x/>
      <x v="31"/>
    </i>
    <i r="1">
      <x v="145"/>
      <x v="56"/>
      <x v="4"/>
      <x v="41"/>
      <x v="4"/>
      <x v="55"/>
    </i>
    <i>
      <x v="5"/>
      <x/>
      <x v="78"/>
      <x/>
      <x v="8"/>
      <x/>
      <x v="39"/>
    </i>
    <i r="2">
      <x v="79"/>
      <x v="1"/>
      <x/>
      <x v="21"/>
      <x v="39"/>
    </i>
    <i r="2">
      <x v="80"/>
      <x v="2"/>
      <x/>
      <x v="21"/>
      <x v="57"/>
    </i>
    <i r="2">
      <x v="81"/>
      <x v="3"/>
      <x/>
      <x v="21"/>
      <x v="41"/>
    </i>
    <i r="2">
      <x v="82"/>
      <x v="4"/>
      <x v="18"/>
      <x v="20"/>
      <x v="42"/>
    </i>
    <i r="2">
      <x v="83"/>
      <x v="2"/>
      <x v="18"/>
      <x v="20"/>
      <x v="42"/>
    </i>
    <i r="2">
      <x v="84"/>
      <x v="1"/>
      <x v="18"/>
      <x v="20"/>
      <x v="41"/>
    </i>
    <i r="2">
      <x v="85"/>
      <x/>
      <x v="57"/>
      <x v="12"/>
      <x v="43"/>
    </i>
    <i r="1">
      <x v="14"/>
      <x v="64"/>
      <x/>
      <x/>
      <x v="1"/>
      <x v="54"/>
    </i>
    <i r="3">
      <x v="2"/>
      <x v="4"/>
      <x v="1"/>
      <x v="18"/>
    </i>
    <i r="2">
      <x v="65"/>
      <x v="1"/>
      <x v="12"/>
      <x/>
      <x v="20"/>
    </i>
    <i r="3">
      <x v="3"/>
      <x v="10"/>
      <x v="2"/>
      <x v="18"/>
    </i>
    <i r="2">
      <x v="66"/>
      <x v="2"/>
      <x v="10"/>
      <x v="2"/>
      <x v="9"/>
    </i>
    <i r="3">
      <x v="3"/>
      <x v="2"/>
      <x v="1"/>
      <x v="17"/>
    </i>
    <i r="2">
      <x v="67"/>
      <x v="2"/>
      <x/>
      <x v="6"/>
      <x v="17"/>
    </i>
    <i r="3">
      <x v="3"/>
      <x v="10"/>
      <x/>
      <x v="17"/>
    </i>
    <i r="2">
      <x v="68"/>
      <x v="4"/>
      <x v="30"/>
      <x v="8"/>
      <x v="7"/>
    </i>
    <i r="2">
      <x v="69"/>
      <x/>
      <x v="18"/>
      <x v="9"/>
      <x v="14"/>
    </i>
    <i r="3">
      <x v="3"/>
      <x v="29"/>
      <x v="9"/>
      <x v="15"/>
    </i>
    <i r="2">
      <x v="70"/>
      <x v="2"/>
      <x v="24"/>
      <x v="9"/>
      <x v="23"/>
    </i>
    <i r="3">
      <x v="4"/>
      <x v="24"/>
      <x v="9"/>
      <x v="29"/>
    </i>
    <i r="2">
      <x v="71"/>
      <x v="1"/>
      <x v="59"/>
      <x v="12"/>
      <x v="9"/>
    </i>
    <i r="3">
      <x v="5"/>
      <x v="52"/>
      <x v="8"/>
      <x v="68"/>
    </i>
    <i r="1">
      <x v="19"/>
      <x v="90"/>
      <x v="2"/>
      <x v="18"/>
      <x v="9"/>
      <x v="66"/>
    </i>
    <i r="2">
      <x v="91"/>
      <x v="1"/>
      <x v="41"/>
      <x v="8"/>
      <x v="29"/>
    </i>
    <i r="2">
      <x v="92"/>
      <x v="2"/>
      <x v="41"/>
      <x v="8"/>
      <x v="8"/>
    </i>
    <i r="2">
      <x v="93"/>
      <x v="4"/>
      <x v="18"/>
      <x v="9"/>
      <x v="10"/>
    </i>
    <i r="2">
      <x v="94"/>
      <x v="4"/>
      <x v="59"/>
      <x v="12"/>
      <x v="10"/>
    </i>
    <i r="2">
      <x v="95"/>
      <x/>
      <x v="59"/>
      <x v="12"/>
      <x v="29"/>
    </i>
    <i r="1">
      <x v="20"/>
      <x v="86"/>
      <x/>
      <x v="18"/>
      <x v="15"/>
      <x v="38"/>
    </i>
    <i r="3">
      <x v="1"/>
      <x v="41"/>
      <x v="3"/>
      <x v="36"/>
    </i>
    <i r="2">
      <x v="87"/>
      <x v="1"/>
      <x v="52"/>
      <x v="8"/>
      <x v="57"/>
    </i>
    <i r="3">
      <x v="3"/>
      <x v="48"/>
      <x v="8"/>
      <x v="43"/>
    </i>
    <i r="2">
      <x v="88"/>
      <x/>
      <x v="29"/>
      <x v="9"/>
      <x v="38"/>
    </i>
    <i r="3">
      <x v="1"/>
      <x v="24"/>
      <x v="9"/>
      <x v="37"/>
    </i>
    <i r="2">
      <x v="89"/>
      <x v="1"/>
      <x v="57"/>
      <x v="12"/>
      <x v="65"/>
    </i>
    <i r="1">
      <x v="21"/>
      <x v="86"/>
      <x v="2"/>
      <x v="52"/>
      <x v="8"/>
      <x v="9"/>
    </i>
    <i r="3">
      <x v="4"/>
      <x v="24"/>
      <x v="9"/>
      <x v="14"/>
    </i>
    <i r="2">
      <x v="87"/>
      <x v="2"/>
      <x v="25"/>
      <x v="4"/>
      <x v="20"/>
    </i>
    <i r="2">
      <x v="88"/>
      <x/>
      <x v="41"/>
      <x v="4"/>
      <x v="15"/>
    </i>
    <i r="3">
      <x v="1"/>
      <x v="41"/>
      <x v="3"/>
      <x v="10"/>
    </i>
    <i r="1">
      <x v="22"/>
      <x v="90"/>
      <x v="4"/>
      <x v="41"/>
      <x v="8"/>
      <x v="14"/>
    </i>
    <i r="2">
      <x v="91"/>
      <x v="3"/>
      <x v="41"/>
      <x v="8"/>
      <x v="29"/>
    </i>
    <i r="2">
      <x v="92"/>
      <x v="3"/>
      <x v="41"/>
      <x v="8"/>
      <x v="15"/>
    </i>
    <i r="2">
      <x v="93"/>
      <x v="2"/>
      <x v="41"/>
      <x v="8"/>
      <x v="10"/>
    </i>
    <i r="2">
      <x v="94"/>
      <x v="2"/>
      <x v="59"/>
      <x v="12"/>
      <x v="8"/>
    </i>
    <i r="2">
      <x v="95"/>
      <x v="4"/>
      <x v="59"/>
      <x v="12"/>
      <x v="9"/>
    </i>
    <i r="1">
      <x v="28"/>
      <x v="78"/>
      <x v="2"/>
      <x v="10"/>
      <x v="2"/>
      <x v="67"/>
    </i>
    <i r="2">
      <x v="79"/>
      <x v="3"/>
      <x v="10"/>
      <x v="2"/>
      <x v="15"/>
    </i>
    <i r="2">
      <x v="80"/>
      <x v="1"/>
      <x v="10"/>
      <x v="2"/>
      <x v="23"/>
    </i>
    <i r="2">
      <x v="81"/>
      <x/>
      <x v="10"/>
      <x v="2"/>
      <x v="52"/>
    </i>
    <i r="2">
      <x v="82"/>
      <x v="1"/>
      <x v="41"/>
      <x v="3"/>
      <x v="15"/>
    </i>
    <i r="2">
      <x v="83"/>
      <x v="3"/>
      <x v="41"/>
      <x v="3"/>
      <x v="14"/>
    </i>
    <i r="2">
      <x v="84"/>
      <x v="2"/>
      <x v="18"/>
      <x v="10"/>
      <x v="14"/>
    </i>
    <i r="2">
      <x v="85"/>
      <x v="5"/>
      <x v="48"/>
      <x v="8"/>
      <x v="20"/>
    </i>
    <i r="1">
      <x v="29"/>
      <x v="72"/>
      <x v="3"/>
      <x v="4"/>
      <x v="56"/>
      <x v="25"/>
    </i>
    <i r="2">
      <x v="73"/>
      <x/>
      <x v="7"/>
      <x v="44"/>
      <x v="25"/>
    </i>
    <i r="2">
      <x v="74"/>
      <x v="4"/>
      <x v="4"/>
      <x v="56"/>
      <x v="24"/>
    </i>
    <i r="2">
      <x v="75"/>
      <x v="3"/>
      <x v="18"/>
      <x v="20"/>
      <x v="25"/>
    </i>
    <i r="2">
      <x v="76"/>
      <x/>
      <x v="57"/>
      <x v="12"/>
      <x v="9"/>
    </i>
    <i r="1">
      <x v="30"/>
      <x v="78"/>
      <x v="1"/>
      <x v="10"/>
      <x/>
      <x v="24"/>
    </i>
    <i r="2">
      <x v="79"/>
      <x v="4"/>
      <x/>
      <x v="1"/>
      <x v="15"/>
    </i>
    <i r="2">
      <x v="80"/>
      <x/>
      <x/>
      <x v="1"/>
      <x v="63"/>
    </i>
    <i r="2">
      <x v="81"/>
      <x v="2"/>
      <x/>
      <x v="1"/>
      <x v="15"/>
    </i>
    <i r="2">
      <x v="82"/>
      <x/>
      <x v="30"/>
      <x v="4"/>
      <x v="62"/>
    </i>
    <i r="2">
      <x v="83"/>
      <x v="4"/>
      <x v="41"/>
      <x v="8"/>
      <x v="9"/>
    </i>
    <i r="2">
      <x v="84"/>
      <x/>
      <x v="41"/>
      <x v="8"/>
      <x v="23"/>
    </i>
    <i r="2">
      <x v="85"/>
      <x v="3"/>
      <x v="59"/>
      <x v="12"/>
      <x v="10"/>
    </i>
    <i r="1">
      <x v="47"/>
      <x v="86"/>
      <x/>
      <x v="30"/>
      <x v="8"/>
      <x v="65"/>
    </i>
    <i r="2">
      <x v="87"/>
      <x v="3"/>
      <x v="29"/>
      <x v="20"/>
      <x v="43"/>
    </i>
    <i r="3">
      <x v="4"/>
      <x v="29"/>
      <x v="9"/>
      <x v="39"/>
    </i>
    <i r="2">
      <x v="88"/>
      <x v="3"/>
      <x v="52"/>
      <x v="8"/>
      <x v="57"/>
    </i>
    <i r="3">
      <x v="4"/>
      <x v="41"/>
      <x v="8"/>
      <x v="43"/>
    </i>
    <i r="2">
      <x v="89"/>
      <x/>
      <x v="60"/>
      <x v="11"/>
      <x v="57"/>
    </i>
    <i r="3">
      <x v="4"/>
      <x v="59"/>
      <x v="12"/>
      <x v="65"/>
    </i>
    <i r="1">
      <x v="55"/>
      <x v="72"/>
      <x/>
      <x/>
      <x v="1"/>
      <x v="38"/>
    </i>
    <i r="3">
      <x v="4"/>
      <x v="10"/>
      <x v="2"/>
      <x v="37"/>
    </i>
    <i r="2">
      <x v="73"/>
      <x v="2"/>
      <x v="2"/>
      <x v="1"/>
      <x v="38"/>
    </i>
    <i r="3">
      <x v="4"/>
      <x/>
      <x v="1"/>
      <x v="38"/>
    </i>
    <i r="2">
      <x v="74"/>
      <x v="1"/>
      <x/>
      <x v="1"/>
      <x v="38"/>
    </i>
    <i r="3">
      <x v="3"/>
      <x v="2"/>
      <x v="1"/>
      <x v="37"/>
    </i>
    <i r="2">
      <x v="75"/>
      <x/>
      <x v="41"/>
      <x v="3"/>
      <x v="37"/>
    </i>
    <i r="3">
      <x v="1"/>
      <x v="18"/>
      <x v="9"/>
      <x v="43"/>
    </i>
    <i r="2">
      <x v="76"/>
      <x v="4"/>
      <x v="59"/>
      <x v="12"/>
      <x v="42"/>
    </i>
    <i r="3">
      <x v="5"/>
      <x v="52"/>
      <x v="19"/>
      <x v="38"/>
    </i>
    <i r="1">
      <x v="56"/>
      <x v="78"/>
      <x v="3"/>
      <x/>
      <x v="1"/>
      <x v="57"/>
    </i>
    <i r="3">
      <x v="4"/>
      <x v="10"/>
      <x/>
      <x v="39"/>
    </i>
    <i r="2">
      <x v="79"/>
      <x/>
      <x/>
      <x v="5"/>
      <x v="39"/>
    </i>
    <i r="3">
      <x v="2"/>
      <x v="12"/>
      <x v="2"/>
      <x v="37"/>
    </i>
    <i r="2">
      <x v="80"/>
      <x/>
      <x v="10"/>
      <x/>
      <x v="38"/>
    </i>
    <i r="3">
      <x v="2"/>
      <x v="12"/>
      <x v="2"/>
      <x v="36"/>
    </i>
    <i r="2">
      <x v="81"/>
      <x v="1"/>
      <x v="10"/>
      <x/>
      <x v="37"/>
    </i>
    <i r="3">
      <x v="3"/>
      <x v="12"/>
      <x v="2"/>
      <x v="41"/>
    </i>
    <i r="2">
      <x v="82"/>
      <x v="3"/>
      <x v="41"/>
      <x v="8"/>
      <x v="42"/>
    </i>
    <i r="3">
      <x v="4"/>
      <x v="52"/>
      <x v="8"/>
      <x v="42"/>
    </i>
    <i r="2">
      <x v="83"/>
      <x/>
      <x v="41"/>
      <x v="8"/>
      <x v="70"/>
    </i>
    <i r="3">
      <x v="2"/>
      <x v="48"/>
      <x v="3"/>
      <x v="41"/>
    </i>
    <i r="2">
      <x v="84"/>
      <x/>
      <x v="18"/>
      <x v="9"/>
      <x v="37"/>
    </i>
    <i r="3">
      <x v="4"/>
      <x v="29"/>
      <x v="9"/>
      <x v="65"/>
    </i>
    <i r="2">
      <x v="85"/>
      <x v="1"/>
      <x v="59"/>
      <x v="12"/>
      <x v="37"/>
    </i>
    <i r="3">
      <x v="5"/>
      <x v="60"/>
      <x v="11"/>
      <x v="36"/>
    </i>
    <i r="1">
      <x v="57"/>
      <x v="78"/>
      <x v="3"/>
      <x v="10"/>
      <x/>
      <x v="16"/>
    </i>
    <i r="2">
      <x v="79"/>
      <x v="3"/>
      <x/>
      <x v="1"/>
      <x v="15"/>
    </i>
    <i r="2">
      <x v="80"/>
      <x v="4"/>
      <x/>
      <x v="1"/>
      <x v="23"/>
    </i>
    <i r="2">
      <x v="81"/>
      <x v="4"/>
      <x v="10"/>
      <x/>
      <x v="15"/>
    </i>
    <i r="2">
      <x v="82"/>
      <x v="2"/>
      <x v="18"/>
      <x v="9"/>
      <x v="15"/>
    </i>
    <i r="2">
      <x v="83"/>
      <x v="4"/>
      <x v="18"/>
      <x v="9"/>
      <x v="9"/>
    </i>
    <i r="2">
      <x v="84"/>
      <x v="4"/>
      <x v="41"/>
      <x v="8"/>
      <x v="29"/>
    </i>
    <i r="2">
      <x v="85"/>
      <x v="2"/>
      <x v="59"/>
      <x v="12"/>
      <x v="29"/>
    </i>
    <i r="1">
      <x v="64"/>
      <x v="86"/>
      <x v="3"/>
      <x v="29"/>
      <x v="9"/>
      <x v="22"/>
    </i>
    <i r="2">
      <x v="87"/>
      <x v="4"/>
      <x v="48"/>
      <x v="3"/>
      <x v="67"/>
    </i>
    <i r="2">
      <x v="88"/>
      <x v="3"/>
      <x v="41"/>
      <x v="4"/>
      <x v="10"/>
    </i>
    <i r="1">
      <x v="73"/>
      <x v="72"/>
      <x v="5"/>
      <x/>
      <x v="1"/>
      <x v="57"/>
    </i>
    <i r="2">
      <x v="73"/>
      <x v="5"/>
      <x v="10"/>
      <x/>
      <x v="36"/>
    </i>
    <i r="2">
      <x v="74"/>
      <x v="5"/>
      <x/>
      <x v="1"/>
      <x v="38"/>
    </i>
    <i r="2">
      <x v="75"/>
      <x v="5"/>
      <x v="18"/>
      <x v="9"/>
      <x v="37"/>
    </i>
    <i r="2">
      <x v="76"/>
      <x v="5"/>
      <x v="10"/>
      <x/>
      <x v="37"/>
    </i>
    <i r="1">
      <x v="76"/>
      <x v="86"/>
      <x v="5"/>
      <x v="18"/>
      <x v="9"/>
      <x v="38"/>
    </i>
    <i r="2">
      <x v="87"/>
      <x v="5"/>
      <x v="41"/>
      <x v="8"/>
      <x v="38"/>
    </i>
    <i r="2">
      <x v="88"/>
      <x v="5"/>
      <x/>
      <x v="1"/>
      <x v="41"/>
    </i>
    <i r="2">
      <x v="89"/>
      <x v="5"/>
      <x v="10"/>
      <x/>
      <x v="41"/>
    </i>
    <i r="1">
      <x v="77"/>
      <x v="78"/>
      <x v="2"/>
      <x/>
      <x v="1"/>
      <x v="67"/>
    </i>
    <i r="2">
      <x v="79"/>
      <x/>
      <x v="10"/>
      <x/>
      <x v="64"/>
    </i>
    <i r="2">
      <x v="80"/>
      <x v="3"/>
      <x/>
      <x v="1"/>
      <x v="23"/>
    </i>
    <i r="2">
      <x v="81"/>
      <x v="1"/>
      <x/>
      <x v="1"/>
      <x v="15"/>
    </i>
    <i r="2">
      <x v="82"/>
      <x v="3"/>
      <x v="18"/>
      <x v="9"/>
      <x v="67"/>
    </i>
    <i r="2">
      <x v="83"/>
      <x v="1"/>
      <x v="18"/>
      <x v="9"/>
      <x v="64"/>
    </i>
    <i r="2">
      <x v="84"/>
      <x v="3"/>
      <x v="18"/>
      <x v="9"/>
      <x v="64"/>
    </i>
    <i r="2">
      <x v="85"/>
      <x v="4"/>
      <x v="59"/>
      <x v="12"/>
      <x v="17"/>
    </i>
    <i r="1">
      <x v="103"/>
      <x v="90"/>
      <x v="3"/>
      <x v="41"/>
      <x v="4"/>
      <x v="9"/>
    </i>
    <i r="2">
      <x v="91"/>
      <x v="4"/>
      <x v="41"/>
      <x v="4"/>
      <x v="16"/>
    </i>
    <i r="2">
      <x v="92"/>
      <x/>
      <x v="52"/>
      <x v="8"/>
      <x v="29"/>
    </i>
    <i r="2">
      <x v="93"/>
      <x v="1"/>
      <x v="41"/>
      <x v="4"/>
      <x v="8"/>
    </i>
    <i r="2">
      <x v="94"/>
      <x v="1"/>
      <x v="59"/>
      <x v="16"/>
      <x v="8"/>
    </i>
    <i r="2">
      <x v="95"/>
      <x v="3"/>
      <x v="61"/>
      <x v="12"/>
      <x v="53"/>
    </i>
    <i r="1">
      <x v="107"/>
      <x v="72"/>
      <x v="4"/>
      <x v="2"/>
      <x v="1"/>
      <x v="25"/>
    </i>
    <i r="2">
      <x v="73"/>
      <x v="1"/>
      <x v="12"/>
      <x/>
      <x v="68"/>
    </i>
    <i r="2">
      <x v="74"/>
      <x v="3"/>
      <x v="10"/>
      <x v="2"/>
      <x v="23"/>
    </i>
    <i r="2">
      <x v="75"/>
      <x/>
      <x v="24"/>
      <x v="9"/>
      <x v="52"/>
    </i>
    <i r="2">
      <x v="76"/>
      <x v="1"/>
      <x v="59"/>
      <x v="11"/>
      <x v="29"/>
    </i>
    <i r="1">
      <x v="108"/>
      <x v="64"/>
      <x v="1"/>
      <x/>
      <x v="1"/>
      <x v="19"/>
    </i>
    <i r="2">
      <x v="65"/>
      <x v="1"/>
      <x v="2"/>
      <x v="21"/>
      <x v="20"/>
    </i>
    <i r="2">
      <x v="66"/>
      <x v="1"/>
      <x v="10"/>
      <x/>
      <x v="54"/>
    </i>
    <i r="2">
      <x v="67"/>
      <x v="2"/>
      <x v="5"/>
      <x v="7"/>
      <x v="17"/>
    </i>
    <i r="2">
      <x v="68"/>
      <x/>
      <x v="41"/>
      <x v="8"/>
      <x v="14"/>
    </i>
    <i r="2">
      <x v="69"/>
      <x v="1"/>
      <x v="41"/>
      <x v="8"/>
      <x v="23"/>
    </i>
    <i r="2">
      <x v="70"/>
      <x v="1"/>
      <x v="41"/>
      <x v="8"/>
      <x v="14"/>
    </i>
    <i r="2">
      <x v="71"/>
      <x v="4"/>
      <x v="59"/>
      <x v="12"/>
      <x v="29"/>
    </i>
    <i r="1">
      <x v="135"/>
      <x v="72"/>
      <x v="2"/>
      <x/>
      <x v="1"/>
      <x v="69"/>
    </i>
    <i r="2">
      <x v="73"/>
      <x v="3"/>
      <x/>
      <x v="1"/>
      <x v="32"/>
    </i>
    <i r="2">
      <x v="74"/>
      <x v="2"/>
      <x v="10"/>
      <x/>
      <x v="69"/>
    </i>
    <i r="2">
      <x v="75"/>
      <x v="2"/>
      <x v="41"/>
      <x v="8"/>
      <x v="59"/>
    </i>
    <i r="2">
      <x v="76"/>
      <x v="3"/>
      <x v="59"/>
      <x v="12"/>
      <x v="34"/>
    </i>
    <i r="2">
      <x v="77"/>
      <x/>
      <x v="59"/>
      <x v="12"/>
      <x v="69"/>
    </i>
    <i r="1">
      <x v="136"/>
      <x v="64"/>
      <x v="3"/>
      <x v="10"/>
      <x/>
      <x v="32"/>
    </i>
    <i r="2">
      <x v="65"/>
      <x v="4"/>
      <x v="10"/>
      <x/>
      <x v="32"/>
    </i>
    <i r="2">
      <x v="66"/>
      <x v="2"/>
      <x/>
      <x v="1"/>
      <x v="59"/>
    </i>
    <i r="2">
      <x v="67"/>
      <x v="3"/>
      <x/>
      <x v="1"/>
      <x v="61"/>
    </i>
    <i r="2">
      <x v="68"/>
      <x v="1"/>
      <x v="36"/>
      <x v="3"/>
      <x v="35"/>
    </i>
    <i r="2">
      <x v="69"/>
      <x v="3"/>
      <x v="41"/>
      <x v="8"/>
      <x v="34"/>
    </i>
    <i r="2">
      <x v="70"/>
      <x/>
      <x v="41"/>
      <x v="8"/>
      <x v="34"/>
    </i>
    <i r="2">
      <x v="71"/>
      <x v="2"/>
      <x v="59"/>
      <x v="12"/>
      <x v="34"/>
    </i>
    <i r="1">
      <x v="138"/>
      <x v="64"/>
      <x v="3"/>
      <x/>
      <x v="1"/>
      <x v="36"/>
    </i>
    <i r="3">
      <x v="4"/>
      <x v="10"/>
      <x v="7"/>
      <x v="36"/>
    </i>
    <i r="2">
      <x v="65"/>
      <x/>
      <x v="10"/>
      <x v="7"/>
      <x v="36"/>
    </i>
    <i r="3">
      <x v="2"/>
      <x/>
      <x v="1"/>
      <x v="36"/>
    </i>
    <i r="2">
      <x v="66"/>
      <x v="3"/>
      <x v="10"/>
      <x/>
      <x v="36"/>
    </i>
    <i r="3">
      <x v="4"/>
      <x v="15"/>
      <x/>
      <x v="36"/>
    </i>
    <i r="2">
      <x v="67"/>
      <x v="1"/>
      <x v="2"/>
      <x v="56"/>
      <x v="36"/>
    </i>
    <i r="2">
      <x v="68"/>
      <x/>
      <x v="29"/>
      <x v="9"/>
      <x v="57"/>
    </i>
    <i r="3">
      <x v="2"/>
      <x v="18"/>
      <x v="9"/>
      <x v="57"/>
    </i>
    <i r="2">
      <x v="69"/>
      <x/>
      <x v="41"/>
      <x v="8"/>
      <x v="57"/>
    </i>
    <i r="3">
      <x v="2"/>
      <x v="41"/>
      <x v="4"/>
      <x v="57"/>
    </i>
    <i r="2">
      <x v="70"/>
      <x v="2"/>
      <x v="41"/>
      <x v="8"/>
      <x v="38"/>
    </i>
    <i r="3">
      <x v="4"/>
      <x v="41"/>
      <x v="4"/>
      <x v="37"/>
    </i>
    <i r="2">
      <x v="71"/>
      <x/>
      <x v="59"/>
      <x v="12"/>
      <x v="37"/>
    </i>
    <i r="3">
      <x v="5"/>
      <x v="59"/>
      <x v="16"/>
      <x v="37"/>
    </i>
    <i r="1">
      <x v="139"/>
      <x v="86"/>
      <x v="3"/>
      <x v="41"/>
      <x v="8"/>
      <x v="22"/>
    </i>
    <i r="2">
      <x v="87"/>
      <x v="1"/>
      <x v="30"/>
      <x v="4"/>
      <x v="24"/>
    </i>
    <i r="2">
      <x v="88"/>
      <x v="2"/>
      <x v="41"/>
      <x v="8"/>
      <x v="14"/>
    </i>
    <i r="2">
      <x v="89"/>
      <x v="2"/>
      <x v="59"/>
      <x v="12"/>
      <x v="22"/>
    </i>
    <i r="1">
      <x v="146"/>
      <x v="90"/>
      <x v="3"/>
      <x v="52"/>
      <x v="8"/>
      <x v="9"/>
    </i>
    <i r="2">
      <x v="91"/>
      <x/>
      <x v="52"/>
      <x v="8"/>
      <x v="15"/>
    </i>
    <i r="2">
      <x v="92"/>
      <x/>
      <x v="41"/>
      <x v="4"/>
      <x v="29"/>
    </i>
    <i r="2">
      <x v="93"/>
      <x v="1"/>
      <x v="52"/>
      <x v="8"/>
      <x v="8"/>
    </i>
    <i r="2">
      <x v="94"/>
      <x v="1"/>
      <x v="61"/>
      <x v="12"/>
      <x v="8"/>
    </i>
    <i r="2">
      <x v="95"/>
      <x v="3"/>
      <x v="59"/>
      <x v="16"/>
      <x v="53"/>
    </i>
    <i r="1">
      <x v="147"/>
      <x v="64"/>
      <x v="2"/>
      <x v="10"/>
      <x v="2"/>
      <x v="54"/>
    </i>
    <i r="3">
      <x v="4"/>
      <x v="2"/>
      <x v="1"/>
      <x v="54"/>
    </i>
    <i r="2">
      <x v="65"/>
      <x/>
      <x v="2"/>
      <x v="1"/>
      <x v="20"/>
    </i>
    <i r="3">
      <x v="3"/>
      <x v="2"/>
      <x v="1"/>
      <x v="18"/>
    </i>
    <i r="2">
      <x v="66"/>
      <x/>
      <x v="10"/>
      <x v="2"/>
      <x v="20"/>
    </i>
    <i r="3">
      <x v="1"/>
      <x v="2"/>
      <x v="1"/>
      <x v="54"/>
    </i>
    <i r="2">
      <x v="67"/>
      <x/>
      <x v="10"/>
      <x v="2"/>
      <x v="19"/>
    </i>
    <i r="3">
      <x v="4"/>
      <x v="10"/>
      <x v="2"/>
      <x v="17"/>
    </i>
    <i r="2">
      <x v="68"/>
      <x v="2"/>
      <x v="41"/>
      <x v="4"/>
      <x v="15"/>
    </i>
    <i r="3">
      <x v="3"/>
      <x v="41"/>
      <x v="8"/>
      <x v="17"/>
    </i>
    <i r="2">
      <x v="69"/>
      <x v="2"/>
      <x v="52"/>
      <x v="8"/>
      <x v="15"/>
    </i>
    <i r="3">
      <x v="4"/>
      <x v="41"/>
      <x v="8"/>
      <x v="22"/>
    </i>
    <i r="2">
      <x v="70"/>
      <x v="3"/>
      <x v="41"/>
      <x v="3"/>
      <x v="23"/>
    </i>
    <i r="3">
      <x v="4"/>
      <x v="52"/>
      <x v="8"/>
      <x v="8"/>
    </i>
    <i r="2">
      <x v="71"/>
      <x v="3"/>
      <x v="59"/>
      <x v="12"/>
      <x v="29"/>
    </i>
    <i r="3">
      <x v="5"/>
      <x v="61"/>
      <x v="12"/>
      <x v="68"/>
    </i>
    <i r="1">
      <x v="148"/>
      <x v="90"/>
      <x/>
      <x v="41"/>
      <x v="8"/>
      <x v="39"/>
    </i>
    <i r="2">
      <x v="91"/>
      <x v="3"/>
      <x v="18"/>
      <x v="9"/>
      <x v="36"/>
    </i>
    <i r="2">
      <x v="92"/>
      <x v="4"/>
      <x v="41"/>
      <x v="8"/>
      <x v="41"/>
    </i>
    <i r="2">
      <x v="93"/>
      <x v="3"/>
      <x v="41"/>
      <x v="8"/>
      <x v="65"/>
    </i>
    <i r="2">
      <x v="94"/>
      <x/>
      <x v="59"/>
      <x v="12"/>
      <x v="42"/>
    </i>
    <i r="2">
      <x v="95"/>
      <x v="2"/>
      <x v="59"/>
      <x v="12"/>
      <x v="38"/>
    </i>
    <i r="1">
      <x v="149"/>
      <x v="86"/>
      <x v="2"/>
      <x v="36"/>
      <x v="4"/>
      <x v="22"/>
    </i>
    <i r="3">
      <x v="3"/>
      <x v="18"/>
      <x v="15"/>
      <x v="22"/>
    </i>
    <i r="2">
      <x v="87"/>
      <x/>
      <x v="48"/>
      <x v="8"/>
      <x v="10"/>
    </i>
    <i r="3">
      <x v="2"/>
      <x v="52"/>
      <x v="8"/>
      <x v="22"/>
    </i>
    <i r="2">
      <x v="88"/>
      <x v="3"/>
      <x v="29"/>
      <x v="9"/>
      <x v="24"/>
    </i>
    <i r="3">
      <x v="4"/>
      <x v="18"/>
      <x v="9"/>
      <x v="63"/>
    </i>
    <i r="2">
      <x v="89"/>
      <x/>
      <x v="57"/>
      <x v="17"/>
      <x v="8"/>
    </i>
    <i r="3">
      <x v="3"/>
      <x v="59"/>
      <x v="11"/>
      <x v="8"/>
    </i>
    <i r="1">
      <x v="150"/>
      <x v="90"/>
      <x v="1"/>
      <x v="29"/>
      <x v="20"/>
      <x v="9"/>
    </i>
    <i r="2">
      <x v="91"/>
      <x v="2"/>
      <x v="48"/>
      <x v="8"/>
      <x v="29"/>
    </i>
    <i r="2">
      <x v="92"/>
      <x v="1"/>
      <x v="48"/>
      <x v="8"/>
      <x v="9"/>
    </i>
    <i r="2">
      <x v="93"/>
      <x/>
      <x v="48"/>
      <x v="8"/>
      <x v="53"/>
    </i>
    <i r="2">
      <x v="94"/>
      <x v="3"/>
      <x v="59"/>
      <x v="11"/>
      <x v="9"/>
    </i>
    <i r="2">
      <x v="95"/>
      <x v="1"/>
      <x v="59"/>
      <x v="11"/>
      <x v="22"/>
    </i>
    <i r="1">
      <x v="158"/>
      <x v="72"/>
      <x v="1"/>
      <x/>
      <x v="1"/>
      <x v="68"/>
    </i>
    <i r="2">
      <x v="73"/>
      <x v="2"/>
      <x v="10"/>
      <x/>
      <x v="25"/>
    </i>
    <i r="2">
      <x v="74"/>
      <x/>
      <x/>
      <x v="1"/>
      <x v="17"/>
    </i>
    <i r="2">
      <x v="75"/>
      <x v="4"/>
      <x v="41"/>
      <x v="8"/>
      <x v="10"/>
    </i>
    <i r="2">
      <x v="76"/>
      <x v="2"/>
      <x v="59"/>
      <x v="12"/>
      <x v="9"/>
    </i>
    <i t="grand">
      <x/>
    </i>
  </rowItems>
  <colItems count="1">
    <i/>
  </colItems>
  <pageFields count="4">
    <pageField fld="0" hier="-1"/>
    <pageField fld="23" hier="-1"/>
    <pageField fld="7" hier="-1"/>
    <pageField fld="5" hier="-1"/>
  </pageFields>
  <formats count="81">
    <format dxfId="6151">
      <pivotArea type="all" dataOnly="0" outline="0" fieldPosition="0"/>
    </format>
    <format dxfId="6150">
      <pivotArea field="6" type="button" dataOnly="0" labelOnly="1" outline="0" axis="axisRow" fieldPosition="2"/>
    </format>
    <format dxfId="6149">
      <pivotArea field="9" type="button" dataOnly="0" labelOnly="1" outline="0" axis="axisRow" fieldPosition="1"/>
    </format>
    <format dxfId="6148">
      <pivotArea field="10" type="button" dataOnly="0" labelOnly="1" outline="0"/>
    </format>
    <format dxfId="6147">
      <pivotArea field="13" type="button" dataOnly="0" labelOnly="1" outline="0" axis="axisRow" fieldPosition="3"/>
    </format>
    <format dxfId="6146">
      <pivotArea field="14" type="button" dataOnly="0" labelOnly="1" outline="0" axis="axisRow" fieldPosition="4"/>
    </format>
    <format dxfId="6145">
      <pivotArea field="15" type="button" dataOnly="0" labelOnly="1" outline="0" axis="axisRow" fieldPosition="5"/>
    </format>
    <format dxfId="6144">
      <pivotArea field="16" type="button" dataOnly="0" labelOnly="1" outline="0"/>
    </format>
    <format dxfId="6143">
      <pivotArea field="17" type="button" dataOnly="0" labelOnly="1" outline="0"/>
    </format>
    <format dxfId="6142">
      <pivotArea dataOnly="0" labelOnly="1" outline="0" fieldPosition="0">
        <references count="1">
          <reference field="6" count="0"/>
        </references>
      </pivotArea>
    </format>
    <format dxfId="6141">
      <pivotArea dataOnly="0" labelOnly="1" outline="0" fieldPosition="0">
        <references count="1">
          <reference field="6" count="0" defaultSubtotal="1"/>
        </references>
      </pivotArea>
    </format>
    <format dxfId="6140">
      <pivotArea dataOnly="0" labelOnly="1" grandRow="1" outline="0" fieldPosition="0"/>
    </format>
    <format dxfId="6139">
      <pivotArea field="14" type="button" dataOnly="0" labelOnly="1" outline="0" axis="axisRow" fieldPosition="4"/>
    </format>
    <format dxfId="6138">
      <pivotArea field="15" type="button" dataOnly="0" labelOnly="1" outline="0" axis="axisRow" fieldPosition="5"/>
    </format>
    <format dxfId="6137">
      <pivotArea dataOnly="0" outline="0" fieldPosition="0">
        <references count="1">
          <reference field="23" count="0" defaultSubtotal="1"/>
        </references>
      </pivotArea>
    </format>
    <format dxfId="6136">
      <pivotArea dataOnly="0" outline="0" fieldPosition="0">
        <references count="1">
          <reference field="23" count="0" defaultSubtotal="1"/>
        </references>
      </pivotArea>
    </format>
    <format dxfId="6135">
      <pivotArea field="23" type="button" dataOnly="0" labelOnly="1" outline="0" axis="axisPage" fieldPosition="1"/>
    </format>
    <format dxfId="6134">
      <pivotArea field="13" type="button" dataOnly="0" labelOnly="1" outline="0" axis="axisRow" fieldPosition="3"/>
    </format>
    <format dxfId="6133">
      <pivotArea field="14" type="button" dataOnly="0" labelOnly="1" outline="0" axis="axisRow" fieldPosition="4"/>
    </format>
    <format dxfId="6132">
      <pivotArea field="15" type="button" dataOnly="0" labelOnly="1" outline="0" axis="axisRow" fieldPosition="5"/>
    </format>
    <format dxfId="6131">
      <pivotArea field="6" type="button" dataOnly="0" labelOnly="1" outline="0" axis="axisRow" fieldPosition="2"/>
    </format>
    <format dxfId="6130">
      <pivotArea field="9" type="button" dataOnly="0" labelOnly="1" outline="0" axis="axisRow" fieldPosition="1"/>
    </format>
    <format dxfId="6129">
      <pivotArea field="10" type="button" dataOnly="0" labelOnly="1" outline="0"/>
    </format>
    <format dxfId="6128">
      <pivotArea field="23" type="button" dataOnly="0" labelOnly="1" outline="0" axis="axisPage" fieldPosition="1"/>
    </format>
    <format dxfId="6127">
      <pivotArea field="13" type="button" dataOnly="0" labelOnly="1" outline="0" axis="axisRow" fieldPosition="3"/>
    </format>
    <format dxfId="6126">
      <pivotArea field="14" type="button" dataOnly="0" labelOnly="1" outline="0" axis="axisRow" fieldPosition="4"/>
    </format>
    <format dxfId="6125">
      <pivotArea field="15" type="button" dataOnly="0" labelOnly="1" outline="0" axis="axisRow" fieldPosition="5"/>
    </format>
    <format dxfId="6124">
      <pivotArea field="6" type="button" dataOnly="0" labelOnly="1" outline="0" axis="axisRow" fieldPosition="2"/>
    </format>
    <format dxfId="6123">
      <pivotArea field="9" type="button" dataOnly="0" labelOnly="1" outline="0" axis="axisRow" fieldPosition="1"/>
    </format>
    <format dxfId="6122">
      <pivotArea field="10" type="button" dataOnly="0" labelOnly="1" outline="0"/>
    </format>
    <format dxfId="6121">
      <pivotArea field="23" type="button" dataOnly="0" labelOnly="1" outline="0" axis="axisPage" fieldPosition="1"/>
    </format>
    <format dxfId="6120">
      <pivotArea field="13" type="button" dataOnly="0" labelOnly="1" outline="0" axis="axisRow" fieldPosition="3"/>
    </format>
    <format dxfId="6119">
      <pivotArea field="14" type="button" dataOnly="0" labelOnly="1" outline="0" axis="axisRow" fieldPosition="4"/>
    </format>
    <format dxfId="6118">
      <pivotArea field="15" type="button" dataOnly="0" labelOnly="1" outline="0" axis="axisRow" fieldPosition="5"/>
    </format>
    <format dxfId="6117">
      <pivotArea field="6" type="button" dataOnly="0" labelOnly="1" outline="0" axis="axisRow" fieldPosition="2"/>
    </format>
    <format dxfId="6116">
      <pivotArea field="9" type="button" dataOnly="0" labelOnly="1" outline="0" axis="axisRow" fieldPosition="1"/>
    </format>
    <format dxfId="6115">
      <pivotArea field="10" type="button" dataOnly="0" labelOnly="1" outline="0"/>
    </format>
    <format dxfId="6114">
      <pivotArea field="23" type="button" dataOnly="0" labelOnly="1" outline="0" axis="axisPage" fieldPosition="1"/>
    </format>
    <format dxfId="6113">
      <pivotArea field="13" type="button" dataOnly="0" labelOnly="1" outline="0" axis="axisRow" fieldPosition="3"/>
    </format>
    <format dxfId="6112">
      <pivotArea field="14" type="button" dataOnly="0" labelOnly="1" outline="0" axis="axisRow" fieldPosition="4"/>
    </format>
    <format dxfId="6111">
      <pivotArea field="15" type="button" dataOnly="0" labelOnly="1" outline="0" axis="axisRow" fieldPosition="5"/>
    </format>
    <format dxfId="6110">
      <pivotArea field="6" type="button" dataOnly="0" labelOnly="1" outline="0" axis="axisRow" fieldPosition="2"/>
    </format>
    <format dxfId="6109">
      <pivotArea field="9" type="button" dataOnly="0" labelOnly="1" outline="0" axis="axisRow" fieldPosition="1"/>
    </format>
    <format dxfId="6108">
      <pivotArea field="10" type="button" dataOnly="0" labelOnly="1" outline="0"/>
    </format>
    <format dxfId="6107">
      <pivotArea dataOnly="0" outline="0" fieldPosition="0">
        <references count="1">
          <reference field="23" count="0" defaultSubtotal="1"/>
        </references>
      </pivotArea>
    </format>
    <format dxfId="6106">
      <pivotArea field="14" type="button" dataOnly="0" labelOnly="1" outline="0" axis="axisRow" fieldPosition="4"/>
    </format>
    <format dxfId="6105">
      <pivotArea field="15" type="button" dataOnly="0" labelOnly="1" outline="0" axis="axisRow" fieldPosition="5"/>
    </format>
    <format dxfId="6104">
      <pivotArea type="all" dataOnly="0" outline="0" fieldPosition="0"/>
    </format>
    <format dxfId="6103">
      <pivotArea outline="0" collapsedLevelsAreSubtotals="1" fieldPosition="0"/>
    </format>
    <format dxfId="6102">
      <pivotArea field="23" type="button" dataOnly="0" labelOnly="1" outline="0" axis="axisPage" fieldPosition="1"/>
    </format>
    <format dxfId="6101">
      <pivotArea field="13" type="button" dataOnly="0" labelOnly="1" outline="0" axis="axisRow" fieldPosition="3"/>
    </format>
    <format dxfId="6100">
      <pivotArea field="14" type="button" dataOnly="0" labelOnly="1" outline="0" axis="axisRow" fieldPosition="4"/>
    </format>
    <format dxfId="6099">
      <pivotArea field="15" type="button" dataOnly="0" labelOnly="1" outline="0" axis="axisRow" fieldPosition="5"/>
    </format>
    <format dxfId="6098">
      <pivotArea field="6" type="button" dataOnly="0" labelOnly="1" outline="0" axis="axisRow" fieldPosition="2"/>
    </format>
    <format dxfId="6097">
      <pivotArea field="9" type="button" dataOnly="0" labelOnly="1" outline="0" axis="axisRow" fieldPosition="1"/>
    </format>
    <format dxfId="6096">
      <pivotArea field="10" type="button" dataOnly="0" labelOnly="1" outline="0"/>
    </format>
    <format dxfId="6095">
      <pivotArea dataOnly="0" labelOnly="1" grandRow="1" outline="0" fieldPosition="0"/>
    </format>
    <format dxfId="6094">
      <pivotArea field="0" type="button" dataOnly="0" labelOnly="1" outline="0" axis="axisPage" fieldPosition="0"/>
    </format>
    <format dxfId="6093">
      <pivotArea field="0" type="button" dataOnly="0" labelOnly="1" outline="0" axis="axisPage" fieldPosition="0"/>
    </format>
    <format dxfId="6092">
      <pivotArea field="0" type="button" dataOnly="0" labelOnly="1" outline="0" axis="axisPage" fieldPosition="0"/>
    </format>
    <format dxfId="6091">
      <pivotArea field="5" type="button" dataOnly="0" labelOnly="1" outline="0" axis="axisPage" fieldPosition="3"/>
    </format>
    <format dxfId="6090">
      <pivotArea field="9" type="button" dataOnly="0" labelOnly="1" outline="0" axis="axisRow" fieldPosition="1"/>
    </format>
    <format dxfId="6089">
      <pivotArea field="10" type="button" dataOnly="0" labelOnly="1" outline="0"/>
    </format>
    <format dxfId="6088">
      <pivotArea field="6" type="button" dataOnly="0" labelOnly="1" outline="0" axis="axisRow" fieldPosition="2"/>
    </format>
    <format dxfId="6087">
      <pivotArea field="13" type="button" dataOnly="0" labelOnly="1" outline="0" axis="axisRow" fieldPosition="3"/>
    </format>
    <format dxfId="6086">
      <pivotArea field="14" type="button" dataOnly="0" labelOnly="1" outline="0" axis="axisRow" fieldPosition="4"/>
    </format>
    <format dxfId="6085">
      <pivotArea field="15" type="button" dataOnly="0" labelOnly="1" outline="0" axis="axisRow" fieldPosition="5"/>
    </format>
    <format dxfId="6084">
      <pivotArea field="23" type="button" dataOnly="0" labelOnly="1" outline="0" axis="axisPage" fieldPosition="1"/>
    </format>
    <format dxfId="6083">
      <pivotArea field="5" type="button" dataOnly="0" labelOnly="1" outline="0" axis="axisPage" fieldPosition="3"/>
    </format>
    <format dxfId="6082">
      <pivotArea field="3" type="button" dataOnly="0" labelOnly="1" outline="0"/>
    </format>
    <format dxfId="6081">
      <pivotArea field="20" type="button" dataOnly="0" labelOnly="1" outline="0" axis="axisRow" fieldPosition="6"/>
    </format>
    <format dxfId="6080">
      <pivotArea field="4" type="button" dataOnly="0" labelOnly="1" outline="0" axis="axisRow" fieldPosition="0"/>
    </format>
    <format dxfId="6079">
      <pivotArea field="7" type="button" dataOnly="0" labelOnly="1" outline="0" axis="axisPage" fieldPosition="2"/>
    </format>
    <format dxfId="6078">
      <pivotArea dataOnly="0" labelOnly="1" outline="0" fieldPosition="0">
        <references count="2">
          <reference field="4" count="1" selected="0">
            <x v="0"/>
          </reference>
          <reference field="9" count="0"/>
        </references>
      </pivotArea>
    </format>
    <format dxfId="6077">
      <pivotArea dataOnly="0" labelOnly="1" outline="0" fieldPosition="0">
        <references count="2">
          <reference field="4" count="1" selected="0">
            <x v="0"/>
          </reference>
          <reference field="9" count="0"/>
        </references>
      </pivotArea>
    </format>
    <format dxfId="6076">
      <pivotArea dataOnly="0" labelOnly="1" outline="0" fieldPosition="0">
        <references count="2">
          <reference field="4" count="1" selected="0">
            <x v="0"/>
          </reference>
          <reference field="9" count="5">
            <x v="67"/>
            <x v="68"/>
            <x v="69"/>
            <x v="71"/>
            <x v="105"/>
          </reference>
        </references>
      </pivotArea>
    </format>
    <format dxfId="6075">
      <pivotArea dataOnly="0" labelOnly="1" outline="0" fieldPosition="0">
        <references count="2">
          <reference field="4" count="1" selected="0">
            <x v="0"/>
          </reference>
          <reference field="9" count="5">
            <x v="67"/>
            <x v="68"/>
            <x v="69"/>
            <x v="71"/>
            <x v="105"/>
          </reference>
        </references>
      </pivotArea>
    </format>
    <format dxfId="6074">
      <pivotArea dataOnly="0" labelOnly="1" outline="0" fieldPosition="0">
        <references count="2">
          <reference field="4" count="1" selected="0">
            <x v="0"/>
          </reference>
          <reference field="9" count="1">
            <x v="4"/>
          </reference>
        </references>
      </pivotArea>
    </format>
    <format dxfId="6073">
      <pivotArea dataOnly="0" labelOnly="1" outline="0" fieldPosition="0">
        <references count="2">
          <reference field="4" count="1" selected="0">
            <x v="0"/>
          </reference>
          <reference field="9" count="1">
            <x v="4"/>
          </reference>
        </references>
      </pivotArea>
    </format>
    <format dxfId="6072">
      <pivotArea dataOnly="0" labelOnly="1" outline="0" fieldPosition="0">
        <references count="2">
          <reference field="4" count="1" selected="0">
            <x v="0"/>
          </reference>
          <reference field="9" count="1">
            <x v="112"/>
          </reference>
        </references>
      </pivotArea>
    </format>
    <format dxfId="6071">
      <pivotArea dataOnly="0" labelOnly="1" outline="0" fieldPosition="0">
        <references count="2">
          <reference field="4" count="1" selected="0">
            <x v="0"/>
          </reference>
          <reference field="9" count="1">
            <x v="112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2B9B31-56B3-4FFD-9C2A-74DD08E434F3}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compact="0" compactData="0" multipleFieldFilters="0">
  <location ref="A4:I60" firstHeaderRow="1" firstDataRow="1" firstDataCol="9" rowPageCount="2" colPageCount="1"/>
  <pivotFields count="26">
    <pivotField axis="axisPage" compact="0" outline="0" multipleItemSelectionAllowed="1" showAll="0" defaultSubtotal="0">
      <items count="2">
        <item x="0"/>
        <item x="1"/>
      </items>
    </pivotField>
    <pivotField compact="0" numFmtId="14" outline="0" showAll="0"/>
    <pivotField compact="0" numFmtId="14" outline="0" showAll="0"/>
    <pivotField axis="axisRow" compact="0" outline="0" showAll="0" defaultSubtotal="0">
      <items count="2">
        <item x="0"/>
        <item x="1"/>
      </items>
    </pivotField>
    <pivotField compact="0" outline="0" showAll="0"/>
    <pivotField axis="axisPage" compact="0" outline="0" showAll="0">
      <items count="11">
        <item x="3"/>
        <item x="4"/>
        <item x="0"/>
        <item x="2"/>
        <item x="1"/>
        <item x="5"/>
        <item x="6"/>
        <item x="7"/>
        <item x="9"/>
        <item x="8"/>
        <item t="default"/>
      </items>
    </pivotField>
    <pivotField axis="axisRow" compact="0" outline="0" showAll="0" defaultSubtotal="0">
      <items count="110">
        <item x="3"/>
        <item x="4"/>
        <item x="6"/>
        <item x="9"/>
        <item x="10"/>
        <item x="12"/>
        <item x="14"/>
        <item x="16"/>
        <item x="17"/>
        <item x="19"/>
        <item x="20"/>
        <item x="21"/>
        <item x="24"/>
        <item x="27"/>
        <item x="28"/>
        <item x="30"/>
        <item x="31"/>
        <item x="46"/>
        <item x="32"/>
        <item x="35"/>
        <item x="0"/>
        <item x="38"/>
        <item x="39"/>
        <item x="41"/>
        <item x="43"/>
        <item x="44"/>
        <item x="5"/>
        <item x="7"/>
        <item x="11"/>
        <item x="18"/>
        <item x="22"/>
        <item x="23"/>
        <item x="25"/>
        <item x="33"/>
        <item x="34"/>
        <item x="36"/>
        <item x="37"/>
        <item x="40"/>
        <item x="47"/>
        <item x="48"/>
        <item x="49"/>
        <item x="50"/>
        <item x="51"/>
        <item x="52"/>
        <item x="53"/>
        <item x="54"/>
        <item x="1"/>
        <item x="2"/>
        <item x="55"/>
        <item x="56"/>
        <item x="57"/>
        <item x="58"/>
        <item x="59"/>
        <item x="60"/>
        <item x="61"/>
        <item x="62"/>
        <item x="63"/>
        <item x="15"/>
        <item x="26"/>
        <item x="13"/>
        <item x="42"/>
        <item x="29"/>
        <item x="8"/>
        <item x="45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m="1" x="102"/>
        <item m="1" x="103"/>
        <item x="97"/>
        <item m="1" x="104"/>
        <item x="98"/>
        <item m="1" x="105"/>
        <item x="99"/>
        <item m="1" x="106"/>
        <item m="1" x="107"/>
        <item x="100"/>
        <item m="1" x="108"/>
        <item m="1" x="109"/>
        <item x="101"/>
      </items>
    </pivotField>
    <pivotField compact="0" outline="0" showAll="0"/>
    <pivotField compact="0" outline="0" showAll="0"/>
    <pivotField axis="axisRow" compact="0" outline="0" showAll="0" sortType="ascending" defaultSubtotal="0">
      <items count="163">
        <item h="1" x="145"/>
        <item h="1" x="29"/>
        <item h="1" x="65"/>
        <item h="1" x="17"/>
        <item h="1" x="35"/>
        <item h="1" x="3"/>
        <item h="1" x="51"/>
        <item h="1" x="23"/>
        <item h="1" x="135"/>
        <item h="1" x="82"/>
        <item h="1" x="90"/>
        <item h="1" x="67"/>
        <item h="1" x="61"/>
        <item h="1" x="108"/>
        <item h="1" x="139"/>
        <item h="1" x="68"/>
        <item h="1" x="100"/>
        <item h="1" x="105"/>
        <item h="1" x="77"/>
        <item h="1" x="157"/>
        <item h="1" x="150"/>
        <item h="1" x="151"/>
        <item h="1" x="158"/>
        <item h="1" x="133"/>
        <item h="1" x="106"/>
        <item h="1" x="69"/>
        <item h="1" x="70"/>
        <item h="1" x="74"/>
        <item h="1" x="119"/>
        <item h="1" x="142"/>
        <item h="1" x="148"/>
        <item h="1" x="24"/>
        <item x="8"/>
        <item x="85"/>
        <item h="1" x="18"/>
        <item h="1" x="132"/>
        <item h="1" x="136"/>
        <item h="1" x="131"/>
        <item h="1" x="9"/>
        <item h="1" x="54"/>
        <item h="1" x="56"/>
        <item h="1" x="59"/>
        <item h="1" x="30"/>
        <item h="1" x="76"/>
        <item h="1" x="130"/>
        <item h="1" x="134"/>
        <item h="1" x="121"/>
        <item h="1" x="152"/>
        <item h="1" x="95"/>
        <item h="1" x="57"/>
        <item h="1" x="13"/>
        <item h="1" x="19"/>
        <item h="1" x="126"/>
        <item h="1" x="110"/>
        <item h="1" x="62"/>
        <item h="1" x="143"/>
        <item h="1" x="146"/>
        <item h="1" x="147"/>
        <item h="1" x="117"/>
        <item h="1" x="0"/>
        <item h="1" x="20"/>
        <item h="1" x="49"/>
        <item h="1" x="122"/>
        <item h="1" x="129"/>
        <item h="1" x="155"/>
        <item h="1" x="66"/>
        <item h="1" x="36"/>
        <item h="1" x="25"/>
        <item h="1" x="34"/>
        <item h="1" x="40"/>
        <item h="1" x="46"/>
        <item h="1" x="50"/>
        <item h="1" x="112"/>
        <item h="1" x="114"/>
        <item h="1" x="120"/>
        <item h="1" x="127"/>
        <item h="1" x="156"/>
        <item h="1" x="149"/>
        <item h="1" x="26"/>
        <item h="1" x="84"/>
        <item h="1" x="87"/>
        <item h="1" x="128"/>
        <item h="1" x="81"/>
        <item h="1" x="83"/>
        <item h="1" x="16"/>
        <item h="1" x="1"/>
        <item h="1" x="10"/>
        <item h="1" x="37"/>
        <item h="1" x="103"/>
        <item h="1" x="38"/>
        <item h="1" x="125"/>
        <item h="1" x="42"/>
        <item h="1" x="91"/>
        <item h="1" x="88"/>
        <item h="1" x="45"/>
        <item h="1" x="48"/>
        <item h="1" x="63"/>
        <item h="1" x="71"/>
        <item h="1" x="27"/>
        <item h="1" x="12"/>
        <item h="1" x="72"/>
        <item h="1" x="2"/>
        <item h="1" x="138"/>
        <item h="1" x="159"/>
        <item h="1" x="41"/>
        <item h="1" x="52"/>
        <item h="1" x="111"/>
        <item x="116"/>
        <item x="4"/>
        <item h="1" x="5"/>
        <item h="1" x="78"/>
        <item h="1" x="53"/>
        <item h="1" x="28"/>
        <item h="1" x="107"/>
        <item h="1" x="96"/>
        <item h="1" x="124"/>
        <item h="1" x="89"/>
        <item h="1" x="92"/>
        <item h="1" x="73"/>
        <item h="1" x="43"/>
        <item h="1" x="58"/>
        <item h="1" x="21"/>
        <item h="1" x="31"/>
        <item h="1" x="79"/>
        <item h="1" x="80"/>
        <item h="1" x="6"/>
        <item h="1" x="113"/>
        <item h="1" x="11"/>
        <item h="1" x="32"/>
        <item h="1" x="39"/>
        <item h="1" x="55"/>
        <item h="1" x="14"/>
        <item h="1" x="93"/>
        <item h="1" x="99"/>
        <item h="1" x="97"/>
        <item h="1" x="115"/>
        <item h="1" x="7"/>
        <item h="1" x="33"/>
        <item h="1" x="140"/>
        <item h="1" x="153"/>
        <item h="1" x="94"/>
        <item h="1" x="98"/>
        <item h="1" x="86"/>
        <item h="1" x="15"/>
        <item h="1" x="123"/>
        <item h="1" x="137"/>
        <item h="1" x="160"/>
        <item h="1" x="141"/>
        <item h="1" x="161"/>
        <item h="1" x="154"/>
        <item h="1" x="162"/>
        <item h="1" x="47"/>
        <item h="1" x="109"/>
        <item h="1" x="44"/>
        <item h="1" x="118"/>
        <item h="1" x="104"/>
        <item h="1" x="22"/>
        <item h="1" x="101"/>
        <item h="1" x="144"/>
        <item h="1" x="60"/>
        <item h="1" x="64"/>
        <item h="1" x="102"/>
        <item h="1" x="75"/>
      </items>
    </pivotField>
    <pivotField axis="axisRow" compact="0" outline="0" showAll="0" defaultSubtotal="0">
      <items count="216">
        <item x="126"/>
        <item x="127"/>
        <item x="130"/>
        <item x="128"/>
        <item x="129"/>
        <item x="131"/>
        <item x="156"/>
        <item x="159"/>
        <item x="158"/>
        <item x="157"/>
        <item x="155"/>
        <item x="160"/>
        <item x="137"/>
        <item x="132"/>
        <item x="136"/>
        <item x="134"/>
        <item x="135"/>
        <item x="164"/>
        <item x="162"/>
        <item x="165"/>
        <item x="166"/>
        <item x="163"/>
        <item x="161"/>
        <item x="186"/>
        <item x="190"/>
        <item x="187"/>
        <item x="188"/>
        <item x="189"/>
        <item x="194"/>
        <item x="192"/>
        <item x="195"/>
        <item x="193"/>
        <item x="148"/>
        <item x="147"/>
        <item x="149"/>
        <item x="144"/>
        <item x="1"/>
        <item x="145"/>
        <item x="146"/>
        <item x="178"/>
        <item x="177"/>
        <item x="176"/>
        <item x="175"/>
        <item x="179"/>
        <item x="173"/>
        <item x="174"/>
        <item x="196"/>
        <item x="207"/>
        <item x="203"/>
        <item x="204"/>
        <item x="205"/>
        <item x="206"/>
        <item x="208"/>
        <item x="209"/>
        <item x="191"/>
        <item x="133"/>
        <item x="153"/>
        <item x="154"/>
        <item x="151"/>
        <item x="2"/>
        <item x="152"/>
        <item x="150"/>
        <item x="182"/>
        <item x="183"/>
        <item x="181"/>
        <item x="180"/>
        <item x="185"/>
        <item x="184"/>
        <item x="210"/>
        <item x="211"/>
        <item x="212"/>
        <item x="213"/>
        <item x="214"/>
        <item x="215"/>
        <item x="8"/>
        <item x="9"/>
        <item x="10"/>
        <item x="11"/>
        <item x="12"/>
        <item x="13"/>
        <item x="0"/>
        <item x="16"/>
        <item x="14"/>
        <item x="15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4"/>
        <item x="31"/>
        <item x="32"/>
        <item x="33"/>
        <item x="35"/>
        <item x="36"/>
        <item x="40"/>
        <item x="37"/>
        <item x="38"/>
        <item x="39"/>
        <item x="42"/>
        <item x="41"/>
        <item x="43"/>
        <item x="44"/>
        <item x="45"/>
        <item x="125"/>
        <item x="122"/>
        <item x="55"/>
        <item x="56"/>
        <item x="57"/>
        <item x="58"/>
        <item x="59"/>
        <item x="60"/>
        <item x="61"/>
        <item x="64"/>
        <item x="63"/>
        <item x="65"/>
        <item x="62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3"/>
        <item x="81"/>
        <item x="82"/>
        <item x="90"/>
        <item x="92"/>
        <item x="91"/>
        <item x="93"/>
        <item x="96"/>
        <item x="95"/>
        <item x="94"/>
        <item x="101"/>
        <item x="98"/>
        <item x="99"/>
        <item x="100"/>
        <item x="97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48"/>
        <item x="49"/>
        <item x="119"/>
        <item x="120"/>
        <item x="46"/>
        <item x="121"/>
        <item x="124"/>
        <item x="123"/>
        <item x="138"/>
        <item x="140"/>
        <item x="141"/>
        <item x="143"/>
        <item x="139"/>
        <item x="142"/>
        <item x="169"/>
        <item x="168"/>
        <item x="167"/>
        <item x="170"/>
        <item x="171"/>
        <item x="172"/>
        <item x="197"/>
        <item x="198"/>
        <item x="199"/>
        <item x="200"/>
        <item x="201"/>
        <item x="202"/>
        <item x="3"/>
        <item x="4"/>
        <item x="5"/>
        <item x="6"/>
        <item x="7"/>
        <item x="47"/>
        <item x="50"/>
        <item x="51"/>
        <item x="52"/>
        <item x="53"/>
        <item x="54"/>
        <item x="84"/>
        <item x="85"/>
        <item x="86"/>
        <item x="87"/>
        <item x="88"/>
        <item x="89"/>
      </items>
    </pivotField>
    <pivotField compact="0" outline="0" showAll="0"/>
    <pivotField compact="0" outline="0" showAll="0"/>
    <pivotField axis="axisRow" compact="0" outline="0" showAll="0" sortType="ascending" defaultSubtotal="0">
      <items count="7">
        <item x="4"/>
        <item x="0"/>
        <item x="3"/>
        <item x="1"/>
        <item x="2"/>
        <item x="5"/>
        <item m="1" x="6"/>
      </items>
    </pivotField>
    <pivotField axis="axisRow" compact="0" outline="0" showAll="0" sortType="ascending" defaultSubtotal="0">
      <items count="62">
        <item x="0"/>
        <item x="8"/>
        <item x="37"/>
        <item x="53"/>
        <item x="44"/>
        <item x="6"/>
        <item x="57"/>
        <item x="51"/>
        <item x="3"/>
        <item x="56"/>
        <item x="4"/>
        <item x="9"/>
        <item x="45"/>
        <item x="7"/>
        <item x="46"/>
        <item x="55"/>
        <item x="5"/>
        <item x="54"/>
        <item x="17"/>
        <item x="19"/>
        <item x="14"/>
        <item x="18"/>
        <item x="39"/>
        <item x="26"/>
        <item x="15"/>
        <item x="16"/>
        <item x="27"/>
        <item m="1" x="58"/>
        <item x="48"/>
        <item x="43"/>
        <item x="47"/>
        <item x="23"/>
        <item x="20"/>
        <item m="1" x="61"/>
        <item x="40"/>
        <item x="25"/>
        <item x="28"/>
        <item x="12"/>
        <item m="1" x="60"/>
        <item x="50"/>
        <item x="13"/>
        <item x="10"/>
        <item x="42"/>
        <item x="21"/>
        <item x="11"/>
        <item m="1" x="59"/>
        <item x="22"/>
        <item x="29"/>
        <item x="1"/>
        <item x="41"/>
        <item x="24"/>
        <item x="49"/>
        <item x="2"/>
        <item x="35"/>
        <item x="52"/>
        <item x="36"/>
        <item x="32"/>
        <item x="38"/>
        <item x="33"/>
        <item x="34"/>
        <item x="31"/>
        <item x="30"/>
      </items>
    </pivotField>
    <pivotField axis="axisRow" compact="0" outline="0" showAll="0" defaultSubtotal="0">
      <items count="63">
        <item x="42"/>
        <item x="0"/>
        <item x="37"/>
        <item x="24"/>
        <item x="46"/>
        <item x="3"/>
        <item x="36"/>
        <item x="4"/>
        <item x="1"/>
        <item x="11"/>
        <item x="33"/>
        <item x="35"/>
        <item x="26"/>
        <item x="45"/>
        <item x="51"/>
        <item x="47"/>
        <item x="29"/>
        <item x="28"/>
        <item x="34"/>
        <item x="44"/>
        <item x="41"/>
        <item x="17"/>
        <item x="27"/>
        <item x="2"/>
        <item x="5"/>
        <item x="18"/>
        <item x="12"/>
        <item x="14"/>
        <item x="15"/>
        <item x="16"/>
        <item x="22"/>
        <item x="8"/>
        <item x="19"/>
        <item x="20"/>
        <item x="9"/>
        <item x="21"/>
        <item x="23"/>
        <item x="10"/>
        <item x="25"/>
        <item x="39"/>
        <item x="31"/>
        <item x="32"/>
        <item x="38"/>
        <item x="40"/>
        <item x="43"/>
        <item x="48"/>
        <item x="49"/>
        <item x="50"/>
        <item x="52"/>
        <item x="53"/>
        <item x="54"/>
        <item x="13"/>
        <item x="7"/>
        <item x="55"/>
        <item x="30"/>
        <item x="6"/>
        <item x="56"/>
        <item x="57"/>
        <item x="59"/>
        <item m="1" x="60"/>
        <item m="1" x="61"/>
        <item m="1" x="62"/>
        <item x="58"/>
      </items>
    </pivotField>
    <pivotField compact="0" numFmtId="20" outline="0" showAll="0" defaultSubtotal="0">
      <items count="9">
        <item x="0"/>
        <item x="1"/>
        <item x="2"/>
        <item x="3"/>
        <item x="5"/>
        <item x="6"/>
        <item x="4"/>
        <item x="7"/>
        <item m="1" x="8"/>
      </items>
    </pivotField>
    <pivotField compact="0" numFmtId="2" outline="0" showAll="0" defaultSubtotal="0">
      <items count="9">
        <item x="2"/>
        <item x="1"/>
        <item x="0"/>
        <item x="3"/>
        <item x="5"/>
        <item x="6"/>
        <item x="4"/>
        <item x="7"/>
        <item m="1" x="8"/>
      </items>
    </pivotField>
    <pivotField compact="0" numFmtId="2" outline="0" showAll="0"/>
    <pivotField compact="0" outline="0" showAll="0"/>
    <pivotField axis="axisRow" compact="0" outline="0" showAll="0">
      <items count="73">
        <item x="16"/>
        <item x="6"/>
        <item x="15"/>
        <item x="1"/>
        <item x="28"/>
        <item x="8"/>
        <item x="17"/>
        <item x="51"/>
        <item x="41"/>
        <item x="58"/>
        <item x="43"/>
        <item x="45"/>
        <item x="47"/>
        <item x="46"/>
        <item x="12"/>
        <item x="22"/>
        <item x="48"/>
        <item x="25"/>
        <item x="20"/>
        <item x="24"/>
        <item x="5"/>
        <item x="26"/>
        <item x="27"/>
        <item x="39"/>
        <item x="50"/>
        <item x="49"/>
        <item x="60"/>
        <item x="34"/>
        <item x="65"/>
        <item x="59"/>
        <item x="56"/>
        <item x="3"/>
        <item x="14"/>
        <item x="35"/>
        <item x="9"/>
        <item x="32"/>
        <item x="2"/>
        <item x="33"/>
        <item x="44"/>
        <item x="19"/>
        <item x="66"/>
        <item x="64"/>
        <item x="63"/>
        <item x="69"/>
        <item x="55"/>
        <item x="53"/>
        <item x="42"/>
        <item x="37"/>
        <item x="70"/>
        <item x="38"/>
        <item x="40"/>
        <item x="36"/>
        <item x="4"/>
        <item x="13"/>
        <item x="62"/>
        <item x="11"/>
        <item x="68"/>
        <item x="0"/>
        <item x="29"/>
        <item x="18"/>
        <item x="31"/>
        <item x="30"/>
        <item x="7"/>
        <item x="21"/>
        <item x="10"/>
        <item x="23"/>
        <item x="57"/>
        <item x="61"/>
        <item x="52"/>
        <item x="54"/>
        <item x="67"/>
        <item m="1" x="71"/>
        <item t="default"/>
      </items>
    </pivotField>
    <pivotField compact="0" outline="0" showAll="0"/>
    <pivotField compact="0" outline="0" showAll="0"/>
    <pivotField axis="axisRow" compact="0" outline="0" showAll="0" sortType="ascending" defaultSubtotal="0">
      <items count="115">
        <item x="76"/>
        <item x="90"/>
        <item x="42"/>
        <item x="35"/>
        <item x="25"/>
        <item x="49"/>
        <item x="19"/>
        <item x="56"/>
        <item x="33"/>
        <item x="7"/>
        <item x="77"/>
        <item x="103"/>
        <item x="87"/>
        <item x="22"/>
        <item x="67"/>
        <item x="14"/>
        <item x="69"/>
        <item x="72"/>
        <item x="11"/>
        <item x="41"/>
        <item x="57"/>
        <item x="65"/>
        <item x="111"/>
        <item x="52"/>
        <item x="21"/>
        <item x="79"/>
        <item x="0"/>
        <item m="1" x="113"/>
        <item m="1" x="114"/>
        <item x="70"/>
        <item x="102"/>
        <item x="73"/>
        <item x="43"/>
        <item x="20"/>
        <item x="5"/>
        <item x="13"/>
        <item x="110"/>
        <item x="62"/>
        <item x="4"/>
        <item x="3"/>
        <item x="54"/>
        <item x="51"/>
        <item x="44"/>
        <item x="12"/>
        <item x="95"/>
        <item x="47"/>
        <item x="107"/>
        <item x="64"/>
        <item x="94"/>
        <item x="34"/>
        <item x="27"/>
        <item x="84"/>
        <item x="50"/>
        <item x="66"/>
        <item x="45"/>
        <item x="92"/>
        <item x="89"/>
        <item x="30"/>
        <item x="88"/>
        <item x="83"/>
        <item x="9"/>
        <item x="28"/>
        <item x="58"/>
        <item x="31"/>
        <item x="97"/>
        <item x="68"/>
        <item x="106"/>
        <item x="82"/>
        <item x="60"/>
        <item x="18"/>
        <item x="85"/>
        <item x="40"/>
        <item x="15"/>
        <item x="53"/>
        <item x="23"/>
        <item x="63"/>
        <item x="75"/>
        <item x="101"/>
        <item x="71"/>
        <item x="1"/>
        <item x="29"/>
        <item x="99"/>
        <item x="16"/>
        <item x="48"/>
        <item x="2"/>
        <item x="104"/>
        <item x="36"/>
        <item x="81"/>
        <item x="98"/>
        <item x="17"/>
        <item x="74"/>
        <item x="86"/>
        <item x="37"/>
        <item x="78"/>
        <item x="38"/>
        <item x="108"/>
        <item x="105"/>
        <item x="46"/>
        <item x="96"/>
        <item x="55"/>
        <item x="32"/>
        <item x="26"/>
        <item x="8"/>
        <item x="24"/>
        <item x="61"/>
        <item x="100"/>
        <item x="93"/>
        <item x="59"/>
        <item x="109"/>
        <item x="39"/>
        <item x="10"/>
        <item m="1" x="112"/>
        <item x="6"/>
        <item x="91"/>
        <item x="80"/>
      </items>
    </pivotField>
    <pivotField compact="0" outline="0" showAll="0"/>
    <pivotField compact="0" outline="0" showAll="0"/>
  </pivotFields>
  <rowFields count="9">
    <field x="3"/>
    <field x="9"/>
    <field x="10"/>
    <field x="6"/>
    <field x="13"/>
    <field x="14"/>
    <field x="15"/>
    <field x="23"/>
    <field x="20"/>
  </rowFields>
  <rowItems count="56">
    <i>
      <x/>
      <x v="32"/>
      <x v="74"/>
      <x v="1"/>
      <x v="3"/>
      <x v="10"/>
      <x v="7"/>
      <x v="9"/>
      <x v="1"/>
    </i>
    <i r="4">
      <x v="4"/>
      <x v="8"/>
      <x v="7"/>
      <x v="9"/>
      <x v="52"/>
    </i>
    <i r="3">
      <x v="10"/>
      <x/>
      <x v="8"/>
      <x v="7"/>
      <x v="39"/>
      <x/>
    </i>
    <i r="4">
      <x v="2"/>
      <x v="16"/>
      <x v="24"/>
      <x v="39"/>
      <x v="57"/>
    </i>
    <i r="3">
      <x v="19"/>
      <x v="1"/>
      <x v="10"/>
      <x v="2"/>
      <x v="23"/>
      <x v="63"/>
    </i>
    <i r="4">
      <x v="4"/>
      <x v="10"/>
      <x v="7"/>
      <x v="23"/>
      <x v="63"/>
    </i>
    <i r="1">
      <x v="33"/>
      <x v="148"/>
      <x v="20"/>
      <x v="1"/>
      <x v="10"/>
      <x v="2"/>
      <x v="39"/>
      <x v="39"/>
    </i>
    <i r="4">
      <x v="3"/>
      <x v="8"/>
      <x v="23"/>
      <x v="39"/>
      <x v="39"/>
    </i>
    <i r="3">
      <x v="35"/>
      <x v="1"/>
      <x/>
      <x v="6"/>
      <x v="23"/>
      <x v="61"/>
    </i>
    <i r="4">
      <x v="3"/>
      <x v="12"/>
      <x/>
      <x v="23"/>
      <x v="61"/>
    </i>
    <i r="3">
      <x v="36"/>
      <x v="3"/>
      <x/>
      <x v="5"/>
      <x v="23"/>
      <x v="61"/>
    </i>
    <i r="4">
      <x v="4"/>
      <x v="16"/>
      <x v="24"/>
      <x v="23"/>
      <x v="63"/>
    </i>
    <i r="1">
      <x v="108"/>
      <x v="200"/>
      <x/>
      <x/>
      <x/>
      <x v="5"/>
      <x v="39"/>
      <x v="52"/>
    </i>
    <i r="4">
      <x v="2"/>
      <x v="8"/>
      <x v="23"/>
      <x v="39"/>
      <x v="52"/>
    </i>
    <i r="3">
      <x v="9"/>
      <x v="3"/>
      <x/>
      <x v="5"/>
      <x v="39"/>
      <x v="59"/>
    </i>
    <i r="4">
      <x v="4"/>
      <x v="8"/>
      <x v="23"/>
      <x v="39"/>
      <x v="59"/>
    </i>
    <i r="3">
      <x v="18"/>
      <x v="3"/>
      <x v="10"/>
      <x v="2"/>
      <x v="45"/>
      <x v="62"/>
    </i>
    <i r="4">
      <x v="4"/>
      <x v="13"/>
      <x v="39"/>
      <x v="45"/>
      <x v="62"/>
    </i>
    <i r="3">
      <x v="29"/>
      <x/>
      <x v="8"/>
      <x v="23"/>
      <x v="9"/>
      <x v="53"/>
    </i>
    <i r="4">
      <x v="1"/>
      <x/>
      <x v="5"/>
      <x v="9"/>
      <x v="53"/>
    </i>
    <i r="3">
      <x v="33"/>
      <x/>
      <x v="5"/>
      <x v="42"/>
      <x v="45"/>
      <x v="39"/>
    </i>
    <i r="4">
      <x v="3"/>
      <x/>
      <x v="5"/>
      <x v="45"/>
      <x v="39"/>
    </i>
    <i r="3">
      <x v="34"/>
      <x/>
      <x/>
      <x v="6"/>
      <x v="45"/>
      <x v="14"/>
    </i>
    <i r="4">
      <x v="1"/>
      <x v="5"/>
      <x v="23"/>
      <x v="45"/>
      <x v="14"/>
    </i>
    <i r="3">
      <x v="96"/>
      <x v="2"/>
      <x v="4"/>
      <x v="20"/>
      <x v="45"/>
      <x v="27"/>
    </i>
    <i r="5">
      <x v="12"/>
      <x v="2"/>
      <x v="45"/>
      <x v="27"/>
    </i>
    <i r="3">
      <x v="99"/>
      <x/>
      <x v="4"/>
      <x v="1"/>
      <x v="31"/>
      <x v="27"/>
    </i>
    <i r="4">
      <x v="2"/>
      <x v="4"/>
      <x v="20"/>
      <x v="31"/>
      <x v="39"/>
    </i>
    <i r="3">
      <x v="101"/>
      <x/>
      <x v="4"/>
      <x v="20"/>
      <x v="23"/>
      <x v="15"/>
    </i>
    <i r="4">
      <x v="4"/>
      <x v="4"/>
      <x v="1"/>
      <x v="23"/>
      <x v="5"/>
    </i>
    <i>
      <x v="1"/>
      <x v="107"/>
      <x v="12"/>
      <x v="41"/>
      <x v="4"/>
      <x/>
      <x v="1"/>
      <x v="24"/>
      <x v="35"/>
    </i>
    <i r="3">
      <x v="42"/>
      <x v="3"/>
      <x/>
      <x v="1"/>
      <x v="9"/>
      <x v="35"/>
    </i>
    <i r="2">
      <x v="17"/>
      <x v="51"/>
      <x v="2"/>
      <x/>
      <x v="1"/>
      <x v="24"/>
      <x v="34"/>
    </i>
    <i r="2">
      <x v="28"/>
      <x v="72"/>
      <x v="4"/>
      <x v="2"/>
      <x v="1"/>
      <x v="31"/>
      <x v="45"/>
    </i>
    <i r="3">
      <x v="73"/>
      <x v="1"/>
      <x v="12"/>
      <x/>
      <x v="31"/>
      <x v="68"/>
    </i>
    <i r="3">
      <x v="74"/>
      <x v="3"/>
      <x v="10"/>
      <x v="2"/>
      <x v="31"/>
      <x v="13"/>
    </i>
    <i r="3">
      <x v="75"/>
      <x/>
      <x v="24"/>
      <x v="9"/>
      <x v="93"/>
      <x v="66"/>
    </i>
    <i r="3">
      <x v="76"/>
      <x v="1"/>
      <x v="59"/>
      <x v="11"/>
      <x v="93"/>
      <x v="16"/>
    </i>
    <i r="1">
      <x v="108"/>
      <x v="1"/>
      <x v="38"/>
      <x v="1"/>
      <x v="10"/>
      <x/>
      <x v="9"/>
      <x v="2"/>
    </i>
    <i r="3">
      <x v="39"/>
      <x v="2"/>
      <x v="59"/>
      <x v="12"/>
      <x v="39"/>
      <x v="62"/>
    </i>
    <i r="3">
      <x v="40"/>
      <x v="1"/>
      <x v="41"/>
      <x v="8"/>
      <x v="23"/>
      <x v="15"/>
    </i>
    <i r="3">
      <x v="106"/>
      <x v="2"/>
      <x v="4"/>
      <x v="58"/>
      <x v="22"/>
      <x v="33"/>
    </i>
    <i r="3">
      <x v="109"/>
      <x v="1"/>
      <x v="59"/>
      <x v="12"/>
      <x v="23"/>
      <x v="32"/>
    </i>
    <i r="2">
      <x v="10"/>
      <x v="48"/>
      <x/>
      <x v="10"/>
      <x/>
      <x v="24"/>
      <x v="32"/>
    </i>
    <i r="3">
      <x v="49"/>
      <x/>
      <x v="41"/>
      <x v="8"/>
      <x v="24"/>
      <x v="32"/>
    </i>
    <i r="3">
      <x v="50"/>
      <x/>
      <x v="59"/>
      <x v="12"/>
      <x v="39"/>
      <x v="14"/>
    </i>
    <i r="3">
      <x v="103"/>
      <x v="3"/>
      <x v="10"/>
      <x/>
      <x v="65"/>
      <x v="36"/>
    </i>
    <i r="2">
      <x v="25"/>
      <x v="64"/>
      <x v="1"/>
      <x/>
      <x v="1"/>
      <x v="65"/>
      <x v="49"/>
    </i>
    <i r="3">
      <x v="65"/>
      <x v="1"/>
      <x v="2"/>
      <x v="20"/>
      <x v="31"/>
      <x v="50"/>
    </i>
    <i r="3">
      <x v="66"/>
      <x v="1"/>
      <x v="10"/>
      <x/>
      <x v="65"/>
      <x v="51"/>
    </i>
    <i r="3">
      <x v="67"/>
      <x v="2"/>
      <x v="5"/>
      <x v="7"/>
      <x v="65"/>
      <x v="46"/>
    </i>
    <i r="3">
      <x v="68"/>
      <x/>
      <x v="41"/>
      <x v="8"/>
      <x v="93"/>
      <x v="10"/>
    </i>
    <i r="3">
      <x v="69"/>
      <x v="1"/>
      <x v="41"/>
      <x v="8"/>
      <x v="93"/>
      <x v="13"/>
    </i>
    <i r="3">
      <x v="70"/>
      <x v="1"/>
      <x v="41"/>
      <x v="8"/>
      <x v="31"/>
      <x v="10"/>
    </i>
    <i r="3">
      <x v="71"/>
      <x v="4"/>
      <x v="59"/>
      <x v="12"/>
      <x v="93"/>
      <x v="16"/>
    </i>
    <i t="grand">
      <x/>
    </i>
  </rowItems>
  <colItems count="1">
    <i/>
  </colItems>
  <pageFields count="2">
    <pageField fld="0" hier="-1"/>
    <pageField fld="5" hier="-1"/>
  </pageFields>
  <formats count="77">
    <format dxfId="6070">
      <pivotArea type="all" dataOnly="0" outline="0" fieldPosition="0"/>
    </format>
    <format dxfId="6069">
      <pivotArea field="6" type="button" dataOnly="0" labelOnly="1" outline="0" axis="axisRow" fieldPosition="3"/>
    </format>
    <format dxfId="6068">
      <pivotArea field="9" type="button" dataOnly="0" labelOnly="1" outline="0" axis="axisRow" fieldPosition="1"/>
    </format>
    <format dxfId="6067">
      <pivotArea field="10" type="button" dataOnly="0" labelOnly="1" outline="0" axis="axisRow" fieldPosition="2"/>
    </format>
    <format dxfId="6066">
      <pivotArea field="13" type="button" dataOnly="0" labelOnly="1" outline="0" axis="axisRow" fieldPosition="4"/>
    </format>
    <format dxfId="6065">
      <pivotArea field="14" type="button" dataOnly="0" labelOnly="1" outline="0" axis="axisRow" fieldPosition="5"/>
    </format>
    <format dxfId="6064">
      <pivotArea field="15" type="button" dataOnly="0" labelOnly="1" outline="0" axis="axisRow" fieldPosition="6"/>
    </format>
    <format dxfId="6063">
      <pivotArea field="16" type="button" dataOnly="0" labelOnly="1" outline="0"/>
    </format>
    <format dxfId="6062">
      <pivotArea field="17" type="button" dataOnly="0" labelOnly="1" outline="0"/>
    </format>
    <format dxfId="6061">
      <pivotArea dataOnly="0" labelOnly="1" outline="0" fieldPosition="0">
        <references count="1">
          <reference field="6" count="0"/>
        </references>
      </pivotArea>
    </format>
    <format dxfId="6060">
      <pivotArea dataOnly="0" labelOnly="1" outline="0" fieldPosition="0">
        <references count="1">
          <reference field="6" count="0" defaultSubtotal="1"/>
        </references>
      </pivotArea>
    </format>
    <format dxfId="6059">
      <pivotArea dataOnly="0" labelOnly="1" grandRow="1" outline="0" fieldPosition="0"/>
    </format>
    <format dxfId="6058">
      <pivotArea field="14" type="button" dataOnly="0" labelOnly="1" outline="0" axis="axisRow" fieldPosition="5"/>
    </format>
    <format dxfId="6057">
      <pivotArea field="15" type="button" dataOnly="0" labelOnly="1" outline="0" axis="axisRow" fieldPosition="6"/>
    </format>
    <format dxfId="6056">
      <pivotArea dataOnly="0" outline="0" fieldPosition="0">
        <references count="1">
          <reference field="23" count="0" defaultSubtotal="1"/>
        </references>
      </pivotArea>
    </format>
    <format dxfId="6055">
      <pivotArea dataOnly="0" outline="0" fieldPosition="0">
        <references count="1">
          <reference field="23" count="0" defaultSubtotal="1"/>
        </references>
      </pivotArea>
    </format>
    <format dxfId="6054">
      <pivotArea field="23" type="button" dataOnly="0" labelOnly="1" outline="0" axis="axisRow" fieldPosition="7"/>
    </format>
    <format dxfId="6053">
      <pivotArea field="13" type="button" dataOnly="0" labelOnly="1" outline="0" axis="axisRow" fieldPosition="4"/>
    </format>
    <format dxfId="6052">
      <pivotArea field="14" type="button" dataOnly="0" labelOnly="1" outline="0" axis="axisRow" fieldPosition="5"/>
    </format>
    <format dxfId="6051">
      <pivotArea field="15" type="button" dataOnly="0" labelOnly="1" outline="0" axis="axisRow" fieldPosition="6"/>
    </format>
    <format dxfId="6050">
      <pivotArea field="6" type="button" dataOnly="0" labelOnly="1" outline="0" axis="axisRow" fieldPosition="3"/>
    </format>
    <format dxfId="6049">
      <pivotArea field="9" type="button" dataOnly="0" labelOnly="1" outline="0" axis="axisRow" fieldPosition="1"/>
    </format>
    <format dxfId="6048">
      <pivotArea field="10" type="button" dataOnly="0" labelOnly="1" outline="0" axis="axisRow" fieldPosition="2"/>
    </format>
    <format dxfId="6047">
      <pivotArea field="23" type="button" dataOnly="0" labelOnly="1" outline="0" axis="axisRow" fieldPosition="7"/>
    </format>
    <format dxfId="6046">
      <pivotArea field="13" type="button" dataOnly="0" labelOnly="1" outline="0" axis="axisRow" fieldPosition="4"/>
    </format>
    <format dxfId="6045">
      <pivotArea field="14" type="button" dataOnly="0" labelOnly="1" outline="0" axis="axisRow" fieldPosition="5"/>
    </format>
    <format dxfId="6044">
      <pivotArea field="15" type="button" dataOnly="0" labelOnly="1" outline="0" axis="axisRow" fieldPosition="6"/>
    </format>
    <format dxfId="6043">
      <pivotArea field="6" type="button" dataOnly="0" labelOnly="1" outline="0" axis="axisRow" fieldPosition="3"/>
    </format>
    <format dxfId="6042">
      <pivotArea field="9" type="button" dataOnly="0" labelOnly="1" outline="0" axis="axisRow" fieldPosition="1"/>
    </format>
    <format dxfId="6041">
      <pivotArea field="10" type="button" dataOnly="0" labelOnly="1" outline="0" axis="axisRow" fieldPosition="2"/>
    </format>
    <format dxfId="6040">
      <pivotArea field="23" type="button" dataOnly="0" labelOnly="1" outline="0" axis="axisRow" fieldPosition="7"/>
    </format>
    <format dxfId="6039">
      <pivotArea field="13" type="button" dataOnly="0" labelOnly="1" outline="0" axis="axisRow" fieldPosition="4"/>
    </format>
    <format dxfId="6038">
      <pivotArea field="14" type="button" dataOnly="0" labelOnly="1" outline="0" axis="axisRow" fieldPosition="5"/>
    </format>
    <format dxfId="6037">
      <pivotArea field="15" type="button" dataOnly="0" labelOnly="1" outline="0" axis="axisRow" fieldPosition="6"/>
    </format>
    <format dxfId="6036">
      <pivotArea field="6" type="button" dataOnly="0" labelOnly="1" outline="0" axis="axisRow" fieldPosition="3"/>
    </format>
    <format dxfId="6035">
      <pivotArea field="9" type="button" dataOnly="0" labelOnly="1" outline="0" axis="axisRow" fieldPosition="1"/>
    </format>
    <format dxfId="6034">
      <pivotArea field="10" type="button" dataOnly="0" labelOnly="1" outline="0" axis="axisRow" fieldPosition="2"/>
    </format>
    <format dxfId="6033">
      <pivotArea field="23" type="button" dataOnly="0" labelOnly="1" outline="0" axis="axisRow" fieldPosition="7"/>
    </format>
    <format dxfId="6032">
      <pivotArea field="13" type="button" dataOnly="0" labelOnly="1" outline="0" axis="axisRow" fieldPosition="4"/>
    </format>
    <format dxfId="6031">
      <pivotArea field="14" type="button" dataOnly="0" labelOnly="1" outline="0" axis="axisRow" fieldPosition="5"/>
    </format>
    <format dxfId="6030">
      <pivotArea field="15" type="button" dataOnly="0" labelOnly="1" outline="0" axis="axisRow" fieldPosition="6"/>
    </format>
    <format dxfId="6029">
      <pivotArea field="6" type="button" dataOnly="0" labelOnly="1" outline="0" axis="axisRow" fieldPosition="3"/>
    </format>
    <format dxfId="6028">
      <pivotArea field="9" type="button" dataOnly="0" labelOnly="1" outline="0" axis="axisRow" fieldPosition="1"/>
    </format>
    <format dxfId="6027">
      <pivotArea field="10" type="button" dataOnly="0" labelOnly="1" outline="0" axis="axisRow" fieldPosition="2"/>
    </format>
    <format dxfId="6026">
      <pivotArea dataOnly="0" outline="0" fieldPosition="0">
        <references count="1">
          <reference field="23" count="0" defaultSubtotal="1"/>
        </references>
      </pivotArea>
    </format>
    <format dxfId="6025">
      <pivotArea field="14" type="button" dataOnly="0" labelOnly="1" outline="0" axis="axisRow" fieldPosition="5"/>
    </format>
    <format dxfId="6024">
      <pivotArea field="15" type="button" dataOnly="0" labelOnly="1" outline="0" axis="axisRow" fieldPosition="6"/>
    </format>
    <format dxfId="6023">
      <pivotArea type="all" dataOnly="0" outline="0" fieldPosition="0"/>
    </format>
    <format dxfId="6022">
      <pivotArea outline="0" collapsedLevelsAreSubtotals="1" fieldPosition="0"/>
    </format>
    <format dxfId="6021">
      <pivotArea field="23" type="button" dataOnly="0" labelOnly="1" outline="0" axis="axisRow" fieldPosition="7"/>
    </format>
    <format dxfId="6020">
      <pivotArea field="13" type="button" dataOnly="0" labelOnly="1" outline="0" axis="axisRow" fieldPosition="4"/>
    </format>
    <format dxfId="6019">
      <pivotArea field="14" type="button" dataOnly="0" labelOnly="1" outline="0" axis="axisRow" fieldPosition="5"/>
    </format>
    <format dxfId="6018">
      <pivotArea field="15" type="button" dataOnly="0" labelOnly="1" outline="0" axis="axisRow" fieldPosition="6"/>
    </format>
    <format dxfId="6017">
      <pivotArea field="6" type="button" dataOnly="0" labelOnly="1" outline="0" axis="axisRow" fieldPosition="3"/>
    </format>
    <format dxfId="6016">
      <pivotArea field="9" type="button" dataOnly="0" labelOnly="1" outline="0" axis="axisRow" fieldPosition="1"/>
    </format>
    <format dxfId="6015">
      <pivotArea field="10" type="button" dataOnly="0" labelOnly="1" outline="0" axis="axisRow" fieldPosition="2"/>
    </format>
    <format dxfId="6014">
      <pivotArea dataOnly="0" labelOnly="1" outline="0" fieldPosition="0">
        <references count="1">
          <reference field="23" count="1">
            <x v="29"/>
          </reference>
        </references>
      </pivotArea>
    </format>
    <format dxfId="6013">
      <pivotArea dataOnly="0" labelOnly="1" outline="0" fieldPosition="0">
        <references count="1">
          <reference field="23" count="1" defaultSubtotal="1">
            <x v="29"/>
          </reference>
        </references>
      </pivotArea>
    </format>
    <format dxfId="6012">
      <pivotArea dataOnly="0" labelOnly="1" outline="0" fieldPosition="0">
        <references count="1">
          <reference field="23" count="1">
            <x v="85"/>
          </reference>
        </references>
      </pivotArea>
    </format>
    <format dxfId="6011">
      <pivotArea dataOnly="0" labelOnly="1" outline="0" fieldPosition="0">
        <references count="1">
          <reference field="23" count="1" defaultSubtotal="1">
            <x v="85"/>
          </reference>
        </references>
      </pivotArea>
    </format>
    <format dxfId="6010">
      <pivotArea dataOnly="0" labelOnly="1" grandRow="1" outline="0" fieldPosition="0"/>
    </format>
    <format dxfId="6009">
      <pivotArea dataOnly="0" labelOnly="1" outline="0" fieldPosition="0">
        <references count="2">
          <reference field="13" count="3">
            <x v="0"/>
            <x v="1"/>
            <x v="3"/>
          </reference>
          <reference field="23" count="1" selected="0">
            <x v="29"/>
          </reference>
        </references>
      </pivotArea>
    </format>
    <format dxfId="6008">
      <pivotArea dataOnly="0" labelOnly="1" outline="0" fieldPosition="0">
        <references count="2">
          <reference field="13" count="3">
            <x v="0"/>
            <x v="1"/>
            <x v="4"/>
          </reference>
          <reference field="23" count="1" selected="0">
            <x v="85"/>
          </reference>
        </references>
      </pivotArea>
    </format>
    <format dxfId="6007">
      <pivotArea field="0" type="button" dataOnly="0" labelOnly="1" outline="0" axis="axisPage" fieldPosition="0"/>
    </format>
    <format dxfId="6006">
      <pivotArea field="0" type="button" dataOnly="0" labelOnly="1" outline="0" axis="axisPage" fieldPosition="0"/>
    </format>
    <format dxfId="6005">
      <pivotArea field="0" type="button" dataOnly="0" labelOnly="1" outline="0" axis="axisPage" fieldPosition="0"/>
    </format>
    <format dxfId="6004">
      <pivotArea field="5" type="button" dataOnly="0" labelOnly="1" outline="0" axis="axisPage" fieldPosition="1"/>
    </format>
    <format dxfId="6003">
      <pivotArea field="9" type="button" dataOnly="0" labelOnly="1" outline="0" axis="axisRow" fieldPosition="1"/>
    </format>
    <format dxfId="6002">
      <pivotArea field="10" type="button" dataOnly="0" labelOnly="1" outline="0" axis="axisRow" fieldPosition="2"/>
    </format>
    <format dxfId="6001">
      <pivotArea field="6" type="button" dataOnly="0" labelOnly="1" outline="0" axis="axisRow" fieldPosition="3"/>
    </format>
    <format dxfId="6000">
      <pivotArea field="13" type="button" dataOnly="0" labelOnly="1" outline="0" axis="axisRow" fieldPosition="4"/>
    </format>
    <format dxfId="5999">
      <pivotArea field="14" type="button" dataOnly="0" labelOnly="1" outline="0" axis="axisRow" fieldPosition="5"/>
    </format>
    <format dxfId="5998">
      <pivotArea field="15" type="button" dataOnly="0" labelOnly="1" outline="0" axis="axisRow" fieldPosition="6"/>
    </format>
    <format dxfId="5997">
      <pivotArea field="23" type="button" dataOnly="0" labelOnly="1" outline="0" axis="axisRow" fieldPosition="7"/>
    </format>
    <format dxfId="5996">
      <pivotArea field="5" type="button" dataOnly="0" labelOnly="1" outline="0" axis="axisPage" fieldPosition="1"/>
    </format>
    <format dxfId="5995">
      <pivotArea field="3" type="button" dataOnly="0" labelOnly="1" outline="0" axis="axisRow" fieldPosition="0"/>
    </format>
    <format dxfId="5994">
      <pivotArea field="20" type="button" dataOnly="0" labelOnly="1" outline="0" axis="axisRow" fieldPosition="8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AE9DA4-D1ED-45EA-8227-F7A8DA48410F}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compact="0" compactData="0" multipleFieldFilters="0">
  <location ref="A6:H58" firstHeaderRow="1" firstDataRow="1" firstDataCol="8" rowPageCount="4" colPageCount="1"/>
  <pivotFields count="26">
    <pivotField axis="axisRow" compact="0" outline="0" multipleItemSelectionAllowed="1" showAll="0" sortType="ascending" defaultSubtotal="0">
      <items count="2">
        <item h="1" x="0"/>
        <item x="1"/>
      </items>
    </pivotField>
    <pivotField compact="0" numFmtId="14" outline="0" showAll="0"/>
    <pivotField compact="0" numFmtId="14" outline="0" showAll="0"/>
    <pivotField compact="0" outline="0" showAll="0"/>
    <pivotField axis="axisPage" compact="0" outline="0" multipleItemSelectionAllowed="1" showAll="0">
      <items count="7">
        <item x="2"/>
        <item x="3"/>
        <item x="0"/>
        <item x="1"/>
        <item x="4"/>
        <item h="1" x="5"/>
        <item t="default"/>
      </items>
    </pivotField>
    <pivotField axis="axisPage" compact="0" outline="0" multipleItemSelectionAllowed="1" showAll="0">
      <items count="11">
        <item x="3"/>
        <item h="1" x="4"/>
        <item h="1" x="0"/>
        <item h="1" x="2"/>
        <item h="1" x="1"/>
        <item h="1" x="5"/>
        <item h="1" x="6"/>
        <item h="1" x="7"/>
        <item h="1" x="9"/>
        <item h="1" x="8"/>
        <item t="default"/>
      </items>
    </pivotField>
    <pivotField axis="axisRow" compact="0" outline="0" showAll="0" sortType="ascending" defaultSubtotal="0">
      <items count="110">
        <item x="3"/>
        <item x="18"/>
        <item x="97"/>
        <item m="1" x="104"/>
        <item x="4"/>
        <item x="5"/>
        <item x="6"/>
        <item x="7"/>
        <item x="9"/>
        <item x="8"/>
        <item x="10"/>
        <item x="11"/>
        <item x="12"/>
        <item x="13"/>
        <item x="14"/>
        <item x="15"/>
        <item x="16"/>
        <item x="17"/>
        <item x="19"/>
        <item x="98"/>
        <item m="1" x="105"/>
        <item x="20"/>
        <item x="21"/>
        <item x="22"/>
        <item x="23"/>
        <item x="24"/>
        <item x="25"/>
        <item x="27"/>
        <item x="26"/>
        <item x="28"/>
        <item x="29"/>
        <item x="30"/>
        <item x="31"/>
        <item x="46"/>
        <item x="32"/>
        <item x="33"/>
        <item x="34"/>
        <item x="96"/>
        <item m="1" x="102"/>
        <item m="1" x="103"/>
        <item x="35"/>
        <item x="0"/>
        <item x="36"/>
        <item x="37"/>
        <item x="38"/>
        <item x="39"/>
        <item x="40"/>
        <item x="41"/>
        <item x="43"/>
        <item x="42"/>
        <item x="44"/>
        <item x="45"/>
        <item x="47"/>
        <item x="100"/>
        <item m="1" x="108"/>
        <item x="49"/>
        <item x="48"/>
        <item m="1" x="109"/>
        <item x="101"/>
        <item x="50"/>
        <item x="51"/>
        <item x="52"/>
        <item x="53"/>
        <item x="54"/>
        <item x="1"/>
        <item x="2"/>
        <item x="55"/>
        <item x="99"/>
        <item x="56"/>
        <item x="57"/>
        <item m="1" x="106"/>
        <item m="1" x="10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</items>
    </pivotField>
    <pivotField axis="axisPage" compact="0" outline="0" multipleItemSelectionAllowed="1" showAll="0">
      <items count="4">
        <item x="2"/>
        <item x="0"/>
        <item x="1"/>
        <item t="default"/>
      </items>
    </pivotField>
    <pivotField compact="0" outline="0" showAll="0"/>
    <pivotField axis="axisRow" compact="0" outline="0" showAll="0" defaultSubtotal="0">
      <items count="163">
        <item x="10"/>
        <item x="140"/>
        <item x="3"/>
        <item x="5"/>
        <item x="113"/>
        <item x="77"/>
        <item x="9"/>
        <item x="11"/>
        <item x="54"/>
        <item x="114"/>
        <item x="31"/>
        <item x="37"/>
        <item x="26"/>
        <item x="18"/>
        <item x="76"/>
        <item x="139"/>
        <item x="141"/>
        <item x="143"/>
        <item x="145"/>
        <item x="121"/>
        <item x="28"/>
        <item x="122"/>
        <item x="120"/>
        <item x="1"/>
        <item x="29"/>
        <item x="13"/>
        <item x="51"/>
        <item x="132"/>
        <item x="131"/>
        <item x="130"/>
        <item x="129"/>
        <item x="133"/>
        <item x="127"/>
        <item x="128"/>
        <item x="69"/>
        <item x="70"/>
        <item x="144"/>
        <item x="154"/>
        <item x="150"/>
        <item x="151"/>
        <item x="152"/>
        <item x="153"/>
        <item x="155"/>
        <item x="4"/>
        <item x="7"/>
        <item x="115"/>
        <item x="116"/>
        <item x="142"/>
        <item x="148"/>
        <item x="156"/>
        <item x="44"/>
        <item x="125"/>
        <item x="45"/>
        <item x="2"/>
        <item x="124"/>
        <item x="123"/>
        <item x="135"/>
        <item x="136"/>
        <item x="134"/>
        <item x="138"/>
        <item x="137"/>
        <item x="157"/>
        <item x="158"/>
        <item x="159"/>
        <item x="160"/>
        <item x="161"/>
        <item x="162"/>
        <item x="8"/>
        <item x="12"/>
        <item x="0"/>
        <item x="16"/>
        <item x="14"/>
        <item x="15"/>
        <item x="17"/>
        <item x="19"/>
        <item x="20"/>
        <item x="21"/>
        <item x="22"/>
        <item x="23"/>
        <item x="24"/>
        <item x="25"/>
        <item x="27"/>
        <item x="30"/>
        <item x="34"/>
        <item x="32"/>
        <item x="33"/>
        <item x="35"/>
        <item x="36"/>
        <item x="40"/>
        <item x="38"/>
        <item x="39"/>
        <item x="42"/>
        <item x="41"/>
        <item x="43"/>
        <item x="112"/>
        <item x="109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46"/>
        <item x="71"/>
        <item x="72"/>
        <item x="73"/>
        <item x="81"/>
        <item x="80"/>
        <item x="82"/>
        <item x="85"/>
        <item x="84"/>
        <item x="83"/>
        <item x="90"/>
        <item x="87"/>
        <item x="88"/>
        <item x="89"/>
        <item x="86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49"/>
        <item x="50"/>
        <item x="52"/>
        <item x="107"/>
        <item x="47"/>
        <item x="108"/>
        <item x="111"/>
        <item x="110"/>
        <item x="119"/>
        <item x="117"/>
        <item x="118"/>
        <item x="126"/>
        <item x="146"/>
        <item x="147"/>
        <item x="149"/>
        <item x="6"/>
        <item x="48"/>
        <item x="53"/>
        <item x="74"/>
        <item x="75"/>
        <item x="78"/>
        <item x="79"/>
      </items>
    </pivotField>
    <pivotField compact="0" outline="0" showAll="0" defaultSubtotal="0">
      <items count="216">
        <item x="126"/>
        <item x="127"/>
        <item x="130"/>
        <item x="128"/>
        <item x="129"/>
        <item x="131"/>
        <item x="156"/>
        <item x="159"/>
        <item x="158"/>
        <item x="157"/>
        <item x="155"/>
        <item x="160"/>
        <item x="137"/>
        <item x="132"/>
        <item x="136"/>
        <item x="134"/>
        <item x="135"/>
        <item x="164"/>
        <item x="162"/>
        <item x="165"/>
        <item x="166"/>
        <item x="163"/>
        <item x="161"/>
        <item x="186"/>
        <item x="190"/>
        <item x="188"/>
        <item x="189"/>
        <item x="194"/>
        <item x="192"/>
        <item x="195"/>
        <item x="193"/>
        <item x="148"/>
        <item x="147"/>
        <item x="149"/>
        <item x="144"/>
        <item x="1"/>
        <item x="145"/>
        <item x="146"/>
        <item x="178"/>
        <item x="177"/>
        <item x="176"/>
        <item x="175"/>
        <item x="179"/>
        <item x="173"/>
        <item x="174"/>
        <item x="196"/>
        <item x="207"/>
        <item x="203"/>
        <item x="204"/>
        <item x="205"/>
        <item x="206"/>
        <item x="208"/>
        <item x="209"/>
        <item x="191"/>
        <item x="133"/>
        <item x="187"/>
        <item x="153"/>
        <item x="154"/>
        <item x="151"/>
        <item x="2"/>
        <item x="152"/>
        <item x="150"/>
        <item x="182"/>
        <item x="183"/>
        <item x="181"/>
        <item x="180"/>
        <item x="185"/>
        <item x="184"/>
        <item x="210"/>
        <item x="211"/>
        <item x="212"/>
        <item x="213"/>
        <item x="214"/>
        <item x="215"/>
        <item x="8"/>
        <item x="9"/>
        <item x="10"/>
        <item x="11"/>
        <item x="12"/>
        <item x="13"/>
        <item x="0"/>
        <item x="16"/>
        <item x="14"/>
        <item x="15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4"/>
        <item x="31"/>
        <item x="32"/>
        <item x="33"/>
        <item x="35"/>
        <item x="36"/>
        <item x="40"/>
        <item x="37"/>
        <item x="38"/>
        <item x="39"/>
        <item x="42"/>
        <item x="41"/>
        <item x="43"/>
        <item x="44"/>
        <item x="45"/>
        <item x="125"/>
        <item x="122"/>
        <item x="55"/>
        <item x="56"/>
        <item x="57"/>
        <item x="58"/>
        <item x="59"/>
        <item x="60"/>
        <item x="61"/>
        <item x="64"/>
        <item x="63"/>
        <item x="65"/>
        <item x="62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3"/>
        <item x="81"/>
        <item x="82"/>
        <item x="90"/>
        <item x="92"/>
        <item x="91"/>
        <item x="93"/>
        <item x="96"/>
        <item x="95"/>
        <item x="94"/>
        <item x="101"/>
        <item x="98"/>
        <item x="99"/>
        <item x="100"/>
        <item x="97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48"/>
        <item x="49"/>
        <item x="119"/>
        <item x="120"/>
        <item x="46"/>
        <item x="121"/>
        <item x="124"/>
        <item x="123"/>
        <item x="138"/>
        <item x="140"/>
        <item x="141"/>
        <item x="143"/>
        <item x="139"/>
        <item x="142"/>
        <item x="169"/>
        <item x="168"/>
        <item x="167"/>
        <item x="170"/>
        <item x="171"/>
        <item x="172"/>
        <item x="197"/>
        <item x="198"/>
        <item x="199"/>
        <item x="200"/>
        <item x="201"/>
        <item x="202"/>
        <item x="3"/>
        <item x="4"/>
        <item x="5"/>
        <item x="6"/>
        <item x="7"/>
        <item x="47"/>
        <item x="50"/>
        <item x="51"/>
        <item x="52"/>
        <item x="53"/>
        <item x="54"/>
        <item x="84"/>
        <item x="85"/>
        <item x="86"/>
        <item x="87"/>
        <item x="88"/>
        <item x="89"/>
      </items>
    </pivotField>
    <pivotField compact="0" outline="0" showAll="0"/>
    <pivotField compact="0" outline="0" showAll="0"/>
    <pivotField axis="axisRow" compact="0" outline="0" showAll="0" defaultSubtotal="0">
      <items count="7">
        <item x="4"/>
        <item x="0"/>
        <item x="3"/>
        <item x="1"/>
        <item x="2"/>
        <item x="5"/>
        <item m="1" x="6"/>
      </items>
    </pivotField>
    <pivotField axis="axisRow" compact="0" outline="0" showAll="0" defaultSubtotal="0">
      <items count="62">
        <item x="0"/>
        <item x="37"/>
        <item x="44"/>
        <item x="6"/>
        <item x="51"/>
        <item x="3"/>
        <item x="4"/>
        <item x="9"/>
        <item x="45"/>
        <item x="7"/>
        <item x="46"/>
        <item x="55"/>
        <item x="5"/>
        <item x="54"/>
        <item x="17"/>
        <item x="19"/>
        <item x="14"/>
        <item x="39"/>
        <item x="26"/>
        <item x="15"/>
        <item x="16"/>
        <item x="27"/>
        <item x="48"/>
        <item x="43"/>
        <item x="47"/>
        <item x="23"/>
        <item x="20"/>
        <item x="40"/>
        <item x="25"/>
        <item x="28"/>
        <item x="12"/>
        <item x="50"/>
        <item x="13"/>
        <item x="10"/>
        <item x="42"/>
        <item x="21"/>
        <item x="29"/>
        <item x="1"/>
        <item x="41"/>
        <item x="24"/>
        <item x="49"/>
        <item x="2"/>
        <item x="35"/>
        <item x="52"/>
        <item x="32"/>
        <item x="38"/>
        <item x="33"/>
        <item x="34"/>
        <item x="31"/>
        <item x="30"/>
        <item x="53"/>
        <item x="18"/>
        <item x="22"/>
        <item m="1" x="61"/>
        <item x="11"/>
        <item x="36"/>
        <item x="8"/>
        <item x="56"/>
        <item m="1" x="58"/>
        <item m="1" x="59"/>
        <item m="1" x="60"/>
        <item x="57"/>
      </items>
    </pivotField>
    <pivotField axis="axisRow" compact="0" outline="0" showAll="0" defaultSubtotal="0">
      <items count="63">
        <item x="42"/>
        <item x="0"/>
        <item x="37"/>
        <item x="24"/>
        <item x="46"/>
        <item x="3"/>
        <item x="36"/>
        <item x="4"/>
        <item x="1"/>
        <item x="11"/>
        <item x="33"/>
        <item x="35"/>
        <item x="26"/>
        <item x="45"/>
        <item x="51"/>
        <item x="47"/>
        <item x="29"/>
        <item x="28"/>
        <item x="44"/>
        <item x="41"/>
        <item x="34"/>
        <item x="27"/>
        <item x="2"/>
        <item x="5"/>
        <item x="18"/>
        <item x="12"/>
        <item x="14"/>
        <item x="15"/>
        <item x="16"/>
        <item x="22"/>
        <item x="8"/>
        <item x="19"/>
        <item x="20"/>
        <item x="9"/>
        <item x="21"/>
        <item x="23"/>
        <item x="10"/>
        <item x="25"/>
        <item x="39"/>
        <item x="31"/>
        <item x="32"/>
        <item x="38"/>
        <item x="40"/>
        <item x="43"/>
        <item x="48"/>
        <item x="49"/>
        <item x="50"/>
        <item x="52"/>
        <item x="53"/>
        <item x="54"/>
        <item x="56"/>
        <item x="13"/>
        <item x="17"/>
        <item x="7"/>
        <item x="55"/>
        <item x="30"/>
        <item x="6"/>
        <item x="57"/>
        <item x="59"/>
        <item m="1" x="60"/>
        <item m="1" x="61"/>
        <item m="1" x="62"/>
        <item x="58"/>
      </items>
    </pivotField>
    <pivotField compact="0" numFmtId="20" outline="0" showAll="0" defaultSubtotal="0">
      <items count="9">
        <item x="0"/>
        <item x="1"/>
        <item x="2"/>
        <item x="5"/>
        <item x="6"/>
        <item x="7"/>
        <item x="3"/>
        <item x="4"/>
        <item m="1" x="8"/>
      </items>
    </pivotField>
    <pivotField compact="0" numFmtId="2" outline="0" showAll="0" defaultSubtotal="0">
      <items count="9">
        <item x="2"/>
        <item x="1"/>
        <item x="0"/>
        <item x="5"/>
        <item x="6"/>
        <item x="7"/>
        <item x="3"/>
        <item x="4"/>
        <item m="1" x="8"/>
      </items>
    </pivotField>
    <pivotField compact="0" numFmtId="2" outline="0" showAll="0"/>
    <pivotField axis="axisPage" compact="0" outline="0" showAll="0">
      <items count="3">
        <item x="0"/>
        <item x="1"/>
        <item t="default"/>
      </items>
    </pivotField>
    <pivotField axis="axisRow" compact="0" outline="0" showAll="0" defaultSubtotal="0">
      <items count="72">
        <item x="16"/>
        <item x="6"/>
        <item x="58"/>
        <item x="45"/>
        <item x="8"/>
        <item x="15"/>
        <item x="28"/>
        <item x="1"/>
        <item x="17"/>
        <item x="51"/>
        <item x="41"/>
        <item x="43"/>
        <item x="47"/>
        <item x="46"/>
        <item x="12"/>
        <item x="22"/>
        <item x="48"/>
        <item x="25"/>
        <item x="20"/>
        <item x="24"/>
        <item x="5"/>
        <item x="26"/>
        <item x="27"/>
        <item x="39"/>
        <item x="50"/>
        <item x="49"/>
        <item x="60"/>
        <item x="65"/>
        <item x="59"/>
        <item x="56"/>
        <item x="3"/>
        <item x="14"/>
        <item x="9"/>
        <item x="32"/>
        <item x="2"/>
        <item x="33"/>
        <item x="44"/>
        <item x="19"/>
        <item x="35"/>
        <item x="34"/>
        <item x="66"/>
        <item x="64"/>
        <item x="63"/>
        <item x="69"/>
        <item x="55"/>
        <item x="53"/>
        <item x="42"/>
        <item x="37"/>
        <item x="70"/>
        <item x="38"/>
        <item x="40"/>
        <item x="36"/>
        <item x="4"/>
        <item x="13"/>
        <item x="62"/>
        <item x="11"/>
        <item x="68"/>
        <item x="0"/>
        <item x="29"/>
        <item x="18"/>
        <item x="31"/>
        <item x="30"/>
        <item x="7"/>
        <item x="21"/>
        <item x="10"/>
        <item x="23"/>
        <item x="57"/>
        <item x="61"/>
        <item x="52"/>
        <item x="54"/>
        <item x="67"/>
        <item m="1" x="71"/>
      </items>
    </pivotField>
    <pivotField compact="0" outline="0" showAll="0"/>
    <pivotField compact="0" outline="0" showAll="0"/>
    <pivotField axis="axisRow" compact="0" outline="0" showAll="0" defaultSubtotal="0">
      <items count="115">
        <item x="35"/>
        <item x="49"/>
        <item x="22"/>
        <item x="69"/>
        <item x="41"/>
        <item x="65"/>
        <item x="52"/>
        <item x="0"/>
        <item x="70"/>
        <item x="102"/>
        <item x="73"/>
        <item x="5"/>
        <item x="13"/>
        <item x="4"/>
        <item x="3"/>
        <item x="54"/>
        <item x="51"/>
        <item x="12"/>
        <item x="47"/>
        <item x="64"/>
        <item x="94"/>
        <item x="27"/>
        <item x="84"/>
        <item x="88"/>
        <item x="9"/>
        <item x="28"/>
        <item x="31"/>
        <item x="68"/>
        <item x="60"/>
        <item x="18"/>
        <item x="15"/>
        <item x="53"/>
        <item x="101"/>
        <item x="2"/>
        <item x="104"/>
        <item x="36"/>
        <item x="98"/>
        <item x="17"/>
        <item x="74"/>
        <item x="86"/>
        <item x="37"/>
        <item x="78"/>
        <item x="38"/>
        <item x="96"/>
        <item x="109"/>
        <item x="39"/>
        <item x="6"/>
        <item x="91"/>
        <item x="71"/>
        <item x="110"/>
        <item x="81"/>
        <item x="80"/>
        <item x="46"/>
        <item x="72"/>
        <item x="92"/>
        <item x="66"/>
        <item x="105"/>
        <item x="44"/>
        <item x="45"/>
        <item x="50"/>
        <item x="16"/>
        <item x="23"/>
        <item x="29"/>
        <item x="20"/>
        <item x="8"/>
        <item x="55"/>
        <item x="57"/>
        <item x="24"/>
        <item x="83"/>
        <item x="11"/>
        <item x="7"/>
        <item x="21"/>
        <item x="26"/>
        <item x="30"/>
        <item x="32"/>
        <item x="34"/>
        <item x="40"/>
        <item x="42"/>
        <item x="48"/>
        <item x="58"/>
        <item x="62"/>
        <item x="63"/>
        <item x="1"/>
        <item x="95"/>
        <item x="77"/>
        <item x="103"/>
        <item x="67"/>
        <item x="75"/>
        <item x="76"/>
        <item x="79"/>
        <item x="82"/>
        <item x="85"/>
        <item x="87"/>
        <item x="89"/>
        <item x="90"/>
        <item x="93"/>
        <item x="97"/>
        <item x="99"/>
        <item x="100"/>
        <item x="33"/>
        <item x="106"/>
        <item x="107"/>
        <item x="108"/>
        <item x="14"/>
        <item x="61"/>
        <item x="25"/>
        <item x="56"/>
        <item x="19"/>
        <item x="43"/>
        <item x="59"/>
        <item x="10"/>
        <item m="1" x="112"/>
        <item m="1" x="113"/>
        <item m="1" x="114"/>
        <item x="111"/>
      </items>
    </pivotField>
    <pivotField compact="0" outline="0" showAll="0"/>
    <pivotField compact="0" outline="0" showAll="0"/>
  </pivotFields>
  <rowFields count="8">
    <field x="6"/>
    <field x="13"/>
    <field x="14"/>
    <field x="15"/>
    <field x="9"/>
    <field x="23"/>
    <field x="20"/>
    <field x="0"/>
  </rowFields>
  <rowItems count="52">
    <i>
      <x v="2"/>
      <x/>
      <x v="2"/>
      <x v="1"/>
      <x v="43"/>
      <x v="10"/>
      <x v="39"/>
      <x v="1"/>
    </i>
    <i r="2">
      <x v="6"/>
      <x v="2"/>
      <x v="3"/>
      <x v="29"/>
      <x v="39"/>
      <x v="1"/>
    </i>
    <i r="1">
      <x v="1"/>
      <x v="2"/>
      <x v="19"/>
      <x v="156"/>
      <x v="106"/>
      <x v="39"/>
      <x v="1"/>
    </i>
    <i r="2">
      <x v="8"/>
      <x v="2"/>
      <x v="44"/>
      <x/>
      <x v="18"/>
      <x v="1"/>
    </i>
    <i r="1">
      <x v="2"/>
      <x v="2"/>
      <x v="19"/>
      <x v="43"/>
      <x v="10"/>
      <x v="37"/>
      <x v="1"/>
    </i>
    <i r="2">
      <x v="8"/>
      <x v="2"/>
      <x v="2"/>
      <x v="33"/>
      <x v="37"/>
      <x v="1"/>
    </i>
    <i r="1">
      <x v="3"/>
      <x v="2"/>
      <x v="1"/>
      <x v="156"/>
      <x v="106"/>
      <x v="39"/>
      <x v="1"/>
    </i>
    <i r="2">
      <x v="6"/>
      <x v="2"/>
      <x v="2"/>
      <x v="33"/>
      <x v="39"/>
      <x v="1"/>
    </i>
    <i r="1">
      <x v="4"/>
      <x v="2"/>
      <x v="1"/>
      <x v="3"/>
      <x v="29"/>
      <x v="39"/>
      <x v="1"/>
    </i>
    <i r="2">
      <x v="6"/>
      <x v="2"/>
      <x v="44"/>
      <x/>
      <x v="22"/>
      <x v="1"/>
    </i>
    <i>
      <x v="19"/>
      <x/>
      <x v="2"/>
      <x v="19"/>
      <x v="43"/>
      <x v="6"/>
      <x v="15"/>
      <x v="1"/>
    </i>
    <i r="2">
      <x v="8"/>
      <x v="2"/>
      <x v="44"/>
      <x v="46"/>
      <x v="22"/>
      <x v="1"/>
    </i>
    <i r="1">
      <x v="1"/>
      <x v="2"/>
      <x v="1"/>
      <x v="158"/>
      <x v="58"/>
      <x v="6"/>
      <x v="1"/>
    </i>
    <i r="2">
      <x v="6"/>
      <x v="2"/>
      <x v="156"/>
      <x v="11"/>
      <x v="6"/>
      <x v="1"/>
    </i>
    <i r="1">
      <x v="2"/>
      <x v="2"/>
      <x v="19"/>
      <x v="44"/>
      <x v="46"/>
      <x v="22"/>
      <x v="1"/>
    </i>
    <i r="2">
      <x v="8"/>
      <x v="2"/>
      <x v="156"/>
      <x v="11"/>
      <x v="6"/>
      <x v="1"/>
    </i>
    <i r="1">
      <x v="3"/>
      <x v="2"/>
      <x v="19"/>
      <x v="158"/>
      <x v="58"/>
      <x v="4"/>
      <x v="1"/>
    </i>
    <i r="2">
      <x v="8"/>
      <x v="2"/>
      <x v="3"/>
      <x v="29"/>
      <x v="4"/>
      <x v="1"/>
    </i>
    <i r="1">
      <x v="4"/>
      <x v="2"/>
      <x v="1"/>
      <x v="43"/>
      <x v="6"/>
      <x v="4"/>
      <x v="1"/>
    </i>
    <i r="2">
      <x v="6"/>
      <x v="2"/>
      <x v="3"/>
      <x v="29"/>
      <x v="4"/>
      <x v="1"/>
    </i>
    <i>
      <x v="37"/>
      <x/>
      <x v="2"/>
      <x v="19"/>
      <x v="162"/>
      <x v="28"/>
      <x v="4"/>
      <x v="1"/>
    </i>
    <i r="2">
      <x v="8"/>
      <x v="2"/>
      <x v="161"/>
      <x/>
      <x v="21"/>
      <x v="1"/>
    </i>
    <i r="1">
      <x v="1"/>
      <x v="2"/>
      <x v="1"/>
      <x v="44"/>
      <x v="78"/>
      <x v="22"/>
      <x v="1"/>
    </i>
    <i r="2">
      <x v="6"/>
      <x v="2"/>
      <x v="5"/>
      <x v="31"/>
      <x v="22"/>
      <x v="1"/>
    </i>
    <i r="1">
      <x v="2"/>
      <x v="2"/>
      <x v="19"/>
      <x v="43"/>
      <x v="18"/>
      <x v="39"/>
      <x v="1"/>
    </i>
    <i r="2">
      <x v="8"/>
      <x v="2"/>
      <x v="43"/>
      <x v="18"/>
      <x v="39"/>
      <x v="1"/>
    </i>
    <i r="1">
      <x v="3"/>
      <x v="2"/>
      <x v="1"/>
      <x v="5"/>
      <x v="31"/>
      <x v="55"/>
      <x v="1"/>
    </i>
    <i r="2">
      <x v="6"/>
      <x v="2"/>
      <x v="161"/>
      <x/>
      <x v="65"/>
      <x v="1"/>
    </i>
    <i r="1">
      <x v="4"/>
      <x v="2"/>
      <x v="1"/>
      <x v="162"/>
      <x v="28"/>
      <x v="31"/>
      <x v="1"/>
    </i>
    <i r="2">
      <x v="6"/>
      <x v="2"/>
      <x v="44"/>
      <x v="78"/>
      <x v="20"/>
      <x v="1"/>
    </i>
    <i>
      <x v="53"/>
      <x/>
      <x v="2"/>
      <x v="58"/>
      <x v="44"/>
      <x v="106"/>
      <x v="55"/>
      <x v="1"/>
    </i>
    <i r="2">
      <x v="11"/>
      <x/>
      <x v="4"/>
      <x v="7"/>
      <x v="34"/>
      <x v="1"/>
    </i>
    <i r="1">
      <x v="1"/>
      <x v="61"/>
      <x v="62"/>
      <x v="2"/>
      <x v="17"/>
      <x v="39"/>
      <x v="1"/>
    </i>
    <i r="1">
      <x v="2"/>
      <x v="2"/>
      <x v="58"/>
      <x v="43"/>
      <x v="114"/>
      <x v="38"/>
      <x v="1"/>
    </i>
    <i r="1">
      <x v="3"/>
      <x v="2"/>
      <x v="58"/>
      <x v="3"/>
      <x v="4"/>
      <x v="38"/>
      <x v="1"/>
    </i>
    <i r="1">
      <x v="4"/>
      <x v="2"/>
      <x v="58"/>
      <x/>
      <x v="24"/>
      <x v="53"/>
      <x v="1"/>
    </i>
    <i r="1">
      <x v="5"/>
      <x v="2"/>
      <x v="19"/>
      <x v="4"/>
      <x v="7"/>
      <x v="34"/>
      <x v="1"/>
    </i>
    <i>
      <x v="58"/>
      <x/>
      <x v="45"/>
      <x v="11"/>
      <x v="3"/>
      <x v="29"/>
      <x v="34"/>
      <x v="1"/>
    </i>
    <i r="1">
      <x v="1"/>
      <x v="47"/>
      <x v="12"/>
      <x v="43"/>
      <x v="6"/>
      <x v="31"/>
      <x v="1"/>
    </i>
    <i r="1">
      <x v="2"/>
      <x v="47"/>
      <x v="12"/>
      <x/>
      <x v="25"/>
      <x v="32"/>
      <x v="1"/>
    </i>
    <i r="1">
      <x v="3"/>
      <x v="45"/>
      <x v="11"/>
      <x v="44"/>
      <x v="31"/>
      <x v="20"/>
      <x v="1"/>
    </i>
    <i r="1">
      <x v="4"/>
      <x v="45"/>
      <x v="12"/>
      <x v="2"/>
      <x v="107"/>
      <x v="31"/>
      <x v="1"/>
    </i>
    <i r="1">
      <x v="5"/>
      <x v="45"/>
      <x v="12"/>
      <x v="4"/>
      <x v="28"/>
      <x v="34"/>
      <x v="1"/>
    </i>
    <i>
      <x v="67"/>
      <x/>
      <x v="2"/>
      <x v="1"/>
      <x v="2"/>
      <x v="105"/>
      <x v="35"/>
      <x v="1"/>
    </i>
    <i r="2">
      <x v="6"/>
      <x/>
      <x/>
      <x v="25"/>
      <x v="33"/>
      <x v="1"/>
    </i>
    <i r="1">
      <x v="1"/>
      <x v="2"/>
      <x v="19"/>
      <x v="4"/>
      <x v="30"/>
      <x v="31"/>
      <x v="1"/>
    </i>
    <i r="2">
      <x v="8"/>
      <x/>
      <x v="2"/>
      <x v="105"/>
      <x v="52"/>
      <x v="1"/>
    </i>
    <i r="1">
      <x v="2"/>
      <x v="6"/>
      <x/>
      <x v="44"/>
      <x v="46"/>
      <x v="18"/>
      <x v="1"/>
    </i>
    <i r="1">
      <x v="3"/>
      <x v="2"/>
      <x v="1"/>
      <x v="4"/>
      <x v="30"/>
      <x v="34"/>
      <x v="1"/>
    </i>
    <i r="2">
      <x v="6"/>
      <x/>
      <x v="43"/>
      <x v="27"/>
      <x v="34"/>
      <x v="1"/>
    </i>
    <i r="1">
      <x v="4"/>
      <x v="57"/>
      <x v="57"/>
      <x v="3"/>
      <x v="69"/>
      <x v="38"/>
      <x v="1"/>
    </i>
    <i t="grand">
      <x/>
    </i>
  </rowItems>
  <colItems count="1">
    <i/>
  </colItems>
  <pageFields count="4">
    <pageField fld="4" hier="-1"/>
    <pageField fld="7" hier="-1"/>
    <pageField fld="5" hier="-1"/>
    <pageField fld="19" hier="-1"/>
  </pageFields>
  <formats count="634">
    <format dxfId="5993">
      <pivotArea type="all" dataOnly="0" outline="0" fieldPosition="0"/>
    </format>
    <format dxfId="5992">
      <pivotArea field="6" type="button" dataOnly="0" labelOnly="1" outline="0" axis="axisRow" fieldPosition="0"/>
    </format>
    <format dxfId="5991">
      <pivotArea field="9" type="button" dataOnly="0" labelOnly="1" outline="0" axis="axisRow" fieldPosition="4"/>
    </format>
    <format dxfId="5990">
      <pivotArea field="10" type="button" dataOnly="0" labelOnly="1" outline="0"/>
    </format>
    <format dxfId="5989">
      <pivotArea field="13" type="button" dataOnly="0" labelOnly="1" outline="0" axis="axisRow" fieldPosition="1"/>
    </format>
    <format dxfId="5988">
      <pivotArea field="14" type="button" dataOnly="0" labelOnly="1" outline="0" axis="axisRow" fieldPosition="2"/>
    </format>
    <format dxfId="5987">
      <pivotArea field="15" type="button" dataOnly="0" labelOnly="1" outline="0" axis="axisRow" fieldPosition="3"/>
    </format>
    <format dxfId="5986">
      <pivotArea field="16" type="button" dataOnly="0" labelOnly="1" outline="0"/>
    </format>
    <format dxfId="5985">
      <pivotArea field="17" type="button" dataOnly="0" labelOnly="1" outline="0"/>
    </format>
    <format dxfId="5984">
      <pivotArea dataOnly="0" labelOnly="1" outline="0" fieldPosition="0">
        <references count="1">
          <reference field="6" count="0"/>
        </references>
      </pivotArea>
    </format>
    <format dxfId="5983">
      <pivotArea dataOnly="0" labelOnly="1" outline="0" fieldPosition="0">
        <references count="1">
          <reference field="6" count="0" defaultSubtotal="1"/>
        </references>
      </pivotArea>
    </format>
    <format dxfId="5982">
      <pivotArea dataOnly="0" labelOnly="1" grandRow="1" outline="0" fieldPosition="0"/>
    </format>
    <format dxfId="5981">
      <pivotArea field="14" type="button" dataOnly="0" labelOnly="1" outline="0" axis="axisRow" fieldPosition="2"/>
    </format>
    <format dxfId="5980">
      <pivotArea field="15" type="button" dataOnly="0" labelOnly="1" outline="0" axis="axisRow" fieldPosition="3"/>
    </format>
    <format dxfId="5979">
      <pivotArea type="all" dataOnly="0" outline="0" fieldPosition="0"/>
    </format>
    <format dxfId="5978">
      <pivotArea outline="0" collapsedLevelsAreSubtotals="1" fieldPosition="0"/>
    </format>
    <format dxfId="5977">
      <pivotArea field="6" type="button" dataOnly="0" labelOnly="1" outline="0" axis="axisRow" fieldPosition="0"/>
    </format>
    <format dxfId="5976">
      <pivotArea field="13" type="button" dataOnly="0" labelOnly="1" outline="0" axis="axisRow" fieldPosition="1"/>
    </format>
    <format dxfId="5975">
      <pivotArea field="14" type="button" dataOnly="0" labelOnly="1" outline="0" axis="axisRow" fieldPosition="2"/>
    </format>
    <format dxfId="5974">
      <pivotArea field="15" type="button" dataOnly="0" labelOnly="1" outline="0" axis="axisRow" fieldPosition="3"/>
    </format>
    <format dxfId="5973">
      <pivotArea field="9" type="button" dataOnly="0" labelOnly="1" outline="0" axis="axisRow" fieldPosition="4"/>
    </format>
    <format dxfId="5972">
      <pivotArea field="10" type="button" dataOnly="0" labelOnly="1" outline="0"/>
    </format>
    <format dxfId="5971">
      <pivotArea dataOnly="0" labelOnly="1" outline="0" fieldPosition="0">
        <references count="1">
          <reference field="6" count="0"/>
        </references>
      </pivotArea>
    </format>
    <format dxfId="5970">
      <pivotArea dataOnly="0" labelOnly="1" outline="0" fieldPosition="0">
        <references count="1">
          <reference field="6" count="0" defaultSubtotal="1"/>
        </references>
      </pivotArea>
    </format>
    <format dxfId="5969">
      <pivotArea dataOnly="0" labelOnly="1" grandRow="1" outline="0" fieldPosition="0"/>
    </format>
    <format dxfId="5968">
      <pivotArea outline="0" collapsedLevelsAreSubtotals="1" fieldPosition="0"/>
    </format>
    <format dxfId="5967">
      <pivotArea dataOnly="0" outline="0" fieldPosition="0">
        <references count="1">
          <reference field="6" count="0" defaultSubtotal="1"/>
        </references>
      </pivotArea>
    </format>
    <format dxfId="5966">
      <pivotArea dataOnly="0" outline="0" fieldPosition="0">
        <references count="1">
          <reference field="6" count="0" defaultSubtotal="1"/>
        </references>
      </pivotArea>
    </format>
    <format dxfId="5965">
      <pivotArea field="6" type="button" dataOnly="0" labelOnly="1" outline="0" axis="axisRow" fieldPosition="0"/>
    </format>
    <format dxfId="5964">
      <pivotArea field="13" type="button" dataOnly="0" labelOnly="1" outline="0" axis="axisRow" fieldPosition="1"/>
    </format>
    <format dxfId="5963">
      <pivotArea field="14" type="button" dataOnly="0" labelOnly="1" outline="0" axis="axisRow" fieldPosition="2"/>
    </format>
    <format dxfId="5962">
      <pivotArea field="15" type="button" dataOnly="0" labelOnly="1" outline="0" axis="axisRow" fieldPosition="3"/>
    </format>
    <format dxfId="5961">
      <pivotArea field="9" type="button" dataOnly="0" labelOnly="1" outline="0" axis="axisRow" fieldPosition="4"/>
    </format>
    <format dxfId="5960">
      <pivotArea field="10" type="button" dataOnly="0" labelOnly="1" outline="0"/>
    </format>
    <format dxfId="5959">
      <pivotArea field="6" type="button" dataOnly="0" labelOnly="1" outline="0" axis="axisRow" fieldPosition="0"/>
    </format>
    <format dxfId="5958">
      <pivotArea field="13" type="button" dataOnly="0" labelOnly="1" outline="0" axis="axisRow" fieldPosition="1"/>
    </format>
    <format dxfId="5957">
      <pivotArea field="14" type="button" dataOnly="0" labelOnly="1" outline="0" axis="axisRow" fieldPosition="2"/>
    </format>
    <format dxfId="5956">
      <pivotArea field="15" type="button" dataOnly="0" labelOnly="1" outline="0" axis="axisRow" fieldPosition="3"/>
    </format>
    <format dxfId="5955">
      <pivotArea field="9" type="button" dataOnly="0" labelOnly="1" outline="0" axis="axisRow" fieldPosition="4"/>
    </format>
    <format dxfId="5954">
      <pivotArea field="10" type="button" dataOnly="0" labelOnly="1" outline="0"/>
    </format>
    <format dxfId="5953">
      <pivotArea field="0" type="button" dataOnly="0" labelOnly="1" outline="0" axis="axisRow" fieldPosition="7"/>
    </format>
    <format dxfId="5952">
      <pivotArea field="0" type="button" dataOnly="0" labelOnly="1" outline="0" axis="axisRow" fieldPosition="7"/>
    </format>
    <format dxfId="5951">
      <pivotArea field="14" type="button" dataOnly="0" labelOnly="1" outline="0" axis="axisRow" fieldPosition="2"/>
    </format>
    <format dxfId="5950">
      <pivotArea field="15" type="button" dataOnly="0" labelOnly="1" outline="0" axis="axisRow" fieldPosition="3"/>
    </format>
    <format dxfId="5949">
      <pivotArea field="14" type="button" dataOnly="0" labelOnly="1" outline="0" axis="axisRow" fieldPosition="2"/>
    </format>
    <format dxfId="5948">
      <pivotArea field="15" type="button" dataOnly="0" labelOnly="1" outline="0" axis="axisRow" fieldPosition="3"/>
    </format>
    <format dxfId="5947">
      <pivotArea field="14" type="button" dataOnly="0" labelOnly="1" outline="0" axis="axisRow" fieldPosition="2"/>
    </format>
    <format dxfId="5946">
      <pivotArea field="15" type="button" dataOnly="0" labelOnly="1" outline="0" axis="axisRow" fieldPosition="3"/>
    </format>
    <format dxfId="5945">
      <pivotArea dataOnly="0" labelOnly="1" outline="0" fieldPosition="0">
        <references count="1">
          <reference field="6" count="0"/>
        </references>
      </pivotArea>
    </format>
    <format dxfId="5944">
      <pivotArea dataOnly="0" labelOnly="1" outline="0" fieldPosition="0">
        <references count="2">
          <reference field="6" count="0" selected="0"/>
          <reference field="13" count="1">
            <x v="0"/>
          </reference>
        </references>
      </pivotArea>
    </format>
    <format dxfId="5943">
      <pivotArea dataOnly="0" labelOnly="1" outline="0" offset="IV3:IV4" fieldPosition="0">
        <references count="1">
          <reference field="6" count="0"/>
        </references>
      </pivotArea>
    </format>
    <format dxfId="5942">
      <pivotArea dataOnly="0" labelOnly="1" outline="0" fieldPosition="0">
        <references count="2">
          <reference field="6" count="0" selected="0"/>
          <reference field="13" count="1">
            <x v="1"/>
          </reference>
        </references>
      </pivotArea>
    </format>
    <format dxfId="5941">
      <pivotArea dataOnly="0" labelOnly="1" outline="0" fieldPosition="0">
        <references count="1">
          <reference field="6" count="0"/>
        </references>
      </pivotArea>
    </format>
    <format dxfId="5940">
      <pivotArea dataOnly="0" labelOnly="1" outline="0" fieldPosition="0">
        <references count="2">
          <reference field="6" count="0" selected="0"/>
          <reference field="13" count="4">
            <x v="0"/>
            <x v="1"/>
            <x v="2"/>
            <x v="4"/>
          </reference>
        </references>
      </pivotArea>
    </format>
    <format dxfId="5939">
      <pivotArea dataOnly="0" labelOnly="1" outline="0" fieldPosition="0">
        <references count="1">
          <reference field="6" count="0"/>
        </references>
      </pivotArea>
    </format>
    <format dxfId="5938">
      <pivotArea dataOnly="0" labelOnly="1" outline="0" fieldPosition="0">
        <references count="2">
          <reference field="6" count="0" selected="0"/>
          <reference field="13" count="4">
            <x v="0"/>
            <x v="1"/>
            <x v="2"/>
            <x v="4"/>
          </reference>
        </references>
      </pivotArea>
    </format>
    <format dxfId="5937">
      <pivotArea field="6" type="button" dataOnly="0" labelOnly="1" outline="0" axis="axisRow" fieldPosition="0"/>
    </format>
    <format dxfId="5936">
      <pivotArea field="13" type="button" dataOnly="0" labelOnly="1" outline="0" axis="axisRow" fieldPosition="1"/>
    </format>
    <format dxfId="5935">
      <pivotArea field="14" type="button" dataOnly="0" labelOnly="1" outline="0" axis="axisRow" fieldPosition="2"/>
    </format>
    <format dxfId="5934">
      <pivotArea field="15" type="button" dataOnly="0" labelOnly="1" outline="0" axis="axisRow" fieldPosition="3"/>
    </format>
    <format dxfId="5933">
      <pivotArea field="9" type="button" dataOnly="0" labelOnly="1" outline="0" axis="axisRow" fieldPosition="4"/>
    </format>
    <format dxfId="5932">
      <pivotArea field="10" type="button" dataOnly="0" labelOnly="1" outline="0"/>
    </format>
    <format dxfId="5931">
      <pivotArea field="20" type="button" dataOnly="0" labelOnly="1" outline="0" axis="axisRow" fieldPosition="6"/>
    </format>
    <format dxfId="5930">
      <pivotArea field="6" type="button" dataOnly="0" labelOnly="1" outline="0" axis="axisRow" fieldPosition="0"/>
    </format>
    <format dxfId="5929">
      <pivotArea field="13" type="button" dataOnly="0" labelOnly="1" outline="0" axis="axisRow" fieldPosition="1"/>
    </format>
    <format dxfId="5928">
      <pivotArea field="14" type="button" dataOnly="0" labelOnly="1" outline="0" axis="axisRow" fieldPosition="2"/>
    </format>
    <format dxfId="5927">
      <pivotArea field="15" type="button" dataOnly="0" labelOnly="1" outline="0" axis="axisRow" fieldPosition="3"/>
    </format>
    <format dxfId="5926">
      <pivotArea field="9" type="button" dataOnly="0" labelOnly="1" outline="0" axis="axisRow" fieldPosition="4"/>
    </format>
    <format dxfId="5925">
      <pivotArea field="10" type="button" dataOnly="0" labelOnly="1" outline="0"/>
    </format>
    <format dxfId="5924">
      <pivotArea field="20" type="button" dataOnly="0" labelOnly="1" outline="0" axis="axisRow" fieldPosition="6"/>
    </format>
    <format dxfId="5923">
      <pivotArea dataOnly="0" outline="0" fieldPosition="0">
        <references count="1">
          <reference field="6" count="0" defaultSubtotal="1"/>
        </references>
      </pivotArea>
    </format>
    <format dxfId="5922">
      <pivotArea field="6" type="button" dataOnly="0" labelOnly="1" outline="0" axis="axisRow" fieldPosition="0"/>
    </format>
    <format dxfId="5921">
      <pivotArea field="13" type="button" dataOnly="0" labelOnly="1" outline="0" axis="axisRow" fieldPosition="1"/>
    </format>
    <format dxfId="5920">
      <pivotArea field="14" type="button" dataOnly="0" labelOnly="1" outline="0" axis="axisRow" fieldPosition="2"/>
    </format>
    <format dxfId="5919">
      <pivotArea field="15" type="button" dataOnly="0" labelOnly="1" outline="0" axis="axisRow" fieldPosition="3"/>
    </format>
    <format dxfId="5918">
      <pivotArea field="9" type="button" dataOnly="0" labelOnly="1" outline="0" axis="axisRow" fieldPosition="4"/>
    </format>
    <format dxfId="5917">
      <pivotArea field="20" type="button" dataOnly="0" labelOnly="1" outline="0" axis="axisRow" fieldPosition="6"/>
    </format>
    <format dxfId="5916">
      <pivotArea field="0" type="button" dataOnly="0" labelOnly="1" outline="0" axis="axisRow" fieldPosition="7"/>
    </format>
    <format dxfId="5915">
      <pivotArea field="23" type="button" dataOnly="0" labelOnly="1" outline="0" axis="axisRow" fieldPosition="5"/>
    </format>
    <format dxfId="5914">
      <pivotArea field="14" type="button" dataOnly="0" labelOnly="1" outline="0" axis="axisRow" fieldPosition="2"/>
    </format>
    <format dxfId="5913">
      <pivotArea dataOnly="0" labelOnly="1" outline="0" fieldPosition="0">
        <references count="7">
          <reference field="6" count="0" selected="0"/>
          <reference field="9" count="1" selected="0">
            <x v="110"/>
          </reference>
          <reference field="13" count="1" selected="0">
            <x v="5"/>
          </reference>
          <reference field="14" count="1" selected="0">
            <x v="14"/>
          </reference>
          <reference field="15" count="1" selected="0">
            <x v="9"/>
          </reference>
          <reference field="20" count="1">
            <x v="55"/>
          </reference>
          <reference field="23" count="1" selected="0">
            <x v="51"/>
          </reference>
        </references>
      </pivotArea>
    </format>
    <format dxfId="5912">
      <pivotArea dataOnly="0" labelOnly="1" outline="0" fieldPosition="0">
        <references count="7">
          <reference field="6" count="0" selected="0"/>
          <reference field="9" count="1" selected="0">
            <x v="110"/>
          </reference>
          <reference field="13" count="1" selected="0">
            <x v="5"/>
          </reference>
          <reference field="14" count="1" selected="0">
            <x v="14"/>
          </reference>
          <reference field="15" count="1" selected="0">
            <x v="9"/>
          </reference>
          <reference field="20" count="1">
            <x v="55"/>
          </reference>
          <reference field="23" count="1" selected="0">
            <x v="51"/>
          </reference>
        </references>
      </pivotArea>
    </format>
    <format dxfId="5911">
      <pivotArea field="20" type="button" dataOnly="0" labelOnly="1" outline="0" axis="axisRow" fieldPosition="6"/>
    </format>
    <format dxfId="5910">
      <pivotArea dataOnly="0" labelOnly="1" outline="0" fieldPosition="0">
        <references count="2">
          <reference field="6" count="0" selected="0"/>
          <reference field="13" count="1">
            <x v="3"/>
          </reference>
        </references>
      </pivotArea>
    </format>
    <format dxfId="5909">
      <pivotArea dataOnly="0" labelOnly="1" outline="0" fieldPosition="0">
        <references count="2">
          <reference field="6" count="1" selected="0">
            <x v="27"/>
          </reference>
          <reference field="13" count="1">
            <x v="3"/>
          </reference>
        </references>
      </pivotArea>
    </format>
    <format dxfId="5908">
      <pivotArea dataOnly="0" labelOnly="1" outline="0" fieldPosition="0">
        <references count="3">
          <reference field="6" count="1" selected="0">
            <x v="27"/>
          </reference>
          <reference field="13" count="1" selected="0">
            <x v="3"/>
          </reference>
          <reference field="14" count="1">
            <x v="23"/>
          </reference>
        </references>
      </pivotArea>
    </format>
    <format dxfId="5907">
      <pivotArea dataOnly="0" labelOnly="1" outline="0" fieldPosition="0">
        <references count="4">
          <reference field="6" count="1" selected="0">
            <x v="27"/>
          </reference>
          <reference field="13" count="1" selected="0">
            <x v="3"/>
          </reference>
          <reference field="14" count="1" selected="0">
            <x v="23"/>
          </reference>
          <reference field="15" count="1">
            <x v="9"/>
          </reference>
        </references>
      </pivotArea>
    </format>
    <format dxfId="5906">
      <pivotArea dataOnly="0" labelOnly="1" outline="0" fieldPosition="0">
        <references count="5">
          <reference field="6" count="1" selected="0">
            <x v="27"/>
          </reference>
          <reference field="9" count="1">
            <x v="107"/>
          </reference>
          <reference field="13" count="1" selected="0">
            <x v="3"/>
          </reference>
          <reference field="14" count="1" selected="0">
            <x v="23"/>
          </reference>
          <reference field="15" count="1" selected="0">
            <x v="9"/>
          </reference>
        </references>
      </pivotArea>
    </format>
    <format dxfId="5905">
      <pivotArea dataOnly="0" labelOnly="1" outline="0" fieldPosition="0">
        <references count="6">
          <reference field="6" count="1" selected="0">
            <x v="27"/>
          </reference>
          <reference field="9" count="1" selected="0">
            <x v="107"/>
          </reference>
          <reference field="13" count="1" selected="0">
            <x v="3"/>
          </reference>
          <reference field="14" count="1" selected="0">
            <x v="23"/>
          </reference>
          <reference field="15" count="1" selected="0">
            <x v="9"/>
          </reference>
          <reference field="23" count="1">
            <x v="21"/>
          </reference>
        </references>
      </pivotArea>
    </format>
    <format dxfId="5904">
      <pivotArea dataOnly="0" labelOnly="1" outline="0" fieldPosition="0">
        <references count="2">
          <reference field="6" count="1" selected="0">
            <x v="12"/>
          </reference>
          <reference field="13" count="1">
            <x v="3"/>
          </reference>
        </references>
      </pivotArea>
    </format>
    <format dxfId="5903">
      <pivotArea dataOnly="0" labelOnly="1" outline="0" fieldPosition="0">
        <references count="3">
          <reference field="6" count="1" selected="0">
            <x v="12"/>
          </reference>
          <reference field="13" count="1" selected="0">
            <x v="3"/>
          </reference>
          <reference field="14" count="1">
            <x v="21"/>
          </reference>
        </references>
      </pivotArea>
    </format>
    <format dxfId="5902">
      <pivotArea dataOnly="0" labelOnly="1" outline="0" fieldPosition="0">
        <references count="4">
          <reference field="6" count="1" selected="0">
            <x v="12"/>
          </reference>
          <reference field="13" count="1" selected="0">
            <x v="3"/>
          </reference>
          <reference field="14" count="1" selected="0">
            <x v="21"/>
          </reference>
          <reference field="15" count="1">
            <x v="37"/>
          </reference>
        </references>
      </pivotArea>
    </format>
    <format dxfId="5901">
      <pivotArea dataOnly="0" labelOnly="1" outline="0" fieldPosition="0">
        <references count="5">
          <reference field="6" count="1" selected="0">
            <x v="12"/>
          </reference>
          <reference field="9" count="1">
            <x v="10"/>
          </reference>
          <reference field="13" count="1" selected="0">
            <x v="3"/>
          </reference>
          <reference field="14" count="1" selected="0">
            <x v="21"/>
          </reference>
          <reference field="15" count="1" selected="0">
            <x v="37"/>
          </reference>
        </references>
      </pivotArea>
    </format>
    <format dxfId="5900">
      <pivotArea dataOnly="0" labelOnly="1" outline="0" fieldPosition="0">
        <references count="6">
          <reference field="6" count="1" selected="0">
            <x v="12"/>
          </reference>
          <reference field="9" count="1" selected="0">
            <x v="10"/>
          </reference>
          <reference field="13" count="1" selected="0">
            <x v="3"/>
          </reference>
          <reference field="14" count="1" selected="0">
            <x v="21"/>
          </reference>
          <reference field="15" count="1" selected="0">
            <x v="37"/>
          </reference>
          <reference field="23" count="1">
            <x v="25"/>
          </reference>
        </references>
      </pivotArea>
    </format>
    <format dxfId="5899">
      <pivotArea dataOnly="0" labelOnly="1" outline="0" fieldPosition="0">
        <references count="6">
          <reference field="6" count="0" selected="0"/>
          <reference field="9" count="1" selected="0">
            <x v="32"/>
          </reference>
          <reference field="13" count="1" selected="0">
            <x v="2"/>
          </reference>
          <reference field="14" count="1" selected="0">
            <x v="24"/>
          </reference>
          <reference field="15" count="1" selected="0">
            <x v="13"/>
          </reference>
          <reference field="23" count="1">
            <x v="19"/>
          </reference>
        </references>
      </pivotArea>
    </format>
    <format dxfId="5898">
      <pivotArea dataOnly="0" labelOnly="1" outline="0" fieldPosition="0">
        <references count="7">
          <reference field="6" count="0" selected="0"/>
          <reference field="9" count="1" selected="0">
            <x v="32"/>
          </reference>
          <reference field="13" count="1" selected="0">
            <x v="2"/>
          </reference>
          <reference field="14" count="1" selected="0">
            <x v="24"/>
          </reference>
          <reference field="15" count="1" selected="0">
            <x v="13"/>
          </reference>
          <reference field="20" count="1">
            <x v="64"/>
          </reference>
          <reference field="23" count="1" selected="0">
            <x v="19"/>
          </reference>
        </references>
      </pivotArea>
    </format>
    <format dxfId="5897">
      <pivotArea dataOnly="0" labelOnly="1" outline="0" fieldPosition="0">
        <references count="8">
          <reference field="0" count="1">
            <x v="0"/>
          </reference>
          <reference field="6" count="0" selected="0"/>
          <reference field="9" count="1" selected="0">
            <x v="32"/>
          </reference>
          <reference field="13" count="1" selected="0">
            <x v="2"/>
          </reference>
          <reference field="14" count="1" selected="0">
            <x v="24"/>
          </reference>
          <reference field="15" count="1" selected="0">
            <x v="13"/>
          </reference>
          <reference field="20" count="1" selected="0">
            <x v="64"/>
          </reference>
          <reference field="23" count="1" selected="0">
            <x v="19"/>
          </reference>
        </references>
      </pivotArea>
    </format>
    <format dxfId="5896">
      <pivotArea dataOnly="0" labelOnly="1" outline="0" fieldPosition="0">
        <references count="6">
          <reference field="6" count="0" selected="0"/>
          <reference field="9" count="1" selected="0">
            <x v="32"/>
          </reference>
          <reference field="13" count="1" selected="0">
            <x v="3"/>
          </reference>
          <reference field="14" count="1" selected="0">
            <x v="33"/>
          </reference>
          <reference field="15" count="1" selected="0">
            <x v="3"/>
          </reference>
          <reference field="23" count="1">
            <x v="19"/>
          </reference>
        </references>
      </pivotArea>
    </format>
    <format dxfId="5895">
      <pivotArea dataOnly="0" labelOnly="1" outline="0" fieldPosition="0">
        <references count="7">
          <reference field="6" count="0" selected="0"/>
          <reference field="9" count="1" selected="0">
            <x v="32"/>
          </reference>
          <reference field="13" count="1" selected="0">
            <x v="3"/>
          </reference>
          <reference field="14" count="1" selected="0">
            <x v="33"/>
          </reference>
          <reference field="15" count="1" selected="0">
            <x v="3"/>
          </reference>
          <reference field="20" count="1">
            <x v="65"/>
          </reference>
          <reference field="23" count="1" selected="0">
            <x v="19"/>
          </reference>
        </references>
      </pivotArea>
    </format>
    <format dxfId="5894">
      <pivotArea dataOnly="0" labelOnly="1" outline="0" fieldPosition="0">
        <references count="8">
          <reference field="0" count="1">
            <x v="0"/>
          </reference>
          <reference field="6" count="0" selected="0"/>
          <reference field="9" count="1" selected="0">
            <x v="32"/>
          </reference>
          <reference field="13" count="1" selected="0">
            <x v="3"/>
          </reference>
          <reference field="14" count="1" selected="0">
            <x v="33"/>
          </reference>
          <reference field="15" count="1" selected="0">
            <x v="3"/>
          </reference>
          <reference field="20" count="1" selected="0">
            <x v="65"/>
          </reference>
          <reference field="23" count="1" selected="0">
            <x v="19"/>
          </reference>
        </references>
      </pivotArea>
    </format>
    <format dxfId="5893">
      <pivotArea dataOnly="0" labelOnly="1" outline="0" offset="IV256" fieldPosition="0">
        <references count="3">
          <reference field="6" count="0" selected="0"/>
          <reference field="13" count="1" selected="0">
            <x v="1"/>
          </reference>
          <reference field="14" count="1">
            <x v="33"/>
          </reference>
        </references>
      </pivotArea>
    </format>
    <format dxfId="5892">
      <pivotArea dataOnly="0" labelOnly="1" outline="0" fieldPosition="0">
        <references count="3">
          <reference field="6" count="0" selected="0"/>
          <reference field="13" count="1" selected="0">
            <x v="3"/>
          </reference>
          <reference field="14" count="1">
            <x v="47"/>
          </reference>
        </references>
      </pivotArea>
    </format>
    <format dxfId="5891">
      <pivotArea dataOnly="0" labelOnly="1" outline="0" offset="IV256" fieldPosition="0">
        <references count="4">
          <reference field="6" count="0" selected="0"/>
          <reference field="13" count="1" selected="0">
            <x v="1"/>
          </reference>
          <reference field="14" count="1" selected="0">
            <x v="33"/>
          </reference>
          <reference field="15" count="1">
            <x v="8"/>
          </reference>
        </references>
      </pivotArea>
    </format>
    <format dxfId="5890">
      <pivotArea dataOnly="0" labelOnly="1" outline="0" fieldPosition="0">
        <references count="4">
          <reference field="6" count="0" selected="0"/>
          <reference field="13" count="1" selected="0">
            <x v="3"/>
          </reference>
          <reference field="14" count="1" selected="0">
            <x v="47"/>
          </reference>
          <reference field="15" count="1">
            <x v="11"/>
          </reference>
        </references>
      </pivotArea>
    </format>
    <format dxfId="5889">
      <pivotArea dataOnly="0" labelOnly="1" outline="0" fieldPosition="0">
        <references count="3">
          <reference field="6" count="0" selected="0"/>
          <reference field="13" count="1" selected="0">
            <x v="2"/>
          </reference>
          <reference field="14" count="1">
            <x v="24"/>
          </reference>
        </references>
      </pivotArea>
    </format>
    <format dxfId="5888">
      <pivotArea dataOnly="0" labelOnly="1" outline="0" fieldPosition="0">
        <references count="3">
          <reference field="6" count="0" selected="0"/>
          <reference field="13" count="1" selected="0">
            <x v="3"/>
          </reference>
          <reference field="14" count="2">
            <x v="13"/>
            <x v="33"/>
          </reference>
        </references>
      </pivotArea>
    </format>
    <format dxfId="5887">
      <pivotArea dataOnly="0" labelOnly="1" outline="0" fieldPosition="0">
        <references count="4">
          <reference field="6" count="0" selected="0"/>
          <reference field="13" count="1" selected="0">
            <x v="2"/>
          </reference>
          <reference field="14" count="1" selected="0">
            <x v="24"/>
          </reference>
          <reference field="15" count="1">
            <x v="13"/>
          </reference>
        </references>
      </pivotArea>
    </format>
    <format dxfId="5886">
      <pivotArea dataOnly="0" labelOnly="1" outline="0" fieldPosition="0">
        <references count="4">
          <reference field="6" count="0" selected="0"/>
          <reference field="13" count="1" selected="0">
            <x v="3"/>
          </reference>
          <reference field="14" count="1" selected="0">
            <x v="13"/>
          </reference>
          <reference field="15" count="1">
            <x v="9"/>
          </reference>
        </references>
      </pivotArea>
    </format>
    <format dxfId="5885">
      <pivotArea dataOnly="0" labelOnly="1" outline="0" fieldPosition="0">
        <references count="5">
          <reference field="6" count="0" selected="0"/>
          <reference field="9" count="1">
            <x v="32"/>
          </reference>
          <reference field="13" count="1" selected="0">
            <x v="2"/>
          </reference>
          <reference field="14" count="1" selected="0">
            <x v="24"/>
          </reference>
          <reference field="15" count="1" selected="0">
            <x v="13"/>
          </reference>
        </references>
      </pivotArea>
    </format>
    <format dxfId="5884">
      <pivotArea dataOnly="0" labelOnly="1" outline="0" fieldPosition="0">
        <references count="5">
          <reference field="6" count="0" selected="0"/>
          <reference field="9" count="1">
            <x v="27"/>
          </reference>
          <reference field="13" count="1" selected="0">
            <x v="3"/>
          </reference>
          <reference field="14" count="1" selected="0">
            <x v="13"/>
          </reference>
          <reference field="15" count="1" selected="0">
            <x v="9"/>
          </reference>
        </references>
      </pivotArea>
    </format>
    <format dxfId="5883">
      <pivotArea dataOnly="0" labelOnly="1" outline="0" fieldPosition="0">
        <references count="5">
          <reference field="6" count="0" selected="0"/>
          <reference field="9" count="1">
            <x v="32"/>
          </reference>
          <reference field="13" count="1" selected="0">
            <x v="3"/>
          </reference>
          <reference field="14" count="1" selected="0">
            <x v="33"/>
          </reference>
          <reference field="15" count="1" selected="0">
            <x v="3"/>
          </reference>
        </references>
      </pivotArea>
    </format>
    <format dxfId="5882">
      <pivotArea dataOnly="0" labelOnly="1" outline="0" fieldPosition="0">
        <references count="1">
          <reference field="6" count="0"/>
        </references>
      </pivotArea>
    </format>
    <format dxfId="5881">
      <pivotArea dataOnly="0" labelOnly="1" outline="0" fieldPosition="0">
        <references count="2">
          <reference field="6" count="0" selected="0"/>
          <reference field="13" count="5">
            <x v="0"/>
            <x v="1"/>
            <x v="2"/>
            <x v="3"/>
            <x v="4"/>
          </reference>
        </references>
      </pivotArea>
    </format>
    <format dxfId="5880">
      <pivotArea dataOnly="0" labelOnly="1" outline="0" fieldPosition="0">
        <references count="3">
          <reference field="6" count="0" selected="0"/>
          <reference field="13" count="1" selected="0">
            <x v="0"/>
          </reference>
          <reference field="14" count="2">
            <x v="15"/>
            <x v="30"/>
          </reference>
        </references>
      </pivotArea>
    </format>
    <format dxfId="5879">
      <pivotArea dataOnly="0" labelOnly="1" outline="0" fieldPosition="0">
        <references count="3">
          <reference field="6" count="0" selected="0"/>
          <reference field="13" count="1" selected="0">
            <x v="1"/>
          </reference>
          <reference field="14" count="3">
            <x v="15"/>
            <x v="25"/>
            <x v="39"/>
          </reference>
        </references>
      </pivotArea>
    </format>
    <format dxfId="5878">
      <pivotArea dataOnly="0" labelOnly="1" outline="0" fieldPosition="0">
        <references count="3">
          <reference field="6" count="0" selected="0"/>
          <reference field="13" count="1" selected="0">
            <x v="2"/>
          </reference>
          <reference field="14" count="2">
            <x v="15"/>
            <x v="25"/>
          </reference>
        </references>
      </pivotArea>
    </format>
    <format dxfId="5877">
      <pivotArea dataOnly="0" labelOnly="1" outline="0" fieldPosition="0">
        <references count="3">
          <reference field="6" count="0" selected="0"/>
          <reference field="13" count="1" selected="0">
            <x v="3"/>
          </reference>
          <reference field="14" count="2">
            <x v="18"/>
            <x v="28"/>
          </reference>
        </references>
      </pivotArea>
    </format>
    <format dxfId="5876">
      <pivotArea dataOnly="0" labelOnly="1" outline="0" fieldPosition="0">
        <references count="3">
          <reference field="6" count="0" selected="0"/>
          <reference field="13" count="1" selected="0">
            <x v="4"/>
          </reference>
          <reference field="14" count="2">
            <x v="15"/>
            <x v="30"/>
          </reference>
        </references>
      </pivotArea>
    </format>
    <format dxfId="5875">
      <pivotArea dataOnly="0" labelOnly="1" outline="0" fieldPosition="0">
        <references count="4">
          <reference field="6" count="0" selected="0"/>
          <reference field="13" count="1" selected="0">
            <x v="0"/>
          </reference>
          <reference field="14" count="1" selected="0">
            <x v="15"/>
          </reference>
          <reference field="15" count="1">
            <x v="25"/>
          </reference>
        </references>
      </pivotArea>
    </format>
    <format dxfId="5874">
      <pivotArea dataOnly="0" labelOnly="1" outline="0" fieldPosition="0">
        <references count="4">
          <reference field="6" count="0" selected="0"/>
          <reference field="13" count="1" selected="0">
            <x v="0"/>
          </reference>
          <reference field="14" count="1" selected="0">
            <x v="30"/>
          </reference>
          <reference field="15" count="1">
            <x v="30"/>
          </reference>
        </references>
      </pivotArea>
    </format>
    <format dxfId="5873">
      <pivotArea dataOnly="0" labelOnly="1" outline="0" fieldPosition="0">
        <references count="4">
          <reference field="6" count="0" selected="0"/>
          <reference field="13" count="1" selected="0">
            <x v="1"/>
          </reference>
          <reference field="14" count="1" selected="0">
            <x v="15"/>
          </reference>
          <reference field="15" count="1">
            <x v="31"/>
          </reference>
        </references>
      </pivotArea>
    </format>
    <format dxfId="5872">
      <pivotArea dataOnly="0" labelOnly="1" outline="0" fieldPosition="0">
        <references count="4">
          <reference field="6" count="0" selected="0"/>
          <reference field="13" count="1" selected="0">
            <x v="1"/>
          </reference>
          <reference field="14" count="1" selected="0">
            <x v="25"/>
          </reference>
          <reference field="15" count="1">
            <x v="29"/>
          </reference>
        </references>
      </pivotArea>
    </format>
    <format dxfId="5871">
      <pivotArea dataOnly="0" labelOnly="1" outline="0" fieldPosition="0">
        <references count="4">
          <reference field="6" count="0" selected="0"/>
          <reference field="13" count="1" selected="0">
            <x v="1"/>
          </reference>
          <reference field="14" count="1" selected="0">
            <x v="39"/>
          </reference>
          <reference field="15" count="1">
            <x v="32"/>
          </reference>
        </references>
      </pivotArea>
    </format>
    <format dxfId="5870">
      <pivotArea dataOnly="0" labelOnly="1" outline="0" fieldPosition="0">
        <references count="4">
          <reference field="6" count="0" selected="0"/>
          <reference field="13" count="1" selected="0">
            <x v="2"/>
          </reference>
          <reference field="14" count="1" selected="0">
            <x v="15"/>
          </reference>
          <reference field="15" count="1">
            <x v="31"/>
          </reference>
        </references>
      </pivotArea>
    </format>
    <format dxfId="5869">
      <pivotArea dataOnly="0" labelOnly="1" outline="0" fieldPosition="0">
        <references count="4">
          <reference field="6" count="0" selected="0"/>
          <reference field="13" count="1" selected="0">
            <x v="2"/>
          </reference>
          <reference field="14" count="1" selected="0">
            <x v="25"/>
          </reference>
          <reference field="15" count="1">
            <x v="30"/>
          </reference>
        </references>
      </pivotArea>
    </format>
    <format dxfId="5868">
      <pivotArea dataOnly="0" labelOnly="1" outline="0" fieldPosition="0">
        <references count="4">
          <reference field="6" count="0" selected="0"/>
          <reference field="13" count="1" selected="0">
            <x v="3"/>
          </reference>
          <reference field="14" count="1" selected="0">
            <x v="18"/>
          </reference>
          <reference field="15" count="1">
            <x v="34"/>
          </reference>
        </references>
      </pivotArea>
    </format>
    <format dxfId="5867">
      <pivotArea dataOnly="0" labelOnly="1" outline="0" fieldPosition="0">
        <references count="4">
          <reference field="6" count="0" selected="0"/>
          <reference field="13" count="1" selected="0">
            <x v="3"/>
          </reference>
          <reference field="14" count="1" selected="0">
            <x v="28"/>
          </reference>
          <reference field="15" count="1">
            <x v="33"/>
          </reference>
        </references>
      </pivotArea>
    </format>
    <format dxfId="5866">
      <pivotArea dataOnly="0" labelOnly="1" outline="0" fieldPosition="0">
        <references count="4">
          <reference field="6" count="0" selected="0"/>
          <reference field="13" count="1" selected="0">
            <x v="4"/>
          </reference>
          <reference field="14" count="1" selected="0">
            <x v="15"/>
          </reference>
          <reference field="15" count="1">
            <x v="25"/>
          </reference>
        </references>
      </pivotArea>
    </format>
    <format dxfId="5865">
      <pivotArea dataOnly="0" labelOnly="1" outline="0" fieldPosition="0">
        <references count="4">
          <reference field="6" count="0" selected="0"/>
          <reference field="13" count="1" selected="0">
            <x v="4"/>
          </reference>
          <reference field="14" count="1" selected="0">
            <x v="30"/>
          </reference>
          <reference field="15" count="1">
            <x v="30"/>
          </reference>
        </references>
      </pivotArea>
    </format>
    <format dxfId="5864">
      <pivotArea dataOnly="0" labelOnly="1" outline="0" fieldPosition="0">
        <references count="5">
          <reference field="6" count="0" selected="0"/>
          <reference field="9" count="1">
            <x v="80"/>
          </reference>
          <reference field="13" count="1" selected="0">
            <x v="0"/>
          </reference>
          <reference field="14" count="1" selected="0">
            <x v="15"/>
          </reference>
          <reference field="15" count="1" selected="0">
            <x v="25"/>
          </reference>
        </references>
      </pivotArea>
    </format>
    <format dxfId="5863">
      <pivotArea dataOnly="0" labelOnly="1" outline="0" fieldPosition="0">
        <references count="5">
          <reference field="6" count="0" selected="0"/>
          <reference field="9" count="1">
            <x v="12"/>
          </reference>
          <reference field="13" count="1" selected="0">
            <x v="0"/>
          </reference>
          <reference field="14" count="1" selected="0">
            <x v="30"/>
          </reference>
          <reference field="15" count="1" selected="0">
            <x v="30"/>
          </reference>
        </references>
      </pivotArea>
    </format>
    <format dxfId="5862">
      <pivotArea dataOnly="0" labelOnly="1" outline="0" fieldPosition="0">
        <references count="5">
          <reference field="6" count="0" selected="0"/>
          <reference field="9" count="1">
            <x v="78"/>
          </reference>
          <reference field="13" count="1" selected="0">
            <x v="1"/>
          </reference>
          <reference field="14" count="1" selected="0">
            <x v="15"/>
          </reference>
          <reference field="15" count="1" selected="0">
            <x v="31"/>
          </reference>
        </references>
      </pivotArea>
    </format>
    <format dxfId="5861">
      <pivotArea dataOnly="0" labelOnly="1" outline="0" fieldPosition="0">
        <references count="5">
          <reference field="6" count="0" selected="0"/>
          <reference field="9" count="1">
            <x v="20"/>
          </reference>
          <reference field="13" count="1" selected="0">
            <x v="1"/>
          </reference>
          <reference field="14" count="1" selected="0">
            <x v="25"/>
          </reference>
          <reference field="15" count="1" selected="0">
            <x v="29"/>
          </reference>
        </references>
      </pivotArea>
    </format>
    <format dxfId="5860">
      <pivotArea dataOnly="0" labelOnly="1" outline="0" fieldPosition="0">
        <references count="5">
          <reference field="6" count="0" selected="0"/>
          <reference field="9" count="1">
            <x v="81"/>
          </reference>
          <reference field="13" count="1" selected="0">
            <x v="1"/>
          </reference>
          <reference field="14" count="1" selected="0">
            <x v="39"/>
          </reference>
          <reference field="15" count="1" selected="0">
            <x v="32"/>
          </reference>
        </references>
      </pivotArea>
    </format>
    <format dxfId="5859">
      <pivotArea dataOnly="0" labelOnly="1" outline="0" fieldPosition="0">
        <references count="5">
          <reference field="6" count="0" selected="0"/>
          <reference field="9" count="1">
            <x v="12"/>
          </reference>
          <reference field="13" count="1" selected="0">
            <x v="2"/>
          </reference>
          <reference field="14" count="1" selected="0">
            <x v="15"/>
          </reference>
          <reference field="15" count="1" selected="0">
            <x v="31"/>
          </reference>
        </references>
      </pivotArea>
    </format>
    <format dxfId="5858">
      <pivotArea dataOnly="0" labelOnly="1" outline="0" fieldPosition="0">
        <references count="5">
          <reference field="6" count="0" selected="0"/>
          <reference field="9" count="1">
            <x v="79"/>
          </reference>
          <reference field="13" count="1" selected="0">
            <x v="2"/>
          </reference>
          <reference field="14" count="1" selected="0">
            <x v="25"/>
          </reference>
          <reference field="15" count="1" selected="0">
            <x v="30"/>
          </reference>
        </references>
      </pivotArea>
    </format>
    <format dxfId="5857">
      <pivotArea dataOnly="0" labelOnly="1" outline="0" fieldPosition="0">
        <references count="5">
          <reference field="6" count="0" selected="0"/>
          <reference field="9" count="1">
            <x v="20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34"/>
          </reference>
        </references>
      </pivotArea>
    </format>
    <format dxfId="5856">
      <pivotArea dataOnly="0" labelOnly="1" outline="0" fieldPosition="0">
        <references count="5">
          <reference field="6" count="0" selected="0"/>
          <reference field="9" count="1">
            <x v="81"/>
          </reference>
          <reference field="13" count="1" selected="0">
            <x v="3"/>
          </reference>
          <reference field="14" count="1" selected="0">
            <x v="28"/>
          </reference>
          <reference field="15" count="1" selected="0">
            <x v="33"/>
          </reference>
        </references>
      </pivotArea>
    </format>
    <format dxfId="5855">
      <pivotArea dataOnly="0" labelOnly="1" outline="0" fieldPosition="0">
        <references count="5">
          <reference field="6" count="0" selected="0"/>
          <reference field="9" count="1">
            <x v="80"/>
          </reference>
          <reference field="13" count="1" selected="0">
            <x v="4"/>
          </reference>
          <reference field="14" count="1" selected="0">
            <x v="15"/>
          </reference>
          <reference field="15" count="1" selected="0">
            <x v="25"/>
          </reference>
        </references>
      </pivotArea>
    </format>
    <format dxfId="5854">
      <pivotArea dataOnly="0" labelOnly="1" outline="0" fieldPosition="0">
        <references count="5">
          <reference field="6" count="0" selected="0"/>
          <reference field="9" count="1">
            <x v="78"/>
          </reference>
          <reference field="13" count="1" selected="0">
            <x v="4"/>
          </reference>
          <reference field="14" count="1" selected="0">
            <x v="30"/>
          </reference>
          <reference field="15" count="1" selected="0">
            <x v="30"/>
          </reference>
        </references>
      </pivotArea>
    </format>
    <format dxfId="5853">
      <pivotArea dataOnly="0" labelOnly="1" outline="0" fieldPosition="0">
        <references count="6">
          <reference field="6" count="0" selected="0"/>
          <reference field="9" count="1" selected="0">
            <x v="80"/>
          </reference>
          <reference field="13" count="1" selected="0">
            <x v="0"/>
          </reference>
          <reference field="14" count="1" selected="0">
            <x v="15"/>
          </reference>
          <reference field="15" count="1" selected="0">
            <x v="25"/>
          </reference>
          <reference field="23" count="1">
            <x v="67"/>
          </reference>
        </references>
      </pivotArea>
    </format>
    <format dxfId="5852">
      <pivotArea dataOnly="0" labelOnly="1" outline="0" fieldPosition="0">
        <references count="6">
          <reference field="6" count="0" selected="0"/>
          <reference field="9" count="1" selected="0">
            <x v="12"/>
          </reference>
          <reference field="13" count="1" selected="0">
            <x v="0"/>
          </reference>
          <reference field="14" count="1" selected="0">
            <x v="30"/>
          </reference>
          <reference field="15" count="1" selected="0">
            <x v="30"/>
          </reference>
          <reference field="23" count="1">
            <x v="64"/>
          </reference>
        </references>
      </pivotArea>
    </format>
    <format dxfId="5851">
      <pivotArea dataOnly="0" labelOnly="1" outline="0" fieldPosition="0">
        <references count="6">
          <reference field="6" count="0" selected="0"/>
          <reference field="9" count="1" selected="0">
            <x v="78"/>
          </reference>
          <reference field="13" count="1" selected="0">
            <x v="1"/>
          </reference>
          <reference field="14" count="1" selected="0">
            <x v="15"/>
          </reference>
          <reference field="15" count="1" selected="0">
            <x v="31"/>
          </reference>
          <reference field="23" count="1">
            <x v="61"/>
          </reference>
        </references>
      </pivotArea>
    </format>
    <format dxfId="5850">
      <pivotArea dataOnly="0" labelOnly="1" outline="0" fieldPosition="0">
        <references count="6">
          <reference field="6" count="0" selected="0"/>
          <reference field="9" count="1" selected="0">
            <x v="20"/>
          </reference>
          <reference field="13" count="1" selected="0">
            <x v="1"/>
          </reference>
          <reference field="14" count="1" selected="0">
            <x v="25"/>
          </reference>
          <reference field="15" count="1" selected="0">
            <x v="29"/>
          </reference>
          <reference field="23" count="1">
            <x v="51"/>
          </reference>
        </references>
      </pivotArea>
    </format>
    <format dxfId="5849">
      <pivotArea dataOnly="0" labelOnly="1" outline="0" fieldPosition="0">
        <references count="6">
          <reference field="6" count="0" selected="0"/>
          <reference field="9" count="1" selected="0">
            <x v="81"/>
          </reference>
          <reference field="13" count="1" selected="0">
            <x v="1"/>
          </reference>
          <reference field="14" count="1" selected="0">
            <x v="39"/>
          </reference>
          <reference field="15" count="1" selected="0">
            <x v="32"/>
          </reference>
          <reference field="23" count="1">
            <x v="37"/>
          </reference>
        </references>
      </pivotArea>
    </format>
    <format dxfId="5848">
      <pivotArea dataOnly="0" labelOnly="1" outline="0" fieldPosition="0">
        <references count="6">
          <reference field="6" count="0" selected="0"/>
          <reference field="9" count="1" selected="0">
            <x v="12"/>
          </reference>
          <reference field="13" count="1" selected="0">
            <x v="2"/>
          </reference>
          <reference field="14" count="1" selected="0">
            <x v="15"/>
          </reference>
          <reference field="15" count="1" selected="0">
            <x v="31"/>
          </reference>
          <reference field="23" count="1">
            <x v="64"/>
          </reference>
        </references>
      </pivotArea>
    </format>
    <format dxfId="5847">
      <pivotArea dataOnly="0" labelOnly="1" outline="0" fieldPosition="0">
        <references count="6">
          <reference field="6" count="0" selected="0"/>
          <reference field="9" count="1" selected="0">
            <x v="79"/>
          </reference>
          <reference field="13" count="1" selected="0">
            <x v="2"/>
          </reference>
          <reference field="14" count="1" selected="0">
            <x v="25"/>
          </reference>
          <reference field="15" count="1" selected="0">
            <x v="30"/>
          </reference>
          <reference field="23" count="1">
            <x v="2"/>
          </reference>
        </references>
      </pivotArea>
    </format>
    <format dxfId="5846">
      <pivotArea dataOnly="0" labelOnly="1" outline="0" fieldPosition="0">
        <references count="6">
          <reference field="6" count="0" selected="0"/>
          <reference field="9" count="1" selected="0">
            <x v="20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34"/>
          </reference>
          <reference field="23" count="1">
            <x v="51"/>
          </reference>
        </references>
      </pivotArea>
    </format>
    <format dxfId="5845">
      <pivotArea dataOnly="0" labelOnly="1" outline="0" fieldPosition="0">
        <references count="6">
          <reference field="6" count="0" selected="0"/>
          <reference field="9" count="1" selected="0">
            <x v="81"/>
          </reference>
          <reference field="13" count="1" selected="0">
            <x v="3"/>
          </reference>
          <reference field="14" count="1" selected="0">
            <x v="28"/>
          </reference>
          <reference field="15" count="1" selected="0">
            <x v="33"/>
          </reference>
          <reference field="23" count="1">
            <x v="37"/>
          </reference>
        </references>
      </pivotArea>
    </format>
    <format dxfId="5844">
      <pivotArea dataOnly="0" labelOnly="1" outline="0" fieldPosition="0">
        <references count="6">
          <reference field="6" count="0" selected="0"/>
          <reference field="9" count="1" selected="0">
            <x v="80"/>
          </reference>
          <reference field="13" count="1" selected="0">
            <x v="4"/>
          </reference>
          <reference field="14" count="1" selected="0">
            <x v="15"/>
          </reference>
          <reference field="15" count="1" selected="0">
            <x v="25"/>
          </reference>
          <reference field="23" count="1">
            <x v="67"/>
          </reference>
        </references>
      </pivotArea>
    </format>
    <format dxfId="5843">
      <pivotArea dataOnly="0" labelOnly="1" outline="0" fieldPosition="0">
        <references count="6">
          <reference field="6" count="0" selected="0"/>
          <reference field="9" count="1" selected="0">
            <x v="78"/>
          </reference>
          <reference field="13" count="1" selected="0">
            <x v="4"/>
          </reference>
          <reference field="14" count="1" selected="0">
            <x v="30"/>
          </reference>
          <reference field="15" count="1" selected="0">
            <x v="30"/>
          </reference>
          <reference field="23" count="1">
            <x v="61"/>
          </reference>
        </references>
      </pivotArea>
    </format>
    <format dxfId="5842">
      <pivotArea dataOnly="0" labelOnly="1" outline="0" fieldPosition="0">
        <references count="7">
          <reference field="6" count="0" selected="0"/>
          <reference field="9" count="1" selected="0">
            <x v="80"/>
          </reference>
          <reference field="13" count="1" selected="0">
            <x v="0"/>
          </reference>
          <reference field="14" count="1" selected="0">
            <x v="15"/>
          </reference>
          <reference field="15" count="1" selected="0">
            <x v="25"/>
          </reference>
          <reference field="20" count="1">
            <x v="64"/>
          </reference>
          <reference field="23" count="1" selected="0">
            <x v="67"/>
          </reference>
        </references>
      </pivotArea>
    </format>
    <format dxfId="5841">
      <pivotArea dataOnly="0" labelOnly="1" outline="0" fieldPosition="0">
        <references count="7">
          <reference field="6" count="0" selected="0"/>
          <reference field="9" count="1" selected="0">
            <x v="12"/>
          </reference>
          <reference field="13" count="1" selected="0">
            <x v="0"/>
          </reference>
          <reference field="14" count="1" selected="0">
            <x v="30"/>
          </reference>
          <reference field="15" count="1" selected="0">
            <x v="30"/>
          </reference>
          <reference field="20" count="1">
            <x v="53"/>
          </reference>
          <reference field="23" count="1" selected="0">
            <x v="64"/>
          </reference>
        </references>
      </pivotArea>
    </format>
    <format dxfId="5840">
      <pivotArea dataOnly="0" labelOnly="1" outline="0" fieldPosition="0">
        <references count="7">
          <reference field="6" count="0" selected="0"/>
          <reference field="9" count="1" selected="0">
            <x v="80"/>
          </reference>
          <reference field="13" count="1" selected="0">
            <x v="4"/>
          </reference>
          <reference field="14" count="1" selected="0">
            <x v="15"/>
          </reference>
          <reference field="15" count="1" selected="0">
            <x v="25"/>
          </reference>
          <reference field="20" count="1">
            <x v="64"/>
          </reference>
          <reference field="23" count="1" selected="0">
            <x v="67"/>
          </reference>
        </references>
      </pivotArea>
    </format>
    <format dxfId="5839">
      <pivotArea dataOnly="0" labelOnly="1" outline="0" fieldPosition="0">
        <references count="7">
          <reference field="6" count="0" selected="0"/>
          <reference field="9" count="1" selected="0">
            <x v="78"/>
          </reference>
          <reference field="13" count="1" selected="0">
            <x v="4"/>
          </reference>
          <reference field="14" count="1" selected="0">
            <x v="30"/>
          </reference>
          <reference field="15" count="1" selected="0">
            <x v="30"/>
          </reference>
          <reference field="20" count="1">
            <x v="53"/>
          </reference>
          <reference field="23" count="1" selected="0">
            <x v="61"/>
          </reference>
        </references>
      </pivotArea>
    </format>
    <format dxfId="5838">
      <pivotArea dataOnly="0" labelOnly="1" outline="0" fieldPosition="0">
        <references count="8">
          <reference field="0" count="0"/>
          <reference field="6" count="0" selected="0"/>
          <reference field="9" count="1" selected="0">
            <x v="80"/>
          </reference>
          <reference field="13" count="1" selected="0">
            <x v="0"/>
          </reference>
          <reference field="14" count="1" selected="0">
            <x v="15"/>
          </reference>
          <reference field="15" count="1" selected="0">
            <x v="25"/>
          </reference>
          <reference field="20" count="1" selected="0">
            <x v="64"/>
          </reference>
          <reference field="23" count="1" selected="0">
            <x v="67"/>
          </reference>
        </references>
      </pivotArea>
    </format>
    <format dxfId="5837">
      <pivotArea dataOnly="0" labelOnly="1" outline="0" fieldPosition="0">
        <references count="8">
          <reference field="0" count="0"/>
          <reference field="6" count="0" selected="0"/>
          <reference field="9" count="1" selected="0">
            <x v="12"/>
          </reference>
          <reference field="13" count="1" selected="0">
            <x v="0"/>
          </reference>
          <reference field="14" count="1" selected="0">
            <x v="30"/>
          </reference>
          <reference field="15" count="1" selected="0">
            <x v="30"/>
          </reference>
          <reference field="20" count="1" selected="0">
            <x v="53"/>
          </reference>
          <reference field="23" count="1" selected="0">
            <x v="64"/>
          </reference>
        </references>
      </pivotArea>
    </format>
    <format dxfId="5836">
      <pivotArea dataOnly="0" labelOnly="1" outline="0" fieldPosition="0">
        <references count="8">
          <reference field="0" count="0"/>
          <reference field="6" count="0" selected="0"/>
          <reference field="9" count="1" selected="0">
            <x v="78"/>
          </reference>
          <reference field="13" count="1" selected="0">
            <x v="1"/>
          </reference>
          <reference field="14" count="1" selected="0">
            <x v="15"/>
          </reference>
          <reference field="15" count="1" selected="0">
            <x v="31"/>
          </reference>
          <reference field="20" count="1" selected="0">
            <x v="53"/>
          </reference>
          <reference field="23" count="1" selected="0">
            <x v="61"/>
          </reference>
        </references>
      </pivotArea>
    </format>
    <format dxfId="5835">
      <pivotArea dataOnly="0" labelOnly="1" outline="0" fieldPosition="0">
        <references count="8">
          <reference field="0" count="0"/>
          <reference field="6" count="0" selected="0"/>
          <reference field="9" count="1" selected="0">
            <x v="20"/>
          </reference>
          <reference field="13" count="1" selected="0">
            <x v="1"/>
          </reference>
          <reference field="14" count="1" selected="0">
            <x v="25"/>
          </reference>
          <reference field="15" count="1" selected="0">
            <x v="29"/>
          </reference>
          <reference field="20" count="1" selected="0">
            <x v="53"/>
          </reference>
          <reference field="23" count="1" selected="0">
            <x v="51"/>
          </reference>
        </references>
      </pivotArea>
    </format>
    <format dxfId="5834">
      <pivotArea dataOnly="0" labelOnly="1" outline="0" fieldPosition="0">
        <references count="8">
          <reference field="0" count="0"/>
          <reference field="6" count="0" selected="0"/>
          <reference field="9" count="1" selected="0">
            <x v="81"/>
          </reference>
          <reference field="13" count="1" selected="0">
            <x v="1"/>
          </reference>
          <reference field="14" count="1" selected="0">
            <x v="39"/>
          </reference>
          <reference field="15" count="1" selected="0">
            <x v="32"/>
          </reference>
          <reference field="20" count="1" selected="0">
            <x v="53"/>
          </reference>
          <reference field="23" count="1" selected="0">
            <x v="37"/>
          </reference>
        </references>
      </pivotArea>
    </format>
    <format dxfId="5833">
      <pivotArea dataOnly="0" labelOnly="1" outline="0" fieldPosition="0">
        <references count="8">
          <reference field="0" count="0"/>
          <reference field="6" count="0" selected="0"/>
          <reference field="9" count="1" selected="0">
            <x v="12"/>
          </reference>
          <reference field="13" count="1" selected="0">
            <x v="2"/>
          </reference>
          <reference field="14" count="1" selected="0">
            <x v="15"/>
          </reference>
          <reference field="15" count="1" selected="0">
            <x v="31"/>
          </reference>
          <reference field="20" count="1" selected="0">
            <x v="53"/>
          </reference>
          <reference field="23" count="1" selected="0">
            <x v="64"/>
          </reference>
        </references>
      </pivotArea>
    </format>
    <format dxfId="5832">
      <pivotArea dataOnly="0" labelOnly="1" outline="0" fieldPosition="0">
        <references count="8">
          <reference field="0" count="0"/>
          <reference field="6" count="0" selected="0"/>
          <reference field="9" count="1" selected="0">
            <x v="79"/>
          </reference>
          <reference field="13" count="1" selected="0">
            <x v="2"/>
          </reference>
          <reference field="14" count="1" selected="0">
            <x v="25"/>
          </reference>
          <reference field="15" count="1" selected="0">
            <x v="30"/>
          </reference>
          <reference field="20" count="1" selected="0">
            <x v="53"/>
          </reference>
          <reference field="23" count="1" selected="0">
            <x v="2"/>
          </reference>
        </references>
      </pivotArea>
    </format>
    <format dxfId="5831">
      <pivotArea dataOnly="0" labelOnly="1" outline="0" fieldPosition="0">
        <references count="8">
          <reference field="0" count="0"/>
          <reference field="6" count="0" selected="0"/>
          <reference field="9" count="1" selected="0">
            <x v="20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34"/>
          </reference>
          <reference field="20" count="1" selected="0">
            <x v="53"/>
          </reference>
          <reference field="23" count="1" selected="0">
            <x v="51"/>
          </reference>
        </references>
      </pivotArea>
    </format>
    <format dxfId="5830">
      <pivotArea dataOnly="0" labelOnly="1" outline="0" fieldPosition="0">
        <references count="8">
          <reference field="0" count="0"/>
          <reference field="6" count="0" selected="0"/>
          <reference field="9" count="1" selected="0">
            <x v="81"/>
          </reference>
          <reference field="13" count="1" selected="0">
            <x v="3"/>
          </reference>
          <reference field="14" count="1" selected="0">
            <x v="28"/>
          </reference>
          <reference field="15" count="1" selected="0">
            <x v="33"/>
          </reference>
          <reference field="20" count="1" selected="0">
            <x v="53"/>
          </reference>
          <reference field="23" count="1" selected="0">
            <x v="37"/>
          </reference>
        </references>
      </pivotArea>
    </format>
    <format dxfId="5829">
      <pivotArea dataOnly="0" labelOnly="1" outline="0" fieldPosition="0">
        <references count="8">
          <reference field="0" count="0"/>
          <reference field="6" count="0" selected="0"/>
          <reference field="9" count="1" selected="0">
            <x v="80"/>
          </reference>
          <reference field="13" count="1" selected="0">
            <x v="4"/>
          </reference>
          <reference field="14" count="1" selected="0">
            <x v="15"/>
          </reference>
          <reference field="15" count="1" selected="0">
            <x v="25"/>
          </reference>
          <reference field="20" count="1" selected="0">
            <x v="64"/>
          </reference>
          <reference field="23" count="1" selected="0">
            <x v="67"/>
          </reference>
        </references>
      </pivotArea>
    </format>
    <format dxfId="5828">
      <pivotArea dataOnly="0" labelOnly="1" outline="0" fieldPosition="0">
        <references count="8">
          <reference field="0" count="0"/>
          <reference field="6" count="0" selected="0"/>
          <reference field="9" count="1" selected="0">
            <x v="78"/>
          </reference>
          <reference field="13" count="1" selected="0">
            <x v="4"/>
          </reference>
          <reference field="14" count="1" selected="0">
            <x v="30"/>
          </reference>
          <reference field="15" count="1" selected="0">
            <x v="30"/>
          </reference>
          <reference field="20" count="1" selected="0">
            <x v="53"/>
          </reference>
          <reference field="23" count="1" selected="0">
            <x v="61"/>
          </reference>
        </references>
      </pivotArea>
    </format>
    <format dxfId="5827">
      <pivotArea dataOnly="0" labelOnly="1" outline="0" fieldPosition="0">
        <references count="3">
          <reference field="6" count="0" selected="0"/>
          <reference field="13" count="1" selected="0">
            <x v="2"/>
          </reference>
          <reference field="14" count="1">
            <x v="30"/>
          </reference>
        </references>
      </pivotArea>
    </format>
    <format dxfId="5826">
      <pivotArea dataOnly="0" labelOnly="1" outline="0" fieldPosition="0">
        <references count="4">
          <reference field="6" count="0" selected="0"/>
          <reference field="13" count="1" selected="0">
            <x v="2"/>
          </reference>
          <reference field="14" count="1" selected="0">
            <x v="30"/>
          </reference>
          <reference field="15" count="1">
            <x v="30"/>
          </reference>
        </references>
      </pivotArea>
    </format>
    <format dxfId="5825">
      <pivotArea dataOnly="0" labelOnly="1" outline="0" fieldPosition="0">
        <references count="5">
          <reference field="6" count="0" selected="0"/>
          <reference field="9" count="1">
            <x v="78"/>
          </reference>
          <reference field="13" count="1" selected="0">
            <x v="2"/>
          </reference>
          <reference field="14" count="1" selected="0">
            <x v="30"/>
          </reference>
          <reference field="15" count="1" selected="0">
            <x v="30"/>
          </reference>
        </references>
      </pivotArea>
    </format>
    <format dxfId="5824">
      <pivotArea dataOnly="0" labelOnly="1" outline="0" fieldPosition="0">
        <references count="6">
          <reference field="6" count="0" selected="0"/>
          <reference field="9" count="1" selected="0">
            <x v="78"/>
          </reference>
          <reference field="13" count="1" selected="0">
            <x v="2"/>
          </reference>
          <reference field="14" count="1" selected="0">
            <x v="30"/>
          </reference>
          <reference field="15" count="1" selected="0">
            <x v="30"/>
          </reference>
          <reference field="23" count="1">
            <x v="61"/>
          </reference>
        </references>
      </pivotArea>
    </format>
    <format dxfId="5823">
      <pivotArea dataOnly="0" labelOnly="1" outline="0" offset="IV1" fieldPosition="0">
        <references count="7">
          <reference field="6" count="0" selected="0"/>
          <reference field="9" count="1" selected="0">
            <x v="78"/>
          </reference>
          <reference field="13" count="1" selected="0">
            <x v="2"/>
          </reference>
          <reference field="14" count="1" selected="0">
            <x v="30"/>
          </reference>
          <reference field="15" count="1" selected="0">
            <x v="30"/>
          </reference>
          <reference field="20" count="1">
            <x v="61"/>
          </reference>
          <reference field="23" count="1" selected="0">
            <x v="61"/>
          </reference>
        </references>
      </pivotArea>
    </format>
    <format dxfId="5822">
      <pivotArea dataOnly="0" labelOnly="1" outline="0" fieldPosition="0">
        <references count="8">
          <reference field="0" count="0"/>
          <reference field="6" count="0" selected="0"/>
          <reference field="9" count="1" selected="0">
            <x v="78"/>
          </reference>
          <reference field="13" count="1" selected="0">
            <x v="2"/>
          </reference>
          <reference field="14" count="1" selected="0">
            <x v="30"/>
          </reference>
          <reference field="15" count="1" selected="0">
            <x v="30"/>
          </reference>
          <reference field="20" count="1" selected="0">
            <x v="61"/>
          </reference>
          <reference field="23" count="1" selected="0">
            <x v="61"/>
          </reference>
        </references>
      </pivotArea>
    </format>
    <format dxfId="5821">
      <pivotArea dataOnly="0" labelOnly="1" outline="0" fieldPosition="0">
        <references count="3">
          <reference field="6" count="1" selected="0">
            <x v="12"/>
          </reference>
          <reference field="13" count="1" selected="0">
            <x v="2"/>
          </reference>
          <reference field="14" count="1">
            <x v="29"/>
          </reference>
        </references>
      </pivotArea>
    </format>
    <format dxfId="5820">
      <pivotArea dataOnly="0" labelOnly="1" outline="0" fieldPosition="0">
        <references count="4">
          <reference field="6" count="1" selected="0">
            <x v="12"/>
          </reference>
          <reference field="13" count="1" selected="0">
            <x v="2"/>
          </reference>
          <reference field="14" count="1" selected="0">
            <x v="29"/>
          </reference>
          <reference field="15" count="1">
            <x v="3"/>
          </reference>
        </references>
      </pivotArea>
    </format>
    <format dxfId="5819">
      <pivotArea dataOnly="0" labelOnly="1" outline="0" fieldPosition="0">
        <references count="5">
          <reference field="6" count="1" selected="0">
            <x v="12"/>
          </reference>
          <reference field="9" count="1">
            <x v="24"/>
          </reference>
          <reference field="13" count="1" selected="0">
            <x v="2"/>
          </reference>
          <reference field="14" count="1" selected="0">
            <x v="29"/>
          </reference>
          <reference field="15" count="1" selected="0">
            <x v="3"/>
          </reference>
        </references>
      </pivotArea>
    </format>
    <format dxfId="5818">
      <pivotArea dataOnly="0" labelOnly="1" outline="0" fieldPosition="0">
        <references count="6">
          <reference field="6" count="1" selected="0">
            <x v="12"/>
          </reference>
          <reference field="9" count="1" selected="0">
            <x v="24"/>
          </reference>
          <reference field="13" count="1" selected="0">
            <x v="2"/>
          </reference>
          <reference field="14" count="1" selected="0">
            <x v="29"/>
          </reference>
          <reference field="15" count="1" selected="0">
            <x v="3"/>
          </reference>
          <reference field="23" count="1">
            <x v="21"/>
          </reference>
        </references>
      </pivotArea>
    </format>
    <format dxfId="5817">
      <pivotArea dataOnly="0" labelOnly="1" outline="0" offset="IV1" fieldPosition="0">
        <references count="7">
          <reference field="6" count="1" selected="0">
            <x v="12"/>
          </reference>
          <reference field="9" count="1" selected="0">
            <x v="24"/>
          </reference>
          <reference field="13" count="1" selected="0">
            <x v="2"/>
          </reference>
          <reference field="14" count="1" selected="0">
            <x v="29"/>
          </reference>
          <reference field="15" count="1" selected="0">
            <x v="3"/>
          </reference>
          <reference field="20" count="1">
            <x v="63"/>
          </reference>
          <reference field="23" count="1" selected="0">
            <x v="21"/>
          </reference>
        </references>
      </pivotArea>
    </format>
    <format dxfId="5816">
      <pivotArea dataOnly="0" labelOnly="1" outline="0" fieldPosition="0">
        <references count="8">
          <reference field="0" count="0"/>
          <reference field="6" count="1" selected="0">
            <x v="12"/>
          </reference>
          <reference field="9" count="1" selected="0">
            <x v="24"/>
          </reference>
          <reference field="13" count="1" selected="0">
            <x v="2"/>
          </reference>
          <reference field="14" count="1" selected="0">
            <x v="29"/>
          </reference>
          <reference field="15" count="1" selected="0">
            <x v="3"/>
          </reference>
          <reference field="20" count="1" selected="0">
            <x v="63"/>
          </reference>
          <reference field="23" count="1" selected="0">
            <x v="21"/>
          </reference>
        </references>
      </pivotArea>
    </format>
    <format dxfId="5815">
      <pivotArea dataOnly="0" labelOnly="1" outline="0" offset="IV256" fieldPosition="0">
        <references count="2">
          <reference field="6" count="1" selected="0">
            <x v="72"/>
          </reference>
          <reference field="13" count="1">
            <x v="3"/>
          </reference>
        </references>
      </pivotArea>
    </format>
    <format dxfId="5814">
      <pivotArea dataOnly="0" labelOnly="1" outline="0" offset="IV1" fieldPosition="0">
        <references count="2">
          <reference field="6" count="1" selected="0">
            <x v="72"/>
          </reference>
          <reference field="13" count="1">
            <x v="4"/>
          </reference>
        </references>
      </pivotArea>
    </format>
    <format dxfId="5813">
      <pivotArea dataOnly="0" labelOnly="1" outline="0" fieldPosition="0">
        <references count="3">
          <reference field="6" count="1" selected="0">
            <x v="72"/>
          </reference>
          <reference field="13" count="1" selected="0">
            <x v="3"/>
          </reference>
          <reference field="14" count="1">
            <x v="6"/>
          </reference>
        </references>
      </pivotArea>
    </format>
    <format dxfId="5812">
      <pivotArea dataOnly="0" labelOnly="1" outline="0" fieldPosition="0">
        <references count="3">
          <reference field="6" count="1" selected="0">
            <x v="72"/>
          </reference>
          <reference field="13" count="1" selected="0">
            <x v="4"/>
          </reference>
          <reference field="14" count="1">
            <x v="0"/>
          </reference>
        </references>
      </pivotArea>
    </format>
    <format dxfId="5811">
      <pivotArea dataOnly="0" labelOnly="1" outline="0" fieldPosition="0">
        <references count="4">
          <reference field="6" count="1" selected="0">
            <x v="72"/>
          </reference>
          <reference field="13" count="1" selected="0">
            <x v="3"/>
          </reference>
          <reference field="14" count="1" selected="0">
            <x v="6"/>
          </reference>
          <reference field="15" count="1">
            <x v="0"/>
          </reference>
        </references>
      </pivotArea>
    </format>
    <format dxfId="5810">
      <pivotArea dataOnly="0" labelOnly="1" outline="0" fieldPosition="0">
        <references count="4">
          <reference field="6" count="1" selected="0">
            <x v="72"/>
          </reference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</references>
      </pivotArea>
    </format>
    <format dxfId="5809">
      <pivotArea dataOnly="0" labelOnly="1" outline="0" offset="IV1:IV2" fieldPosition="0">
        <references count="5">
          <reference field="6" count="1" selected="0">
            <x v="72"/>
          </reference>
          <reference field="9" count="1">
            <x v="9"/>
          </reference>
          <reference field="13" count="1" selected="0">
            <x v="3"/>
          </reference>
          <reference field="14" count="1" selected="0">
            <x v="6"/>
          </reference>
          <reference field="15" count="1" selected="0">
            <x v="0"/>
          </reference>
        </references>
      </pivotArea>
    </format>
    <format dxfId="5808">
      <pivotArea dataOnly="0" labelOnly="1" outline="0" offset="IV1:IV2" fieldPosition="0">
        <references count="6">
          <reference field="6" count="1" selected="0">
            <x v="72"/>
          </reference>
          <reference field="9" count="1" selected="0">
            <x v="9"/>
          </reference>
          <reference field="13" count="1" selected="0">
            <x v="3"/>
          </reference>
          <reference field="14" count="1" selected="0">
            <x v="6"/>
          </reference>
          <reference field="15" count="1" selected="0">
            <x v="0"/>
          </reference>
          <reference field="23" count="1">
            <x v="19"/>
          </reference>
        </references>
      </pivotArea>
    </format>
    <format dxfId="5807">
      <pivotArea dataOnly="0" labelOnly="1" outline="0" offset="IV1:IV2" fieldPosition="0">
        <references count="7">
          <reference field="6" count="1" selected="0">
            <x v="72"/>
          </reference>
          <reference field="9" count="1" selected="0">
            <x v="9"/>
          </reference>
          <reference field="13" count="1" selected="0">
            <x v="3"/>
          </reference>
          <reference field="14" count="1" selected="0">
            <x v="6"/>
          </reference>
          <reference field="15" count="1" selected="0">
            <x v="0"/>
          </reference>
          <reference field="20" count="1">
            <x v="17"/>
          </reference>
          <reference field="23" count="1" selected="0">
            <x v="19"/>
          </reference>
        </references>
      </pivotArea>
    </format>
    <format dxfId="5806">
      <pivotArea dataOnly="0" labelOnly="1" outline="0" fieldPosition="0">
        <references count="8">
          <reference field="0" count="0"/>
          <reference field="6" count="1" selected="0">
            <x v="72"/>
          </reference>
          <reference field="9" count="1" selected="0">
            <x v="9"/>
          </reference>
          <reference field="13" count="1" selected="0">
            <x v="3"/>
          </reference>
          <reference field="14" count="1" selected="0">
            <x v="6"/>
          </reference>
          <reference field="15" count="1" selected="0">
            <x v="0"/>
          </reference>
          <reference field="20" count="1" selected="0">
            <x v="17"/>
          </reference>
          <reference field="23" count="1" selected="0">
            <x v="19"/>
          </reference>
        </references>
      </pivotArea>
    </format>
    <format dxfId="5805">
      <pivotArea dataOnly="0" labelOnly="1" outline="0" fieldPosition="0">
        <references count="8">
          <reference field="0" count="0"/>
          <reference field="6" count="1" selected="0">
            <x v="72"/>
          </reference>
          <reference field="9" count="1" selected="0">
            <x v="9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1"/>
          </reference>
          <reference field="20" count="1" selected="0">
            <x v="17"/>
          </reference>
          <reference field="23" count="1" selected="0">
            <x v="19"/>
          </reference>
        </references>
      </pivotArea>
    </format>
    <format dxfId="5804">
      <pivotArea dataOnly="0" labelOnly="1" outline="0" fieldPosition="0">
        <references count="2">
          <reference field="6" count="1" selected="0">
            <x v="72"/>
          </reference>
          <reference field="13" count="1">
            <x v="3"/>
          </reference>
        </references>
      </pivotArea>
    </format>
    <format dxfId="5803">
      <pivotArea dataOnly="0" labelOnly="1" outline="0" fieldPosition="0">
        <references count="2">
          <reference field="6" count="1" selected="0">
            <x v="72"/>
          </reference>
          <reference field="13" count="1">
            <x v="4"/>
          </reference>
        </references>
      </pivotArea>
    </format>
    <format dxfId="5802">
      <pivotArea dataOnly="0" labelOnly="1" outline="0" fieldPosition="0">
        <references count="3">
          <reference field="6" count="1" selected="0">
            <x v="72"/>
          </reference>
          <reference field="13" count="1" selected="0">
            <x v="3"/>
          </reference>
          <reference field="14" count="1">
            <x v="6"/>
          </reference>
        </references>
      </pivotArea>
    </format>
    <format dxfId="5801">
      <pivotArea dataOnly="0" labelOnly="1" outline="0" fieldPosition="0">
        <references count="3">
          <reference field="6" count="1" selected="0">
            <x v="72"/>
          </reference>
          <reference field="13" count="1" selected="0">
            <x v="4"/>
          </reference>
          <reference field="14" count="1">
            <x v="0"/>
          </reference>
        </references>
      </pivotArea>
    </format>
    <format dxfId="5800">
      <pivotArea dataOnly="0" labelOnly="1" outline="0" fieldPosition="0">
        <references count="4">
          <reference field="6" count="1" selected="0">
            <x v="72"/>
          </reference>
          <reference field="13" count="1" selected="0">
            <x v="3"/>
          </reference>
          <reference field="14" count="1" selected="0">
            <x v="6"/>
          </reference>
          <reference field="15" count="1">
            <x v="0"/>
          </reference>
        </references>
      </pivotArea>
    </format>
    <format dxfId="5799">
      <pivotArea dataOnly="0" labelOnly="1" outline="0" fieldPosition="0">
        <references count="4">
          <reference field="6" count="1" selected="0">
            <x v="72"/>
          </reference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</references>
      </pivotArea>
    </format>
    <format dxfId="5798">
      <pivotArea dataOnly="0" labelOnly="1" outline="0" fieldPosition="0">
        <references count="5">
          <reference field="6" count="1" selected="0">
            <x v="72"/>
          </reference>
          <reference field="9" count="1">
            <x v="9"/>
          </reference>
          <reference field="13" count="1" selected="0">
            <x v="3"/>
          </reference>
          <reference field="14" count="1" selected="0">
            <x v="6"/>
          </reference>
          <reference field="15" count="1" selected="0">
            <x v="0"/>
          </reference>
        </references>
      </pivotArea>
    </format>
    <format dxfId="5797">
      <pivotArea dataOnly="0" labelOnly="1" outline="0" fieldPosition="0">
        <references count="6">
          <reference field="6" count="1" selected="0">
            <x v="72"/>
          </reference>
          <reference field="9" count="1" selected="0">
            <x v="9"/>
          </reference>
          <reference field="13" count="1" selected="0">
            <x v="3"/>
          </reference>
          <reference field="14" count="1" selected="0">
            <x v="6"/>
          </reference>
          <reference field="15" count="1" selected="0">
            <x v="0"/>
          </reference>
          <reference field="23" count="1">
            <x v="19"/>
          </reference>
        </references>
      </pivotArea>
    </format>
    <format dxfId="5796">
      <pivotArea dataOnly="0" labelOnly="1" outline="0" fieldPosition="0">
        <references count="7">
          <reference field="6" count="1" selected="0">
            <x v="72"/>
          </reference>
          <reference field="9" count="1" selected="0">
            <x v="9"/>
          </reference>
          <reference field="13" count="1" selected="0">
            <x v="3"/>
          </reference>
          <reference field="14" count="1" selected="0">
            <x v="6"/>
          </reference>
          <reference field="15" count="1" selected="0">
            <x v="0"/>
          </reference>
          <reference field="20" count="1">
            <x v="17"/>
          </reference>
          <reference field="23" count="1" selected="0">
            <x v="19"/>
          </reference>
        </references>
      </pivotArea>
    </format>
    <format dxfId="5795">
      <pivotArea dataOnly="0" labelOnly="1" outline="0" fieldPosition="0">
        <references count="8">
          <reference field="0" count="0"/>
          <reference field="6" count="1" selected="0">
            <x v="72"/>
          </reference>
          <reference field="9" count="1" selected="0">
            <x v="9"/>
          </reference>
          <reference field="13" count="1" selected="0">
            <x v="3"/>
          </reference>
          <reference field="14" count="1" selected="0">
            <x v="6"/>
          </reference>
          <reference field="15" count="1" selected="0">
            <x v="0"/>
          </reference>
          <reference field="20" count="1" selected="0">
            <x v="17"/>
          </reference>
          <reference field="23" count="1" selected="0">
            <x v="19"/>
          </reference>
        </references>
      </pivotArea>
    </format>
    <format dxfId="5794">
      <pivotArea dataOnly="0" labelOnly="1" outline="0" fieldPosition="0">
        <references count="8">
          <reference field="0" count="0"/>
          <reference field="6" count="1" selected="0">
            <x v="72"/>
          </reference>
          <reference field="9" count="1" selected="0">
            <x v="9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1"/>
          </reference>
          <reference field="20" count="1" selected="0">
            <x v="17"/>
          </reference>
          <reference field="23" count="1" selected="0">
            <x v="19"/>
          </reference>
        </references>
      </pivotArea>
    </format>
    <format dxfId="5793">
      <pivotArea dataOnly="0" labelOnly="1" outline="0" fieldPosition="0">
        <references count="6">
          <reference field="6" count="1" selected="0">
            <x v="30"/>
          </reference>
          <reference field="9" count="1" selected="0">
            <x v="90"/>
          </reference>
          <reference field="13" count="1" selected="0">
            <x v="3"/>
          </reference>
          <reference field="14" count="1" selected="0">
            <x v="47"/>
          </reference>
          <reference field="15" count="1" selected="0">
            <x v="12"/>
          </reference>
          <reference field="23" count="1">
            <x v="107"/>
          </reference>
        </references>
      </pivotArea>
    </format>
    <format dxfId="5792">
      <pivotArea dataOnly="0" labelOnly="1" outline="0" fieldPosition="0">
        <references count="6">
          <reference field="6" count="1" selected="0">
            <x v="30"/>
          </reference>
          <reference field="9" count="1" selected="0">
            <x v="90"/>
          </reference>
          <reference field="13" count="1" selected="0">
            <x v="3"/>
          </reference>
          <reference field="14" count="1" selected="0">
            <x v="47"/>
          </reference>
          <reference field="15" count="1" selected="0">
            <x v="12"/>
          </reference>
          <reference field="23" count="1">
            <x v="107"/>
          </reference>
        </references>
      </pivotArea>
    </format>
    <format dxfId="5791">
      <pivotArea dataOnly="0" labelOnly="1" outline="0" fieldPosition="0">
        <references count="4">
          <reference field="6" count="0" selected="0"/>
          <reference field="13" count="1" selected="0">
            <x v="0"/>
          </reference>
          <reference field="14" count="1" selected="0">
            <x v="14"/>
          </reference>
          <reference field="15" count="1">
            <x v="10"/>
          </reference>
        </references>
      </pivotArea>
    </format>
    <format dxfId="5790">
      <pivotArea dataOnly="0" labelOnly="1" outline="0" fieldPosition="0">
        <references count="5">
          <reference field="6" count="0" selected="0"/>
          <reference field="9" count="1">
            <x v="82"/>
          </reference>
          <reference field="13" count="1" selected="0">
            <x v="0"/>
          </reference>
          <reference field="14" count="1" selected="0">
            <x v="14"/>
          </reference>
          <reference field="15" count="1" selected="0">
            <x v="10"/>
          </reference>
        </references>
      </pivotArea>
    </format>
    <format dxfId="5789">
      <pivotArea dataOnly="0" labelOnly="1" outline="0" fieldPosition="0">
        <references count="6">
          <reference field="6" count="0" selected="0"/>
          <reference field="9" count="1" selected="0">
            <x v="82"/>
          </reference>
          <reference field="13" count="1" selected="0">
            <x v="0"/>
          </reference>
          <reference field="14" count="1" selected="0">
            <x v="14"/>
          </reference>
          <reference field="15" count="1" selected="0">
            <x v="10"/>
          </reference>
          <reference field="23" count="1">
            <x v="77"/>
          </reference>
        </references>
      </pivotArea>
    </format>
    <format dxfId="5788">
      <pivotArea dataOnly="0" labelOnly="1" outline="0" fieldPosition="0">
        <references count="4">
          <reference field="6" count="0" selected="0"/>
          <reference field="13" count="1" selected="0">
            <x v="3"/>
          </reference>
          <reference field="14" count="1" selected="0">
            <x v="23"/>
          </reference>
          <reference field="15" count="1">
            <x v="9"/>
          </reference>
        </references>
      </pivotArea>
    </format>
    <format dxfId="5787">
      <pivotArea dataOnly="0" labelOnly="1" outline="0" fieldPosition="0">
        <references count="5">
          <reference field="6" count="0" selected="0"/>
          <reference field="9" count="1">
            <x v="82"/>
          </reference>
          <reference field="13" count="1" selected="0">
            <x v="3"/>
          </reference>
          <reference field="14" count="1" selected="0">
            <x v="23"/>
          </reference>
          <reference field="15" count="1" selected="0">
            <x v="9"/>
          </reference>
        </references>
      </pivotArea>
    </format>
    <format dxfId="5786">
      <pivotArea dataOnly="0" labelOnly="1" outline="0" fieldPosition="0">
        <references count="6">
          <reference field="6" count="0" selected="0"/>
          <reference field="9" count="1" selected="0">
            <x v="82"/>
          </reference>
          <reference field="13" count="1" selected="0">
            <x v="3"/>
          </reference>
          <reference field="14" count="1" selected="0">
            <x v="23"/>
          </reference>
          <reference field="15" count="1" selected="0">
            <x v="9"/>
          </reference>
          <reference field="23" count="1">
            <x v="77"/>
          </reference>
        </references>
      </pivotArea>
    </format>
    <format dxfId="5785">
      <pivotArea dataOnly="0" labelOnly="1" outline="0" fieldPosition="0">
        <references count="4">
          <reference field="6" count="0" selected="0"/>
          <reference field="13" count="1" selected="0">
            <x v="0"/>
          </reference>
          <reference field="14" count="1" selected="0">
            <x v="28"/>
          </reference>
          <reference field="15" count="1">
            <x v="33"/>
          </reference>
        </references>
      </pivotArea>
    </format>
    <format dxfId="5784">
      <pivotArea dataOnly="0" labelOnly="1" outline="0" fieldPosition="0">
        <references count="5">
          <reference field="6" count="0" selected="0"/>
          <reference field="9" count="1">
            <x v="83"/>
          </reference>
          <reference field="13" count="1" selected="0">
            <x v="0"/>
          </reference>
          <reference field="14" count="1" selected="0">
            <x v="28"/>
          </reference>
          <reference field="15" count="1" selected="0">
            <x v="33"/>
          </reference>
        </references>
      </pivotArea>
    </format>
    <format dxfId="5783">
      <pivotArea dataOnly="0" labelOnly="1" outline="0" fieldPosition="0">
        <references count="4">
          <reference field="6" count="0" selected="0"/>
          <reference field="13" count="1" selected="0">
            <x v="1"/>
          </reference>
          <reference field="14" count="1" selected="0">
            <x v="33"/>
          </reference>
          <reference field="15" count="1">
            <x v="3"/>
          </reference>
        </references>
      </pivotArea>
    </format>
    <format dxfId="5782">
      <pivotArea dataOnly="0" labelOnly="1" outline="0" fieldPosition="0">
        <references count="5">
          <reference field="6" count="0" selected="0"/>
          <reference field="9" count="1">
            <x v="83"/>
          </reference>
          <reference field="13" count="1" selected="0">
            <x v="1"/>
          </reference>
          <reference field="14" count="1" selected="0">
            <x v="33"/>
          </reference>
          <reference field="15" count="1" selected="0">
            <x v="3"/>
          </reference>
        </references>
      </pivotArea>
    </format>
    <format dxfId="5781">
      <pivotArea dataOnly="0" labelOnly="1" outline="0" fieldPosition="0">
        <references count="4">
          <reference field="6" count="0" selected="0"/>
          <reference field="13" count="1" selected="0">
            <x v="4"/>
          </reference>
          <reference field="14" count="1" selected="0">
            <x v="33"/>
          </reference>
          <reference field="15" count="1">
            <x v="8"/>
          </reference>
        </references>
      </pivotArea>
    </format>
    <format dxfId="5780">
      <pivotArea dataOnly="0" labelOnly="1" outline="0" fieldPosition="0">
        <references count="5">
          <reference field="6" count="0" selected="0"/>
          <reference field="9" count="1">
            <x v="106"/>
          </reference>
          <reference field="13" count="1" selected="0">
            <x v="4"/>
          </reference>
          <reference field="14" count="1" selected="0">
            <x v="33"/>
          </reference>
          <reference field="15" count="1" selected="0">
            <x v="8"/>
          </reference>
        </references>
      </pivotArea>
    </format>
    <format dxfId="5779">
      <pivotArea dataOnly="0" labelOnly="1" outline="0" fieldPosition="0">
        <references count="6">
          <reference field="6" count="0" selected="0"/>
          <reference field="9" count="1" selected="0">
            <x v="106"/>
          </reference>
          <reference field="13" count="1" selected="0">
            <x v="4"/>
          </reference>
          <reference field="14" count="1" selected="0">
            <x v="33"/>
          </reference>
          <reference field="15" count="1" selected="0">
            <x v="8"/>
          </reference>
          <reference field="23" count="1">
            <x v="26"/>
          </reference>
        </references>
      </pivotArea>
    </format>
    <format dxfId="5778">
      <pivotArea dataOnly="0" labelOnly="1" outline="0" fieldPosition="0">
        <references count="4">
          <reference field="6" count="0" selected="0"/>
          <reference field="13" count="1" selected="0">
            <x v="3"/>
          </reference>
          <reference field="14" count="1" selected="0">
            <x v="33"/>
          </reference>
          <reference field="15" count="1">
            <x v="3"/>
          </reference>
        </references>
      </pivotArea>
    </format>
    <format dxfId="5777">
      <pivotArea dataOnly="0" labelOnly="1" outline="0" fieldPosition="0">
        <references count="4">
          <reference field="6" count="0" selected="0"/>
          <reference field="13" count="1" selected="0">
            <x v="4"/>
          </reference>
          <reference field="14" count="1" selected="0">
            <x v="23"/>
          </reference>
          <reference field="15" count="1">
            <x v="9"/>
          </reference>
        </references>
      </pivotArea>
    </format>
    <format dxfId="5776">
      <pivotArea dataOnly="0" labelOnly="1" outline="0" fieldPosition="0">
        <references count="5">
          <reference field="6" count="0" selected="0"/>
          <reference field="9" count="1">
            <x v="107"/>
          </reference>
          <reference field="13" count="1" selected="0">
            <x v="3"/>
          </reference>
          <reference field="14" count="1" selected="0">
            <x v="33"/>
          </reference>
          <reference field="15" count="1" selected="0">
            <x v="3"/>
          </reference>
        </references>
      </pivotArea>
    </format>
    <format dxfId="5775">
      <pivotArea dataOnly="0" labelOnly="1" outline="0" fieldPosition="0">
        <references count="6">
          <reference field="6" count="0" selected="0"/>
          <reference field="9" count="1" selected="0">
            <x v="107"/>
          </reference>
          <reference field="13" count="1" selected="0">
            <x v="3"/>
          </reference>
          <reference field="14" count="1" selected="0">
            <x v="33"/>
          </reference>
          <reference field="15" count="1" selected="0">
            <x v="3"/>
          </reference>
          <reference field="23" count="1">
            <x v="21"/>
          </reference>
        </references>
      </pivotArea>
    </format>
    <format dxfId="5774">
      <pivotArea dataOnly="0" labelOnly="1" outline="0" fieldPosition="0">
        <references count="4">
          <reference field="6" count="0" selected="0"/>
          <reference field="13" count="1" selected="0">
            <x v="2"/>
          </reference>
          <reference field="14" count="1" selected="0">
            <x v="29"/>
          </reference>
          <reference field="15" count="1">
            <x v="8"/>
          </reference>
        </references>
      </pivotArea>
    </format>
    <format dxfId="5773">
      <pivotArea dataOnly="0" labelOnly="1" outline="0" fieldPosition="0">
        <references count="5">
          <reference field="6" count="0" selected="0"/>
          <reference field="9" count="1">
            <x v="78"/>
          </reference>
          <reference field="13" count="1" selected="0">
            <x v="2"/>
          </reference>
          <reference field="14" count="1" selected="0">
            <x v="29"/>
          </reference>
          <reference field="15" count="1" selected="0">
            <x v="8"/>
          </reference>
        </references>
      </pivotArea>
    </format>
    <format dxfId="5772">
      <pivotArea dataOnly="0" labelOnly="1" outline="0" fieldPosition="0">
        <references count="6">
          <reference field="6" count="0" selected="0"/>
          <reference field="9" count="1" selected="0">
            <x v="78"/>
          </reference>
          <reference field="13" count="1" selected="0">
            <x v="2"/>
          </reference>
          <reference field="14" count="1" selected="0">
            <x v="29"/>
          </reference>
          <reference field="15" count="1" selected="0">
            <x v="8"/>
          </reference>
          <reference field="23" count="1">
            <x v="7"/>
          </reference>
        </references>
      </pivotArea>
    </format>
    <format dxfId="5771">
      <pivotArea dataOnly="0" labelOnly="1" outline="0" fieldPosition="0">
        <references count="7">
          <reference field="6" count="0" selected="0"/>
          <reference field="9" count="1" selected="0">
            <x v="82"/>
          </reference>
          <reference field="13" count="1" selected="0">
            <x v="0"/>
          </reference>
          <reference field="14" count="1" selected="0">
            <x v="14"/>
          </reference>
          <reference field="15" count="1" selected="0">
            <x v="10"/>
          </reference>
          <reference field="20" count="1">
            <x v="37"/>
          </reference>
          <reference field="23" count="1" selected="0">
            <x v="77"/>
          </reference>
        </references>
      </pivotArea>
    </format>
    <format dxfId="5770">
      <pivotArea dataOnly="0" labelOnly="1" outline="0" fieldPosition="0">
        <references count="7">
          <reference field="6" count="0" selected="0"/>
          <reference field="9" count="1" selected="0">
            <x v="84"/>
          </reference>
          <reference field="13" count="1" selected="0">
            <x v="1"/>
          </reference>
          <reference field="14" count="1" selected="0">
            <x v="14"/>
          </reference>
          <reference field="15" count="1" selected="0">
            <x v="9"/>
          </reference>
          <reference field="20" count="1">
            <x v="15"/>
          </reference>
          <reference field="23" count="1" selected="0">
            <x v="107"/>
          </reference>
        </references>
      </pivotArea>
    </format>
    <format dxfId="5769">
      <pivotArea dataOnly="0" labelOnly="1" outline="0" fieldPosition="0">
        <references count="7">
          <reference field="6" count="0" selected="0"/>
          <reference field="9" count="1" selected="0">
            <x v="78"/>
          </reference>
          <reference field="13" count="1" selected="0">
            <x v="2"/>
          </reference>
          <reference field="14" count="1" selected="0">
            <x v="29"/>
          </reference>
          <reference field="15" count="1" selected="0">
            <x v="8"/>
          </reference>
          <reference field="20" count="1">
            <x v="32"/>
          </reference>
          <reference field="23" count="1" selected="0">
            <x v="7"/>
          </reference>
        </references>
      </pivotArea>
    </format>
    <format dxfId="5768">
      <pivotArea dataOnly="0" labelOnly="1" outline="0" fieldPosition="0">
        <references count="6">
          <reference field="6" count="1" selected="0">
            <x v="30"/>
          </reference>
          <reference field="9" count="1" selected="0">
            <x v="90"/>
          </reference>
          <reference field="13" count="1" selected="0">
            <x v="3"/>
          </reference>
          <reference field="14" count="1" selected="0">
            <x v="47"/>
          </reference>
          <reference field="15" count="1" selected="0">
            <x v="12"/>
          </reference>
          <reference field="23" count="1">
            <x v="107"/>
          </reference>
        </references>
      </pivotArea>
    </format>
    <format dxfId="5767">
      <pivotArea dataOnly="0" labelOnly="1" outline="0" fieldPosition="0">
        <references count="1">
          <reference field="6" count="1">
            <x v="30"/>
          </reference>
        </references>
      </pivotArea>
    </format>
    <format dxfId="5766">
      <pivotArea dataOnly="0" labelOnly="1" outline="0" offset="IV256" fieldPosition="0">
        <references count="2">
          <reference field="6" count="1" selected="0">
            <x v="29"/>
          </reference>
          <reference field="13" count="1">
            <x v="5"/>
          </reference>
        </references>
      </pivotArea>
    </format>
    <format dxfId="5765">
      <pivotArea dataOnly="0" labelOnly="1" outline="0" fieldPosition="0">
        <references count="2">
          <reference field="6" count="1" selected="0">
            <x v="30"/>
          </reference>
          <reference field="13" count="1">
            <x v="3"/>
          </reference>
        </references>
      </pivotArea>
    </format>
    <format dxfId="5764">
      <pivotArea dataOnly="0" labelOnly="1" outline="0" fieldPosition="0">
        <references count="3">
          <reference field="6" count="1" selected="0">
            <x v="29"/>
          </reference>
          <reference field="13" count="1" selected="0">
            <x v="5"/>
          </reference>
          <reference field="14" count="1">
            <x v="48"/>
          </reference>
        </references>
      </pivotArea>
    </format>
    <format dxfId="5763">
      <pivotArea dataOnly="0" labelOnly="1" outline="0" fieldPosition="0">
        <references count="3">
          <reference field="6" count="1" selected="0">
            <x v="30"/>
          </reference>
          <reference field="13" count="1" selected="0">
            <x v="3"/>
          </reference>
          <reference field="14" count="1">
            <x v="47"/>
          </reference>
        </references>
      </pivotArea>
    </format>
    <format dxfId="5762">
      <pivotArea dataOnly="0" labelOnly="1" outline="0" fieldPosition="0">
        <references count="4">
          <reference field="6" count="1" selected="0">
            <x v="29"/>
          </reference>
          <reference field="13" count="1" selected="0">
            <x v="5"/>
          </reference>
          <reference field="14" count="1" selected="0">
            <x v="48"/>
          </reference>
          <reference field="15" count="1">
            <x v="12"/>
          </reference>
        </references>
      </pivotArea>
    </format>
    <format dxfId="5761">
      <pivotArea dataOnly="0" labelOnly="1" outline="0" fieldPosition="0">
        <references count="5">
          <reference field="6" count="1" selected="0">
            <x v="29"/>
          </reference>
          <reference field="9" count="1">
            <x v="88"/>
          </reference>
          <reference field="13" count="1" selected="0">
            <x v="5"/>
          </reference>
          <reference field="14" count="1" selected="0">
            <x v="48"/>
          </reference>
          <reference field="15" count="1" selected="0">
            <x v="12"/>
          </reference>
        </references>
      </pivotArea>
    </format>
    <format dxfId="5760">
      <pivotArea dataOnly="0" labelOnly="1" outline="0" fieldPosition="0">
        <references count="5">
          <reference field="6" count="1" selected="0">
            <x v="30"/>
          </reference>
          <reference field="9" count="1">
            <x v="90"/>
          </reference>
          <reference field="13" count="1" selected="0">
            <x v="3"/>
          </reference>
          <reference field="14" count="1" selected="0">
            <x v="47"/>
          </reference>
          <reference field="15" count="1" selected="0">
            <x v="12"/>
          </reference>
        </references>
      </pivotArea>
    </format>
    <format dxfId="5759">
      <pivotArea dataOnly="0" labelOnly="1" outline="0" fieldPosition="0">
        <references count="6">
          <reference field="6" count="1" selected="0">
            <x v="30"/>
          </reference>
          <reference field="9" count="1" selected="0">
            <x v="90"/>
          </reference>
          <reference field="13" count="1" selected="0">
            <x v="3"/>
          </reference>
          <reference field="14" count="1" selected="0">
            <x v="47"/>
          </reference>
          <reference field="15" count="1" selected="0">
            <x v="12"/>
          </reference>
          <reference field="23" count="1">
            <x v="107"/>
          </reference>
        </references>
      </pivotArea>
    </format>
    <format dxfId="5758">
      <pivotArea dataOnly="0" labelOnly="1" outline="0" fieldPosition="0">
        <references count="7">
          <reference field="6" count="1" selected="0">
            <x v="30"/>
          </reference>
          <reference field="9" count="1" selected="0">
            <x v="90"/>
          </reference>
          <reference field="13" count="1" selected="0">
            <x v="3"/>
          </reference>
          <reference field="14" count="1" selected="0">
            <x v="47"/>
          </reference>
          <reference field="15" count="1" selected="0">
            <x v="12"/>
          </reference>
          <reference field="20" count="1">
            <x v="53"/>
          </reference>
          <reference field="23" count="1" selected="0">
            <x v="107"/>
          </reference>
        </references>
      </pivotArea>
    </format>
    <format dxfId="5757">
      <pivotArea dataOnly="0" labelOnly="1" outline="0" fieldPosition="0">
        <references count="8">
          <reference field="0" count="0"/>
          <reference field="6" count="1" selected="0">
            <x v="30"/>
          </reference>
          <reference field="9" count="1" selected="0">
            <x v="90"/>
          </reference>
          <reference field="13" count="1" selected="0">
            <x v="3"/>
          </reference>
          <reference field="14" count="1" selected="0">
            <x v="47"/>
          </reference>
          <reference field="15" count="1" selected="0">
            <x v="12"/>
          </reference>
          <reference field="20" count="1" selected="0">
            <x v="53"/>
          </reference>
          <reference field="23" count="1" selected="0">
            <x v="107"/>
          </reference>
        </references>
      </pivotArea>
    </format>
    <format dxfId="5756">
      <pivotArea dataOnly="0" labelOnly="1" outline="0" fieldPosition="0">
        <references count="2">
          <reference field="6" count="1" selected="0">
            <x v="27"/>
          </reference>
          <reference field="13" count="5">
            <x v="0"/>
            <x v="1"/>
            <x v="2"/>
            <x v="3"/>
            <x v="4"/>
          </reference>
        </references>
      </pivotArea>
    </format>
    <format dxfId="5755">
      <pivotArea dataOnly="0" labelOnly="1" outline="0" fieldPosition="0">
        <references count="2">
          <reference field="6" count="1" selected="0">
            <x v="28"/>
          </reference>
          <reference field="13" count="4">
            <x v="0"/>
            <x v="1"/>
            <x v="2"/>
            <x v="3"/>
          </reference>
        </references>
      </pivotArea>
    </format>
    <format dxfId="5754">
      <pivotArea dataOnly="0" labelOnly="1" outline="0" offset="IV1" fieldPosition="0">
        <references count="2">
          <reference field="6" count="1" selected="0">
            <x v="28"/>
          </reference>
          <reference field="13" count="1">
            <x v="4"/>
          </reference>
        </references>
      </pivotArea>
    </format>
    <format dxfId="5753">
      <pivotArea dataOnly="0" labelOnly="1" outline="0" fieldPosition="0">
        <references count="3">
          <reference field="6" count="1" selected="0">
            <x v="27"/>
          </reference>
          <reference field="13" count="1" selected="0">
            <x v="1"/>
          </reference>
          <reference field="14" count="2">
            <x v="19"/>
            <x v="33"/>
          </reference>
        </references>
      </pivotArea>
    </format>
    <format dxfId="5752">
      <pivotArea dataOnly="0" labelOnly="1" outline="0" fieldPosition="0">
        <references count="3">
          <reference field="6" count="1" selected="0">
            <x v="27"/>
          </reference>
          <reference field="13" count="1" selected="0">
            <x v="2"/>
          </reference>
          <reference field="14" count="2">
            <x v="15"/>
            <x v="30"/>
          </reference>
        </references>
      </pivotArea>
    </format>
    <format dxfId="5751">
      <pivotArea dataOnly="0" labelOnly="1" outline="0" fieldPosition="0">
        <references count="3">
          <reference field="6" count="1" selected="0">
            <x v="27"/>
          </reference>
          <reference field="13" count="1" selected="0">
            <x v="3"/>
          </reference>
          <reference field="14" count="2">
            <x v="23"/>
            <x v="36"/>
          </reference>
        </references>
      </pivotArea>
    </format>
    <format dxfId="5750">
      <pivotArea dataOnly="0" labelOnly="1" outline="0" fieldPosition="0">
        <references count="3">
          <reference field="6" count="1" selected="0">
            <x v="27"/>
          </reference>
          <reference field="13" count="1" selected="0">
            <x v="4"/>
          </reference>
          <reference field="14" count="2">
            <x v="20"/>
            <x v="30"/>
          </reference>
        </references>
      </pivotArea>
    </format>
    <format dxfId="5749">
      <pivotArea dataOnly="0" labelOnly="1" outline="0" fieldPosition="0">
        <references count="3">
          <reference field="6" count="1" selected="0">
            <x v="28"/>
          </reference>
          <reference field="13" count="1" selected="0">
            <x v="1"/>
          </reference>
          <reference field="14" count="2">
            <x v="14"/>
            <x v="33"/>
          </reference>
        </references>
      </pivotArea>
    </format>
    <format dxfId="5748">
      <pivotArea dataOnly="0" labelOnly="1" outline="0" fieldPosition="0">
        <references count="3">
          <reference field="6" count="1" selected="0">
            <x v="28"/>
          </reference>
          <reference field="13" count="1" selected="0">
            <x v="2"/>
          </reference>
          <reference field="14" count="1">
            <x v="29"/>
          </reference>
        </references>
      </pivotArea>
    </format>
    <format dxfId="5747">
      <pivotArea dataOnly="0" labelOnly="1" outline="0" fieldPosition="0">
        <references count="3">
          <reference field="6" count="1" selected="0">
            <x v="28"/>
          </reference>
          <reference field="13" count="1" selected="0">
            <x v="3"/>
          </reference>
          <reference field="14" count="2">
            <x v="23"/>
            <x v="33"/>
          </reference>
        </references>
      </pivotArea>
    </format>
    <format dxfId="5746">
      <pivotArea dataOnly="0" labelOnly="1" outline="0" fieldPosition="0">
        <references count="3">
          <reference field="6" count="1" selected="0">
            <x v="28"/>
          </reference>
          <reference field="13" count="1" selected="0">
            <x v="4"/>
          </reference>
          <reference field="14" count="1">
            <x v="23"/>
          </reference>
        </references>
      </pivotArea>
    </format>
    <format dxfId="5745">
      <pivotArea dataOnly="0" labelOnly="1" outline="0" fieldPosition="0">
        <references count="4">
          <reference field="6" count="1" selected="0">
            <x v="27"/>
          </reference>
          <reference field="13" count="1" selected="0">
            <x v="1"/>
          </reference>
          <reference field="14" count="1" selected="0">
            <x v="19"/>
          </reference>
          <reference field="15" count="1">
            <x v="9"/>
          </reference>
        </references>
      </pivotArea>
    </format>
    <format dxfId="5744">
      <pivotArea dataOnly="0" labelOnly="1" outline="0" fieldPosition="0">
        <references count="4">
          <reference field="6" count="1" selected="0">
            <x v="27"/>
          </reference>
          <reference field="13" count="1" selected="0">
            <x v="1"/>
          </reference>
          <reference field="14" count="1" selected="0">
            <x v="33"/>
          </reference>
          <reference field="15" count="1">
            <x v="3"/>
          </reference>
        </references>
      </pivotArea>
    </format>
    <format dxfId="5743">
      <pivotArea dataOnly="0" labelOnly="1" outline="0" fieldPosition="0">
        <references count="4">
          <reference field="6" count="1" selected="0">
            <x v="27"/>
          </reference>
          <reference field="13" count="1" selected="0">
            <x v="2"/>
          </reference>
          <reference field="14" count="1" selected="0">
            <x v="15"/>
          </reference>
          <reference field="15" count="1">
            <x v="25"/>
          </reference>
        </references>
      </pivotArea>
    </format>
    <format dxfId="5742">
      <pivotArea dataOnly="0" labelOnly="1" outline="0" fieldPosition="0">
        <references count="4">
          <reference field="6" count="1" selected="0">
            <x v="27"/>
          </reference>
          <reference field="13" count="1" selected="0">
            <x v="2"/>
          </reference>
          <reference field="14" count="1" selected="0">
            <x v="30"/>
          </reference>
          <reference field="15" count="1">
            <x v="30"/>
          </reference>
        </references>
      </pivotArea>
    </format>
    <format dxfId="5741">
      <pivotArea dataOnly="0" labelOnly="1" outline="0" fieldPosition="0">
        <references count="4">
          <reference field="6" count="1" selected="0">
            <x v="27"/>
          </reference>
          <reference field="13" count="1" selected="0">
            <x v="3"/>
          </reference>
          <reference field="14" count="1" selected="0">
            <x v="23"/>
          </reference>
          <reference field="15" count="1">
            <x v="9"/>
          </reference>
        </references>
      </pivotArea>
    </format>
    <format dxfId="5740">
      <pivotArea dataOnly="0" labelOnly="1" outline="0" fieldPosition="0">
        <references count="4">
          <reference field="6" count="1" selected="0">
            <x v="27"/>
          </reference>
          <reference field="13" count="1" selected="0">
            <x v="3"/>
          </reference>
          <reference field="14" count="1" selected="0">
            <x v="36"/>
          </reference>
          <reference field="15" count="1">
            <x v="8"/>
          </reference>
        </references>
      </pivotArea>
    </format>
    <format dxfId="5739">
      <pivotArea dataOnly="0" labelOnly="1" outline="0" fieldPosition="0">
        <references count="4">
          <reference field="6" count="1" selected="0">
            <x v="27"/>
          </reference>
          <reference field="13" count="1" selected="0">
            <x v="4"/>
          </reference>
          <reference field="14" count="1" selected="0">
            <x v="20"/>
          </reference>
          <reference field="15" count="1">
            <x v="25"/>
          </reference>
        </references>
      </pivotArea>
    </format>
    <format dxfId="5738">
      <pivotArea dataOnly="0" labelOnly="1" outline="0" fieldPosition="0">
        <references count="4">
          <reference field="6" count="1" selected="0">
            <x v="27"/>
          </reference>
          <reference field="13" count="1" selected="0">
            <x v="4"/>
          </reference>
          <reference field="14" count="1" selected="0">
            <x v="30"/>
          </reference>
          <reference field="15" count="1">
            <x v="29"/>
          </reference>
        </references>
      </pivotArea>
    </format>
    <format dxfId="5737">
      <pivotArea dataOnly="0" labelOnly="1" outline="0" fieldPosition="0">
        <references count="4">
          <reference field="6" count="1" selected="0">
            <x v="28"/>
          </reference>
          <reference field="13" count="1" selected="0">
            <x v="1"/>
          </reference>
          <reference field="14" count="1" selected="0">
            <x v="14"/>
          </reference>
          <reference field="15" count="1">
            <x v="9"/>
          </reference>
        </references>
      </pivotArea>
    </format>
    <format dxfId="5736">
      <pivotArea dataOnly="0" labelOnly="1" outline="0" fieldPosition="0">
        <references count="4">
          <reference field="6" count="1" selected="0">
            <x v="28"/>
          </reference>
          <reference field="13" count="1" selected="0">
            <x v="1"/>
          </reference>
          <reference field="14" count="1" selected="0">
            <x v="33"/>
          </reference>
          <reference field="15" count="1">
            <x v="3"/>
          </reference>
        </references>
      </pivotArea>
    </format>
    <format dxfId="5735">
      <pivotArea dataOnly="0" labelOnly="1" outline="0" fieldPosition="0">
        <references count="4">
          <reference field="6" count="1" selected="0">
            <x v="28"/>
          </reference>
          <reference field="13" count="1" selected="0">
            <x v="2"/>
          </reference>
          <reference field="14" count="1" selected="0">
            <x v="29"/>
          </reference>
          <reference field="15" count="1">
            <x v="8"/>
          </reference>
        </references>
      </pivotArea>
    </format>
    <format dxfId="5734">
      <pivotArea dataOnly="0" labelOnly="1" outline="0" fieldPosition="0">
        <references count="4">
          <reference field="6" count="1" selected="0">
            <x v="28"/>
          </reference>
          <reference field="13" count="1" selected="0">
            <x v="3"/>
          </reference>
          <reference field="14" count="1" selected="0">
            <x v="23"/>
          </reference>
          <reference field="15" count="1">
            <x v="9"/>
          </reference>
        </references>
      </pivotArea>
    </format>
    <format dxfId="5733">
      <pivotArea dataOnly="0" labelOnly="1" outline="0" fieldPosition="0">
        <references count="4">
          <reference field="6" count="1" selected="0">
            <x v="28"/>
          </reference>
          <reference field="13" count="1" selected="0">
            <x v="3"/>
          </reference>
          <reference field="14" count="1" selected="0">
            <x v="33"/>
          </reference>
          <reference field="15" count="1">
            <x v="3"/>
          </reference>
        </references>
      </pivotArea>
    </format>
    <format dxfId="5732">
      <pivotArea dataOnly="0" labelOnly="1" outline="0" fieldPosition="0">
        <references count="4">
          <reference field="6" count="1" selected="0">
            <x v="28"/>
          </reference>
          <reference field="13" count="1" selected="0">
            <x v="4"/>
          </reference>
          <reference field="14" count="1" selected="0">
            <x v="23"/>
          </reference>
          <reference field="15" count="1">
            <x v="9"/>
          </reference>
        </references>
      </pivotArea>
    </format>
    <format dxfId="5731">
      <pivotArea dataOnly="0" labelOnly="1" outline="0" fieldPosition="0">
        <references count="5">
          <reference field="6" count="1" selected="0">
            <x v="27"/>
          </reference>
          <reference field="9" count="1">
            <x v="82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9"/>
          </reference>
        </references>
      </pivotArea>
    </format>
    <format dxfId="5730">
      <pivotArea dataOnly="0" labelOnly="1" outline="0" fieldPosition="0">
        <references count="5">
          <reference field="6" count="1" selected="0">
            <x v="27"/>
          </reference>
          <reference field="9" count="1">
            <x v="107"/>
          </reference>
          <reference field="13" count="1" selected="0">
            <x v="1"/>
          </reference>
          <reference field="14" count="1" selected="0">
            <x v="33"/>
          </reference>
          <reference field="15" count="1" selected="0">
            <x v="3"/>
          </reference>
        </references>
      </pivotArea>
    </format>
    <format dxfId="5729">
      <pivotArea dataOnly="0" labelOnly="1" outline="0" fieldPosition="0">
        <references count="5">
          <reference field="6" count="1" selected="0">
            <x v="27"/>
          </reference>
          <reference field="9" count="1">
            <x v="83"/>
          </reference>
          <reference field="13" count="1" selected="0">
            <x v="2"/>
          </reference>
          <reference field="14" count="1" selected="0">
            <x v="15"/>
          </reference>
          <reference field="15" count="1" selected="0">
            <x v="25"/>
          </reference>
        </references>
      </pivotArea>
    </format>
    <format dxfId="5728">
      <pivotArea dataOnly="0" labelOnly="1" outline="0" fieldPosition="0">
        <references count="5">
          <reference field="6" count="1" selected="0">
            <x v="27"/>
          </reference>
          <reference field="9" count="1">
            <x v="78"/>
          </reference>
          <reference field="13" count="1" selected="0">
            <x v="2"/>
          </reference>
          <reference field="14" count="1" selected="0">
            <x v="30"/>
          </reference>
          <reference field="15" count="1" selected="0">
            <x v="30"/>
          </reference>
        </references>
      </pivotArea>
    </format>
    <format dxfId="5727">
      <pivotArea dataOnly="0" labelOnly="1" outline="0" fieldPosition="0">
        <references count="5">
          <reference field="6" count="1" selected="0">
            <x v="27"/>
          </reference>
          <reference field="9" count="1">
            <x v="107"/>
          </reference>
          <reference field="13" count="1" selected="0">
            <x v="3"/>
          </reference>
          <reference field="14" count="1" selected="0">
            <x v="23"/>
          </reference>
          <reference field="15" count="1" selected="0">
            <x v="9"/>
          </reference>
        </references>
      </pivotArea>
    </format>
    <format dxfId="5726">
      <pivotArea dataOnly="0" labelOnly="1" outline="0" fieldPosition="0">
        <references count="5">
          <reference field="6" count="1" selected="0">
            <x v="27"/>
          </reference>
          <reference field="9" count="1">
            <x v="84"/>
          </reference>
          <reference field="13" count="1" selected="0">
            <x v="3"/>
          </reference>
          <reference field="14" count="1" selected="0">
            <x v="36"/>
          </reference>
          <reference field="15" count="1" selected="0">
            <x v="8"/>
          </reference>
        </references>
      </pivotArea>
    </format>
    <format dxfId="5725">
      <pivotArea dataOnly="0" labelOnly="1" outline="0" fieldPosition="0">
        <references count="5">
          <reference field="6" count="1" selected="0">
            <x v="27"/>
          </reference>
          <reference field="9" count="1">
            <x v="78"/>
          </reference>
          <reference field="13" count="1" selected="0">
            <x v="4"/>
          </reference>
          <reference field="14" count="1" selected="0">
            <x v="20"/>
          </reference>
          <reference field="15" count="1" selected="0">
            <x v="25"/>
          </reference>
        </references>
      </pivotArea>
    </format>
    <format dxfId="5724">
      <pivotArea dataOnly="0" labelOnly="1" outline="0" fieldPosition="0">
        <references count="5">
          <reference field="6" count="1" selected="0">
            <x v="27"/>
          </reference>
          <reference field="9" count="1">
            <x v="82"/>
          </reference>
          <reference field="13" count="1" selected="0">
            <x v="4"/>
          </reference>
          <reference field="14" count="1" selected="0">
            <x v="30"/>
          </reference>
          <reference field="15" count="1" selected="0">
            <x v="29"/>
          </reference>
        </references>
      </pivotArea>
    </format>
    <format dxfId="5723">
      <pivotArea dataOnly="0" labelOnly="1" outline="0" fieldPosition="0">
        <references count="5">
          <reference field="6" count="1" selected="0">
            <x v="28"/>
          </reference>
          <reference field="9" count="1">
            <x v="84"/>
          </reference>
          <reference field="13" count="1" selected="0">
            <x v="1"/>
          </reference>
          <reference field="14" count="1" selected="0">
            <x v="14"/>
          </reference>
          <reference field="15" count="1" selected="0">
            <x v="9"/>
          </reference>
        </references>
      </pivotArea>
    </format>
    <format dxfId="5722">
      <pivotArea dataOnly="0" labelOnly="1" outline="0" fieldPosition="0">
        <references count="5">
          <reference field="6" count="1" selected="0">
            <x v="28"/>
          </reference>
          <reference field="9" count="1">
            <x v="83"/>
          </reference>
          <reference field="13" count="1" selected="0">
            <x v="1"/>
          </reference>
          <reference field="14" count="1" selected="0">
            <x v="33"/>
          </reference>
          <reference field="15" count="1" selected="0">
            <x v="3"/>
          </reference>
        </references>
      </pivotArea>
    </format>
    <format dxfId="5721">
      <pivotArea dataOnly="0" labelOnly="1" outline="0" fieldPosition="0">
        <references count="5">
          <reference field="6" count="1" selected="0">
            <x v="28"/>
          </reference>
          <reference field="9" count="1">
            <x v="78"/>
          </reference>
          <reference field="13" count="1" selected="0">
            <x v="2"/>
          </reference>
          <reference field="14" count="1" selected="0">
            <x v="29"/>
          </reference>
          <reference field="15" count="1" selected="0">
            <x v="8"/>
          </reference>
        </references>
      </pivotArea>
    </format>
    <format dxfId="5720">
      <pivotArea dataOnly="0" labelOnly="1" outline="0" fieldPosition="0">
        <references count="5">
          <reference field="6" count="1" selected="0">
            <x v="28"/>
          </reference>
          <reference field="9" count="1">
            <x v="82"/>
          </reference>
          <reference field="13" count="1" selected="0">
            <x v="3"/>
          </reference>
          <reference field="14" count="1" selected="0">
            <x v="23"/>
          </reference>
          <reference field="15" count="1" selected="0">
            <x v="9"/>
          </reference>
        </references>
      </pivotArea>
    </format>
    <format dxfId="5719">
      <pivotArea dataOnly="0" labelOnly="1" outline="0" fieldPosition="0">
        <references count="5">
          <reference field="6" count="1" selected="0">
            <x v="28"/>
          </reference>
          <reference field="9" count="1">
            <x v="107"/>
          </reference>
          <reference field="13" count="1" selected="0">
            <x v="3"/>
          </reference>
          <reference field="14" count="1" selected="0">
            <x v="33"/>
          </reference>
          <reference field="15" count="1" selected="0">
            <x v="3"/>
          </reference>
        </references>
      </pivotArea>
    </format>
    <format dxfId="5718">
      <pivotArea dataOnly="0" labelOnly="1" outline="0" fieldPosition="0">
        <references count="6">
          <reference field="6" count="1" selected="0">
            <x v="27"/>
          </reference>
          <reference field="9" count="1" selected="0">
            <x v="82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9"/>
          </reference>
          <reference field="23" count="1">
            <x v="77"/>
          </reference>
        </references>
      </pivotArea>
    </format>
    <format dxfId="5717">
      <pivotArea dataOnly="0" labelOnly="1" outline="0" fieldPosition="0">
        <references count="6">
          <reference field="6" count="1" selected="0">
            <x v="27"/>
          </reference>
          <reference field="9" count="1" selected="0">
            <x v="107"/>
          </reference>
          <reference field="13" count="1" selected="0">
            <x v="1"/>
          </reference>
          <reference field="14" count="1" selected="0">
            <x v="33"/>
          </reference>
          <reference field="15" count="1" selected="0">
            <x v="3"/>
          </reference>
          <reference field="23" count="1">
            <x v="21"/>
          </reference>
        </references>
      </pivotArea>
    </format>
    <format dxfId="5716">
      <pivotArea dataOnly="0" labelOnly="1" outline="0" fieldPosition="0">
        <references count="6">
          <reference field="6" count="1" selected="0">
            <x v="27"/>
          </reference>
          <reference field="9" count="1" selected="0">
            <x v="78"/>
          </reference>
          <reference field="13" count="1" selected="0">
            <x v="2"/>
          </reference>
          <reference field="14" count="1" selected="0">
            <x v="30"/>
          </reference>
          <reference field="15" count="1" selected="0">
            <x v="30"/>
          </reference>
          <reference field="23" count="1">
            <x v="61"/>
          </reference>
        </references>
      </pivotArea>
    </format>
    <format dxfId="5715">
      <pivotArea dataOnly="0" labelOnly="1" outline="0" fieldPosition="0">
        <references count="6">
          <reference field="6" count="1" selected="0">
            <x v="27"/>
          </reference>
          <reference field="9" count="1" selected="0">
            <x v="107"/>
          </reference>
          <reference field="13" count="1" selected="0">
            <x v="3"/>
          </reference>
          <reference field="14" count="1" selected="0">
            <x v="23"/>
          </reference>
          <reference field="15" count="1" selected="0">
            <x v="9"/>
          </reference>
          <reference field="23" count="1">
            <x v="21"/>
          </reference>
        </references>
      </pivotArea>
    </format>
    <format dxfId="5714">
      <pivotArea dataOnly="0" labelOnly="1" outline="0" fieldPosition="0">
        <references count="6">
          <reference field="6" count="1" selected="0">
            <x v="27"/>
          </reference>
          <reference field="9" count="1" selected="0">
            <x v="84"/>
          </reference>
          <reference field="13" count="1" selected="0">
            <x v="3"/>
          </reference>
          <reference field="14" count="1" selected="0">
            <x v="36"/>
          </reference>
          <reference field="15" count="1" selected="0">
            <x v="8"/>
          </reference>
          <reference field="23" count="1">
            <x v="62"/>
          </reference>
        </references>
      </pivotArea>
    </format>
    <format dxfId="5713">
      <pivotArea dataOnly="0" labelOnly="1" outline="0" fieldPosition="0">
        <references count="6">
          <reference field="6" count="1" selected="0">
            <x v="27"/>
          </reference>
          <reference field="9" count="1" selected="0">
            <x v="78"/>
          </reference>
          <reference field="13" count="1" selected="0">
            <x v="4"/>
          </reference>
          <reference field="14" count="1" selected="0">
            <x v="20"/>
          </reference>
          <reference field="15" count="1" selected="0">
            <x v="25"/>
          </reference>
          <reference field="23" count="1">
            <x v="61"/>
          </reference>
        </references>
      </pivotArea>
    </format>
    <format dxfId="5712">
      <pivotArea dataOnly="0" labelOnly="1" outline="0" fieldPosition="0">
        <references count="6">
          <reference field="6" count="1" selected="0">
            <x v="27"/>
          </reference>
          <reference field="9" count="1" selected="0">
            <x v="82"/>
          </reference>
          <reference field="13" count="1" selected="0">
            <x v="4"/>
          </reference>
          <reference field="14" count="1" selected="0">
            <x v="30"/>
          </reference>
          <reference field="15" count="1" selected="0">
            <x v="29"/>
          </reference>
          <reference field="23" count="1">
            <x v="77"/>
          </reference>
        </references>
      </pivotArea>
    </format>
    <format dxfId="5711">
      <pivotArea dataOnly="0" labelOnly="1" outline="0" fieldPosition="0">
        <references count="6">
          <reference field="6" count="1" selected="0">
            <x v="28"/>
          </reference>
          <reference field="9" count="1" selected="0">
            <x v="84"/>
          </reference>
          <reference field="13" count="1" selected="0">
            <x v="1"/>
          </reference>
          <reference field="14" count="1" selected="0">
            <x v="14"/>
          </reference>
          <reference field="15" count="1" selected="0">
            <x v="9"/>
          </reference>
          <reference field="23" count="1">
            <x v="107"/>
          </reference>
        </references>
      </pivotArea>
    </format>
    <format dxfId="5710">
      <pivotArea dataOnly="0" labelOnly="1" outline="0" fieldPosition="0">
        <references count="6">
          <reference field="6" count="1" selected="0">
            <x v="28"/>
          </reference>
          <reference field="9" count="1" selected="0">
            <x v="78"/>
          </reference>
          <reference field="13" count="1" selected="0">
            <x v="2"/>
          </reference>
          <reference field="14" count="1" selected="0">
            <x v="29"/>
          </reference>
          <reference field="15" count="1" selected="0">
            <x v="8"/>
          </reference>
          <reference field="23" count="1">
            <x v="7"/>
          </reference>
        </references>
      </pivotArea>
    </format>
    <format dxfId="5709">
      <pivotArea dataOnly="0" labelOnly="1" outline="0" fieldPosition="0">
        <references count="6">
          <reference field="6" count="1" selected="0">
            <x v="28"/>
          </reference>
          <reference field="9" count="1" selected="0">
            <x v="82"/>
          </reference>
          <reference field="13" count="1" selected="0">
            <x v="3"/>
          </reference>
          <reference field="14" count="1" selected="0">
            <x v="23"/>
          </reference>
          <reference field="15" count="1" selected="0">
            <x v="9"/>
          </reference>
          <reference field="23" count="1">
            <x v="77"/>
          </reference>
        </references>
      </pivotArea>
    </format>
    <format dxfId="5708">
      <pivotArea dataOnly="0" labelOnly="1" outline="0" fieldPosition="0">
        <references count="6">
          <reference field="6" count="1" selected="0">
            <x v="28"/>
          </reference>
          <reference field="9" count="1" selected="0">
            <x v="107"/>
          </reference>
          <reference field="13" count="1" selected="0">
            <x v="3"/>
          </reference>
          <reference field="14" count="1" selected="0">
            <x v="33"/>
          </reference>
          <reference field="15" count="1" selected="0">
            <x v="3"/>
          </reference>
          <reference field="23" count="1">
            <x v="21"/>
          </reference>
        </references>
      </pivotArea>
    </format>
    <format dxfId="5707">
      <pivotArea dataOnly="0" labelOnly="1" outline="0" fieldPosition="0">
        <references count="7">
          <reference field="6" count="1" selected="0">
            <x v="27"/>
          </reference>
          <reference field="9" count="1" selected="0">
            <x v="78"/>
          </reference>
          <reference field="13" count="1" selected="0">
            <x v="2"/>
          </reference>
          <reference field="14" count="1" selected="0">
            <x v="30"/>
          </reference>
          <reference field="15" count="1" selected="0">
            <x v="30"/>
          </reference>
          <reference field="20" count="1">
            <x v="61"/>
          </reference>
          <reference field="23" count="1" selected="0">
            <x v="61"/>
          </reference>
        </references>
      </pivotArea>
    </format>
    <format dxfId="5706">
      <pivotArea dataOnly="0" labelOnly="1" outline="0" fieldPosition="0">
        <references count="7">
          <reference field="6" count="1" selected="0">
            <x v="28"/>
          </reference>
          <reference field="9" count="1" selected="0">
            <x v="84"/>
          </reference>
          <reference field="13" count="1" selected="0">
            <x v="1"/>
          </reference>
          <reference field="14" count="1" selected="0">
            <x v="14"/>
          </reference>
          <reference field="15" count="1" selected="0">
            <x v="9"/>
          </reference>
          <reference field="20" count="1">
            <x v="15"/>
          </reference>
          <reference field="23" count="1" selected="0">
            <x v="107"/>
          </reference>
        </references>
      </pivotArea>
    </format>
    <format dxfId="5705">
      <pivotArea dataOnly="0" labelOnly="1" outline="0" fieldPosition="0">
        <references count="7">
          <reference field="6" count="1" selected="0">
            <x v="28"/>
          </reference>
          <reference field="9" count="1" selected="0">
            <x v="78"/>
          </reference>
          <reference field="13" count="1" selected="0">
            <x v="2"/>
          </reference>
          <reference field="14" count="1" selected="0">
            <x v="29"/>
          </reference>
          <reference field="15" count="1" selected="0">
            <x v="8"/>
          </reference>
          <reference field="20" count="1">
            <x v="32"/>
          </reference>
          <reference field="23" count="1" selected="0">
            <x v="7"/>
          </reference>
        </references>
      </pivotArea>
    </format>
    <format dxfId="5704">
      <pivotArea dataOnly="0" labelOnly="1" outline="0" fieldPosition="0">
        <references count="7">
          <reference field="6" count="1" selected="0">
            <x v="28"/>
          </reference>
          <reference field="9" count="1" selected="0">
            <x v="82"/>
          </reference>
          <reference field="13" count="1" selected="0">
            <x v="3"/>
          </reference>
          <reference field="14" count="1" selected="0">
            <x v="23"/>
          </reference>
          <reference field="15" count="1" selected="0">
            <x v="9"/>
          </reference>
          <reference field="20" count="1">
            <x v="0"/>
          </reference>
          <reference field="23" count="1" selected="0">
            <x v="77"/>
          </reference>
        </references>
      </pivotArea>
    </format>
    <format dxfId="5703">
      <pivotArea dataOnly="0" labelOnly="1" outline="0" fieldPosition="0">
        <references count="7">
          <reference field="6" count="1" selected="0">
            <x v="28"/>
          </reference>
          <reference field="9" count="1" selected="0">
            <x v="107"/>
          </reference>
          <reference field="13" count="1" selected="0">
            <x v="3"/>
          </reference>
          <reference field="14" count="1" selected="0">
            <x v="33"/>
          </reference>
          <reference field="15" count="1" selected="0">
            <x v="3"/>
          </reference>
          <reference field="20" count="1">
            <x v="14"/>
          </reference>
          <reference field="23" count="1" selected="0">
            <x v="21"/>
          </reference>
        </references>
      </pivotArea>
    </format>
    <format dxfId="5702">
      <pivotArea dataOnly="0" labelOnly="1" outline="0" fieldPosition="0">
        <references count="7">
          <reference field="6" count="1" selected="0">
            <x v="28"/>
          </reference>
          <reference field="9" count="1" selected="0">
            <x v="107"/>
          </reference>
          <reference field="13" count="1" selected="0">
            <x v="4"/>
          </reference>
          <reference field="14" count="1" selected="0">
            <x v="23"/>
          </reference>
          <reference field="15" count="1" selected="0">
            <x v="9"/>
          </reference>
          <reference field="20" count="1">
            <x v="15"/>
          </reference>
          <reference field="23" count="1" selected="0">
            <x v="21"/>
          </reference>
        </references>
      </pivotArea>
    </format>
    <format dxfId="5701">
      <pivotArea dataOnly="0" labelOnly="1" outline="0" fieldPosition="0">
        <references count="8">
          <reference field="0" count="0"/>
          <reference field="6" count="1" selected="0">
            <x v="27"/>
          </reference>
          <reference field="9" count="1" selected="0">
            <x v="106"/>
          </reference>
          <reference field="13" count="1" selected="0">
            <x v="0"/>
          </reference>
          <reference field="14" count="1" selected="0">
            <x v="30"/>
          </reference>
          <reference field="15" count="1" selected="0">
            <x v="35"/>
          </reference>
          <reference field="20" count="1" selected="0">
            <x v="61"/>
          </reference>
          <reference field="23" count="1" selected="0">
            <x v="26"/>
          </reference>
        </references>
      </pivotArea>
    </format>
    <format dxfId="5700">
      <pivotArea dataOnly="0" labelOnly="1" outline="0" fieldPosition="0">
        <references count="8">
          <reference field="0" count="0"/>
          <reference field="6" count="1" selected="0">
            <x v="27"/>
          </reference>
          <reference field="9" count="1" selected="0">
            <x v="82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9"/>
          </reference>
          <reference field="20" count="1" selected="0">
            <x v="61"/>
          </reference>
          <reference field="23" count="1" selected="0">
            <x v="77"/>
          </reference>
        </references>
      </pivotArea>
    </format>
    <format dxfId="5699">
      <pivotArea dataOnly="0" labelOnly="1" outline="0" fieldPosition="0">
        <references count="8">
          <reference field="0" count="0"/>
          <reference field="6" count="1" selected="0">
            <x v="27"/>
          </reference>
          <reference field="9" count="1" selected="0">
            <x v="107"/>
          </reference>
          <reference field="13" count="1" selected="0">
            <x v="1"/>
          </reference>
          <reference field="14" count="1" selected="0">
            <x v="33"/>
          </reference>
          <reference field="15" count="1" selected="0">
            <x v="3"/>
          </reference>
          <reference field="20" count="1" selected="0">
            <x v="61"/>
          </reference>
          <reference field="23" count="1" selected="0">
            <x v="21"/>
          </reference>
        </references>
      </pivotArea>
    </format>
    <format dxfId="5698">
      <pivotArea dataOnly="0" labelOnly="1" outline="0" fieldPosition="0">
        <references count="8">
          <reference field="0" count="0"/>
          <reference field="6" count="1" selected="0">
            <x v="27"/>
          </reference>
          <reference field="9" count="1" selected="0">
            <x v="78"/>
          </reference>
          <reference field="13" count="1" selected="0">
            <x v="2"/>
          </reference>
          <reference field="14" count="1" selected="0">
            <x v="30"/>
          </reference>
          <reference field="15" count="1" selected="0">
            <x v="30"/>
          </reference>
          <reference field="20" count="1" selected="0">
            <x v="61"/>
          </reference>
          <reference field="23" count="1" selected="0">
            <x v="61"/>
          </reference>
        </references>
      </pivotArea>
    </format>
    <format dxfId="5697">
      <pivotArea dataOnly="0" labelOnly="1" outline="0" fieldPosition="0">
        <references count="8">
          <reference field="0" count="0"/>
          <reference field="6" count="1" selected="0">
            <x v="27"/>
          </reference>
          <reference field="9" count="1" selected="0">
            <x v="107"/>
          </reference>
          <reference field="13" count="1" selected="0">
            <x v="3"/>
          </reference>
          <reference field="14" count="1" selected="0">
            <x v="23"/>
          </reference>
          <reference field="15" count="1" selected="0">
            <x v="9"/>
          </reference>
          <reference field="20" count="1" selected="0">
            <x v="61"/>
          </reference>
          <reference field="23" count="1" selected="0">
            <x v="21"/>
          </reference>
        </references>
      </pivotArea>
    </format>
    <format dxfId="5696">
      <pivotArea dataOnly="0" labelOnly="1" outline="0" fieldPosition="0">
        <references count="8">
          <reference field="0" count="0"/>
          <reference field="6" count="1" selected="0">
            <x v="27"/>
          </reference>
          <reference field="9" count="1" selected="0">
            <x v="84"/>
          </reference>
          <reference field="13" count="1" selected="0">
            <x v="3"/>
          </reference>
          <reference field="14" count="1" selected="0">
            <x v="36"/>
          </reference>
          <reference field="15" count="1" selected="0">
            <x v="8"/>
          </reference>
          <reference field="20" count="1" selected="0">
            <x v="61"/>
          </reference>
          <reference field="23" count="1" selected="0">
            <x v="62"/>
          </reference>
        </references>
      </pivotArea>
    </format>
    <format dxfId="5695">
      <pivotArea dataOnly="0" labelOnly="1" outline="0" fieldPosition="0">
        <references count="8">
          <reference field="0" count="0"/>
          <reference field="6" count="1" selected="0">
            <x v="27"/>
          </reference>
          <reference field="9" count="1" selected="0">
            <x v="78"/>
          </reference>
          <reference field="13" count="1" selected="0">
            <x v="4"/>
          </reference>
          <reference field="14" count="1" selected="0">
            <x v="20"/>
          </reference>
          <reference field="15" count="1" selected="0">
            <x v="25"/>
          </reference>
          <reference field="20" count="1" selected="0">
            <x v="61"/>
          </reference>
          <reference field="23" count="1" selected="0">
            <x v="61"/>
          </reference>
        </references>
      </pivotArea>
    </format>
    <format dxfId="5694">
      <pivotArea dataOnly="0" labelOnly="1" outline="0" fieldPosition="0">
        <references count="8">
          <reference field="0" count="0"/>
          <reference field="6" count="1" selected="0">
            <x v="27"/>
          </reference>
          <reference field="9" count="1" selected="0">
            <x v="82"/>
          </reference>
          <reference field="13" count="1" selected="0">
            <x v="4"/>
          </reference>
          <reference field="14" count="1" selected="0">
            <x v="30"/>
          </reference>
          <reference field="15" count="1" selected="0">
            <x v="29"/>
          </reference>
          <reference field="20" count="1" selected="0">
            <x v="61"/>
          </reference>
          <reference field="23" count="1" selected="0">
            <x v="77"/>
          </reference>
        </references>
      </pivotArea>
    </format>
    <format dxfId="5693">
      <pivotArea dataOnly="0" labelOnly="1" outline="0" fieldPosition="0">
        <references count="8">
          <reference field="0" count="0"/>
          <reference field="6" count="1" selected="0">
            <x v="28"/>
          </reference>
          <reference field="9" count="1" selected="0">
            <x v="82"/>
          </reference>
          <reference field="13" count="1" selected="0">
            <x v="0"/>
          </reference>
          <reference field="14" count="1" selected="0">
            <x v="14"/>
          </reference>
          <reference field="15" count="1" selected="0">
            <x v="10"/>
          </reference>
          <reference field="20" count="1" selected="0">
            <x v="37"/>
          </reference>
          <reference field="23" count="1" selected="0">
            <x v="77"/>
          </reference>
        </references>
      </pivotArea>
    </format>
    <format dxfId="5692">
      <pivotArea dataOnly="0" labelOnly="1" outline="0" fieldPosition="0">
        <references count="8">
          <reference field="0" count="0"/>
          <reference field="6" count="1" selected="0">
            <x v="28"/>
          </reference>
          <reference field="9" count="1" selected="0">
            <x v="84"/>
          </reference>
          <reference field="13" count="1" selected="0">
            <x v="1"/>
          </reference>
          <reference field="14" count="1" selected="0">
            <x v="14"/>
          </reference>
          <reference field="15" count="1" selected="0">
            <x v="9"/>
          </reference>
          <reference field="20" count="1" selected="0">
            <x v="15"/>
          </reference>
          <reference field="23" count="1" selected="0">
            <x v="107"/>
          </reference>
        </references>
      </pivotArea>
    </format>
    <format dxfId="5691">
      <pivotArea dataOnly="0" labelOnly="1" outline="0" fieldPosition="0">
        <references count="8">
          <reference field="0" count="0"/>
          <reference field="6" count="1" selected="0">
            <x v="28"/>
          </reference>
          <reference field="9" count="1" selected="0">
            <x v="78"/>
          </reference>
          <reference field="13" count="1" selected="0">
            <x v="2"/>
          </reference>
          <reference field="14" count="1" selected="0">
            <x v="29"/>
          </reference>
          <reference field="15" count="1" selected="0">
            <x v="8"/>
          </reference>
          <reference field="20" count="1" selected="0">
            <x v="32"/>
          </reference>
          <reference field="23" count="1" selected="0">
            <x v="7"/>
          </reference>
        </references>
      </pivotArea>
    </format>
    <format dxfId="5690">
      <pivotArea dataOnly="0" labelOnly="1" outline="0" fieldPosition="0">
        <references count="8">
          <reference field="0" count="0"/>
          <reference field="6" count="1" selected="0">
            <x v="28"/>
          </reference>
          <reference field="9" count="1" selected="0">
            <x v="82"/>
          </reference>
          <reference field="13" count="1" selected="0">
            <x v="3"/>
          </reference>
          <reference field="14" count="1" selected="0">
            <x v="23"/>
          </reference>
          <reference field="15" count="1" selected="0">
            <x v="9"/>
          </reference>
          <reference field="20" count="1" selected="0">
            <x v="0"/>
          </reference>
          <reference field="23" count="1" selected="0">
            <x v="77"/>
          </reference>
        </references>
      </pivotArea>
    </format>
    <format dxfId="5689">
      <pivotArea dataOnly="0" labelOnly="1" outline="0" fieldPosition="0">
        <references count="8">
          <reference field="0" count="0"/>
          <reference field="6" count="1" selected="0">
            <x v="28"/>
          </reference>
          <reference field="9" count="1" selected="0">
            <x v="107"/>
          </reference>
          <reference field="13" count="1" selected="0">
            <x v="3"/>
          </reference>
          <reference field="14" count="1" selected="0">
            <x v="33"/>
          </reference>
          <reference field="15" count="1" selected="0">
            <x v="3"/>
          </reference>
          <reference field="20" count="1" selected="0">
            <x v="14"/>
          </reference>
          <reference field="23" count="1" selected="0">
            <x v="21"/>
          </reference>
        </references>
      </pivotArea>
    </format>
    <format dxfId="5688">
      <pivotArea dataOnly="0" labelOnly="1" outline="0" fieldPosition="0">
        <references count="8">
          <reference field="0" count="0"/>
          <reference field="6" count="1" selected="0">
            <x v="28"/>
          </reference>
          <reference field="9" count="1" selected="0">
            <x v="107"/>
          </reference>
          <reference field="13" count="1" selected="0">
            <x v="4"/>
          </reference>
          <reference field="14" count="1" selected="0">
            <x v="23"/>
          </reference>
          <reference field="15" count="1" selected="0">
            <x v="9"/>
          </reference>
          <reference field="20" count="1" selected="0">
            <x v="15"/>
          </reference>
          <reference field="23" count="1" selected="0">
            <x v="21"/>
          </reference>
        </references>
      </pivotArea>
    </format>
    <format dxfId="5687">
      <pivotArea dataOnly="0" labelOnly="1" outline="0" offset="IV256" fieldPosition="0">
        <references count="2">
          <reference field="6" count="1" selected="0">
            <x v="28"/>
          </reference>
          <reference field="13" count="1">
            <x v="4"/>
          </reference>
        </references>
      </pivotArea>
    </format>
    <format dxfId="5686">
      <pivotArea dataOnly="0" labelOnly="1" outline="0" fieldPosition="0">
        <references count="3">
          <reference field="6" count="1" selected="0">
            <x v="28"/>
          </reference>
          <reference field="13" count="1" selected="0">
            <x v="4"/>
          </reference>
          <reference field="14" count="1">
            <x v="33"/>
          </reference>
        </references>
      </pivotArea>
    </format>
    <format dxfId="5685">
      <pivotArea dataOnly="0" labelOnly="1" outline="0" fieldPosition="0">
        <references count="4">
          <reference field="6" count="1" selected="0">
            <x v="28"/>
          </reference>
          <reference field="13" count="1" selected="0">
            <x v="4"/>
          </reference>
          <reference field="14" count="1" selected="0">
            <x v="33"/>
          </reference>
          <reference field="15" count="1">
            <x v="8"/>
          </reference>
        </references>
      </pivotArea>
    </format>
    <format dxfId="5684">
      <pivotArea dataOnly="0" labelOnly="1" outline="0" fieldPosition="0">
        <references count="5">
          <reference field="6" count="1" selected="0">
            <x v="28"/>
          </reference>
          <reference field="9" count="1">
            <x v="106"/>
          </reference>
          <reference field="13" count="1" selected="0">
            <x v="4"/>
          </reference>
          <reference field="14" count="1" selected="0">
            <x v="33"/>
          </reference>
          <reference field="15" count="1" selected="0">
            <x v="8"/>
          </reference>
        </references>
      </pivotArea>
    </format>
    <format dxfId="5683">
      <pivotArea dataOnly="0" labelOnly="1" outline="0" fieldPosition="0">
        <references count="6">
          <reference field="6" count="1" selected="0">
            <x v="28"/>
          </reference>
          <reference field="9" count="1" selected="0">
            <x v="106"/>
          </reference>
          <reference field="13" count="1" selected="0">
            <x v="4"/>
          </reference>
          <reference field="14" count="1" selected="0">
            <x v="33"/>
          </reference>
          <reference field="15" count="1" selected="0">
            <x v="8"/>
          </reference>
          <reference field="23" count="1">
            <x v="26"/>
          </reference>
        </references>
      </pivotArea>
    </format>
    <format dxfId="5682">
      <pivotArea dataOnly="0" labelOnly="1" outline="0" fieldPosition="0">
        <references count="7">
          <reference field="6" count="1" selected="0">
            <x v="28"/>
          </reference>
          <reference field="9" count="1" selected="0">
            <x v="106"/>
          </reference>
          <reference field="13" count="1" selected="0">
            <x v="4"/>
          </reference>
          <reference field="14" count="1" selected="0">
            <x v="33"/>
          </reference>
          <reference field="15" count="1" selected="0">
            <x v="8"/>
          </reference>
          <reference field="20" count="1">
            <x v="6"/>
          </reference>
          <reference field="23" count="1" selected="0">
            <x v="26"/>
          </reference>
        </references>
      </pivotArea>
    </format>
    <format dxfId="5681">
      <pivotArea dataOnly="0" outline="0" fieldPosition="0">
        <references count="6">
          <reference field="0" count="0" defaultSubtotal="1" sumSubtotal="1" countASubtotal="1" avgSubtotal="1" maxSubtotal="1" minSubtotal="1" productSubtotal="1" countSubtotal="1" stdDevSubtotal="1" stdDevPSubtotal="1" varSubtotal="1" varPSubtotal="1"/>
          <reference field="9" count="0" defaultSubtotal="1" sumSubtotal="1" countASubtotal="1" avgSubtotal="1" maxSubtotal="1" minSubtotal="1" productSubtotal="1" countSubtotal="1" stdDevSubtotal="1" stdDevPSubtotal="1" varSubtotal="1" varPSubtotal="1"/>
          <reference field="14" count="1">
            <x v="14"/>
          </reference>
          <reference field="15" count="0" defaultSubtotal="1" sumSubtotal="1" countASubtotal="1" avgSubtotal="1" maxSubtotal="1" minSubtotal="1" productSubtotal="1" countSubtotal="1" stdDevSubtotal="1" stdDevPSubtotal="1" varSubtotal="1" varPSubtotal="1"/>
          <reference field="20" count="0" defaultSubtotal="1" sumSubtotal="1" countASubtotal="1" avgSubtotal="1" maxSubtotal="1" minSubtotal="1" productSubtotal="1" countSubtotal="1" stdDevSubtotal="1" stdDevPSubtotal="1" varSubtotal="1" varPSubtotal="1"/>
          <reference field="2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5680">
      <pivotArea dataOnly="0" labelOnly="1" outline="0" offset="IV256" fieldPosition="0">
        <references count="5">
          <reference field="6" count="1" selected="0">
            <x v="27"/>
          </reference>
          <reference field="9" count="1">
            <x v="82"/>
          </reference>
          <reference field="13" count="1" selected="0">
            <x v="4"/>
          </reference>
          <reference field="14" count="1" selected="0">
            <x v="30"/>
          </reference>
          <reference field="15" count="1" selected="0">
            <x v="29"/>
          </reference>
        </references>
      </pivotArea>
    </format>
    <format dxfId="5679">
      <pivotArea dataOnly="0" labelOnly="1" outline="0" offset="IV256" fieldPosition="0">
        <references count="6">
          <reference field="6" count="1" selected="0">
            <x v="27"/>
          </reference>
          <reference field="9" count="1" selected="0">
            <x v="82"/>
          </reference>
          <reference field="13" count="1" selected="0">
            <x v="4"/>
          </reference>
          <reference field="14" count="1" selected="0">
            <x v="30"/>
          </reference>
          <reference field="15" count="1" selected="0">
            <x v="29"/>
          </reference>
          <reference field="23" count="1">
            <x v="77"/>
          </reference>
        </references>
      </pivotArea>
    </format>
    <format dxfId="5678">
      <pivotArea dataOnly="0" labelOnly="1" outline="0" offset="IV256" fieldPosition="0">
        <references count="1">
          <reference field="6" count="1">
            <x v="18"/>
          </reference>
        </references>
      </pivotArea>
    </format>
    <format dxfId="5677">
      <pivotArea dataOnly="0" labelOnly="1" outline="0" fieldPosition="0">
        <references count="1">
          <reference field="6" count="12">
            <x v="21"/>
            <x v="22"/>
            <x v="23"/>
            <x v="24"/>
            <x v="25"/>
            <x v="26"/>
            <x v="27"/>
            <x v="28"/>
            <x v="29"/>
            <x v="31"/>
            <x v="32"/>
            <x v="66"/>
          </reference>
        </references>
      </pivotArea>
    </format>
    <format dxfId="5676">
      <pivotArea dataOnly="0" labelOnly="1" outline="0" offset="IV2:IV24" fieldPosition="0">
        <references count="2">
          <reference field="6" count="1" selected="0">
            <x v="18"/>
          </reference>
          <reference field="13" count="0"/>
        </references>
      </pivotArea>
    </format>
    <format dxfId="5675">
      <pivotArea dataOnly="0" labelOnly="1" outline="0" fieldPosition="0">
        <references count="3">
          <reference field="6" count="1" selected="0">
            <x v="18"/>
          </reference>
          <reference field="13" count="0" selected="0"/>
          <reference field="14" count="1">
            <x v="5"/>
          </reference>
        </references>
      </pivotArea>
    </format>
    <format dxfId="5674">
      <pivotArea dataOnly="0" labelOnly="1" outline="0" fieldPosition="0">
        <references count="3">
          <reference field="6" count="1" selected="0">
            <x v="21"/>
          </reference>
          <reference field="13" count="0" selected="0"/>
          <reference field="14" count="1">
            <x v="12"/>
          </reference>
        </references>
      </pivotArea>
    </format>
    <format dxfId="5673">
      <pivotArea dataOnly="0" labelOnly="1" outline="0" fieldPosition="0">
        <references count="3">
          <reference field="6" count="1" selected="0">
            <x v="22"/>
          </reference>
          <reference field="13" count="0" selected="0"/>
          <reference field="14" count="2">
            <x v="5"/>
            <x v="12"/>
          </reference>
        </references>
      </pivotArea>
    </format>
    <format dxfId="5672">
      <pivotArea dataOnly="0" labelOnly="1" outline="0" fieldPosition="0">
        <references count="3">
          <reference field="6" count="1" selected="0">
            <x v="23"/>
          </reference>
          <reference field="13" count="0" selected="0"/>
          <reference field="14" count="1">
            <x v="47"/>
          </reference>
        </references>
      </pivotArea>
    </format>
    <format dxfId="5671">
      <pivotArea dataOnly="0" labelOnly="1" outline="0" fieldPosition="0">
        <references count="3">
          <reference field="6" count="1" selected="0">
            <x v="24"/>
          </reference>
          <reference field="13" count="0" selected="0"/>
          <reference field="14" count="2">
            <x v="15"/>
            <x v="30"/>
          </reference>
        </references>
      </pivotArea>
    </format>
    <format dxfId="5670">
      <pivotArea dataOnly="0" labelOnly="1" outline="0" fieldPosition="0">
        <references count="3">
          <reference field="6" count="1" selected="0">
            <x v="25"/>
          </reference>
          <reference field="13" count="0" selected="0"/>
          <reference field="14" count="2">
            <x v="14"/>
            <x v="30"/>
          </reference>
        </references>
      </pivotArea>
    </format>
    <format dxfId="5669">
      <pivotArea dataOnly="0" labelOnly="1" outline="0" fieldPosition="0">
        <references count="3">
          <reference field="6" count="1" selected="0">
            <x v="26"/>
          </reference>
          <reference field="13" count="0" selected="0"/>
          <reference field="14" count="2">
            <x v="16"/>
            <x v="26"/>
          </reference>
        </references>
      </pivotArea>
    </format>
    <format dxfId="5668">
      <pivotArea dataOnly="0" labelOnly="1" outline="0" fieldPosition="0">
        <references count="3">
          <reference field="6" count="1" selected="0">
            <x v="27"/>
          </reference>
          <reference field="13" count="0" selected="0"/>
          <reference field="14" count="2">
            <x v="14"/>
            <x v="30"/>
          </reference>
        </references>
      </pivotArea>
    </format>
    <format dxfId="5667">
      <pivotArea dataOnly="0" labelOnly="1" outline="0" fieldPosition="0">
        <references count="3">
          <reference field="6" count="1" selected="0">
            <x v="28"/>
          </reference>
          <reference field="13" count="0" selected="0"/>
          <reference field="14" count="2">
            <x v="14"/>
            <x v="28"/>
          </reference>
        </references>
      </pivotArea>
    </format>
    <format dxfId="5666">
      <pivotArea dataOnly="0" labelOnly="1" outline="0" fieldPosition="0">
        <references count="3">
          <reference field="6" count="1" selected="0">
            <x v="29"/>
          </reference>
          <reference field="13" count="0" selected="0"/>
          <reference field="14" count="2">
            <x v="44"/>
            <x v="49"/>
          </reference>
        </references>
      </pivotArea>
    </format>
    <format dxfId="5665">
      <pivotArea dataOnly="0" labelOnly="1" outline="0" fieldPosition="0">
        <references count="3">
          <reference field="6" count="1" selected="0">
            <x v="31"/>
          </reference>
          <reference field="13" count="0" selected="0"/>
          <reference field="14" count="1">
            <x v="47"/>
          </reference>
        </references>
      </pivotArea>
    </format>
    <format dxfId="5664">
      <pivotArea dataOnly="0" labelOnly="1" outline="0" fieldPosition="0">
        <references count="3">
          <reference field="6" count="1" selected="0">
            <x v="32"/>
          </reference>
          <reference field="13" count="0" selected="0"/>
          <reference field="14" count="2">
            <x v="41"/>
            <x v="47"/>
          </reference>
        </references>
      </pivotArea>
    </format>
    <format dxfId="5663">
      <pivotArea dataOnly="0" labelOnly="1" outline="0" fieldPosition="0">
        <references count="3">
          <reference field="6" count="1" selected="0">
            <x v="66"/>
          </reference>
          <reference field="13" count="0" selected="0"/>
          <reference field="14" count="2">
            <x v="0"/>
            <x v="6"/>
          </reference>
        </references>
      </pivotArea>
    </format>
    <format dxfId="5662">
      <pivotArea dataOnly="0" labelOnly="1" outline="0" fieldPosition="0">
        <references count="4">
          <reference field="6" count="1" selected="0">
            <x v="18"/>
          </reference>
          <reference field="13" count="0" selected="0"/>
          <reference field="14" count="1" selected="0">
            <x v="5"/>
          </reference>
          <reference field="15" count="1">
            <x v="22"/>
          </reference>
        </references>
      </pivotArea>
    </format>
    <format dxfId="5661">
      <pivotArea dataOnly="0" labelOnly="1" outline="0" fieldPosition="0">
        <references count="4">
          <reference field="6" count="1" selected="0">
            <x v="21"/>
          </reference>
          <reference field="13" count="0" selected="0"/>
          <reference field="14" count="1" selected="0">
            <x v="5"/>
          </reference>
          <reference field="15" count="1">
            <x v="7"/>
          </reference>
        </references>
      </pivotArea>
    </format>
    <format dxfId="5660">
      <pivotArea dataOnly="0" labelOnly="1" outline="0" fieldPosition="0">
        <references count="4">
          <reference field="6" count="1" selected="0">
            <x v="21"/>
          </reference>
          <reference field="13" count="0" selected="0"/>
          <reference field="14" count="1" selected="0">
            <x v="12"/>
          </reference>
          <reference field="15" count="1">
            <x v="23"/>
          </reference>
        </references>
      </pivotArea>
    </format>
    <format dxfId="5659">
      <pivotArea dataOnly="0" labelOnly="1" outline="0" fieldPosition="0">
        <references count="4">
          <reference field="6" count="1" selected="0">
            <x v="22"/>
          </reference>
          <reference field="13" count="0" selected="0"/>
          <reference field="14" count="1" selected="0">
            <x v="5"/>
          </reference>
          <reference field="15" count="1">
            <x v="7"/>
          </reference>
        </references>
      </pivotArea>
    </format>
    <format dxfId="5658">
      <pivotArea dataOnly="0" labelOnly="1" outline="0" fieldPosition="0">
        <references count="4">
          <reference field="6" count="1" selected="0">
            <x v="22"/>
          </reference>
          <reference field="13" count="0" selected="0"/>
          <reference field="14" count="1" selected="0">
            <x v="12"/>
          </reference>
          <reference field="15" count="1">
            <x v="23"/>
          </reference>
        </references>
      </pivotArea>
    </format>
    <format dxfId="5657">
      <pivotArea dataOnly="0" labelOnly="1" outline="0" fieldPosition="0">
        <references count="4">
          <reference field="6" count="1" selected="0">
            <x v="23"/>
          </reference>
          <reference field="13" count="0" selected="0"/>
          <reference field="14" count="1" selected="0">
            <x v="47"/>
          </reference>
          <reference field="15" count="1">
            <x v="12"/>
          </reference>
        </references>
      </pivotArea>
    </format>
    <format dxfId="5656">
      <pivotArea dataOnly="0" labelOnly="1" outline="0" fieldPosition="0">
        <references count="4">
          <reference field="6" count="1" selected="0">
            <x v="24"/>
          </reference>
          <reference field="13" count="0" selected="0"/>
          <reference field="14" count="1" selected="0">
            <x v="15"/>
          </reference>
          <reference field="15" count="1">
            <x v="25"/>
          </reference>
        </references>
      </pivotArea>
    </format>
    <format dxfId="5655">
      <pivotArea dataOnly="0" labelOnly="1" outline="0" fieldPosition="0">
        <references count="4">
          <reference field="6" count="1" selected="0">
            <x v="24"/>
          </reference>
          <reference field="13" count="0" selected="0"/>
          <reference field="14" count="1" selected="0">
            <x v="30"/>
          </reference>
          <reference field="15" count="1">
            <x v="30"/>
          </reference>
        </references>
      </pivotArea>
    </format>
    <format dxfId="5654">
      <pivotArea dataOnly="0" labelOnly="1" outline="0" fieldPosition="0">
        <references count="4">
          <reference field="6" count="1" selected="0">
            <x v="25"/>
          </reference>
          <reference field="13" count="0" selected="0"/>
          <reference field="14" count="1" selected="0">
            <x v="14"/>
          </reference>
          <reference field="15" count="1">
            <x v="10"/>
          </reference>
        </references>
      </pivotArea>
    </format>
    <format dxfId="5653">
      <pivotArea dataOnly="0" labelOnly="1" outline="0" fieldPosition="0">
        <references count="4">
          <reference field="6" count="1" selected="0">
            <x v="25"/>
          </reference>
          <reference field="13" count="0" selected="0"/>
          <reference field="14" count="1" selected="0">
            <x v="30"/>
          </reference>
          <reference field="15" count="1">
            <x v="30"/>
          </reference>
        </references>
      </pivotArea>
    </format>
    <format dxfId="5652">
      <pivotArea dataOnly="0" labelOnly="1" outline="0" fieldPosition="0">
        <references count="4">
          <reference field="6" count="1" selected="0">
            <x v="26"/>
          </reference>
          <reference field="13" count="0" selected="0"/>
          <reference field="14" count="1" selected="0">
            <x v="16"/>
          </reference>
          <reference field="15" count="1">
            <x v="27"/>
          </reference>
        </references>
      </pivotArea>
    </format>
    <format dxfId="5651">
      <pivotArea dataOnly="0" labelOnly="1" outline="0" fieldPosition="0">
        <references count="4">
          <reference field="6" count="1" selected="0">
            <x v="26"/>
          </reference>
          <reference field="13" count="0" selected="0"/>
          <reference field="14" count="1" selected="0">
            <x v="26"/>
          </reference>
          <reference field="15" count="1">
            <x v="24"/>
          </reference>
        </references>
      </pivotArea>
    </format>
    <format dxfId="5650">
      <pivotArea dataOnly="0" labelOnly="1" outline="0" fieldPosition="0">
        <references count="4">
          <reference field="6" count="1" selected="0">
            <x v="27"/>
          </reference>
          <reference field="13" count="0" selected="0"/>
          <reference field="14" count="1" selected="0">
            <x v="14"/>
          </reference>
          <reference field="15" count="1">
            <x v="10"/>
          </reference>
        </references>
      </pivotArea>
    </format>
    <format dxfId="5649">
      <pivotArea dataOnly="0" labelOnly="1" outline="0" fieldPosition="0">
        <references count="4">
          <reference field="6" count="1" selected="0">
            <x v="27"/>
          </reference>
          <reference field="13" count="0" selected="0"/>
          <reference field="14" count="1" selected="0">
            <x v="30"/>
          </reference>
          <reference field="15" count="1">
            <x v="35"/>
          </reference>
        </references>
      </pivotArea>
    </format>
    <format dxfId="5648">
      <pivotArea dataOnly="0" labelOnly="1" outline="0" fieldPosition="0">
        <references count="4">
          <reference field="6" count="1" selected="0">
            <x v="28"/>
          </reference>
          <reference field="13" count="0" selected="0"/>
          <reference field="14" count="1" selected="0">
            <x v="14"/>
          </reference>
          <reference field="15" count="1">
            <x v="10"/>
          </reference>
        </references>
      </pivotArea>
    </format>
    <format dxfId="5647">
      <pivotArea dataOnly="0" labelOnly="1" outline="0" fieldPosition="0">
        <references count="4">
          <reference field="6" count="1" selected="0">
            <x v="28"/>
          </reference>
          <reference field="13" count="0" selected="0"/>
          <reference field="14" count="1" selected="0">
            <x v="28"/>
          </reference>
          <reference field="15" count="1">
            <x v="33"/>
          </reference>
        </references>
      </pivotArea>
    </format>
    <format dxfId="5646">
      <pivotArea dataOnly="0" labelOnly="1" outline="0" fieldPosition="0">
        <references count="4">
          <reference field="6" count="1" selected="0">
            <x v="29"/>
          </reference>
          <reference field="13" count="0" selected="0"/>
          <reference field="14" count="1" selected="0">
            <x v="44"/>
          </reference>
          <reference field="15" count="1">
            <x v="21"/>
          </reference>
        </references>
      </pivotArea>
    </format>
    <format dxfId="5645">
      <pivotArea dataOnly="0" labelOnly="1" outline="0" fieldPosition="0">
        <references count="4">
          <reference field="6" count="1" selected="0">
            <x v="29"/>
          </reference>
          <reference field="13" count="0" selected="0"/>
          <reference field="14" count="1" selected="0">
            <x v="49"/>
          </reference>
          <reference field="15" count="1">
            <x v="12"/>
          </reference>
        </references>
      </pivotArea>
    </format>
    <format dxfId="5644">
      <pivotArea dataOnly="0" labelOnly="1" outline="0" fieldPosition="0">
        <references count="4">
          <reference field="6" count="1" selected="0">
            <x v="32"/>
          </reference>
          <reference field="13" count="0" selected="0"/>
          <reference field="14" count="1" selected="0">
            <x v="41"/>
          </reference>
          <reference field="15" count="1">
            <x v="8"/>
          </reference>
        </references>
      </pivotArea>
    </format>
    <format dxfId="5643">
      <pivotArea dataOnly="0" labelOnly="1" outline="0" fieldPosition="0">
        <references count="4">
          <reference field="6" count="1" selected="0">
            <x v="32"/>
          </reference>
          <reference field="13" count="0" selected="0"/>
          <reference field="14" count="1" selected="0">
            <x v="47"/>
          </reference>
          <reference field="15" count="1">
            <x v="12"/>
          </reference>
        </references>
      </pivotArea>
    </format>
    <format dxfId="5642">
      <pivotArea dataOnly="0" labelOnly="1" outline="0" fieldPosition="0">
        <references count="4">
          <reference field="6" count="1" selected="0">
            <x v="66"/>
          </reference>
          <reference field="13" count="0" selected="0"/>
          <reference field="14" count="1" selected="0">
            <x v="0"/>
          </reference>
          <reference field="15" count="1">
            <x v="1"/>
          </reference>
        </references>
      </pivotArea>
    </format>
    <format dxfId="5641">
      <pivotArea dataOnly="0" labelOnly="1" outline="0" fieldPosition="0">
        <references count="4">
          <reference field="6" count="1" selected="0">
            <x v="66"/>
          </reference>
          <reference field="13" count="0" selected="0"/>
          <reference field="14" count="1" selected="0">
            <x v="6"/>
          </reference>
          <reference field="15" count="1">
            <x v="0"/>
          </reference>
        </references>
      </pivotArea>
    </format>
    <format dxfId="5640">
      <pivotArea dataOnly="0" labelOnly="1" outline="0" fieldPosition="0">
        <references count="5">
          <reference field="6" count="1" selected="0">
            <x v="18"/>
          </reference>
          <reference field="9" count="1">
            <x v="3"/>
          </reference>
          <reference field="13" count="0" selected="0"/>
          <reference field="14" count="1" selected="0">
            <x v="5"/>
          </reference>
          <reference field="15" count="1" selected="0">
            <x v="22"/>
          </reference>
        </references>
      </pivotArea>
    </format>
    <format dxfId="5639">
      <pivotArea dataOnly="0" labelOnly="1" outline="0" fieldPosition="0">
        <references count="5">
          <reference field="6" count="1" selected="0">
            <x v="21"/>
          </reference>
          <reference field="9" count="1">
            <x v="67"/>
          </reference>
          <reference field="13" count="0" selected="0"/>
          <reference field="14" count="1" selected="0">
            <x v="5"/>
          </reference>
          <reference field="15" count="1" selected="0">
            <x v="7"/>
          </reference>
        </references>
      </pivotArea>
    </format>
    <format dxfId="5638">
      <pivotArea dataOnly="0" labelOnly="1" outline="0" fieldPosition="0">
        <references count="5">
          <reference field="6" count="1" selected="0">
            <x v="21"/>
          </reference>
          <reference field="9" count="1">
            <x v="8"/>
          </reference>
          <reference field="13" count="0" selected="0"/>
          <reference field="14" count="1" selected="0">
            <x v="12"/>
          </reference>
          <reference field="15" count="1" selected="0">
            <x v="23"/>
          </reference>
        </references>
      </pivotArea>
    </format>
    <format dxfId="5637">
      <pivotArea dataOnly="0" labelOnly="1" outline="0" fieldPosition="0">
        <references count="5">
          <reference field="6" count="1" selected="0">
            <x v="22"/>
          </reference>
          <reference field="9" count="1">
            <x v="97"/>
          </reference>
          <reference field="13" count="0" selected="0"/>
          <reference field="14" count="1" selected="0">
            <x v="5"/>
          </reference>
          <reference field="15" count="1" selected="0">
            <x v="7"/>
          </reference>
        </references>
      </pivotArea>
    </format>
    <format dxfId="5636">
      <pivotArea dataOnly="0" labelOnly="1" outline="0" fieldPosition="0">
        <references count="5">
          <reference field="6" count="1" selected="0">
            <x v="22"/>
          </reference>
          <reference field="9" count="1">
            <x v="99"/>
          </reference>
          <reference field="13" count="0" selected="0"/>
          <reference field="14" count="1" selected="0">
            <x v="12"/>
          </reference>
          <reference field="15" count="1" selected="0">
            <x v="23"/>
          </reference>
        </references>
      </pivotArea>
    </format>
    <format dxfId="5635">
      <pivotArea dataOnly="0" labelOnly="1" outline="0" fieldPosition="0">
        <references count="5">
          <reference field="6" count="1" selected="0">
            <x v="23"/>
          </reference>
          <reference field="9" count="1">
            <x v="98"/>
          </reference>
          <reference field="13" count="0" selected="0"/>
          <reference field="14" count="1" selected="0">
            <x v="47"/>
          </reference>
          <reference field="15" count="1" selected="0">
            <x v="12"/>
          </reference>
        </references>
      </pivotArea>
    </format>
    <format dxfId="5634">
      <pivotArea dataOnly="0" labelOnly="1" outline="0" fieldPosition="0">
        <references count="5">
          <reference field="6" count="1" selected="0">
            <x v="24"/>
          </reference>
          <reference field="9" count="1">
            <x v="74"/>
          </reference>
          <reference field="13" count="0" selected="0"/>
          <reference field="14" count="1" selected="0">
            <x v="15"/>
          </reference>
          <reference field="15" count="1" selected="0">
            <x v="25"/>
          </reference>
        </references>
      </pivotArea>
    </format>
    <format dxfId="5633">
      <pivotArea dataOnly="0" labelOnly="1" outline="0" fieldPosition="0">
        <references count="5">
          <reference field="6" count="1" selected="0">
            <x v="24"/>
          </reference>
          <reference field="9" count="1">
            <x v="13"/>
          </reference>
          <reference field="13" count="0" selected="0"/>
          <reference field="14" count="1" selected="0">
            <x v="30"/>
          </reference>
          <reference field="15" count="1" selected="0">
            <x v="30"/>
          </reference>
        </references>
      </pivotArea>
    </format>
    <format dxfId="5632">
      <pivotArea dataOnly="0" labelOnly="1" outline="0" fieldPosition="0">
        <references count="5">
          <reference field="6" count="1" selected="0">
            <x v="25"/>
          </reference>
          <reference field="9" count="1">
            <x v="81"/>
          </reference>
          <reference field="13" count="0" selected="0"/>
          <reference field="14" count="1" selected="0">
            <x v="14"/>
          </reference>
          <reference field="15" count="1" selected="0">
            <x v="10"/>
          </reference>
        </references>
      </pivotArea>
    </format>
    <format dxfId="5631">
      <pivotArea dataOnly="0" labelOnly="1" outline="0" fieldPosition="0">
        <references count="5">
          <reference field="6" count="1" selected="0">
            <x v="25"/>
          </reference>
          <reference field="9" count="1">
            <x v="103"/>
          </reference>
          <reference field="13" count="0" selected="0"/>
          <reference field="14" count="1" selected="0">
            <x v="30"/>
          </reference>
          <reference field="15" count="1" selected="0">
            <x v="30"/>
          </reference>
        </references>
      </pivotArea>
    </format>
    <format dxfId="5630">
      <pivotArea dataOnly="0" labelOnly="1" outline="0" fieldPosition="0">
        <references count="5">
          <reference field="6" count="1" selected="0">
            <x v="26"/>
          </reference>
          <reference field="9" count="1">
            <x v="81"/>
          </reference>
          <reference field="13" count="0" selected="0"/>
          <reference field="14" count="1" selected="0">
            <x v="16"/>
          </reference>
          <reference field="15" count="1" selected="0">
            <x v="27"/>
          </reference>
        </references>
      </pivotArea>
    </format>
    <format dxfId="5629">
      <pivotArea dataOnly="0" labelOnly="1" outline="0" fieldPosition="0">
        <references count="5">
          <reference field="6" count="1" selected="0">
            <x v="26"/>
          </reference>
          <reference field="9" count="1">
            <x v="105"/>
          </reference>
          <reference field="13" count="0" selected="0"/>
          <reference field="14" count="1" selected="0">
            <x v="26"/>
          </reference>
          <reference field="15" count="1" selected="0">
            <x v="24"/>
          </reference>
        </references>
      </pivotArea>
    </format>
    <format dxfId="5628">
      <pivotArea dataOnly="0" labelOnly="1" outline="0" fieldPosition="0">
        <references count="5">
          <reference field="6" count="1" selected="0">
            <x v="27"/>
          </reference>
          <reference field="9" count="1">
            <x v="83"/>
          </reference>
          <reference field="13" count="0" selected="0"/>
          <reference field="14" count="1" selected="0">
            <x v="14"/>
          </reference>
          <reference field="15" count="1" selected="0">
            <x v="10"/>
          </reference>
        </references>
      </pivotArea>
    </format>
    <format dxfId="5627">
      <pivotArea dataOnly="0" labelOnly="1" outline="0" fieldPosition="0">
        <references count="5">
          <reference field="6" count="1" selected="0">
            <x v="27"/>
          </reference>
          <reference field="9" count="1">
            <x v="106"/>
          </reference>
          <reference field="13" count="0" selected="0"/>
          <reference field="14" count="1" selected="0">
            <x v="30"/>
          </reference>
          <reference field="15" count="1" selected="0">
            <x v="35"/>
          </reference>
        </references>
      </pivotArea>
    </format>
    <format dxfId="5626">
      <pivotArea dataOnly="0" labelOnly="1" outline="0" fieldPosition="0">
        <references count="5">
          <reference field="6" count="1" selected="0">
            <x v="28"/>
          </reference>
          <reference field="9" count="1">
            <x v="82"/>
          </reference>
          <reference field="13" count="0" selected="0"/>
          <reference field="14" count="1" selected="0">
            <x v="14"/>
          </reference>
          <reference field="15" count="1" selected="0">
            <x v="10"/>
          </reference>
        </references>
      </pivotArea>
    </format>
    <format dxfId="5625">
      <pivotArea dataOnly="0" labelOnly="1" outline="0" fieldPosition="0">
        <references count="5">
          <reference field="6" count="1" selected="0">
            <x v="28"/>
          </reference>
          <reference field="9" count="1">
            <x v="83"/>
          </reference>
          <reference field="13" count="0" selected="0"/>
          <reference field="14" count="1" selected="0">
            <x v="28"/>
          </reference>
          <reference field="15" count="1" selected="0">
            <x v="33"/>
          </reference>
        </references>
      </pivotArea>
    </format>
    <format dxfId="5624">
      <pivotArea dataOnly="0" labelOnly="1" outline="0" fieldPosition="0">
        <references count="5">
          <reference field="6" count="1" selected="0">
            <x v="29"/>
          </reference>
          <reference field="9" count="1">
            <x v="108"/>
          </reference>
          <reference field="13" count="0" selected="0"/>
          <reference field="14" count="1" selected="0">
            <x v="44"/>
          </reference>
          <reference field="15" count="1" selected="0">
            <x v="21"/>
          </reference>
        </references>
      </pivotArea>
    </format>
    <format dxfId="5623">
      <pivotArea dataOnly="0" labelOnly="1" outline="0" fieldPosition="0">
        <references count="5">
          <reference field="6" count="1" selected="0">
            <x v="29"/>
          </reference>
          <reference field="9" count="1">
            <x v="91"/>
          </reference>
          <reference field="13" count="0" selected="0"/>
          <reference field="14" count="1" selected="0">
            <x v="49"/>
          </reference>
          <reference field="15" count="1" selected="0">
            <x v="12"/>
          </reference>
        </references>
      </pivotArea>
    </format>
    <format dxfId="5622">
      <pivotArea dataOnly="0" labelOnly="1" outline="0" fieldPosition="0">
        <references count="5">
          <reference field="6" count="1" selected="0">
            <x v="31"/>
          </reference>
          <reference field="9" count="1">
            <x v="35"/>
          </reference>
          <reference field="13" count="0" selected="0"/>
          <reference field="14" count="1" selected="0">
            <x v="47"/>
          </reference>
          <reference field="15" count="1" selected="0">
            <x v="12"/>
          </reference>
        </references>
      </pivotArea>
    </format>
    <format dxfId="5621">
      <pivotArea dataOnly="0" labelOnly="1" outline="0" fieldPosition="0">
        <references count="5">
          <reference field="6" count="1" selected="0">
            <x v="32"/>
          </reference>
          <reference field="9" count="1">
            <x v="141"/>
          </reference>
          <reference field="13" count="0" selected="0"/>
          <reference field="14" count="1" selected="0">
            <x v="41"/>
          </reference>
          <reference field="15" count="1" selected="0">
            <x v="8"/>
          </reference>
        </references>
      </pivotArea>
    </format>
    <format dxfId="5620">
      <pivotArea dataOnly="0" labelOnly="1" outline="0" fieldPosition="0">
        <references count="5">
          <reference field="6" count="1" selected="0">
            <x v="32"/>
          </reference>
          <reference field="9" count="1">
            <x v="145"/>
          </reference>
          <reference field="13" count="0" selected="0"/>
          <reference field="14" count="1" selected="0">
            <x v="47"/>
          </reference>
          <reference field="15" count="1" selected="0">
            <x v="12"/>
          </reference>
        </references>
      </pivotArea>
    </format>
    <format dxfId="5619">
      <pivotArea dataOnly="0" labelOnly="1" outline="0" fieldPosition="0">
        <references count="5">
          <reference field="6" count="1" selected="0">
            <x v="66"/>
          </reference>
          <reference field="9" count="1">
            <x v="3"/>
          </reference>
          <reference field="13" count="0" selected="0"/>
          <reference field="14" count="1" selected="0">
            <x v="0"/>
          </reference>
          <reference field="15" count="1" selected="0">
            <x v="1"/>
          </reference>
        </references>
      </pivotArea>
    </format>
    <format dxfId="5618">
      <pivotArea dataOnly="0" labelOnly="1" outline="0" offset="IV1" fieldPosition="0">
        <references count="5">
          <reference field="6" count="1" selected="0">
            <x v="66"/>
          </reference>
          <reference field="9" count="1">
            <x v="43"/>
          </reference>
          <reference field="13" count="0" selected="0"/>
          <reference field="14" count="1" selected="0">
            <x v="6"/>
          </reference>
          <reference field="15" count="1" selected="0">
            <x v="0"/>
          </reference>
        </references>
      </pivotArea>
    </format>
    <format dxfId="5617">
      <pivotArea dataOnly="0" labelOnly="1" outline="0" fieldPosition="0">
        <references count="6">
          <reference field="6" count="1" selected="0">
            <x v="18"/>
          </reference>
          <reference field="9" count="1" selected="0">
            <x v="3"/>
          </reference>
          <reference field="13" count="0" selected="0"/>
          <reference field="14" count="1" selected="0">
            <x v="5"/>
          </reference>
          <reference field="15" count="1" selected="0">
            <x v="22"/>
          </reference>
          <reference field="23" count="1">
            <x v="13"/>
          </reference>
        </references>
      </pivotArea>
    </format>
    <format dxfId="5616">
      <pivotArea dataOnly="0" labelOnly="1" outline="0" fieldPosition="0">
        <references count="6">
          <reference field="6" count="1" selected="0">
            <x v="21"/>
          </reference>
          <reference field="9" count="1" selected="0">
            <x v="67"/>
          </reference>
          <reference field="13" count="0" selected="0"/>
          <reference field="14" count="1" selected="0">
            <x v="5"/>
          </reference>
          <reference field="15" count="1" selected="0">
            <x v="7"/>
          </reference>
          <reference field="23" count="1">
            <x v="14"/>
          </reference>
        </references>
      </pivotArea>
    </format>
    <format dxfId="5615">
      <pivotArea dataOnly="0" labelOnly="1" outline="0" fieldPosition="0">
        <references count="6">
          <reference field="6" count="1" selected="0">
            <x v="21"/>
          </reference>
          <reference field="9" count="1" selected="0">
            <x v="8"/>
          </reference>
          <reference field="13" count="0" selected="0"/>
          <reference field="14" count="1" selected="0">
            <x v="12"/>
          </reference>
          <reference field="15" count="1" selected="0">
            <x v="23"/>
          </reference>
          <reference field="23" count="1">
            <x v="40"/>
          </reference>
        </references>
      </pivotArea>
    </format>
    <format dxfId="5614">
      <pivotArea dataOnly="0" labelOnly="1" outline="0" fieldPosition="0">
        <references count="6">
          <reference field="6" count="1" selected="0">
            <x v="22"/>
          </reference>
          <reference field="9" count="1" selected="0">
            <x v="97"/>
          </reference>
          <reference field="13" count="0" selected="0"/>
          <reference field="14" count="1" selected="0">
            <x v="5"/>
          </reference>
          <reference field="15" count="1" selected="0">
            <x v="7"/>
          </reference>
          <reference field="23" count="1">
            <x v="64"/>
          </reference>
        </references>
      </pivotArea>
    </format>
    <format dxfId="5613">
      <pivotArea dataOnly="0" labelOnly="1" outline="0" fieldPosition="0">
        <references count="6">
          <reference field="6" count="1" selected="0">
            <x v="22"/>
          </reference>
          <reference field="9" count="1" selected="0">
            <x v="99"/>
          </reference>
          <reference field="13" count="0" selected="0"/>
          <reference field="14" count="1" selected="0">
            <x v="12"/>
          </reference>
          <reference field="15" count="1" selected="0">
            <x v="23"/>
          </reference>
          <reference field="23" count="1">
            <x v="60"/>
          </reference>
        </references>
      </pivotArea>
    </format>
    <format dxfId="5612">
      <pivotArea dataOnly="0" labelOnly="1" outline="0" fieldPosition="0">
        <references count="6">
          <reference field="6" count="1" selected="0">
            <x v="23"/>
          </reference>
          <reference field="9" count="1" selected="0">
            <x v="98"/>
          </reference>
          <reference field="13" count="0" selected="0"/>
          <reference field="14" count="1" selected="0">
            <x v="47"/>
          </reference>
          <reference field="15" count="1" selected="0">
            <x v="12"/>
          </reference>
          <reference field="23" count="1">
            <x v="103"/>
          </reference>
        </references>
      </pivotArea>
    </format>
    <format dxfId="5611">
      <pivotArea dataOnly="0" labelOnly="1" outline="0" fieldPosition="0">
        <references count="6">
          <reference field="6" count="1" selected="0">
            <x v="24"/>
          </reference>
          <reference field="9" count="1" selected="0">
            <x v="13"/>
          </reference>
          <reference field="13" count="0" selected="0"/>
          <reference field="14" count="1" selected="0">
            <x v="30"/>
          </reference>
          <reference field="15" count="1" selected="0">
            <x v="30"/>
          </reference>
          <reference field="23" count="1">
            <x v="63"/>
          </reference>
        </references>
      </pivotArea>
    </format>
    <format dxfId="5610">
      <pivotArea dataOnly="0" labelOnly="1" outline="0" fieldPosition="0">
        <references count="6">
          <reference field="6" count="1" selected="0">
            <x v="25"/>
          </reference>
          <reference field="9" count="1" selected="0">
            <x v="81"/>
          </reference>
          <reference field="13" count="0" selected="0"/>
          <reference field="14" count="1" selected="0">
            <x v="14"/>
          </reference>
          <reference field="15" count="1" selected="0">
            <x v="10"/>
          </reference>
          <reference field="23" count="1">
            <x v="37"/>
          </reference>
        </references>
      </pivotArea>
    </format>
    <format dxfId="5609">
      <pivotArea dataOnly="0" labelOnly="1" outline="0" fieldPosition="0">
        <references count="6">
          <reference field="6" count="1" selected="0">
            <x v="25"/>
          </reference>
          <reference field="9" count="1" selected="0">
            <x v="103"/>
          </reference>
          <reference field="13" count="0" selected="0"/>
          <reference field="14" count="1" selected="0">
            <x v="30"/>
          </reference>
          <reference field="15" count="1" selected="0">
            <x v="30"/>
          </reference>
          <reference field="23" count="1">
            <x v="11"/>
          </reference>
        </references>
      </pivotArea>
    </format>
    <format dxfId="5608">
      <pivotArea dataOnly="0" labelOnly="1" outline="0" fieldPosition="0">
        <references count="6">
          <reference field="6" count="1" selected="0">
            <x v="26"/>
          </reference>
          <reference field="9" count="1" selected="0">
            <x v="81"/>
          </reference>
          <reference field="13" count="0" selected="0"/>
          <reference field="14" count="1" selected="0">
            <x v="16"/>
          </reference>
          <reference field="15" count="1" selected="0">
            <x v="27"/>
          </reference>
          <reference field="23" count="1">
            <x v="72"/>
          </reference>
        </references>
      </pivotArea>
    </format>
    <format dxfId="5607">
      <pivotArea dataOnly="0" labelOnly="1" outline="0" fieldPosition="0">
        <references count="6">
          <reference field="6" count="1" selected="0">
            <x v="26"/>
          </reference>
          <reference field="9" count="1" selected="0">
            <x v="105"/>
          </reference>
          <reference field="13" count="0" selected="0"/>
          <reference field="14" count="1" selected="0">
            <x v="26"/>
          </reference>
          <reference field="15" count="1" selected="0">
            <x v="24"/>
          </reference>
          <reference field="23" count="1">
            <x v="4"/>
          </reference>
        </references>
      </pivotArea>
    </format>
    <format dxfId="5606">
      <pivotArea dataOnly="0" labelOnly="1" outline="0" fieldPosition="0">
        <references count="6">
          <reference field="6" count="1" selected="0">
            <x v="27"/>
          </reference>
          <reference field="9" count="1" selected="0">
            <x v="106"/>
          </reference>
          <reference field="13" count="0" selected="0"/>
          <reference field="14" count="1" selected="0">
            <x v="30"/>
          </reference>
          <reference field="15" count="1" selected="0">
            <x v="35"/>
          </reference>
          <reference field="23" count="1">
            <x v="26"/>
          </reference>
        </references>
      </pivotArea>
    </format>
    <format dxfId="5605">
      <pivotArea dataOnly="0" labelOnly="1" outline="0" fieldPosition="0">
        <references count="6">
          <reference field="6" count="1" selected="0">
            <x v="28"/>
          </reference>
          <reference field="9" count="1" selected="0">
            <x v="82"/>
          </reference>
          <reference field="13" count="0" selected="0"/>
          <reference field="14" count="1" selected="0">
            <x v="14"/>
          </reference>
          <reference field="15" count="1" selected="0">
            <x v="10"/>
          </reference>
          <reference field="23" count="1">
            <x v="77"/>
          </reference>
        </references>
      </pivotArea>
    </format>
    <format dxfId="5604">
      <pivotArea dataOnly="0" labelOnly="1" outline="0" fieldPosition="0">
        <references count="6">
          <reference field="6" count="1" selected="0">
            <x v="29"/>
          </reference>
          <reference field="9" count="1" selected="0">
            <x v="108"/>
          </reference>
          <reference field="13" count="0" selected="0"/>
          <reference field="14" count="1" selected="0">
            <x v="44"/>
          </reference>
          <reference field="15" count="1" selected="0">
            <x v="21"/>
          </reference>
          <reference field="23" count="1">
            <x v="21"/>
          </reference>
        </references>
      </pivotArea>
    </format>
    <format dxfId="5603">
      <pivotArea dataOnly="0" labelOnly="1" outline="0" fieldPosition="0">
        <references count="6">
          <reference field="6" count="1" selected="0">
            <x v="29"/>
          </reference>
          <reference field="9" count="1" selected="0">
            <x v="91"/>
          </reference>
          <reference field="13" count="0" selected="0"/>
          <reference field="14" count="1" selected="0">
            <x v="49"/>
          </reference>
          <reference field="15" count="1" selected="0">
            <x v="12"/>
          </reference>
          <reference field="23" count="1">
            <x v="63"/>
          </reference>
        </references>
      </pivotArea>
    </format>
    <format dxfId="5602">
      <pivotArea dataOnly="0" labelOnly="1" outline="0" fieldPosition="0">
        <references count="6">
          <reference field="6" count="1" selected="0">
            <x v="31"/>
          </reference>
          <reference field="9" count="1" selected="0">
            <x v="35"/>
          </reference>
          <reference field="13" count="0" selected="0"/>
          <reference field="14" count="1" selected="0">
            <x v="47"/>
          </reference>
          <reference field="15" count="1" selected="0">
            <x v="12"/>
          </reference>
          <reference field="23" count="1">
            <x v="76"/>
          </reference>
        </references>
      </pivotArea>
    </format>
    <format dxfId="5601">
      <pivotArea dataOnly="0" labelOnly="1" outline="0" fieldPosition="0">
        <references count="6">
          <reference field="6" count="1" selected="0">
            <x v="32"/>
          </reference>
          <reference field="9" count="1" selected="0">
            <x v="141"/>
          </reference>
          <reference field="13" count="0" selected="0"/>
          <reference field="14" count="1" selected="0">
            <x v="41"/>
          </reference>
          <reference field="15" count="1" selected="0">
            <x v="8"/>
          </reference>
          <reference field="23" count="1">
            <x v="105"/>
          </reference>
        </references>
      </pivotArea>
    </format>
    <format dxfId="5600">
      <pivotArea dataOnly="0" labelOnly="1" outline="0" fieldPosition="0">
        <references count="6">
          <reference field="6" count="1" selected="0">
            <x v="32"/>
          </reference>
          <reference field="9" count="1" selected="0">
            <x v="145"/>
          </reference>
          <reference field="13" count="0" selected="0"/>
          <reference field="14" count="1" selected="0">
            <x v="47"/>
          </reference>
          <reference field="15" count="1" selected="0">
            <x v="12"/>
          </reference>
          <reference field="23" count="1">
            <x v="62"/>
          </reference>
        </references>
      </pivotArea>
    </format>
    <format dxfId="5599">
      <pivotArea dataOnly="0" labelOnly="1" outline="0" fieldPosition="0">
        <references count="6">
          <reference field="6" count="1" selected="0">
            <x v="66"/>
          </reference>
          <reference field="9" count="1" selected="0">
            <x v="3"/>
          </reference>
          <reference field="13" count="0" selected="0"/>
          <reference field="14" count="1" selected="0">
            <x v="0"/>
          </reference>
          <reference field="15" count="1" selected="0">
            <x v="1"/>
          </reference>
          <reference field="23" count="1">
            <x v="29"/>
          </reference>
        </references>
      </pivotArea>
    </format>
    <format dxfId="5598">
      <pivotArea dataOnly="0" labelOnly="1" outline="0" offset="IV1" fieldPosition="0">
        <references count="6">
          <reference field="6" count="1" selected="0">
            <x v="66"/>
          </reference>
          <reference field="9" count="1" selected="0">
            <x v="43"/>
          </reference>
          <reference field="13" count="0" selected="0"/>
          <reference field="14" count="1" selected="0">
            <x v="6"/>
          </reference>
          <reference field="15" count="1" selected="0">
            <x v="0"/>
          </reference>
          <reference field="23" count="1">
            <x v="71"/>
          </reference>
        </references>
      </pivotArea>
    </format>
    <format dxfId="5597">
      <pivotArea dataOnly="0" labelOnly="1" outline="0" fieldPosition="0">
        <references count="7">
          <reference field="6" count="1" selected="0">
            <x v="18"/>
          </reference>
          <reference field="9" count="1" selected="0">
            <x v="3"/>
          </reference>
          <reference field="13" count="0" selected="0"/>
          <reference field="14" count="1" selected="0">
            <x v="5"/>
          </reference>
          <reference field="15" count="1" selected="0">
            <x v="22"/>
          </reference>
          <reference field="20" count="1">
            <x v="59"/>
          </reference>
          <reference field="23" count="1" selected="0">
            <x v="13"/>
          </reference>
        </references>
      </pivotArea>
    </format>
    <format dxfId="5596">
      <pivotArea dataOnly="0" labelOnly="1" outline="0" fieldPosition="0">
        <references count="7">
          <reference field="6" count="1" selected="0">
            <x v="21"/>
          </reference>
          <reference field="9" count="1" selected="0">
            <x v="67"/>
          </reference>
          <reference field="13" count="0" selected="0"/>
          <reference field="14" count="1" selected="0">
            <x v="5"/>
          </reference>
          <reference field="15" count="1" selected="0">
            <x v="7"/>
          </reference>
          <reference field="20" count="1">
            <x v="0"/>
          </reference>
          <reference field="23" count="1" selected="0">
            <x v="14"/>
          </reference>
        </references>
      </pivotArea>
    </format>
    <format dxfId="5595">
      <pivotArea dataOnly="0" labelOnly="1" outline="0" fieldPosition="0">
        <references count="7">
          <reference field="6" count="1" selected="0">
            <x v="22"/>
          </reference>
          <reference field="9" count="1" selected="0">
            <x v="97"/>
          </reference>
          <reference field="13" count="0" selected="0"/>
          <reference field="14" count="1" selected="0">
            <x v="5"/>
          </reference>
          <reference field="15" count="1" selected="0">
            <x v="7"/>
          </reference>
          <reference field="20" count="1">
            <x v="7"/>
          </reference>
          <reference field="23" count="1" selected="0">
            <x v="64"/>
          </reference>
        </references>
      </pivotArea>
    </format>
    <format dxfId="5594">
      <pivotArea dataOnly="0" labelOnly="1" outline="0" fieldPosition="0">
        <references count="7">
          <reference field="6" count="1" selected="0">
            <x v="23"/>
          </reference>
          <reference field="9" count="1" selected="0">
            <x v="98"/>
          </reference>
          <reference field="13" count="0" selected="0"/>
          <reference field="14" count="1" selected="0">
            <x v="47"/>
          </reference>
          <reference field="15" count="1" selected="0">
            <x v="12"/>
          </reference>
          <reference field="20" count="1">
            <x v="59"/>
          </reference>
          <reference field="23" count="1" selected="0">
            <x v="103"/>
          </reference>
        </references>
      </pivotArea>
    </format>
    <format dxfId="5593">
      <pivotArea dataOnly="0" labelOnly="1" outline="0" fieldPosition="0">
        <references count="7">
          <reference field="6" count="1" selected="0">
            <x v="25"/>
          </reference>
          <reference field="9" count="1" selected="0">
            <x v="81"/>
          </reference>
          <reference field="13" count="0" selected="0"/>
          <reference field="14" count="1" selected="0">
            <x v="14"/>
          </reference>
          <reference field="15" count="1" selected="0">
            <x v="10"/>
          </reference>
          <reference field="20" count="1">
            <x v="57"/>
          </reference>
          <reference field="23" count="1" selected="0">
            <x v="37"/>
          </reference>
        </references>
      </pivotArea>
    </format>
    <format dxfId="5592">
      <pivotArea dataOnly="0" labelOnly="1" outline="0" fieldPosition="0">
        <references count="7">
          <reference field="6" count="1" selected="0">
            <x v="26"/>
          </reference>
          <reference field="9" count="1" selected="0">
            <x v="81"/>
          </reference>
          <reference field="13" count="0" selected="0"/>
          <reference field="14" count="1" selected="0">
            <x v="16"/>
          </reference>
          <reference field="15" count="1" selected="0">
            <x v="27"/>
          </reference>
          <reference field="20" count="1">
            <x v="62"/>
          </reference>
          <reference field="23" count="1" selected="0">
            <x v="72"/>
          </reference>
        </references>
      </pivotArea>
    </format>
    <format dxfId="5591">
      <pivotArea dataOnly="0" labelOnly="1" outline="0" fieldPosition="0">
        <references count="7">
          <reference field="6" count="1" selected="0">
            <x v="27"/>
          </reference>
          <reference field="9" count="1" selected="0">
            <x v="106"/>
          </reference>
          <reference field="13" count="0" selected="0"/>
          <reference field="14" count="1" selected="0">
            <x v="30"/>
          </reference>
          <reference field="15" count="1" selected="0">
            <x v="35"/>
          </reference>
          <reference field="20" count="1">
            <x v="61"/>
          </reference>
          <reference field="23" count="1" selected="0">
            <x v="26"/>
          </reference>
        </references>
      </pivotArea>
    </format>
    <format dxfId="5590">
      <pivotArea dataOnly="0" labelOnly="1" outline="0" fieldPosition="0">
        <references count="7">
          <reference field="6" count="1" selected="0">
            <x v="28"/>
          </reference>
          <reference field="9" count="1" selected="0">
            <x v="82"/>
          </reference>
          <reference field="13" count="0" selected="0"/>
          <reference field="14" count="1" selected="0">
            <x v="14"/>
          </reference>
          <reference field="15" count="1" selected="0">
            <x v="10"/>
          </reference>
          <reference field="20" count="1">
            <x v="37"/>
          </reference>
          <reference field="23" count="1" selected="0">
            <x v="77"/>
          </reference>
        </references>
      </pivotArea>
    </format>
    <format dxfId="5589">
      <pivotArea dataOnly="0" labelOnly="1" outline="0" fieldPosition="0">
        <references count="7">
          <reference field="6" count="1" selected="0">
            <x v="29"/>
          </reference>
          <reference field="9" count="1" selected="0">
            <x v="108"/>
          </reference>
          <reference field="13" count="0" selected="0"/>
          <reference field="14" count="1" selected="0">
            <x v="44"/>
          </reference>
          <reference field="15" count="1" selected="0">
            <x v="21"/>
          </reference>
          <reference field="20" count="1">
            <x v="57"/>
          </reference>
          <reference field="23" count="1" selected="0">
            <x v="21"/>
          </reference>
        </references>
      </pivotArea>
    </format>
    <format dxfId="5588">
      <pivotArea dataOnly="0" labelOnly="1" outline="0" fieldPosition="0">
        <references count="7">
          <reference field="6" count="1" selected="0">
            <x v="31"/>
          </reference>
          <reference field="9" count="1" selected="0">
            <x v="35"/>
          </reference>
          <reference field="13" count="0" selected="0"/>
          <reference field="14" count="1" selected="0">
            <x v="47"/>
          </reference>
          <reference field="15" count="1" selected="0">
            <x v="12"/>
          </reference>
          <reference field="20" count="1">
            <x v="0"/>
          </reference>
          <reference field="23" count="1" selected="0">
            <x v="76"/>
          </reference>
        </references>
      </pivotArea>
    </format>
    <format dxfId="5587">
      <pivotArea dataOnly="0" labelOnly="1" outline="0" fieldPosition="0">
        <references count="7">
          <reference field="6" count="1" selected="0">
            <x v="32"/>
          </reference>
          <reference field="9" count="1" selected="0">
            <x v="141"/>
          </reference>
          <reference field="13" count="0" selected="0"/>
          <reference field="14" count="1" selected="0">
            <x v="41"/>
          </reference>
          <reference field="15" count="1" selected="0">
            <x v="8"/>
          </reference>
          <reference field="20" count="1">
            <x v="55"/>
          </reference>
          <reference field="23" count="1" selected="0">
            <x v="105"/>
          </reference>
        </references>
      </pivotArea>
    </format>
    <format dxfId="5586">
      <pivotArea dataOnly="0" labelOnly="1" outline="0" fieldPosition="0">
        <references count="7">
          <reference field="6" count="1" selected="0">
            <x v="66"/>
          </reference>
          <reference field="9" count="1" selected="0">
            <x v="3"/>
          </reference>
          <reference field="13" count="0" selected="0"/>
          <reference field="14" count="1" selected="0">
            <x v="0"/>
          </reference>
          <reference field="15" count="1" selected="0">
            <x v="1"/>
          </reference>
          <reference field="20" count="1">
            <x v="6"/>
          </reference>
          <reference field="23" count="1" selected="0">
            <x v="29"/>
          </reference>
        </references>
      </pivotArea>
    </format>
    <format dxfId="5585">
      <pivotArea dataOnly="0" labelOnly="1" outline="0" offset="IV1" fieldPosition="0">
        <references count="7">
          <reference field="6" count="1" selected="0">
            <x v="66"/>
          </reference>
          <reference field="9" count="1" selected="0">
            <x v="43"/>
          </reference>
          <reference field="13" count="0" selected="0"/>
          <reference field="14" count="1" selected="0">
            <x v="6"/>
          </reference>
          <reference field="15" count="1" selected="0">
            <x v="0"/>
          </reference>
          <reference field="20" count="1">
            <x v="31"/>
          </reference>
          <reference field="23" count="1" selected="0">
            <x v="71"/>
          </reference>
        </references>
      </pivotArea>
    </format>
    <format dxfId="5584">
      <pivotArea dataOnly="0" labelOnly="1" outline="0" fieldPosition="0">
        <references count="1">
          <reference field="6" count="6">
            <x v="69"/>
            <x v="72"/>
            <x v="74"/>
            <x v="75"/>
            <x v="76"/>
            <x v="77"/>
          </reference>
        </references>
      </pivotArea>
    </format>
    <format dxfId="5583">
      <pivotArea dataOnly="0" labelOnly="1" outline="0" offset="IV27:IV256" fieldPosition="0">
        <references count="2">
          <reference field="6" count="1" selected="0">
            <x v="18"/>
          </reference>
          <reference field="13" count="0"/>
        </references>
      </pivotArea>
    </format>
    <format dxfId="5582">
      <pivotArea dataOnly="0" labelOnly="1" outline="0" offset="IV256" fieldPosition="0">
        <references count="3">
          <reference field="6" count="1" selected="0">
            <x v="68"/>
          </reference>
          <reference field="13" count="0" selected="0"/>
          <reference field="14" count="1">
            <x v="47"/>
          </reference>
        </references>
      </pivotArea>
    </format>
    <format dxfId="5581">
      <pivotArea dataOnly="0" labelOnly="1" outline="0" fieldPosition="0">
        <references count="3">
          <reference field="6" count="1" selected="0">
            <x v="72"/>
          </reference>
          <reference field="13" count="0" selected="0"/>
          <reference field="14" count="2">
            <x v="0"/>
            <x v="4"/>
          </reference>
        </references>
      </pivotArea>
    </format>
    <format dxfId="5580">
      <pivotArea dataOnly="0" labelOnly="1" outline="0" fieldPosition="0">
        <references count="3">
          <reference field="6" count="1" selected="0">
            <x v="74"/>
          </reference>
          <reference field="13" count="0" selected="0"/>
          <reference field="14" count="2">
            <x v="13"/>
            <x v="28"/>
          </reference>
        </references>
      </pivotArea>
    </format>
    <format dxfId="5579">
      <pivotArea dataOnly="0" labelOnly="1" outline="0" fieldPosition="0">
        <references count="3">
          <reference field="6" count="1" selected="0">
            <x v="75"/>
          </reference>
          <reference field="13" count="0" selected="0"/>
          <reference field="14" count="2">
            <x v="14"/>
            <x v="28"/>
          </reference>
        </references>
      </pivotArea>
    </format>
    <format dxfId="5578">
      <pivotArea dataOnly="0" labelOnly="1" outline="0" fieldPosition="0">
        <references count="3">
          <reference field="6" count="1" selected="0">
            <x v="76"/>
          </reference>
          <reference field="13" count="0" selected="0"/>
          <reference field="14" count="3">
            <x v="19"/>
            <x v="28"/>
            <x v="41"/>
          </reference>
        </references>
      </pivotArea>
    </format>
    <format dxfId="5577">
      <pivotArea dataOnly="0" labelOnly="1" outline="0" fieldPosition="0">
        <references count="3">
          <reference field="6" count="1" selected="0">
            <x v="77"/>
          </reference>
          <reference field="13" count="0" selected="0"/>
          <reference field="14" count="1">
            <x v="53"/>
          </reference>
        </references>
      </pivotArea>
    </format>
    <format dxfId="5576">
      <pivotArea dataOnly="0" labelOnly="1" outline="0" fieldPosition="0">
        <references count="4">
          <reference field="6" count="1" selected="0">
            <x v="69"/>
          </reference>
          <reference field="13" count="0" selected="0"/>
          <reference field="14" count="1" selected="0">
            <x v="47"/>
          </reference>
          <reference field="15" count="1">
            <x v="12"/>
          </reference>
        </references>
      </pivotArea>
    </format>
    <format dxfId="5575">
      <pivotArea dataOnly="0" labelOnly="1" outline="0" fieldPosition="0">
        <references count="4">
          <reference field="6" count="1" selected="0">
            <x v="72"/>
          </reference>
          <reference field="13" count="0" selected="0"/>
          <reference field="14" count="1" selected="0">
            <x v="0"/>
          </reference>
          <reference field="15" count="1">
            <x v="5"/>
          </reference>
        </references>
      </pivotArea>
    </format>
    <format dxfId="5574">
      <pivotArea dataOnly="0" labelOnly="1" outline="0" fieldPosition="0">
        <references count="4">
          <reference field="6" count="1" selected="0">
            <x v="72"/>
          </reference>
          <reference field="13" count="0" selected="0"/>
          <reference field="14" count="1" selected="0">
            <x v="4"/>
          </reference>
          <reference field="15" count="1">
            <x v="19"/>
          </reference>
        </references>
      </pivotArea>
    </format>
    <format dxfId="5573">
      <pivotArea dataOnly="0" labelOnly="1" outline="0" fieldPosition="0">
        <references count="4">
          <reference field="6" count="1" selected="0">
            <x v="74"/>
          </reference>
          <reference field="13" count="0" selected="0"/>
          <reference field="14" count="1" selected="0">
            <x v="13"/>
          </reference>
          <reference field="15" count="1">
            <x v="10"/>
          </reference>
        </references>
      </pivotArea>
    </format>
    <format dxfId="5572">
      <pivotArea dataOnly="0" labelOnly="1" outline="0" fieldPosition="0">
        <references count="4">
          <reference field="6" count="1" selected="0">
            <x v="74"/>
          </reference>
          <reference field="13" count="0" selected="0"/>
          <reference field="14" count="1" selected="0">
            <x v="28"/>
          </reference>
          <reference field="15" count="1">
            <x v="33"/>
          </reference>
        </references>
      </pivotArea>
    </format>
    <format dxfId="5571">
      <pivotArea dataOnly="0" labelOnly="1" outline="0" fieldPosition="0">
        <references count="4">
          <reference field="6" count="1" selected="0">
            <x v="75"/>
          </reference>
          <reference field="13" count="0" selected="0"/>
          <reference field="14" count="1" selected="0">
            <x v="14"/>
          </reference>
          <reference field="15" count="1">
            <x v="10"/>
          </reference>
        </references>
      </pivotArea>
    </format>
    <format dxfId="5570">
      <pivotArea dataOnly="0" labelOnly="1" outline="0" fieldPosition="0">
        <references count="4">
          <reference field="6" count="1" selected="0">
            <x v="75"/>
          </reference>
          <reference field="13" count="0" selected="0"/>
          <reference field="14" count="1" selected="0">
            <x v="28"/>
          </reference>
          <reference field="15" count="1">
            <x v="18"/>
          </reference>
        </references>
      </pivotArea>
    </format>
    <format dxfId="5569">
      <pivotArea dataOnly="0" labelOnly="1" outline="0" fieldPosition="0">
        <references count="4">
          <reference field="6" count="1" selected="0">
            <x v="76"/>
          </reference>
          <reference field="13" count="0" selected="0"/>
          <reference field="14" count="1" selected="0">
            <x v="19"/>
          </reference>
          <reference field="15" count="1">
            <x v="10"/>
          </reference>
        </references>
      </pivotArea>
    </format>
    <format dxfId="5568">
      <pivotArea dataOnly="0" labelOnly="1" outline="0" fieldPosition="0">
        <references count="4">
          <reference field="6" count="1" selected="0">
            <x v="76"/>
          </reference>
          <reference field="13" count="0" selected="0"/>
          <reference field="14" count="1" selected="0">
            <x v="28"/>
          </reference>
          <reference field="15" count="1">
            <x v="33"/>
          </reference>
        </references>
      </pivotArea>
    </format>
    <format dxfId="5567">
      <pivotArea dataOnly="0" labelOnly="1" outline="0" fieldPosition="0">
        <references count="4">
          <reference field="6" count="1" selected="0">
            <x v="76"/>
          </reference>
          <reference field="13" count="0" selected="0"/>
          <reference field="14" count="1" selected="0">
            <x v="41"/>
          </reference>
          <reference field="15" count="1">
            <x v="8"/>
          </reference>
        </references>
      </pivotArea>
    </format>
    <format dxfId="5566">
      <pivotArea dataOnly="0" labelOnly="1" outline="0" fieldPosition="0">
        <references count="4">
          <reference field="6" count="1" selected="0">
            <x v="77"/>
          </reference>
          <reference field="13" count="0" selected="0"/>
          <reference field="14" count="1" selected="0">
            <x v="53"/>
          </reference>
          <reference field="15" count="1">
            <x v="52"/>
          </reference>
        </references>
      </pivotArea>
    </format>
    <format dxfId="5565">
      <pivotArea dataOnly="0" labelOnly="1" outline="0" fieldPosition="0">
        <references count="5">
          <reference field="6" count="1" selected="0">
            <x v="69"/>
          </reference>
          <reference field="9" count="1">
            <x v="43"/>
          </reference>
          <reference field="13" count="0" selected="0"/>
          <reference field="14" count="1" selected="0">
            <x v="47"/>
          </reference>
          <reference field="15" count="1" selected="0">
            <x v="12"/>
          </reference>
        </references>
      </pivotArea>
    </format>
    <format dxfId="5564">
      <pivotArea dataOnly="0" labelOnly="1" outline="0" fieldPosition="0">
        <references count="5">
          <reference field="6" count="1" selected="0">
            <x v="72"/>
          </reference>
          <reference field="9" count="1">
            <x v="7"/>
          </reference>
          <reference field="13" count="0" selected="0"/>
          <reference field="14" count="1" selected="0">
            <x v="0"/>
          </reference>
          <reference field="15" count="1" selected="0">
            <x v="5"/>
          </reference>
        </references>
      </pivotArea>
    </format>
    <format dxfId="5563">
      <pivotArea dataOnly="0" labelOnly="1" outline="0" fieldPosition="0">
        <references count="5">
          <reference field="6" count="1" selected="0">
            <x v="72"/>
          </reference>
          <reference field="9" count="1">
            <x v="13"/>
          </reference>
          <reference field="13" count="0" selected="0"/>
          <reference field="14" count="1" selected="0">
            <x v="4"/>
          </reference>
          <reference field="15" count="1" selected="0">
            <x v="19"/>
          </reference>
        </references>
      </pivotArea>
    </format>
    <format dxfId="5562">
      <pivotArea dataOnly="0" labelOnly="1" outline="0" fieldPosition="0">
        <references count="5">
          <reference field="6" count="1" selected="0">
            <x v="74"/>
          </reference>
          <reference field="9" count="1">
            <x v="152"/>
          </reference>
          <reference field="13" count="0" selected="0"/>
          <reference field="14" count="1" selected="0">
            <x v="13"/>
          </reference>
          <reference field="15" count="1" selected="0">
            <x v="10"/>
          </reference>
        </references>
      </pivotArea>
    </format>
    <format dxfId="5561">
      <pivotArea dataOnly="0" labelOnly="1" outline="0" fieldPosition="0">
        <references count="5">
          <reference field="6" count="1" selected="0">
            <x v="74"/>
          </reference>
          <reference field="9" count="1">
            <x v="149"/>
          </reference>
          <reference field="13" count="0" selected="0"/>
          <reference field="14" count="1" selected="0">
            <x v="28"/>
          </reference>
          <reference field="15" count="1" selected="0">
            <x v="33"/>
          </reference>
        </references>
      </pivotArea>
    </format>
    <format dxfId="5560">
      <pivotArea dataOnly="0" labelOnly="1" outline="0" fieldPosition="0">
        <references count="5">
          <reference field="6" count="1" selected="0">
            <x v="75"/>
          </reference>
          <reference field="9" count="1">
            <x v="71"/>
          </reference>
          <reference field="13" count="0" selected="0"/>
          <reference field="14" count="1" selected="0">
            <x v="28"/>
          </reference>
          <reference field="15" count="1" selected="0">
            <x v="18"/>
          </reference>
        </references>
      </pivotArea>
    </format>
    <format dxfId="5559">
      <pivotArea dataOnly="0" labelOnly="1" outline="0" fieldPosition="0">
        <references count="5">
          <reference field="6" count="1" selected="0">
            <x v="76"/>
          </reference>
          <reference field="9" count="1">
            <x v="33"/>
          </reference>
          <reference field="13" count="0" selected="0"/>
          <reference field="14" count="1" selected="0">
            <x v="19"/>
          </reference>
          <reference field="15" count="1" selected="0">
            <x v="10"/>
          </reference>
        </references>
      </pivotArea>
    </format>
    <format dxfId="5558">
      <pivotArea dataOnly="0" labelOnly="1" outline="0" fieldPosition="0">
        <references count="5">
          <reference field="6" count="1" selected="0">
            <x v="76"/>
          </reference>
          <reference field="9" count="1">
            <x v="30"/>
          </reference>
          <reference field="13" count="0" selected="0"/>
          <reference field="14" count="1" selected="0">
            <x v="41"/>
          </reference>
          <reference field="15" count="1" selected="0">
            <x v="8"/>
          </reference>
        </references>
      </pivotArea>
    </format>
    <format dxfId="5557">
      <pivotArea dataOnly="0" labelOnly="1" outline="0" fieldPosition="0">
        <references count="5">
          <reference field="6" count="1" selected="0">
            <x v="77"/>
          </reference>
          <reference field="9" count="1">
            <x v="58"/>
          </reference>
          <reference field="13" count="0" selected="0"/>
          <reference field="14" count="1" selected="0">
            <x v="53"/>
          </reference>
          <reference field="15" count="1" selected="0">
            <x v="52"/>
          </reference>
        </references>
      </pivotArea>
    </format>
    <format dxfId="5556">
      <pivotArea dataOnly="0" labelOnly="1" outline="0" fieldPosition="0">
        <references count="6">
          <reference field="6" count="1" selected="0">
            <x v="69"/>
          </reference>
          <reference field="9" count="1" selected="0">
            <x v="43"/>
          </reference>
          <reference field="13" count="0" selected="0"/>
          <reference field="14" count="1" selected="0">
            <x v="47"/>
          </reference>
          <reference field="15" count="1" selected="0">
            <x v="12"/>
          </reference>
          <reference field="23" count="1">
            <x v="14"/>
          </reference>
        </references>
      </pivotArea>
    </format>
    <format dxfId="5555">
      <pivotArea dataOnly="0" labelOnly="1" outline="0" fieldPosition="0">
        <references count="6">
          <reference field="6" count="1" selected="0">
            <x v="72"/>
          </reference>
          <reference field="9" count="1" selected="0">
            <x v="7"/>
          </reference>
          <reference field="13" count="0" selected="0"/>
          <reference field="14" count="1" selected="0">
            <x v="0"/>
          </reference>
          <reference field="15" count="1" selected="0">
            <x v="5"/>
          </reference>
          <reference field="23" count="1">
            <x v="12"/>
          </reference>
        </references>
      </pivotArea>
    </format>
    <format dxfId="5554">
      <pivotArea dataOnly="0" labelOnly="1" outline="0" fieldPosition="0">
        <references count="6">
          <reference field="6" count="1" selected="0">
            <x v="72"/>
          </reference>
          <reference field="9" count="1" selected="0">
            <x v="13"/>
          </reference>
          <reference field="13" count="0" selected="0"/>
          <reference field="14" count="1" selected="0">
            <x v="4"/>
          </reference>
          <reference field="15" count="1" selected="0">
            <x v="19"/>
          </reference>
          <reference field="23" count="1">
            <x v="69"/>
          </reference>
        </references>
      </pivotArea>
    </format>
    <format dxfId="5553">
      <pivotArea dataOnly="0" labelOnly="1" outline="0" fieldPosition="0">
        <references count="6">
          <reference field="6" count="1" selected="0">
            <x v="74"/>
          </reference>
          <reference field="9" count="1" selected="0">
            <x v="152"/>
          </reference>
          <reference field="13" count="0" selected="0"/>
          <reference field="14" count="1" selected="0">
            <x v="13"/>
          </reference>
          <reference field="15" count="1" selected="0">
            <x v="10"/>
          </reference>
          <reference field="23" count="1">
            <x v="58"/>
          </reference>
        </references>
      </pivotArea>
    </format>
    <format dxfId="5552">
      <pivotArea dataOnly="0" labelOnly="1" outline="0" fieldPosition="0">
        <references count="6">
          <reference field="6" count="1" selected="0">
            <x v="74"/>
          </reference>
          <reference field="9" count="1" selected="0">
            <x v="149"/>
          </reference>
          <reference field="13" count="0" selected="0"/>
          <reference field="14" count="1" selected="0">
            <x v="28"/>
          </reference>
          <reference field="15" count="1" selected="0">
            <x v="33"/>
          </reference>
          <reference field="23" count="1">
            <x v="104"/>
          </reference>
        </references>
      </pivotArea>
    </format>
    <format dxfId="5551">
      <pivotArea dataOnly="0" labelOnly="1" outline="0" fieldPosition="0">
        <references count="6">
          <reference field="6" count="1" selected="0">
            <x v="75"/>
          </reference>
          <reference field="9" count="1" selected="0">
            <x v="71"/>
          </reference>
          <reference field="13" count="0" selected="0"/>
          <reference field="14" count="1" selected="0">
            <x v="28"/>
          </reference>
          <reference field="15" count="1" selected="0">
            <x v="18"/>
          </reference>
          <reference field="23" count="1">
            <x v="30"/>
          </reference>
        </references>
      </pivotArea>
    </format>
    <format dxfId="5550">
      <pivotArea dataOnly="0" labelOnly="1" outline="0" fieldPosition="0">
        <references count="6">
          <reference field="6" count="1" selected="0">
            <x v="76"/>
          </reference>
          <reference field="9" count="1" selected="0">
            <x v="33"/>
          </reference>
          <reference field="13" count="0" selected="0"/>
          <reference field="14" count="1" selected="0">
            <x v="19"/>
          </reference>
          <reference field="15" count="1" selected="0">
            <x v="10"/>
          </reference>
          <reference field="23" count="1">
            <x v="40"/>
          </reference>
        </references>
      </pivotArea>
    </format>
    <format dxfId="5549">
      <pivotArea dataOnly="0" labelOnly="1" outline="0" fieldPosition="0">
        <references count="6">
          <reference field="6" count="1" selected="0">
            <x v="76"/>
          </reference>
          <reference field="9" count="1" selected="0">
            <x v="30"/>
          </reference>
          <reference field="13" count="0" selected="0"/>
          <reference field="14" count="1" selected="0">
            <x v="41"/>
          </reference>
          <reference field="15" count="1" selected="0">
            <x v="8"/>
          </reference>
          <reference field="23" count="1">
            <x v="70"/>
          </reference>
        </references>
      </pivotArea>
    </format>
    <format dxfId="5548">
      <pivotArea dataOnly="0" labelOnly="1" outline="0" fieldPosition="0">
        <references count="6">
          <reference field="6" count="1" selected="0">
            <x v="77"/>
          </reference>
          <reference field="9" count="1" selected="0">
            <x v="58"/>
          </reference>
          <reference field="13" count="0" selected="0"/>
          <reference field="14" count="1" selected="0">
            <x v="53"/>
          </reference>
          <reference field="15" count="1" selected="0">
            <x v="52"/>
          </reference>
          <reference field="23" count="1">
            <x v="69"/>
          </reference>
        </references>
      </pivotArea>
    </format>
    <format dxfId="5547">
      <pivotArea dataOnly="0" labelOnly="1" outline="0" fieldPosition="0">
        <references count="7">
          <reference field="6" count="1" selected="0">
            <x v="69"/>
          </reference>
          <reference field="9" count="1" selected="0">
            <x v="43"/>
          </reference>
          <reference field="13" count="0" selected="0"/>
          <reference field="14" count="1" selected="0">
            <x v="47"/>
          </reference>
          <reference field="15" count="1" selected="0">
            <x v="12"/>
          </reference>
          <reference field="20" count="1">
            <x v="14"/>
          </reference>
          <reference field="23" count="1" selected="0">
            <x v="14"/>
          </reference>
        </references>
      </pivotArea>
    </format>
    <format dxfId="5546">
      <pivotArea dataOnly="0" labelOnly="1" outline="0" fieldPosition="0">
        <references count="7">
          <reference field="6" count="1" selected="0">
            <x v="72"/>
          </reference>
          <reference field="9" count="1" selected="0">
            <x v="7"/>
          </reference>
          <reference field="13" count="0" selected="0"/>
          <reference field="14" count="1" selected="0">
            <x v="0"/>
          </reference>
          <reference field="15" count="1" selected="0">
            <x v="5"/>
          </reference>
          <reference field="20" count="1">
            <x v="32"/>
          </reference>
          <reference field="23" count="1" selected="0">
            <x v="12"/>
          </reference>
        </references>
      </pivotArea>
    </format>
    <format dxfId="5545">
      <pivotArea dataOnly="0" labelOnly="1" outline="0" fieldPosition="0">
        <references count="7">
          <reference field="6" count="1" selected="0">
            <x v="74"/>
          </reference>
          <reference field="9" count="1" selected="0">
            <x v="152"/>
          </reference>
          <reference field="13" count="0" selected="0"/>
          <reference field="14" count="1" selected="0">
            <x v="13"/>
          </reference>
          <reference field="15" count="1" selected="0">
            <x v="10"/>
          </reference>
          <reference field="20" count="1">
            <x v="6"/>
          </reference>
          <reference field="23" count="1" selected="0">
            <x v="58"/>
          </reference>
        </references>
      </pivotArea>
    </format>
    <format dxfId="5544">
      <pivotArea dataOnly="0" labelOnly="1" outline="0" fieldPosition="0">
        <references count="7">
          <reference field="6" count="1" selected="0">
            <x v="75"/>
          </reference>
          <reference field="9" count="1" selected="0">
            <x v="149"/>
          </reference>
          <reference field="13" count="0" selected="0"/>
          <reference field="14" count="1" selected="0">
            <x v="14"/>
          </reference>
          <reference field="15" count="1" selected="0">
            <x v="10"/>
          </reference>
          <reference field="20" count="1">
            <x v="33"/>
          </reference>
          <reference field="23" count="1" selected="0">
            <x v="104"/>
          </reference>
        </references>
      </pivotArea>
    </format>
    <format dxfId="5543">
      <pivotArea dataOnly="0" labelOnly="1" outline="0" fieldPosition="0">
        <references count="7">
          <reference field="6" count="1" selected="0">
            <x v="76"/>
          </reference>
          <reference field="9" count="1" selected="0">
            <x v="33"/>
          </reference>
          <reference field="13" count="0" selected="0"/>
          <reference field="14" count="1" selected="0">
            <x v="19"/>
          </reference>
          <reference field="15" count="1" selected="0">
            <x v="10"/>
          </reference>
          <reference field="20" count="1">
            <x v="8"/>
          </reference>
          <reference field="23" count="1" selected="0">
            <x v="40"/>
          </reference>
        </references>
      </pivotArea>
    </format>
    <format dxfId="5542">
      <pivotArea dataOnly="0" labelOnly="1" outline="0" fieldPosition="0">
        <references count="7">
          <reference field="6" count="1" selected="0">
            <x v="76"/>
          </reference>
          <reference field="9" count="1" selected="0">
            <x v="33"/>
          </reference>
          <reference field="13" count="0" selected="0"/>
          <reference field="14" count="1" selected="0">
            <x v="28"/>
          </reference>
          <reference field="15" count="1" selected="0">
            <x v="33"/>
          </reference>
          <reference field="20" count="1">
            <x v="65"/>
          </reference>
          <reference field="23" count="1" selected="0">
            <x v="40"/>
          </reference>
        </references>
      </pivotArea>
    </format>
    <format dxfId="5541">
      <pivotArea dataOnly="0" labelOnly="1" outline="0" fieldPosition="0">
        <references count="7">
          <reference field="6" count="1" selected="0">
            <x v="76"/>
          </reference>
          <reference field="9" count="1" selected="0">
            <x v="30"/>
          </reference>
          <reference field="13" count="0" selected="0"/>
          <reference field="14" count="1" selected="0">
            <x v="41"/>
          </reference>
          <reference field="15" count="1" selected="0">
            <x v="8"/>
          </reference>
          <reference field="20" count="1">
            <x v="33"/>
          </reference>
          <reference field="23" count="1" selected="0">
            <x v="70"/>
          </reference>
        </references>
      </pivotArea>
    </format>
    <format dxfId="5540">
      <pivotArea dataOnly="0" labelOnly="1" outline="0" fieldPosition="0">
        <references count="7">
          <reference field="6" count="1" selected="0">
            <x v="77"/>
          </reference>
          <reference field="9" count="1" selected="0">
            <x v="58"/>
          </reference>
          <reference field="13" count="0" selected="0"/>
          <reference field="14" count="1" selected="0">
            <x v="53"/>
          </reference>
          <reference field="15" count="1" selected="0">
            <x v="52"/>
          </reference>
          <reference field="20" count="1">
            <x v="20"/>
          </reference>
          <reference field="23" count="1" selected="0">
            <x v="69"/>
          </reference>
        </references>
      </pivotArea>
    </format>
    <format dxfId="5539">
      <pivotArea dataOnly="0" labelOnly="1" outline="0" fieldPosition="0">
        <references count="8">
          <reference field="0" count="0"/>
          <reference field="6" count="1" selected="0">
            <x v="69"/>
          </reference>
          <reference field="9" count="1" selected="0">
            <x v="43"/>
          </reference>
          <reference field="13" count="0" selected="0"/>
          <reference field="14" count="1" selected="0">
            <x v="47"/>
          </reference>
          <reference field="15" count="1" selected="0">
            <x v="12"/>
          </reference>
          <reference field="20" count="1" selected="0">
            <x v="14"/>
          </reference>
          <reference field="23" count="1" selected="0">
            <x v="14"/>
          </reference>
        </references>
      </pivotArea>
    </format>
    <format dxfId="5538">
      <pivotArea dataOnly="0" labelOnly="1" outline="0" fieldPosition="0">
        <references count="8">
          <reference field="0" count="0"/>
          <reference field="6" count="1" selected="0">
            <x v="72"/>
          </reference>
          <reference field="9" count="1" selected="0">
            <x v="7"/>
          </reference>
          <reference field="13" count="0" selected="0"/>
          <reference field="14" count="1" selected="0">
            <x v="0"/>
          </reference>
          <reference field="15" count="1" selected="0">
            <x v="5"/>
          </reference>
          <reference field="20" count="1" selected="0">
            <x v="32"/>
          </reference>
          <reference field="23" count="1" selected="0">
            <x v="12"/>
          </reference>
        </references>
      </pivotArea>
    </format>
    <format dxfId="5537">
      <pivotArea dataOnly="0" labelOnly="1" outline="0" fieldPosition="0">
        <references count="8">
          <reference field="0" count="0"/>
          <reference field="6" count="1" selected="0">
            <x v="72"/>
          </reference>
          <reference field="9" count="1" selected="0">
            <x v="13"/>
          </reference>
          <reference field="13" count="0" selected="0"/>
          <reference field="14" count="1" selected="0">
            <x v="4"/>
          </reference>
          <reference field="15" count="1" selected="0">
            <x v="19"/>
          </reference>
          <reference field="20" count="1" selected="0">
            <x v="32"/>
          </reference>
          <reference field="23" count="1" selected="0">
            <x v="69"/>
          </reference>
        </references>
      </pivotArea>
    </format>
    <format dxfId="5536">
      <pivotArea dataOnly="0" labelOnly="1" outline="0" fieldPosition="0">
        <references count="8">
          <reference field="0" count="0"/>
          <reference field="6" count="1" selected="0">
            <x v="74"/>
          </reference>
          <reference field="9" count="1" selected="0">
            <x v="152"/>
          </reference>
          <reference field="13" count="0" selected="0"/>
          <reference field="14" count="1" selected="0">
            <x v="13"/>
          </reference>
          <reference field="15" count="1" selected="0">
            <x v="10"/>
          </reference>
          <reference field="20" count="1" selected="0">
            <x v="6"/>
          </reference>
          <reference field="23" count="1" selected="0">
            <x v="58"/>
          </reference>
        </references>
      </pivotArea>
    </format>
    <format dxfId="5535">
      <pivotArea dataOnly="0" labelOnly="1" outline="0" fieldPosition="0">
        <references count="8">
          <reference field="0" count="0"/>
          <reference field="6" count="1" selected="0">
            <x v="74"/>
          </reference>
          <reference field="9" count="1" selected="0">
            <x v="149"/>
          </reference>
          <reference field="13" count="0" selected="0"/>
          <reference field="14" count="1" selected="0">
            <x v="28"/>
          </reference>
          <reference field="15" count="1" selected="0">
            <x v="33"/>
          </reference>
          <reference field="20" count="1" selected="0">
            <x v="6"/>
          </reference>
          <reference field="23" count="1" selected="0">
            <x v="104"/>
          </reference>
        </references>
      </pivotArea>
    </format>
    <format dxfId="5534">
      <pivotArea dataOnly="0" labelOnly="1" outline="0" fieldPosition="0">
        <references count="8">
          <reference field="0" count="0"/>
          <reference field="6" count="1" selected="0">
            <x v="75"/>
          </reference>
          <reference field="9" count="1" selected="0">
            <x v="149"/>
          </reference>
          <reference field="13" count="0" selected="0"/>
          <reference field="14" count="1" selected="0">
            <x v="14"/>
          </reference>
          <reference field="15" count="1" selected="0">
            <x v="10"/>
          </reference>
          <reference field="20" count="1" selected="0">
            <x v="33"/>
          </reference>
          <reference field="23" count="1" selected="0">
            <x v="104"/>
          </reference>
        </references>
      </pivotArea>
    </format>
    <format dxfId="5533">
      <pivotArea dataOnly="0" labelOnly="1" outline="0" fieldPosition="0">
        <references count="8">
          <reference field="0" count="0"/>
          <reference field="6" count="1" selected="0">
            <x v="75"/>
          </reference>
          <reference field="9" count="1" selected="0">
            <x v="71"/>
          </reference>
          <reference field="13" count="0" selected="0"/>
          <reference field="14" count="1" selected="0">
            <x v="28"/>
          </reference>
          <reference field="15" count="1" selected="0">
            <x v="18"/>
          </reference>
          <reference field="20" count="1" selected="0">
            <x v="33"/>
          </reference>
          <reference field="23" count="1" selected="0">
            <x v="30"/>
          </reference>
        </references>
      </pivotArea>
    </format>
    <format dxfId="5532">
      <pivotArea dataOnly="0" labelOnly="1" outline="0" fieldPosition="0">
        <references count="8">
          <reference field="0" count="0"/>
          <reference field="6" count="1" selected="0">
            <x v="76"/>
          </reference>
          <reference field="9" count="1" selected="0">
            <x v="33"/>
          </reference>
          <reference field="13" count="0" selected="0"/>
          <reference field="14" count="1" selected="0">
            <x v="19"/>
          </reference>
          <reference field="15" count="1" selected="0">
            <x v="10"/>
          </reference>
          <reference field="20" count="1" selected="0">
            <x v="8"/>
          </reference>
          <reference field="23" count="1" selected="0">
            <x v="40"/>
          </reference>
        </references>
      </pivotArea>
    </format>
    <format dxfId="5531">
      <pivotArea dataOnly="0" labelOnly="1" outline="0" fieldPosition="0">
        <references count="8">
          <reference field="0" count="0"/>
          <reference field="6" count="1" selected="0">
            <x v="76"/>
          </reference>
          <reference field="9" count="1" selected="0">
            <x v="33"/>
          </reference>
          <reference field="13" count="0" selected="0"/>
          <reference field="14" count="1" selected="0">
            <x v="28"/>
          </reference>
          <reference field="15" count="1" selected="0">
            <x v="33"/>
          </reference>
          <reference field="20" count="1" selected="0">
            <x v="65"/>
          </reference>
          <reference field="23" count="1" selected="0">
            <x v="40"/>
          </reference>
        </references>
      </pivotArea>
    </format>
    <format dxfId="5530">
      <pivotArea dataOnly="0" labelOnly="1" outline="0" fieldPosition="0">
        <references count="8">
          <reference field="0" count="0"/>
          <reference field="6" count="1" selected="0">
            <x v="76"/>
          </reference>
          <reference field="9" count="1" selected="0">
            <x v="30"/>
          </reference>
          <reference field="13" count="0" selected="0"/>
          <reference field="14" count="1" selected="0">
            <x v="41"/>
          </reference>
          <reference field="15" count="1" selected="0">
            <x v="8"/>
          </reference>
          <reference field="20" count="1" selected="0">
            <x v="33"/>
          </reference>
          <reference field="23" count="1" selected="0">
            <x v="70"/>
          </reference>
        </references>
      </pivotArea>
    </format>
    <format dxfId="5529">
      <pivotArea dataOnly="0" labelOnly="1" outline="0" fieldPosition="0">
        <references count="8">
          <reference field="0" count="0"/>
          <reference field="6" count="1" selected="0">
            <x v="77"/>
          </reference>
          <reference field="9" count="1" selected="0">
            <x v="58"/>
          </reference>
          <reference field="13" count="0" selected="0"/>
          <reference field="14" count="1" selected="0">
            <x v="53"/>
          </reference>
          <reference field="15" count="1" selected="0">
            <x v="52"/>
          </reference>
          <reference field="20" count="1" selected="0">
            <x v="20"/>
          </reference>
          <reference field="23" count="1" selected="0">
            <x v="69"/>
          </reference>
        </references>
      </pivotArea>
    </format>
    <format dxfId="5528">
      <pivotArea dataOnly="0" labelOnly="1" grandRow="1" outline="0" fieldPosition="0"/>
    </format>
    <format dxfId="5527">
      <pivotArea dataOnly="0" labelOnly="1" outline="0" offset="IV3:IV256" fieldPosition="0">
        <references count="1">
          <reference field="6" count="1">
            <x v="75"/>
          </reference>
        </references>
      </pivotArea>
    </format>
    <format dxfId="5526">
      <pivotArea dataOnly="0" labelOnly="1" outline="0" fieldPosition="0">
        <references count="2">
          <reference field="6" count="1" selected="0">
            <x v="75"/>
          </reference>
          <reference field="13" count="4">
            <x v="1"/>
            <x v="2"/>
            <x v="3"/>
            <x v="4"/>
          </reference>
        </references>
      </pivotArea>
    </format>
    <format dxfId="5525">
      <pivotArea dataOnly="0" labelOnly="1" outline="0" fieldPosition="0">
        <references count="3">
          <reference field="6" count="1" selected="0">
            <x v="75"/>
          </reference>
          <reference field="13" count="1" selected="0">
            <x v="1"/>
          </reference>
          <reference field="14" count="2">
            <x v="23"/>
            <x v="33"/>
          </reference>
        </references>
      </pivotArea>
    </format>
    <format dxfId="5524">
      <pivotArea dataOnly="0" labelOnly="1" outline="0" fieldPosition="0">
        <references count="3">
          <reference field="6" count="1" selected="0">
            <x v="75"/>
          </reference>
          <reference field="13" count="1" selected="0">
            <x v="2"/>
          </reference>
          <reference field="14" count="2">
            <x v="19"/>
            <x v="33"/>
          </reference>
        </references>
      </pivotArea>
    </format>
    <format dxfId="5523">
      <pivotArea dataOnly="0" labelOnly="1" outline="0" fieldPosition="0">
        <references count="4">
          <reference field="6" count="1" selected="0">
            <x v="75"/>
          </reference>
          <reference field="13" count="1" selected="0">
            <x v="1"/>
          </reference>
          <reference field="14" count="1" selected="0">
            <x v="23"/>
          </reference>
          <reference field="15" count="1">
            <x v="9"/>
          </reference>
        </references>
      </pivotArea>
    </format>
    <format dxfId="5522">
      <pivotArea dataOnly="0" labelOnly="1" outline="0" fieldPosition="0">
        <references count="4">
          <reference field="6" count="1" selected="0">
            <x v="75"/>
          </reference>
          <reference field="13" count="1" selected="0">
            <x v="1"/>
          </reference>
          <reference field="14" count="1" selected="0">
            <x v="33"/>
          </reference>
          <reference field="15" count="1">
            <x v="8"/>
          </reference>
        </references>
      </pivotArea>
    </format>
    <format dxfId="5521">
      <pivotArea dataOnly="0" labelOnly="1" outline="0" fieldPosition="0">
        <references count="4">
          <reference field="6" count="1" selected="0">
            <x v="75"/>
          </reference>
          <reference field="13" count="1" selected="0">
            <x v="2"/>
          </reference>
          <reference field="14" count="1" selected="0">
            <x v="19"/>
          </reference>
          <reference field="15" count="1">
            <x v="9"/>
          </reference>
        </references>
      </pivotArea>
    </format>
    <format dxfId="5520">
      <pivotArea dataOnly="0" labelOnly="1" outline="0" fieldPosition="0">
        <references count="4">
          <reference field="6" count="1" selected="0">
            <x v="75"/>
          </reference>
          <reference field="13" count="1" selected="0">
            <x v="2"/>
          </reference>
          <reference field="14" count="1" selected="0">
            <x v="33"/>
          </reference>
          <reference field="15" count="1">
            <x v="8"/>
          </reference>
        </references>
      </pivotArea>
    </format>
    <format dxfId="5519">
      <pivotArea dataOnly="0" labelOnly="1" outline="0" fieldPosition="0">
        <references count="5">
          <reference field="6" count="1" selected="0">
            <x v="75"/>
          </reference>
          <reference field="9" count="1">
            <x v="97"/>
          </reference>
          <reference field="13" count="1" selected="0">
            <x v="1"/>
          </reference>
          <reference field="14" count="1" selected="0">
            <x v="23"/>
          </reference>
          <reference field="15" count="1" selected="0">
            <x v="9"/>
          </reference>
        </references>
      </pivotArea>
    </format>
    <format dxfId="5518">
      <pivotArea dataOnly="0" labelOnly="1" outline="0" fieldPosition="0">
        <references count="5">
          <reference field="6" count="1" selected="0">
            <x v="75"/>
          </reference>
          <reference field="9" count="1">
            <x v="98"/>
          </reference>
          <reference field="13" count="1" selected="0">
            <x v="1"/>
          </reference>
          <reference field="14" count="1" selected="0">
            <x v="33"/>
          </reference>
          <reference field="15" count="1" selected="0">
            <x v="8"/>
          </reference>
        </references>
      </pivotArea>
    </format>
    <format dxfId="5517">
      <pivotArea dataOnly="0" labelOnly="1" outline="0" fieldPosition="0">
        <references count="5">
          <reference field="6" count="1" selected="0">
            <x v="75"/>
          </reference>
          <reference field="9" count="1">
            <x v="71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9"/>
          </reference>
        </references>
      </pivotArea>
    </format>
    <format dxfId="5516">
      <pivotArea dataOnly="0" labelOnly="1" outline="0" fieldPosition="0">
        <references count="5">
          <reference field="6" count="1" selected="0">
            <x v="75"/>
          </reference>
          <reference field="9" count="1">
            <x v="70"/>
          </reference>
          <reference field="13" count="1" selected="0">
            <x v="2"/>
          </reference>
          <reference field="14" count="1" selected="0">
            <x v="33"/>
          </reference>
          <reference field="15" count="1" selected="0">
            <x v="8"/>
          </reference>
        </references>
      </pivotArea>
    </format>
    <format dxfId="5515">
      <pivotArea dataOnly="0" labelOnly="1" outline="0" fieldPosition="0">
        <references count="5">
          <reference field="6" count="1" selected="0">
            <x v="75"/>
          </reference>
          <reference field="9" count="1">
            <x v="97"/>
          </reference>
          <reference field="13" count="1" selected="0">
            <x v="3"/>
          </reference>
          <reference field="14" count="1" selected="0">
            <x v="33"/>
          </reference>
          <reference field="15" count="1" selected="0">
            <x v="8"/>
          </reference>
        </references>
      </pivotArea>
    </format>
    <format dxfId="5514">
      <pivotArea dataOnly="0" labelOnly="1" outline="0" fieldPosition="0">
        <references count="5">
          <reference field="6" count="1" selected="0">
            <x v="75"/>
          </reference>
          <reference field="9" count="1">
            <x v="152"/>
          </reference>
          <reference field="13" count="1" selected="0">
            <x v="4"/>
          </reference>
          <reference field="14" count="1" selected="0">
            <x v="33"/>
          </reference>
          <reference field="15" count="1" selected="0">
            <x v="8"/>
          </reference>
        </references>
      </pivotArea>
    </format>
    <format dxfId="5513">
      <pivotArea dataOnly="0" labelOnly="1" outline="0" fieldPosition="0">
        <references count="6">
          <reference field="6" count="1" selected="0">
            <x v="75"/>
          </reference>
          <reference field="9" count="1" selected="0">
            <x v="97"/>
          </reference>
          <reference field="13" count="1" selected="0">
            <x v="1"/>
          </reference>
          <reference field="14" count="1" selected="0">
            <x v="23"/>
          </reference>
          <reference field="15" count="1" selected="0">
            <x v="9"/>
          </reference>
          <reference field="23" count="1">
            <x v="69"/>
          </reference>
        </references>
      </pivotArea>
    </format>
    <format dxfId="5512">
      <pivotArea dataOnly="0" labelOnly="1" outline="0" fieldPosition="0">
        <references count="6">
          <reference field="6" count="1" selected="0">
            <x v="75"/>
          </reference>
          <reference field="9" count="1" selected="0">
            <x v="98"/>
          </reference>
          <reference field="13" count="1" selected="0">
            <x v="1"/>
          </reference>
          <reference field="14" count="1" selected="0">
            <x v="33"/>
          </reference>
          <reference field="15" count="1" selected="0">
            <x v="8"/>
          </reference>
          <reference field="23" count="1">
            <x v="103"/>
          </reference>
        </references>
      </pivotArea>
    </format>
    <format dxfId="5511">
      <pivotArea dataOnly="0" labelOnly="1" outline="0" fieldPosition="0">
        <references count="6">
          <reference field="6" count="1" selected="0">
            <x v="75"/>
          </reference>
          <reference field="9" count="1" selected="0">
            <x v="71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9"/>
          </reference>
          <reference field="23" count="1">
            <x v="30"/>
          </reference>
        </references>
      </pivotArea>
    </format>
    <format dxfId="5510">
      <pivotArea dataOnly="0" labelOnly="1" outline="0" fieldPosition="0">
        <references count="6">
          <reference field="6" count="1" selected="0">
            <x v="75"/>
          </reference>
          <reference field="9" count="1" selected="0">
            <x v="70"/>
          </reference>
          <reference field="13" count="1" selected="0">
            <x v="2"/>
          </reference>
          <reference field="14" count="1" selected="0">
            <x v="33"/>
          </reference>
          <reference field="15" count="1" selected="0">
            <x v="8"/>
          </reference>
          <reference field="23" count="1">
            <x v="80"/>
          </reference>
        </references>
      </pivotArea>
    </format>
    <format dxfId="5509">
      <pivotArea dataOnly="0" labelOnly="1" outline="0" fieldPosition="0">
        <references count="6">
          <reference field="6" count="1" selected="0">
            <x v="75"/>
          </reference>
          <reference field="9" count="1" selected="0">
            <x v="97"/>
          </reference>
          <reference field="13" count="1" selected="0">
            <x v="3"/>
          </reference>
          <reference field="14" count="1" selected="0">
            <x v="33"/>
          </reference>
          <reference field="15" count="1" selected="0">
            <x v="8"/>
          </reference>
          <reference field="23" count="1">
            <x v="69"/>
          </reference>
        </references>
      </pivotArea>
    </format>
    <format dxfId="5508">
      <pivotArea dataOnly="0" labelOnly="1" outline="0" fieldPosition="0">
        <references count="6">
          <reference field="6" count="1" selected="0">
            <x v="75"/>
          </reference>
          <reference field="9" count="1" selected="0">
            <x v="152"/>
          </reference>
          <reference field="13" count="1" selected="0">
            <x v="4"/>
          </reference>
          <reference field="14" count="1" selected="0">
            <x v="33"/>
          </reference>
          <reference field="15" count="1" selected="0">
            <x v="8"/>
          </reference>
          <reference field="23" count="1">
            <x v="103"/>
          </reference>
        </references>
      </pivotArea>
    </format>
    <format dxfId="5507">
      <pivotArea dataOnly="0" labelOnly="1" outline="0" offset="IV256" fieldPosition="0">
        <references count="2">
          <reference field="6" count="1" selected="0">
            <x v="68"/>
          </reference>
          <reference field="13" count="1">
            <x v="0"/>
          </reference>
        </references>
      </pivotArea>
    </format>
    <format dxfId="5506">
      <pivotArea dataOnly="0" labelOnly="1" outline="0" fieldPosition="0">
        <references count="2">
          <reference field="6" count="1" selected="0">
            <x v="68"/>
          </reference>
          <reference field="13" count="1">
            <x v="1"/>
          </reference>
        </references>
      </pivotArea>
    </format>
    <format dxfId="5505">
      <pivotArea dataOnly="0" labelOnly="1" outline="0" fieldPosition="0">
        <references count="3">
          <reference field="6" count="1" selected="0">
            <x v="68"/>
          </reference>
          <reference field="13" count="1" selected="0">
            <x v="0"/>
          </reference>
          <reference field="14" count="1">
            <x v="47"/>
          </reference>
        </references>
      </pivotArea>
    </format>
    <format dxfId="5504">
      <pivotArea dataOnly="0" labelOnly="1" outline="0" offset="IV1" fieldPosition="0">
        <references count="3">
          <reference field="6" count="1" selected="0">
            <x v="68"/>
          </reference>
          <reference field="13" count="1" selected="0">
            <x v="1"/>
          </reference>
          <reference field="14" count="1">
            <x v="33"/>
          </reference>
        </references>
      </pivotArea>
    </format>
    <format dxfId="5503">
      <pivotArea dataOnly="0" labelOnly="1" outline="0" fieldPosition="0">
        <references count="4">
          <reference field="6" count="1" selected="0">
            <x v="68"/>
          </reference>
          <reference field="13" count="1" selected="0">
            <x v="0"/>
          </reference>
          <reference field="14" count="1" selected="0">
            <x v="47"/>
          </reference>
          <reference field="15" count="1">
            <x v="15"/>
          </reference>
        </references>
      </pivotArea>
    </format>
    <format dxfId="5502">
      <pivotArea dataOnly="0" labelOnly="1" outline="0" fieldPosition="0">
        <references count="4">
          <reference field="6" count="1" selected="0">
            <x v="68"/>
          </reference>
          <reference field="13" count="1" selected="0">
            <x v="1"/>
          </reference>
          <reference field="14" count="1" selected="0">
            <x v="33"/>
          </reference>
          <reference field="15" count="1">
            <x v="3"/>
          </reference>
        </references>
      </pivotArea>
    </format>
    <format dxfId="5501">
      <pivotArea dataOnly="0" labelOnly="1" outline="0" fieldPosition="0">
        <references count="5">
          <reference field="6" count="1" selected="0">
            <x v="68"/>
          </reference>
          <reference field="9" count="1">
            <x v="2"/>
          </reference>
          <reference field="13" count="1" selected="0">
            <x v="0"/>
          </reference>
          <reference field="14" count="1" selected="0">
            <x v="47"/>
          </reference>
          <reference field="15" count="1" selected="0">
            <x v="15"/>
          </reference>
        </references>
      </pivotArea>
    </format>
    <format dxfId="5500">
      <pivotArea dataOnly="0" labelOnly="1" outline="0" fieldPosition="0">
        <references count="5">
          <reference field="6" count="1" selected="0">
            <x v="68"/>
          </reference>
          <reference field="9" count="1">
            <x v="4"/>
          </reference>
          <reference field="13" count="1" selected="0">
            <x v="1"/>
          </reference>
          <reference field="14" count="1" selected="0">
            <x v="33"/>
          </reference>
          <reference field="15" count="1" selected="0">
            <x v="3"/>
          </reference>
        </references>
      </pivotArea>
    </format>
    <format dxfId="5499">
      <pivotArea dataOnly="0" labelOnly="1" outline="0" fieldPosition="0">
        <references count="1">
          <reference field="6" count="1">
            <x v="45"/>
          </reference>
        </references>
      </pivotArea>
    </format>
    <format dxfId="5498">
      <pivotArea dataOnly="0" labelOnly="1" outline="0" offset="IV4" fieldPosition="0">
        <references count="2">
          <reference field="6" count="1" selected="0">
            <x v="10"/>
          </reference>
          <reference field="13" count="0"/>
        </references>
      </pivotArea>
    </format>
    <format dxfId="5497">
      <pivotArea dataOnly="0" labelOnly="1" outline="0" offset="IV1" fieldPosition="0">
        <references count="3">
          <reference field="6" count="1" selected="0">
            <x v="45"/>
          </reference>
          <reference field="13" count="0" selected="0"/>
          <reference field="14" count="1">
            <x v="29"/>
          </reference>
        </references>
      </pivotArea>
    </format>
    <format dxfId="5496">
      <pivotArea dataOnly="0" labelOnly="1" outline="0" fieldPosition="0">
        <references count="4">
          <reference field="6" count="1" selected="0">
            <x v="45"/>
          </reference>
          <reference field="13" count="0" selected="0"/>
          <reference field="14" count="1" selected="0">
            <x v="29"/>
          </reference>
          <reference field="15" count="1">
            <x v="3"/>
          </reference>
        </references>
      </pivotArea>
    </format>
    <format dxfId="5495">
      <pivotArea dataOnly="0" labelOnly="1" outline="0" fieldPosition="0">
        <references count="5">
          <reference field="6" count="1" selected="0">
            <x v="45"/>
          </reference>
          <reference field="9" count="1">
            <x v="125"/>
          </reference>
          <reference field="13" count="0" selected="0"/>
          <reference field="14" count="1" selected="0">
            <x v="29"/>
          </reference>
          <reference field="15" count="1" selected="0">
            <x v="3"/>
          </reference>
        </references>
      </pivotArea>
    </format>
    <format dxfId="5494">
      <pivotArea dataOnly="0" labelOnly="1" outline="0" fieldPosition="0">
        <references count="6">
          <reference field="6" count="1" selected="0">
            <x v="45"/>
          </reference>
          <reference field="9" count="1" selected="0">
            <x v="125"/>
          </reference>
          <reference field="13" count="0" selected="0"/>
          <reference field="14" count="1" selected="0">
            <x v="29"/>
          </reference>
          <reference field="15" count="1" selected="0">
            <x v="3"/>
          </reference>
          <reference field="23" count="1">
            <x v="31"/>
          </reference>
        </references>
      </pivotArea>
    </format>
    <format dxfId="5493">
      <pivotArea dataOnly="0" labelOnly="1" outline="0" fieldPosition="0">
        <references count="7">
          <reference field="6" count="1" selected="0">
            <x v="45"/>
          </reference>
          <reference field="9" count="1" selected="0">
            <x v="125"/>
          </reference>
          <reference field="13" count="0" selected="0"/>
          <reference field="14" count="1" selected="0">
            <x v="29"/>
          </reference>
          <reference field="15" count="1" selected="0">
            <x v="3"/>
          </reference>
          <reference field="20" count="1">
            <x v="37"/>
          </reference>
          <reference field="23" count="1" selected="0">
            <x v="31"/>
          </reference>
        </references>
      </pivotArea>
    </format>
    <format dxfId="5492">
      <pivotArea dataOnly="0" labelOnly="1" outline="0" fieldPosition="0">
        <references count="8">
          <reference field="0" count="0"/>
          <reference field="6" count="1" selected="0">
            <x v="45"/>
          </reference>
          <reference field="9" count="1" selected="0">
            <x v="125"/>
          </reference>
          <reference field="13" count="0" selected="0"/>
          <reference field="14" count="1" selected="0">
            <x v="29"/>
          </reference>
          <reference field="15" count="1" selected="0">
            <x v="3"/>
          </reference>
          <reference field="20" count="1" selected="0">
            <x v="37"/>
          </reference>
          <reference field="23" count="1" selected="0">
            <x v="31"/>
          </reference>
        </references>
      </pivotArea>
    </format>
    <format dxfId="5491">
      <pivotArea dataOnly="0" labelOnly="1" outline="0" offset="IV7:IV256" fieldPosition="0">
        <references count="1">
          <reference field="6" count="1">
            <x v="72"/>
          </reference>
        </references>
      </pivotArea>
    </format>
    <format dxfId="5490">
      <pivotArea dataOnly="0" labelOnly="1" outline="0" fieldPosition="0">
        <references count="1">
          <reference field="6" count="1">
            <x v="73"/>
          </reference>
        </references>
      </pivotArea>
    </format>
    <format dxfId="5489">
      <pivotArea dataOnly="0" labelOnly="1" outline="0" fieldPosition="0">
        <references count="2">
          <reference field="6" count="1" selected="0">
            <x v="72"/>
          </reference>
          <reference field="13" count="2">
            <x v="3"/>
            <x v="4"/>
          </reference>
        </references>
      </pivotArea>
    </format>
    <format dxfId="5488">
      <pivotArea dataOnly="0" labelOnly="1" outline="0" fieldPosition="0">
        <references count="2">
          <reference field="6" count="1" selected="0">
            <x v="73"/>
          </reference>
          <reference field="13" count="1">
            <x v="5"/>
          </reference>
        </references>
      </pivotArea>
    </format>
    <format dxfId="5487">
      <pivotArea dataOnly="0" labelOnly="1" outline="0" fieldPosition="0">
        <references count="3">
          <reference field="6" count="1" selected="0">
            <x v="72"/>
          </reference>
          <reference field="13" count="1" selected="0">
            <x v="3"/>
          </reference>
          <reference field="14" count="2">
            <x v="0"/>
            <x v="6"/>
          </reference>
        </references>
      </pivotArea>
    </format>
    <format dxfId="5486">
      <pivotArea dataOnly="0" labelOnly="1" outline="0" fieldPosition="0">
        <references count="3">
          <reference field="6" count="1" selected="0">
            <x v="72"/>
          </reference>
          <reference field="13" count="1" selected="0">
            <x v="4"/>
          </reference>
          <reference field="14" count="1">
            <x v="0"/>
          </reference>
        </references>
      </pivotArea>
    </format>
    <format dxfId="5485">
      <pivotArea dataOnly="0" labelOnly="1" outline="0" fieldPosition="0">
        <references count="3">
          <reference field="6" count="1" selected="0">
            <x v="73"/>
          </reference>
          <reference field="13" count="1" selected="0">
            <x v="4"/>
          </reference>
          <reference field="14" count="1">
            <x v="6"/>
          </reference>
        </references>
      </pivotArea>
    </format>
    <format dxfId="5484">
      <pivotArea dataOnly="0" labelOnly="1" outline="0" fieldPosition="0">
        <references count="3">
          <reference field="6" count="1" selected="0">
            <x v="73"/>
          </reference>
          <reference field="13" count="1" selected="0">
            <x v="5"/>
          </reference>
          <reference field="14" count="1">
            <x v="50"/>
          </reference>
        </references>
      </pivotArea>
    </format>
    <format dxfId="5483">
      <pivotArea dataOnly="0" labelOnly="1" outline="0" fieldPosition="0">
        <references count="4">
          <reference field="6" count="1" selected="0">
            <x v="72"/>
          </reference>
          <reference field="13" count="1" selected="0">
            <x v="3"/>
          </reference>
          <reference field="14" count="1" selected="0">
            <x v="0"/>
          </reference>
          <reference field="15" count="1">
            <x v="1"/>
          </reference>
        </references>
      </pivotArea>
    </format>
    <format dxfId="5482">
      <pivotArea dataOnly="0" labelOnly="1" outline="0" fieldPosition="0">
        <references count="4">
          <reference field="6" count="1" selected="0">
            <x v="72"/>
          </reference>
          <reference field="13" count="1" selected="0">
            <x v="3"/>
          </reference>
          <reference field="14" count="1" selected="0">
            <x v="6"/>
          </reference>
          <reference field="15" count="1">
            <x v="0"/>
          </reference>
        </references>
      </pivotArea>
    </format>
    <format dxfId="5481">
      <pivotArea dataOnly="0" labelOnly="1" outline="0" fieldPosition="0">
        <references count="4">
          <reference field="6" count="1" selected="0">
            <x v="72"/>
          </reference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</references>
      </pivotArea>
    </format>
    <format dxfId="5480">
      <pivotArea dataOnly="0" labelOnly="1" outline="0" fieldPosition="0">
        <references count="4">
          <reference field="6" count="1" selected="0">
            <x v="73"/>
          </reference>
          <reference field="13" count="1" selected="0">
            <x v="4"/>
          </reference>
          <reference field="14" count="1" selected="0">
            <x v="6"/>
          </reference>
          <reference field="15" count="1">
            <x v="0"/>
          </reference>
        </references>
      </pivotArea>
    </format>
    <format dxfId="5479">
      <pivotArea dataOnly="0" labelOnly="1" outline="0" fieldPosition="0">
        <references count="4">
          <reference field="6" count="1" selected="0">
            <x v="73"/>
          </reference>
          <reference field="13" count="1" selected="0">
            <x v="5"/>
          </reference>
          <reference field="14" count="1" selected="0">
            <x v="50"/>
          </reference>
          <reference field="15" count="1">
            <x v="54"/>
          </reference>
        </references>
      </pivotArea>
    </format>
    <format dxfId="5478">
      <pivotArea dataOnly="0" labelOnly="1" outline="0" fieldPosition="0">
        <references count="5">
          <reference field="6" count="1" selected="0">
            <x v="72"/>
          </reference>
          <reference field="9" count="1">
            <x v="8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</references>
      </pivotArea>
    </format>
    <format dxfId="5477">
      <pivotArea dataOnly="0" labelOnly="1" outline="0" fieldPosition="0">
        <references count="5">
          <reference field="6" count="1" selected="0">
            <x v="72"/>
          </reference>
          <reference field="9" count="1">
            <x v="9"/>
          </reference>
          <reference field="13" count="1" selected="0">
            <x v="3"/>
          </reference>
          <reference field="14" count="1" selected="0">
            <x v="6"/>
          </reference>
          <reference field="15" count="1" selected="0">
            <x v="0"/>
          </reference>
        </references>
      </pivotArea>
    </format>
    <format dxfId="5476">
      <pivotArea dataOnly="0" labelOnly="1" outline="0" fieldPosition="0">
        <references count="6">
          <reference field="6" count="1" selected="0">
            <x v="72"/>
          </reference>
          <reference field="9" count="1" selected="0">
            <x v="8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3" count="1">
            <x v="77"/>
          </reference>
        </references>
      </pivotArea>
    </format>
    <format dxfId="5475">
      <pivotArea dataOnly="0" labelOnly="1" outline="0" fieldPosition="0">
        <references count="6">
          <reference field="6" count="1" selected="0">
            <x v="72"/>
          </reference>
          <reference field="9" count="1" selected="0">
            <x v="9"/>
          </reference>
          <reference field="13" count="1" selected="0">
            <x v="3"/>
          </reference>
          <reference field="14" count="1" selected="0">
            <x v="6"/>
          </reference>
          <reference field="15" count="1" selected="0">
            <x v="0"/>
          </reference>
          <reference field="23" count="1">
            <x v="19"/>
          </reference>
        </references>
      </pivotArea>
    </format>
    <format dxfId="5474">
      <pivotArea dataOnly="0" labelOnly="1" outline="0" fieldPosition="0">
        <references count="7">
          <reference field="6" count="1" selected="0">
            <x v="72"/>
          </reference>
          <reference field="9" count="1" selected="0">
            <x v="8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32"/>
          </reference>
          <reference field="23" count="1" selected="0">
            <x v="77"/>
          </reference>
        </references>
      </pivotArea>
    </format>
    <format dxfId="5473">
      <pivotArea dataOnly="0" labelOnly="1" outline="0" fieldPosition="0">
        <references count="7">
          <reference field="6" count="1" selected="0">
            <x v="72"/>
          </reference>
          <reference field="9" count="1" selected="0">
            <x v="9"/>
          </reference>
          <reference field="13" count="1" selected="0">
            <x v="3"/>
          </reference>
          <reference field="14" count="1" selected="0">
            <x v="6"/>
          </reference>
          <reference field="15" count="1" selected="0">
            <x v="0"/>
          </reference>
          <reference field="20" count="1">
            <x v="17"/>
          </reference>
          <reference field="23" count="1" selected="0">
            <x v="19"/>
          </reference>
        </references>
      </pivotArea>
    </format>
    <format dxfId="5472">
      <pivotArea dataOnly="0" labelOnly="1" outline="0" fieldPosition="0">
        <references count="7">
          <reference field="6" count="1" selected="0">
            <x v="73"/>
          </reference>
          <reference field="9" count="1" selected="0">
            <x v="9"/>
          </reference>
          <reference field="13" count="1" selected="0">
            <x v="5"/>
          </reference>
          <reference field="14" count="1" selected="0">
            <x v="50"/>
          </reference>
          <reference field="15" count="1" selected="0">
            <x v="54"/>
          </reference>
          <reference field="20" count="1">
            <x v="65"/>
          </reference>
          <reference field="23" count="1" selected="0">
            <x v="19"/>
          </reference>
        </references>
      </pivotArea>
    </format>
    <format dxfId="5471">
      <pivotArea dataOnly="0" labelOnly="1" outline="0" fieldPosition="0">
        <references count="8">
          <reference field="0" count="0"/>
          <reference field="6" count="1" selected="0">
            <x v="72"/>
          </reference>
          <reference field="9" count="1" selected="0">
            <x v="8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0" count="1" selected="0">
            <x v="32"/>
          </reference>
          <reference field="23" count="1" selected="0">
            <x v="77"/>
          </reference>
        </references>
      </pivotArea>
    </format>
    <format dxfId="5470">
      <pivotArea dataOnly="0" labelOnly="1" outline="0" fieldPosition="0">
        <references count="8">
          <reference field="0" count="0"/>
          <reference field="6" count="1" selected="0">
            <x v="72"/>
          </reference>
          <reference field="9" count="1" selected="0">
            <x v="9"/>
          </reference>
          <reference field="13" count="1" selected="0">
            <x v="3"/>
          </reference>
          <reference field="14" count="1" selected="0">
            <x v="6"/>
          </reference>
          <reference field="15" count="1" selected="0">
            <x v="0"/>
          </reference>
          <reference field="20" count="1" selected="0">
            <x v="17"/>
          </reference>
          <reference field="23" count="1" selected="0">
            <x v="19"/>
          </reference>
        </references>
      </pivotArea>
    </format>
    <format dxfId="5469">
      <pivotArea dataOnly="0" labelOnly="1" outline="0" fieldPosition="0">
        <references count="8">
          <reference field="0" count="0"/>
          <reference field="6" count="1" selected="0">
            <x v="72"/>
          </reference>
          <reference field="9" count="1" selected="0">
            <x v="9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1"/>
          </reference>
          <reference field="20" count="1" selected="0">
            <x v="17"/>
          </reference>
          <reference field="23" count="1" selected="0">
            <x v="19"/>
          </reference>
        </references>
      </pivotArea>
    </format>
    <format dxfId="5468">
      <pivotArea dataOnly="0" labelOnly="1" outline="0" fieldPosition="0">
        <references count="8">
          <reference field="0" count="0"/>
          <reference field="6" count="1" selected="0">
            <x v="73"/>
          </reference>
          <reference field="9" count="1" selected="0">
            <x v="9"/>
          </reference>
          <reference field="13" count="1" selected="0">
            <x v="4"/>
          </reference>
          <reference field="14" count="1" selected="0">
            <x v="6"/>
          </reference>
          <reference field="15" count="1" selected="0">
            <x v="0"/>
          </reference>
          <reference field="20" count="1" selected="0">
            <x v="17"/>
          </reference>
          <reference field="23" count="1" selected="0">
            <x v="19"/>
          </reference>
        </references>
      </pivotArea>
    </format>
    <format dxfId="5467">
      <pivotArea dataOnly="0" labelOnly="1" outline="0" fieldPosition="0">
        <references count="8">
          <reference field="0" count="0"/>
          <reference field="6" count="1" selected="0">
            <x v="73"/>
          </reference>
          <reference field="9" count="1" selected="0">
            <x v="9"/>
          </reference>
          <reference field="13" count="1" selected="0">
            <x v="5"/>
          </reference>
          <reference field="14" count="1" selected="0">
            <x v="50"/>
          </reference>
          <reference field="15" count="1" selected="0">
            <x v="54"/>
          </reference>
          <reference field="20" count="1" selected="0">
            <x v="65"/>
          </reference>
          <reference field="23" count="1" selected="0">
            <x v="19"/>
          </reference>
        </references>
      </pivotArea>
    </format>
    <format dxfId="5466">
      <pivotArea field="23" type="button" dataOnly="0" labelOnly="1" outline="0" axis="axisRow" fieldPosition="5"/>
    </format>
    <format dxfId="5465">
      <pivotArea dataOnly="0" labelOnly="1" outline="0" fieldPosition="0">
        <references count="1">
          <reference field="6" count="1">
            <x v="37"/>
          </reference>
        </references>
      </pivotArea>
    </format>
    <format dxfId="5464">
      <pivotArea dataOnly="0" labelOnly="1" outline="0" fieldPosition="0">
        <references count="2">
          <reference field="6" count="1" selected="0">
            <x v="37"/>
          </reference>
          <reference field="13" count="5">
            <x v="0"/>
            <x v="1"/>
            <x v="2"/>
            <x v="3"/>
            <x v="4"/>
          </reference>
        </references>
      </pivotArea>
    </format>
    <format dxfId="5463">
      <pivotArea dataOnly="0" labelOnly="1" outline="0" fieldPosition="0">
        <references count="3">
          <reference field="6" count="1" selected="0">
            <x v="37"/>
          </reference>
          <reference field="13" count="1" selected="0">
            <x v="0"/>
          </reference>
          <reference field="14" count="2">
            <x v="2"/>
            <x v="8"/>
          </reference>
        </references>
      </pivotArea>
    </format>
    <format dxfId="5462">
      <pivotArea dataOnly="0" labelOnly="1" outline="0" fieldPosition="0">
        <references count="3">
          <reference field="6" count="1" selected="0">
            <x v="37"/>
          </reference>
          <reference field="13" count="1" selected="0">
            <x v="1"/>
          </reference>
          <reference field="14" count="2">
            <x v="2"/>
            <x v="6"/>
          </reference>
        </references>
      </pivotArea>
    </format>
    <format dxfId="5461">
      <pivotArea dataOnly="0" labelOnly="1" outline="0" fieldPosition="0">
        <references count="3">
          <reference field="6" count="1" selected="0">
            <x v="37"/>
          </reference>
          <reference field="13" count="1" selected="0">
            <x v="2"/>
          </reference>
          <reference field="14" count="2">
            <x v="2"/>
            <x v="8"/>
          </reference>
        </references>
      </pivotArea>
    </format>
    <format dxfId="5460">
      <pivotArea dataOnly="0" labelOnly="1" outline="0" fieldPosition="0">
        <references count="3">
          <reference field="6" count="1" selected="0">
            <x v="37"/>
          </reference>
          <reference field="13" count="1" selected="0">
            <x v="3"/>
          </reference>
          <reference field="14" count="2">
            <x v="2"/>
            <x v="6"/>
          </reference>
        </references>
      </pivotArea>
    </format>
    <format dxfId="5459">
      <pivotArea dataOnly="0" labelOnly="1" outline="0" fieldPosition="0">
        <references count="3">
          <reference field="6" count="1" selected="0">
            <x v="37"/>
          </reference>
          <reference field="13" count="1" selected="0">
            <x v="4"/>
          </reference>
          <reference field="14" count="2">
            <x v="2"/>
            <x v="6"/>
          </reference>
        </references>
      </pivotArea>
    </format>
    <format dxfId="5458">
      <pivotArea dataOnly="0" labelOnly="1" outline="0" fieldPosition="0">
        <references count="4">
          <reference field="6" count="1" selected="0">
            <x v="37"/>
          </reference>
          <reference field="13" count="1" selected="0">
            <x v="0"/>
          </reference>
          <reference field="14" count="1" selected="0">
            <x v="2"/>
          </reference>
          <reference field="15" count="1">
            <x v="19"/>
          </reference>
        </references>
      </pivotArea>
    </format>
    <format dxfId="5457">
      <pivotArea dataOnly="0" labelOnly="1" outline="0" fieldPosition="0">
        <references count="4">
          <reference field="6" count="1" selected="0">
            <x v="37"/>
          </reference>
          <reference field="13" count="1" selected="0">
            <x v="0"/>
          </reference>
          <reference field="14" count="1" selected="0">
            <x v="8"/>
          </reference>
          <reference field="15" count="1">
            <x v="2"/>
          </reference>
        </references>
      </pivotArea>
    </format>
    <format dxfId="5456">
      <pivotArea dataOnly="0" labelOnly="1" outline="0" fieldPosition="0">
        <references count="4">
          <reference field="6" count="1" selected="0">
            <x v="37"/>
          </reference>
          <reference field="13" count="1" selected="0">
            <x v="1"/>
          </reference>
          <reference field="14" count="1" selected="0">
            <x v="2"/>
          </reference>
          <reference field="15" count="1">
            <x v="1"/>
          </reference>
        </references>
      </pivotArea>
    </format>
    <format dxfId="5455">
      <pivotArea dataOnly="0" labelOnly="1" outline="0" fieldPosition="0">
        <references count="4">
          <reference field="6" count="1" selected="0">
            <x v="37"/>
          </reference>
          <reference field="13" count="1" selected="0">
            <x v="1"/>
          </reference>
          <reference field="14" count="1" selected="0">
            <x v="6"/>
          </reference>
          <reference field="15" count="1">
            <x v="2"/>
          </reference>
        </references>
      </pivotArea>
    </format>
    <format dxfId="5454">
      <pivotArea dataOnly="0" labelOnly="1" outline="0" fieldPosition="0">
        <references count="4">
          <reference field="6" count="1" selected="0">
            <x v="37"/>
          </reference>
          <reference field="13" count="1" selected="0">
            <x v="2"/>
          </reference>
          <reference field="14" count="1" selected="0">
            <x v="2"/>
          </reference>
          <reference field="15" count="1">
            <x v="19"/>
          </reference>
        </references>
      </pivotArea>
    </format>
    <format dxfId="5453">
      <pivotArea dataOnly="0" labelOnly="1" outline="0" fieldPosition="0">
        <references count="4">
          <reference field="6" count="1" selected="0">
            <x v="37"/>
          </reference>
          <reference field="13" count="1" selected="0">
            <x v="2"/>
          </reference>
          <reference field="14" count="1" selected="0">
            <x v="8"/>
          </reference>
          <reference field="15" count="1">
            <x v="2"/>
          </reference>
        </references>
      </pivotArea>
    </format>
    <format dxfId="5452">
      <pivotArea dataOnly="0" labelOnly="1" outline="0" fieldPosition="0">
        <references count="4">
          <reference field="6" count="1" selected="0">
            <x v="37"/>
          </reference>
          <reference field="13" count="1" selected="0">
            <x v="3"/>
          </reference>
          <reference field="14" count="1" selected="0">
            <x v="2"/>
          </reference>
          <reference field="15" count="1">
            <x v="1"/>
          </reference>
        </references>
      </pivotArea>
    </format>
    <format dxfId="5451">
      <pivotArea dataOnly="0" labelOnly="1" outline="0" fieldPosition="0">
        <references count="4">
          <reference field="6" count="1" selected="0">
            <x v="37"/>
          </reference>
          <reference field="13" count="1" selected="0">
            <x v="3"/>
          </reference>
          <reference field="14" count="1" selected="0">
            <x v="6"/>
          </reference>
          <reference field="15" count="1">
            <x v="2"/>
          </reference>
        </references>
      </pivotArea>
    </format>
    <format dxfId="5450">
      <pivotArea dataOnly="0" labelOnly="1" outline="0" fieldPosition="0">
        <references count="4">
          <reference field="6" count="1" selected="0">
            <x v="37"/>
          </reference>
          <reference field="13" count="1" selected="0">
            <x v="4"/>
          </reference>
          <reference field="14" count="1" selected="0">
            <x v="2"/>
          </reference>
          <reference field="15" count="1">
            <x v="1"/>
          </reference>
        </references>
      </pivotArea>
    </format>
    <format dxfId="5449">
      <pivotArea dataOnly="0" labelOnly="1" outline="0" fieldPosition="0">
        <references count="4">
          <reference field="6" count="1" selected="0">
            <x v="37"/>
          </reference>
          <reference field="13" count="1" selected="0">
            <x v="4"/>
          </reference>
          <reference field="14" count="1" selected="0">
            <x v="6"/>
          </reference>
          <reference field="15" count="1">
            <x v="2"/>
          </reference>
        </references>
      </pivotArea>
    </format>
    <format dxfId="5448">
      <pivotArea dataOnly="0" labelOnly="1" outline="0" fieldPosition="0">
        <references count="5">
          <reference field="6" count="1" selected="0">
            <x v="37"/>
          </reference>
          <reference field="9" count="1">
            <x v="162"/>
          </reference>
          <reference field="13" count="1" selected="0">
            <x v="0"/>
          </reference>
          <reference field="14" count="1" selected="0">
            <x v="2"/>
          </reference>
          <reference field="15" count="1" selected="0">
            <x v="19"/>
          </reference>
        </references>
      </pivotArea>
    </format>
    <format dxfId="5447">
      <pivotArea dataOnly="0" labelOnly="1" outline="0" fieldPosition="0">
        <references count="5">
          <reference field="6" count="1" selected="0">
            <x v="37"/>
          </reference>
          <reference field="9" count="1">
            <x v="161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2"/>
          </reference>
        </references>
      </pivotArea>
    </format>
    <format dxfId="5446">
      <pivotArea dataOnly="0" labelOnly="1" outline="0" fieldPosition="0">
        <references count="5">
          <reference field="6" count="1" selected="0">
            <x v="37"/>
          </reference>
          <reference field="9" count="1">
            <x v="44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</references>
      </pivotArea>
    </format>
    <format dxfId="5445">
      <pivotArea dataOnly="0" labelOnly="1" outline="0" fieldPosition="0">
        <references count="5">
          <reference field="6" count="1" selected="0">
            <x v="37"/>
          </reference>
          <reference field="9" count="1">
            <x v="5"/>
          </reference>
          <reference field="13" count="1" selected="0">
            <x v="1"/>
          </reference>
          <reference field="14" count="1" selected="0">
            <x v="6"/>
          </reference>
          <reference field="15" count="1" selected="0">
            <x v="2"/>
          </reference>
        </references>
      </pivotArea>
    </format>
    <format dxfId="5444">
      <pivotArea dataOnly="0" labelOnly="1" outline="0" fieldPosition="0">
        <references count="5">
          <reference field="6" count="1" selected="0">
            <x v="37"/>
          </reference>
          <reference field="9" count="1">
            <x v="43"/>
          </reference>
          <reference field="13" count="1" selected="0">
            <x v="2"/>
          </reference>
          <reference field="14" count="1" selected="0">
            <x v="2"/>
          </reference>
          <reference field="15" count="1" selected="0">
            <x v="19"/>
          </reference>
        </references>
      </pivotArea>
    </format>
    <format dxfId="5443">
      <pivotArea dataOnly="0" labelOnly="1" outline="0" fieldPosition="0">
        <references count="5">
          <reference field="6" count="1" selected="0">
            <x v="37"/>
          </reference>
          <reference field="9" count="1">
            <x v="5"/>
          </reference>
          <reference field="13" count="1" selected="0">
            <x v="3"/>
          </reference>
          <reference field="14" count="1" selected="0">
            <x v="2"/>
          </reference>
          <reference field="15" count="1" selected="0">
            <x v="1"/>
          </reference>
        </references>
      </pivotArea>
    </format>
    <format dxfId="5442">
      <pivotArea dataOnly="0" labelOnly="1" outline="0" fieldPosition="0">
        <references count="5">
          <reference field="6" count="1" selected="0">
            <x v="37"/>
          </reference>
          <reference field="9" count="1">
            <x v="161"/>
          </reference>
          <reference field="13" count="1" selected="0">
            <x v="3"/>
          </reference>
          <reference field="14" count="1" selected="0">
            <x v="6"/>
          </reference>
          <reference field="15" count="1" selected="0">
            <x v="2"/>
          </reference>
        </references>
      </pivotArea>
    </format>
    <format dxfId="5441">
      <pivotArea dataOnly="0" labelOnly="1" outline="0" fieldPosition="0">
        <references count="5">
          <reference field="6" count="1" selected="0">
            <x v="37"/>
          </reference>
          <reference field="9" count="1">
            <x v="162"/>
          </reference>
          <reference field="13" count="1" selected="0">
            <x v="4"/>
          </reference>
          <reference field="14" count="1" selected="0">
            <x v="2"/>
          </reference>
          <reference field="15" count="1" selected="0">
            <x v="1"/>
          </reference>
        </references>
      </pivotArea>
    </format>
    <format dxfId="5440">
      <pivotArea dataOnly="0" labelOnly="1" outline="0" fieldPosition="0">
        <references count="5">
          <reference field="6" count="1" selected="0">
            <x v="37"/>
          </reference>
          <reference field="9" count="1">
            <x v="44"/>
          </reference>
          <reference field="13" count="1" selected="0">
            <x v="4"/>
          </reference>
          <reference field="14" count="1" selected="0">
            <x v="6"/>
          </reference>
          <reference field="15" count="1" selected="0">
            <x v="2"/>
          </reference>
        </references>
      </pivotArea>
    </format>
    <format dxfId="5439">
      <pivotArea dataOnly="0" labelOnly="1" outline="0" fieldPosition="0">
        <references count="6">
          <reference field="6" count="1" selected="0">
            <x v="37"/>
          </reference>
          <reference field="9" count="1" selected="0">
            <x v="162"/>
          </reference>
          <reference field="13" count="1" selected="0">
            <x v="0"/>
          </reference>
          <reference field="14" count="1" selected="0">
            <x v="2"/>
          </reference>
          <reference field="15" count="1" selected="0">
            <x v="19"/>
          </reference>
          <reference field="23" count="1">
            <x v="61"/>
          </reference>
        </references>
      </pivotArea>
    </format>
    <format dxfId="5438">
      <pivotArea dataOnly="0" labelOnly="1" outline="0" fieldPosition="0">
        <references count="6">
          <reference field="6" count="1" selected="0">
            <x v="37"/>
          </reference>
          <reference field="9" count="1" selected="0">
            <x v="161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2"/>
          </reference>
          <reference field="23" count="1">
            <x v="0"/>
          </reference>
        </references>
      </pivotArea>
    </format>
    <format dxfId="5437">
      <pivotArea dataOnly="0" labelOnly="1" outline="0" fieldPosition="0">
        <references count="6">
          <reference field="6" count="1" selected="0">
            <x v="37"/>
          </reference>
          <reference field="9" count="1" selected="0">
            <x v="44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3" count="1">
            <x v="78"/>
          </reference>
        </references>
      </pivotArea>
    </format>
    <format dxfId="5436">
      <pivotArea dataOnly="0" labelOnly="1" outline="0" fieldPosition="0">
        <references count="6">
          <reference field="6" count="1" selected="0">
            <x v="37"/>
          </reference>
          <reference field="9" count="1" selected="0">
            <x v="5"/>
          </reference>
          <reference field="13" count="1" selected="0">
            <x v="1"/>
          </reference>
          <reference field="14" count="1" selected="0">
            <x v="6"/>
          </reference>
          <reference field="15" count="1" selected="0">
            <x v="2"/>
          </reference>
          <reference field="23" count="1">
            <x v="31"/>
          </reference>
        </references>
      </pivotArea>
    </format>
    <format dxfId="5435">
      <pivotArea dataOnly="0" labelOnly="1" outline="0" fieldPosition="0">
        <references count="6">
          <reference field="6" count="1" selected="0">
            <x v="37"/>
          </reference>
          <reference field="9" count="1" selected="0">
            <x v="43"/>
          </reference>
          <reference field="13" count="1" selected="0">
            <x v="2"/>
          </reference>
          <reference field="14" count="1" selected="0">
            <x v="2"/>
          </reference>
          <reference field="15" count="1" selected="0">
            <x v="19"/>
          </reference>
          <reference field="23" count="1">
            <x v="18"/>
          </reference>
        </references>
      </pivotArea>
    </format>
    <format dxfId="5434">
      <pivotArea dataOnly="0" labelOnly="1" outline="0" fieldPosition="0">
        <references count="6">
          <reference field="6" count="1" selected="0">
            <x v="37"/>
          </reference>
          <reference field="9" count="1" selected="0">
            <x v="5"/>
          </reference>
          <reference field="13" count="1" selected="0">
            <x v="3"/>
          </reference>
          <reference field="14" count="1" selected="0">
            <x v="2"/>
          </reference>
          <reference field="15" count="1" selected="0">
            <x v="1"/>
          </reference>
          <reference field="23" count="1">
            <x v="31"/>
          </reference>
        </references>
      </pivotArea>
    </format>
    <format dxfId="5433">
      <pivotArea dataOnly="0" labelOnly="1" outline="0" fieldPosition="0">
        <references count="6">
          <reference field="6" count="1" selected="0">
            <x v="37"/>
          </reference>
          <reference field="9" count="1" selected="0">
            <x v="161"/>
          </reference>
          <reference field="13" count="1" selected="0">
            <x v="3"/>
          </reference>
          <reference field="14" count="1" selected="0">
            <x v="6"/>
          </reference>
          <reference field="15" count="1" selected="0">
            <x v="2"/>
          </reference>
          <reference field="23" count="1">
            <x v="0"/>
          </reference>
        </references>
      </pivotArea>
    </format>
    <format dxfId="5432">
      <pivotArea dataOnly="0" labelOnly="1" outline="0" fieldPosition="0">
        <references count="6">
          <reference field="6" count="1" selected="0">
            <x v="37"/>
          </reference>
          <reference field="9" count="1" selected="0">
            <x v="162"/>
          </reference>
          <reference field="13" count="1" selected="0">
            <x v="4"/>
          </reference>
          <reference field="14" count="1" selected="0">
            <x v="2"/>
          </reference>
          <reference field="15" count="1" selected="0">
            <x v="1"/>
          </reference>
          <reference field="23" count="1">
            <x v="61"/>
          </reference>
        </references>
      </pivotArea>
    </format>
    <format dxfId="5431">
      <pivotArea dataOnly="0" labelOnly="1" outline="0" fieldPosition="0">
        <references count="6">
          <reference field="6" count="1" selected="0">
            <x v="37"/>
          </reference>
          <reference field="9" count="1" selected="0">
            <x v="44"/>
          </reference>
          <reference field="13" count="1" selected="0">
            <x v="4"/>
          </reference>
          <reference field="14" count="1" selected="0">
            <x v="6"/>
          </reference>
          <reference field="15" count="1" selected="0">
            <x v="2"/>
          </reference>
          <reference field="23" count="1">
            <x v="78"/>
          </reference>
        </references>
      </pivotArea>
    </format>
    <format dxfId="5430">
      <pivotArea dataOnly="0" labelOnly="1" outline="0" fieldPosition="0">
        <references count="7">
          <reference field="6" count="1" selected="0">
            <x v="37"/>
          </reference>
          <reference field="9" count="1" selected="0">
            <x v="162"/>
          </reference>
          <reference field="13" count="1" selected="0">
            <x v="0"/>
          </reference>
          <reference field="14" count="1" selected="0">
            <x v="2"/>
          </reference>
          <reference field="15" count="1" selected="0">
            <x v="19"/>
          </reference>
          <reference field="20" count="1">
            <x v="4"/>
          </reference>
          <reference field="23" count="1" selected="0">
            <x v="61"/>
          </reference>
        </references>
      </pivotArea>
    </format>
    <format dxfId="5429">
      <pivotArea dataOnly="0" labelOnly="1" outline="0" fieldPosition="0">
        <references count="7">
          <reference field="6" count="1" selected="0">
            <x v="37"/>
          </reference>
          <reference field="9" count="1" selected="0">
            <x v="161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2"/>
          </reference>
          <reference field="20" count="1">
            <x v="21"/>
          </reference>
          <reference field="23" count="1" selected="0">
            <x v="0"/>
          </reference>
        </references>
      </pivotArea>
    </format>
    <format dxfId="5428">
      <pivotArea dataOnly="0" labelOnly="1" outline="0" fieldPosition="0">
        <references count="7">
          <reference field="6" count="1" selected="0">
            <x v="37"/>
          </reference>
          <reference field="9" count="1" selected="0">
            <x v="44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0" count="1">
            <x v="22"/>
          </reference>
          <reference field="23" count="1" selected="0">
            <x v="78"/>
          </reference>
        </references>
      </pivotArea>
    </format>
    <format dxfId="5427">
      <pivotArea dataOnly="0" labelOnly="1" outline="0" fieldPosition="0">
        <references count="7">
          <reference field="6" count="1" selected="0">
            <x v="37"/>
          </reference>
          <reference field="9" count="1" selected="0">
            <x v="43"/>
          </reference>
          <reference field="13" count="1" selected="0">
            <x v="2"/>
          </reference>
          <reference field="14" count="1" selected="0">
            <x v="2"/>
          </reference>
          <reference field="15" count="1" selected="0">
            <x v="19"/>
          </reference>
          <reference field="20" count="1">
            <x v="39"/>
          </reference>
          <reference field="23" count="1" selected="0">
            <x v="18"/>
          </reference>
        </references>
      </pivotArea>
    </format>
    <format dxfId="5426">
      <pivotArea dataOnly="0" labelOnly="1" outline="0" fieldPosition="0">
        <references count="7">
          <reference field="6" count="1" selected="0">
            <x v="37"/>
          </reference>
          <reference field="9" count="1" selected="0">
            <x v="5"/>
          </reference>
          <reference field="13" count="1" selected="0">
            <x v="3"/>
          </reference>
          <reference field="14" count="1" selected="0">
            <x v="2"/>
          </reference>
          <reference field="15" count="1" selected="0">
            <x v="1"/>
          </reference>
          <reference field="20" count="1">
            <x v="55"/>
          </reference>
          <reference field="23" count="1" selected="0">
            <x v="31"/>
          </reference>
        </references>
      </pivotArea>
    </format>
    <format dxfId="5425">
      <pivotArea dataOnly="0" labelOnly="1" outline="0" fieldPosition="0">
        <references count="7">
          <reference field="6" count="1" selected="0">
            <x v="37"/>
          </reference>
          <reference field="9" count="1" selected="0">
            <x v="161"/>
          </reference>
          <reference field="13" count="1" selected="0">
            <x v="3"/>
          </reference>
          <reference field="14" count="1" selected="0">
            <x v="6"/>
          </reference>
          <reference field="15" count="1" selected="0">
            <x v="2"/>
          </reference>
          <reference field="20" count="1">
            <x v="65"/>
          </reference>
          <reference field="23" count="1" selected="0">
            <x v="0"/>
          </reference>
        </references>
      </pivotArea>
    </format>
    <format dxfId="5424">
      <pivotArea dataOnly="0" labelOnly="1" outline="0" fieldPosition="0">
        <references count="7">
          <reference field="6" count="1" selected="0">
            <x v="37"/>
          </reference>
          <reference field="9" count="1" selected="0">
            <x v="162"/>
          </reference>
          <reference field="13" count="1" selected="0">
            <x v="4"/>
          </reference>
          <reference field="14" count="1" selected="0">
            <x v="2"/>
          </reference>
          <reference field="15" count="1" selected="0">
            <x v="1"/>
          </reference>
          <reference field="20" count="1">
            <x v="31"/>
          </reference>
          <reference field="23" count="1" selected="0">
            <x v="61"/>
          </reference>
        </references>
      </pivotArea>
    </format>
    <format dxfId="5423">
      <pivotArea dataOnly="0" labelOnly="1" outline="0" fieldPosition="0">
        <references count="7">
          <reference field="6" count="1" selected="0">
            <x v="37"/>
          </reference>
          <reference field="9" count="1" selected="0">
            <x v="44"/>
          </reference>
          <reference field="13" count="1" selected="0">
            <x v="4"/>
          </reference>
          <reference field="14" count="1" selected="0">
            <x v="6"/>
          </reference>
          <reference field="15" count="1" selected="0">
            <x v="2"/>
          </reference>
          <reference field="20" count="1">
            <x v="20"/>
          </reference>
          <reference field="23" count="1" selected="0">
            <x v="78"/>
          </reference>
        </references>
      </pivotArea>
    </format>
    <format dxfId="5422">
      <pivotArea dataOnly="0" labelOnly="1" outline="0" fieldPosition="0">
        <references count="8">
          <reference field="0" count="0"/>
          <reference field="6" count="1" selected="0">
            <x v="37"/>
          </reference>
          <reference field="9" count="1" selected="0">
            <x v="162"/>
          </reference>
          <reference field="13" count="1" selected="0">
            <x v="0"/>
          </reference>
          <reference field="14" count="1" selected="0">
            <x v="2"/>
          </reference>
          <reference field="15" count="1" selected="0">
            <x v="19"/>
          </reference>
          <reference field="20" count="1" selected="0">
            <x v="4"/>
          </reference>
          <reference field="23" count="1" selected="0">
            <x v="61"/>
          </reference>
        </references>
      </pivotArea>
    </format>
    <format dxfId="5421">
      <pivotArea dataOnly="0" labelOnly="1" outline="0" fieldPosition="0">
        <references count="8">
          <reference field="0" count="0"/>
          <reference field="6" count="1" selected="0">
            <x v="37"/>
          </reference>
          <reference field="9" count="1" selected="0">
            <x v="161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2"/>
          </reference>
          <reference field="20" count="1" selected="0">
            <x v="21"/>
          </reference>
          <reference field="23" count="1" selected="0">
            <x v="0"/>
          </reference>
        </references>
      </pivotArea>
    </format>
    <format dxfId="5420">
      <pivotArea dataOnly="0" labelOnly="1" outline="0" fieldPosition="0">
        <references count="8">
          <reference field="0" count="0"/>
          <reference field="6" count="1" selected="0">
            <x v="37"/>
          </reference>
          <reference field="9" count="1" selected="0">
            <x v="44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0" count="1" selected="0">
            <x v="22"/>
          </reference>
          <reference field="23" count="1" selected="0">
            <x v="78"/>
          </reference>
        </references>
      </pivotArea>
    </format>
    <format dxfId="5419">
      <pivotArea dataOnly="0" labelOnly="1" outline="0" fieldPosition="0">
        <references count="8">
          <reference field="0" count="0"/>
          <reference field="6" count="1" selected="0">
            <x v="37"/>
          </reference>
          <reference field="9" count="1" selected="0">
            <x v="5"/>
          </reference>
          <reference field="13" count="1" selected="0">
            <x v="1"/>
          </reference>
          <reference field="14" count="1" selected="0">
            <x v="6"/>
          </reference>
          <reference field="15" count="1" selected="0">
            <x v="2"/>
          </reference>
          <reference field="20" count="1" selected="0">
            <x v="22"/>
          </reference>
          <reference field="23" count="1" selected="0">
            <x v="31"/>
          </reference>
        </references>
      </pivotArea>
    </format>
    <format dxfId="5418">
      <pivotArea dataOnly="0" labelOnly="1" outline="0" fieldPosition="0">
        <references count="8">
          <reference field="0" count="0"/>
          <reference field="6" count="1" selected="0">
            <x v="37"/>
          </reference>
          <reference field="9" count="1" selected="0">
            <x v="43"/>
          </reference>
          <reference field="13" count="1" selected="0">
            <x v="2"/>
          </reference>
          <reference field="14" count="1" selected="0">
            <x v="2"/>
          </reference>
          <reference field="15" count="1" selected="0">
            <x v="19"/>
          </reference>
          <reference field="20" count="1" selected="0">
            <x v="39"/>
          </reference>
          <reference field="23" count="1" selected="0">
            <x v="18"/>
          </reference>
        </references>
      </pivotArea>
    </format>
    <format dxfId="5417">
      <pivotArea dataOnly="0" labelOnly="1" outline="0" fieldPosition="0">
        <references count="8">
          <reference field="0" count="0"/>
          <reference field="6" count="1" selected="0">
            <x v="37"/>
          </reference>
          <reference field="9" count="1" selected="0">
            <x v="43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"/>
          </reference>
          <reference field="20" count="1" selected="0">
            <x v="39"/>
          </reference>
          <reference field="23" count="1" selected="0">
            <x v="18"/>
          </reference>
        </references>
      </pivotArea>
    </format>
    <format dxfId="5416">
      <pivotArea dataOnly="0" labelOnly="1" outline="0" fieldPosition="0">
        <references count="8">
          <reference field="0" count="0"/>
          <reference field="6" count="1" selected="0">
            <x v="37"/>
          </reference>
          <reference field="9" count="1" selected="0">
            <x v="5"/>
          </reference>
          <reference field="13" count="1" selected="0">
            <x v="3"/>
          </reference>
          <reference field="14" count="1" selected="0">
            <x v="2"/>
          </reference>
          <reference field="15" count="1" selected="0">
            <x v="1"/>
          </reference>
          <reference field="20" count="1" selected="0">
            <x v="55"/>
          </reference>
          <reference field="23" count="1" selected="0">
            <x v="31"/>
          </reference>
        </references>
      </pivotArea>
    </format>
    <format dxfId="5415">
      <pivotArea dataOnly="0" labelOnly="1" outline="0" fieldPosition="0">
        <references count="8">
          <reference field="0" count="0"/>
          <reference field="6" count="1" selected="0">
            <x v="37"/>
          </reference>
          <reference field="9" count="1" selected="0">
            <x v="161"/>
          </reference>
          <reference field="13" count="1" selected="0">
            <x v="3"/>
          </reference>
          <reference field="14" count="1" selected="0">
            <x v="6"/>
          </reference>
          <reference field="15" count="1" selected="0">
            <x v="2"/>
          </reference>
          <reference field="20" count="1" selected="0">
            <x v="65"/>
          </reference>
          <reference field="23" count="1" selected="0">
            <x v="0"/>
          </reference>
        </references>
      </pivotArea>
    </format>
    <format dxfId="5414">
      <pivotArea dataOnly="0" labelOnly="1" outline="0" fieldPosition="0">
        <references count="8">
          <reference field="0" count="0"/>
          <reference field="6" count="1" selected="0">
            <x v="37"/>
          </reference>
          <reference field="9" count="1" selected="0">
            <x v="162"/>
          </reference>
          <reference field="13" count="1" selected="0">
            <x v="4"/>
          </reference>
          <reference field="14" count="1" selected="0">
            <x v="2"/>
          </reference>
          <reference field="15" count="1" selected="0">
            <x v="1"/>
          </reference>
          <reference field="20" count="1" selected="0">
            <x v="31"/>
          </reference>
          <reference field="23" count="1" selected="0">
            <x v="61"/>
          </reference>
        </references>
      </pivotArea>
    </format>
    <format dxfId="5413">
      <pivotArea dataOnly="0" labelOnly="1" outline="0" fieldPosition="0">
        <references count="8">
          <reference field="0" count="0"/>
          <reference field="6" count="1" selected="0">
            <x v="37"/>
          </reference>
          <reference field="9" count="1" selected="0">
            <x v="44"/>
          </reference>
          <reference field="13" count="1" selected="0">
            <x v="4"/>
          </reference>
          <reference field="14" count="1" selected="0">
            <x v="6"/>
          </reference>
          <reference field="15" count="1" selected="0">
            <x v="2"/>
          </reference>
          <reference field="20" count="1" selected="0">
            <x v="20"/>
          </reference>
          <reference field="23" count="1" selected="0">
            <x v="78"/>
          </reference>
        </references>
      </pivotArea>
    </format>
    <format dxfId="5412">
      <pivotArea dataOnly="0" labelOnly="1" outline="0" fieldPosition="0">
        <references count="1">
          <reference field="6" count="1">
            <x v="37"/>
          </reference>
        </references>
      </pivotArea>
    </format>
    <format dxfId="5411">
      <pivotArea dataOnly="0" labelOnly="1" outline="0" fieldPosition="0">
        <references count="2">
          <reference field="6" count="1" selected="0">
            <x v="37"/>
          </reference>
          <reference field="13" count="5">
            <x v="0"/>
            <x v="1"/>
            <x v="2"/>
            <x v="3"/>
            <x v="4"/>
          </reference>
        </references>
      </pivotArea>
    </format>
    <format dxfId="5410">
      <pivotArea dataOnly="0" labelOnly="1" outline="0" fieldPosition="0">
        <references count="3">
          <reference field="6" count="1" selected="0">
            <x v="37"/>
          </reference>
          <reference field="13" count="1" selected="0">
            <x v="0"/>
          </reference>
          <reference field="14" count="2">
            <x v="2"/>
            <x v="8"/>
          </reference>
        </references>
      </pivotArea>
    </format>
    <format dxfId="5409">
      <pivotArea dataOnly="0" labelOnly="1" outline="0" fieldPosition="0">
        <references count="3">
          <reference field="6" count="1" selected="0">
            <x v="37"/>
          </reference>
          <reference field="13" count="1" selected="0">
            <x v="1"/>
          </reference>
          <reference field="14" count="2">
            <x v="2"/>
            <x v="6"/>
          </reference>
        </references>
      </pivotArea>
    </format>
    <format dxfId="5408">
      <pivotArea dataOnly="0" labelOnly="1" outline="0" fieldPosition="0">
        <references count="3">
          <reference field="6" count="1" selected="0">
            <x v="37"/>
          </reference>
          <reference field="13" count="1" selected="0">
            <x v="2"/>
          </reference>
          <reference field="14" count="2">
            <x v="2"/>
            <x v="8"/>
          </reference>
        </references>
      </pivotArea>
    </format>
    <format dxfId="5407">
      <pivotArea dataOnly="0" labelOnly="1" outline="0" fieldPosition="0">
        <references count="3">
          <reference field="6" count="1" selected="0">
            <x v="37"/>
          </reference>
          <reference field="13" count="1" selected="0">
            <x v="3"/>
          </reference>
          <reference field="14" count="2">
            <x v="2"/>
            <x v="6"/>
          </reference>
        </references>
      </pivotArea>
    </format>
    <format dxfId="5406">
      <pivotArea dataOnly="0" labelOnly="1" outline="0" fieldPosition="0">
        <references count="3">
          <reference field="6" count="1" selected="0">
            <x v="37"/>
          </reference>
          <reference field="13" count="1" selected="0">
            <x v="4"/>
          </reference>
          <reference field="14" count="2">
            <x v="2"/>
            <x v="6"/>
          </reference>
        </references>
      </pivotArea>
    </format>
    <format dxfId="5405">
      <pivotArea dataOnly="0" labelOnly="1" outline="0" fieldPosition="0">
        <references count="4">
          <reference field="6" count="1" selected="0">
            <x v="37"/>
          </reference>
          <reference field="13" count="1" selected="0">
            <x v="0"/>
          </reference>
          <reference field="14" count="1" selected="0">
            <x v="2"/>
          </reference>
          <reference field="15" count="1">
            <x v="19"/>
          </reference>
        </references>
      </pivotArea>
    </format>
    <format dxfId="5404">
      <pivotArea dataOnly="0" labelOnly="1" outline="0" fieldPosition="0">
        <references count="4">
          <reference field="6" count="1" selected="0">
            <x v="37"/>
          </reference>
          <reference field="13" count="1" selected="0">
            <x v="0"/>
          </reference>
          <reference field="14" count="1" selected="0">
            <x v="8"/>
          </reference>
          <reference field="15" count="1">
            <x v="2"/>
          </reference>
        </references>
      </pivotArea>
    </format>
    <format dxfId="5403">
      <pivotArea dataOnly="0" labelOnly="1" outline="0" fieldPosition="0">
        <references count="4">
          <reference field="6" count="1" selected="0">
            <x v="37"/>
          </reference>
          <reference field="13" count="1" selected="0">
            <x v="1"/>
          </reference>
          <reference field="14" count="1" selected="0">
            <x v="2"/>
          </reference>
          <reference field="15" count="1">
            <x v="1"/>
          </reference>
        </references>
      </pivotArea>
    </format>
    <format dxfId="5402">
      <pivotArea dataOnly="0" labelOnly="1" outline="0" fieldPosition="0">
        <references count="4">
          <reference field="6" count="1" selected="0">
            <x v="37"/>
          </reference>
          <reference field="13" count="1" selected="0">
            <x v="1"/>
          </reference>
          <reference field="14" count="1" selected="0">
            <x v="6"/>
          </reference>
          <reference field="15" count="1">
            <x v="2"/>
          </reference>
        </references>
      </pivotArea>
    </format>
    <format dxfId="5401">
      <pivotArea dataOnly="0" labelOnly="1" outline="0" fieldPosition="0">
        <references count="4">
          <reference field="6" count="1" selected="0">
            <x v="37"/>
          </reference>
          <reference field="13" count="1" selected="0">
            <x v="2"/>
          </reference>
          <reference field="14" count="1" selected="0">
            <x v="2"/>
          </reference>
          <reference field="15" count="1">
            <x v="19"/>
          </reference>
        </references>
      </pivotArea>
    </format>
    <format dxfId="5400">
      <pivotArea dataOnly="0" labelOnly="1" outline="0" fieldPosition="0">
        <references count="4">
          <reference field="6" count="1" selected="0">
            <x v="37"/>
          </reference>
          <reference field="13" count="1" selected="0">
            <x v="2"/>
          </reference>
          <reference field="14" count="1" selected="0">
            <x v="8"/>
          </reference>
          <reference field="15" count="1">
            <x v="2"/>
          </reference>
        </references>
      </pivotArea>
    </format>
    <format dxfId="5399">
      <pivotArea dataOnly="0" labelOnly="1" outline="0" fieldPosition="0">
        <references count="4">
          <reference field="6" count="1" selected="0">
            <x v="37"/>
          </reference>
          <reference field="13" count="1" selected="0">
            <x v="3"/>
          </reference>
          <reference field="14" count="1" selected="0">
            <x v="2"/>
          </reference>
          <reference field="15" count="1">
            <x v="1"/>
          </reference>
        </references>
      </pivotArea>
    </format>
    <format dxfId="5398">
      <pivotArea dataOnly="0" labelOnly="1" outline="0" fieldPosition="0">
        <references count="4">
          <reference field="6" count="1" selected="0">
            <x v="37"/>
          </reference>
          <reference field="13" count="1" selected="0">
            <x v="3"/>
          </reference>
          <reference field="14" count="1" selected="0">
            <x v="6"/>
          </reference>
          <reference field="15" count="1">
            <x v="2"/>
          </reference>
        </references>
      </pivotArea>
    </format>
    <format dxfId="5397">
      <pivotArea dataOnly="0" labelOnly="1" outline="0" fieldPosition="0">
        <references count="4">
          <reference field="6" count="1" selected="0">
            <x v="37"/>
          </reference>
          <reference field="13" count="1" selected="0">
            <x v="4"/>
          </reference>
          <reference field="14" count="1" selected="0">
            <x v="2"/>
          </reference>
          <reference field="15" count="1">
            <x v="1"/>
          </reference>
        </references>
      </pivotArea>
    </format>
    <format dxfId="5396">
      <pivotArea dataOnly="0" labelOnly="1" outline="0" fieldPosition="0">
        <references count="4">
          <reference field="6" count="1" selected="0">
            <x v="37"/>
          </reference>
          <reference field="13" count="1" selected="0">
            <x v="4"/>
          </reference>
          <reference field="14" count="1" selected="0">
            <x v="6"/>
          </reference>
          <reference field="15" count="1">
            <x v="2"/>
          </reference>
        </references>
      </pivotArea>
    </format>
    <format dxfId="5395">
      <pivotArea dataOnly="0" labelOnly="1" outline="0" fieldPosition="0">
        <references count="5">
          <reference field="6" count="1" selected="0">
            <x v="37"/>
          </reference>
          <reference field="9" count="1">
            <x v="162"/>
          </reference>
          <reference field="13" count="1" selected="0">
            <x v="0"/>
          </reference>
          <reference field="14" count="1" selected="0">
            <x v="2"/>
          </reference>
          <reference field="15" count="1" selected="0">
            <x v="19"/>
          </reference>
        </references>
      </pivotArea>
    </format>
    <format dxfId="5394">
      <pivotArea dataOnly="0" labelOnly="1" outline="0" fieldPosition="0">
        <references count="5">
          <reference field="6" count="1" selected="0">
            <x v="37"/>
          </reference>
          <reference field="9" count="1">
            <x v="161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2"/>
          </reference>
        </references>
      </pivotArea>
    </format>
    <format dxfId="5393">
      <pivotArea dataOnly="0" labelOnly="1" outline="0" fieldPosition="0">
        <references count="5">
          <reference field="6" count="1" selected="0">
            <x v="37"/>
          </reference>
          <reference field="9" count="1">
            <x v="44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</references>
      </pivotArea>
    </format>
    <format dxfId="5392">
      <pivotArea dataOnly="0" labelOnly="1" outline="0" fieldPosition="0">
        <references count="5">
          <reference field="6" count="1" selected="0">
            <x v="37"/>
          </reference>
          <reference field="9" count="1">
            <x v="5"/>
          </reference>
          <reference field="13" count="1" selected="0">
            <x v="1"/>
          </reference>
          <reference field="14" count="1" selected="0">
            <x v="6"/>
          </reference>
          <reference field="15" count="1" selected="0">
            <x v="2"/>
          </reference>
        </references>
      </pivotArea>
    </format>
    <format dxfId="5391">
      <pivotArea dataOnly="0" labelOnly="1" outline="0" fieldPosition="0">
        <references count="5">
          <reference field="6" count="1" selected="0">
            <x v="37"/>
          </reference>
          <reference field="9" count="1">
            <x v="43"/>
          </reference>
          <reference field="13" count="1" selected="0">
            <x v="2"/>
          </reference>
          <reference field="14" count="1" selected="0">
            <x v="2"/>
          </reference>
          <reference field="15" count="1" selected="0">
            <x v="19"/>
          </reference>
        </references>
      </pivotArea>
    </format>
    <format dxfId="5390">
      <pivotArea dataOnly="0" labelOnly="1" outline="0" fieldPosition="0">
        <references count="5">
          <reference field="6" count="1" selected="0">
            <x v="37"/>
          </reference>
          <reference field="9" count="1">
            <x v="5"/>
          </reference>
          <reference field="13" count="1" selected="0">
            <x v="3"/>
          </reference>
          <reference field="14" count="1" selected="0">
            <x v="2"/>
          </reference>
          <reference field="15" count="1" selected="0">
            <x v="1"/>
          </reference>
        </references>
      </pivotArea>
    </format>
    <format dxfId="5389">
      <pivotArea dataOnly="0" labelOnly="1" outline="0" fieldPosition="0">
        <references count="5">
          <reference field="6" count="1" selected="0">
            <x v="37"/>
          </reference>
          <reference field="9" count="1">
            <x v="161"/>
          </reference>
          <reference field="13" count="1" selected="0">
            <x v="3"/>
          </reference>
          <reference field="14" count="1" selected="0">
            <x v="6"/>
          </reference>
          <reference field="15" count="1" selected="0">
            <x v="2"/>
          </reference>
        </references>
      </pivotArea>
    </format>
    <format dxfId="5388">
      <pivotArea dataOnly="0" labelOnly="1" outline="0" fieldPosition="0">
        <references count="5">
          <reference field="6" count="1" selected="0">
            <x v="37"/>
          </reference>
          <reference field="9" count="1">
            <x v="162"/>
          </reference>
          <reference field="13" count="1" selected="0">
            <x v="4"/>
          </reference>
          <reference field="14" count="1" selected="0">
            <x v="2"/>
          </reference>
          <reference field="15" count="1" selected="0">
            <x v="1"/>
          </reference>
        </references>
      </pivotArea>
    </format>
    <format dxfId="5387">
      <pivotArea dataOnly="0" labelOnly="1" outline="0" fieldPosition="0">
        <references count="5">
          <reference field="6" count="1" selected="0">
            <x v="37"/>
          </reference>
          <reference field="9" count="1">
            <x v="44"/>
          </reference>
          <reference field="13" count="1" selected="0">
            <x v="4"/>
          </reference>
          <reference field="14" count="1" selected="0">
            <x v="6"/>
          </reference>
          <reference field="15" count="1" selected="0">
            <x v="2"/>
          </reference>
        </references>
      </pivotArea>
    </format>
    <format dxfId="5386">
      <pivotArea dataOnly="0" labelOnly="1" outline="0" fieldPosition="0">
        <references count="6">
          <reference field="6" count="1" selected="0">
            <x v="37"/>
          </reference>
          <reference field="9" count="1" selected="0">
            <x v="162"/>
          </reference>
          <reference field="13" count="1" selected="0">
            <x v="0"/>
          </reference>
          <reference field="14" count="1" selected="0">
            <x v="2"/>
          </reference>
          <reference field="15" count="1" selected="0">
            <x v="19"/>
          </reference>
          <reference field="23" count="1">
            <x v="28"/>
          </reference>
        </references>
      </pivotArea>
    </format>
    <format dxfId="5385">
      <pivotArea dataOnly="0" labelOnly="1" outline="0" fieldPosition="0">
        <references count="6">
          <reference field="6" count="1" selected="0">
            <x v="37"/>
          </reference>
          <reference field="9" count="1" selected="0">
            <x v="161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2"/>
          </reference>
          <reference field="23" count="1">
            <x v="0"/>
          </reference>
        </references>
      </pivotArea>
    </format>
    <format dxfId="5384">
      <pivotArea dataOnly="0" labelOnly="1" outline="0" fieldPosition="0">
        <references count="6">
          <reference field="6" count="1" selected="0">
            <x v="37"/>
          </reference>
          <reference field="9" count="1" selected="0">
            <x v="44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3" count="1">
            <x v="78"/>
          </reference>
        </references>
      </pivotArea>
    </format>
    <format dxfId="5383">
      <pivotArea dataOnly="0" labelOnly="1" outline="0" fieldPosition="0">
        <references count="6">
          <reference field="6" count="1" selected="0">
            <x v="37"/>
          </reference>
          <reference field="9" count="1" selected="0">
            <x v="5"/>
          </reference>
          <reference field="13" count="1" selected="0">
            <x v="1"/>
          </reference>
          <reference field="14" count="1" selected="0">
            <x v="6"/>
          </reference>
          <reference field="15" count="1" selected="0">
            <x v="2"/>
          </reference>
          <reference field="23" count="1">
            <x v="31"/>
          </reference>
        </references>
      </pivotArea>
    </format>
    <format dxfId="5382">
      <pivotArea dataOnly="0" labelOnly="1" outline="0" fieldPosition="0">
        <references count="6">
          <reference field="6" count="1" selected="0">
            <x v="37"/>
          </reference>
          <reference field="9" count="1" selected="0">
            <x v="43"/>
          </reference>
          <reference field="13" count="1" selected="0">
            <x v="2"/>
          </reference>
          <reference field="14" count="1" selected="0">
            <x v="2"/>
          </reference>
          <reference field="15" count="1" selected="0">
            <x v="19"/>
          </reference>
          <reference field="23" count="1">
            <x v="18"/>
          </reference>
        </references>
      </pivotArea>
    </format>
    <format dxfId="5381">
      <pivotArea dataOnly="0" labelOnly="1" outline="0" fieldPosition="0">
        <references count="6">
          <reference field="6" count="1" selected="0">
            <x v="37"/>
          </reference>
          <reference field="9" count="1" selected="0">
            <x v="5"/>
          </reference>
          <reference field="13" count="1" selected="0">
            <x v="3"/>
          </reference>
          <reference field="14" count="1" selected="0">
            <x v="2"/>
          </reference>
          <reference field="15" count="1" selected="0">
            <x v="1"/>
          </reference>
          <reference field="23" count="1">
            <x v="31"/>
          </reference>
        </references>
      </pivotArea>
    </format>
    <format dxfId="5380">
      <pivotArea dataOnly="0" labelOnly="1" outline="0" fieldPosition="0">
        <references count="6">
          <reference field="6" count="1" selected="0">
            <x v="37"/>
          </reference>
          <reference field="9" count="1" selected="0">
            <x v="161"/>
          </reference>
          <reference field="13" count="1" selected="0">
            <x v="3"/>
          </reference>
          <reference field="14" count="1" selected="0">
            <x v="6"/>
          </reference>
          <reference field="15" count="1" selected="0">
            <x v="2"/>
          </reference>
          <reference field="23" count="1">
            <x v="0"/>
          </reference>
        </references>
      </pivotArea>
    </format>
    <format dxfId="5379">
      <pivotArea dataOnly="0" labelOnly="1" outline="0" fieldPosition="0">
        <references count="6">
          <reference field="6" count="1" selected="0">
            <x v="37"/>
          </reference>
          <reference field="9" count="1" selected="0">
            <x v="162"/>
          </reference>
          <reference field="13" count="1" selected="0">
            <x v="4"/>
          </reference>
          <reference field="14" count="1" selected="0">
            <x v="2"/>
          </reference>
          <reference field="15" count="1" selected="0">
            <x v="1"/>
          </reference>
          <reference field="23" count="1">
            <x v="28"/>
          </reference>
        </references>
      </pivotArea>
    </format>
    <format dxfId="5378">
      <pivotArea dataOnly="0" labelOnly="1" outline="0" fieldPosition="0">
        <references count="6">
          <reference field="6" count="1" selected="0">
            <x v="37"/>
          </reference>
          <reference field="9" count="1" selected="0">
            <x v="44"/>
          </reference>
          <reference field="13" count="1" selected="0">
            <x v="4"/>
          </reference>
          <reference field="14" count="1" selected="0">
            <x v="6"/>
          </reference>
          <reference field="15" count="1" selected="0">
            <x v="2"/>
          </reference>
          <reference field="23" count="1">
            <x v="78"/>
          </reference>
        </references>
      </pivotArea>
    </format>
    <format dxfId="5377">
      <pivotArea dataOnly="0" labelOnly="1" outline="0" fieldPosition="0">
        <references count="7">
          <reference field="6" count="1" selected="0">
            <x v="37"/>
          </reference>
          <reference field="9" count="1" selected="0">
            <x v="162"/>
          </reference>
          <reference field="13" count="1" selected="0">
            <x v="0"/>
          </reference>
          <reference field="14" count="1" selected="0">
            <x v="2"/>
          </reference>
          <reference field="15" count="1" selected="0">
            <x v="19"/>
          </reference>
          <reference field="20" count="1">
            <x v="4"/>
          </reference>
          <reference field="23" count="1" selected="0">
            <x v="28"/>
          </reference>
        </references>
      </pivotArea>
    </format>
    <format dxfId="5376">
      <pivotArea dataOnly="0" labelOnly="1" outline="0" fieldPosition="0">
        <references count="7">
          <reference field="6" count="1" selected="0">
            <x v="37"/>
          </reference>
          <reference field="9" count="1" selected="0">
            <x v="161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2"/>
          </reference>
          <reference field="20" count="1">
            <x v="21"/>
          </reference>
          <reference field="23" count="1" selected="0">
            <x v="0"/>
          </reference>
        </references>
      </pivotArea>
    </format>
    <format dxfId="5375">
      <pivotArea dataOnly="0" labelOnly="1" outline="0" fieldPosition="0">
        <references count="7">
          <reference field="6" count="1" selected="0">
            <x v="37"/>
          </reference>
          <reference field="9" count="1" selected="0">
            <x v="44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0" count="1">
            <x v="22"/>
          </reference>
          <reference field="23" count="1" selected="0">
            <x v="78"/>
          </reference>
        </references>
      </pivotArea>
    </format>
    <format dxfId="5374">
      <pivotArea dataOnly="0" labelOnly="1" outline="0" fieldPosition="0">
        <references count="7">
          <reference field="6" count="1" selected="0">
            <x v="37"/>
          </reference>
          <reference field="9" count="1" selected="0">
            <x v="43"/>
          </reference>
          <reference field="13" count="1" selected="0">
            <x v="2"/>
          </reference>
          <reference field="14" count="1" selected="0">
            <x v="2"/>
          </reference>
          <reference field="15" count="1" selected="0">
            <x v="19"/>
          </reference>
          <reference field="20" count="1">
            <x v="39"/>
          </reference>
          <reference field="23" count="1" selected="0">
            <x v="18"/>
          </reference>
        </references>
      </pivotArea>
    </format>
    <format dxfId="5373">
      <pivotArea dataOnly="0" labelOnly="1" outline="0" fieldPosition="0">
        <references count="7">
          <reference field="6" count="1" selected="0">
            <x v="37"/>
          </reference>
          <reference field="9" count="1" selected="0">
            <x v="5"/>
          </reference>
          <reference field="13" count="1" selected="0">
            <x v="3"/>
          </reference>
          <reference field="14" count="1" selected="0">
            <x v="2"/>
          </reference>
          <reference field="15" count="1" selected="0">
            <x v="1"/>
          </reference>
          <reference field="20" count="1">
            <x v="55"/>
          </reference>
          <reference field="23" count="1" selected="0">
            <x v="31"/>
          </reference>
        </references>
      </pivotArea>
    </format>
    <format dxfId="5372">
      <pivotArea dataOnly="0" labelOnly="1" outline="0" fieldPosition="0">
        <references count="7">
          <reference field="6" count="1" selected="0">
            <x v="37"/>
          </reference>
          <reference field="9" count="1" selected="0">
            <x v="161"/>
          </reference>
          <reference field="13" count="1" selected="0">
            <x v="3"/>
          </reference>
          <reference field="14" count="1" selected="0">
            <x v="6"/>
          </reference>
          <reference field="15" count="1" selected="0">
            <x v="2"/>
          </reference>
          <reference field="20" count="1">
            <x v="65"/>
          </reference>
          <reference field="23" count="1" selected="0">
            <x v="0"/>
          </reference>
        </references>
      </pivotArea>
    </format>
    <format dxfId="5371">
      <pivotArea dataOnly="0" labelOnly="1" outline="0" fieldPosition="0">
        <references count="7">
          <reference field="6" count="1" selected="0">
            <x v="37"/>
          </reference>
          <reference field="9" count="1" selected="0">
            <x v="162"/>
          </reference>
          <reference field="13" count="1" selected="0">
            <x v="4"/>
          </reference>
          <reference field="14" count="1" selected="0">
            <x v="2"/>
          </reference>
          <reference field="15" count="1" selected="0">
            <x v="1"/>
          </reference>
          <reference field="20" count="1">
            <x v="31"/>
          </reference>
          <reference field="23" count="1" selected="0">
            <x v="28"/>
          </reference>
        </references>
      </pivotArea>
    </format>
    <format dxfId="5370">
      <pivotArea dataOnly="0" labelOnly="1" outline="0" fieldPosition="0">
        <references count="7">
          <reference field="6" count="1" selected="0">
            <x v="37"/>
          </reference>
          <reference field="9" count="1" selected="0">
            <x v="44"/>
          </reference>
          <reference field="13" count="1" selected="0">
            <x v="4"/>
          </reference>
          <reference field="14" count="1" selected="0">
            <x v="6"/>
          </reference>
          <reference field="15" count="1" selected="0">
            <x v="2"/>
          </reference>
          <reference field="20" count="1">
            <x v="20"/>
          </reference>
          <reference field="23" count="1" selected="0">
            <x v="78"/>
          </reference>
        </references>
      </pivotArea>
    </format>
    <format dxfId="5369">
      <pivotArea dataOnly="0" labelOnly="1" outline="0" fieldPosition="0">
        <references count="8">
          <reference field="0" count="0"/>
          <reference field="6" count="1" selected="0">
            <x v="37"/>
          </reference>
          <reference field="9" count="1" selected="0">
            <x v="162"/>
          </reference>
          <reference field="13" count="1" selected="0">
            <x v="0"/>
          </reference>
          <reference field="14" count="1" selected="0">
            <x v="2"/>
          </reference>
          <reference field="15" count="1" selected="0">
            <x v="19"/>
          </reference>
          <reference field="20" count="1" selected="0">
            <x v="4"/>
          </reference>
          <reference field="23" count="1" selected="0">
            <x v="28"/>
          </reference>
        </references>
      </pivotArea>
    </format>
    <format dxfId="5368">
      <pivotArea dataOnly="0" labelOnly="1" outline="0" fieldPosition="0">
        <references count="8">
          <reference field="0" count="0"/>
          <reference field="6" count="1" selected="0">
            <x v="37"/>
          </reference>
          <reference field="9" count="1" selected="0">
            <x v="161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2"/>
          </reference>
          <reference field="20" count="1" selected="0">
            <x v="21"/>
          </reference>
          <reference field="23" count="1" selected="0">
            <x v="0"/>
          </reference>
        </references>
      </pivotArea>
    </format>
    <format dxfId="5367">
      <pivotArea dataOnly="0" labelOnly="1" outline="0" fieldPosition="0">
        <references count="8">
          <reference field="0" count="0"/>
          <reference field="6" count="1" selected="0">
            <x v="37"/>
          </reference>
          <reference field="9" count="1" selected="0">
            <x v="44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0" count="1" selected="0">
            <x v="22"/>
          </reference>
          <reference field="23" count="1" selected="0">
            <x v="78"/>
          </reference>
        </references>
      </pivotArea>
    </format>
    <format dxfId="5366">
      <pivotArea dataOnly="0" labelOnly="1" outline="0" fieldPosition="0">
        <references count="8">
          <reference field="0" count="0"/>
          <reference field="6" count="1" selected="0">
            <x v="37"/>
          </reference>
          <reference field="9" count="1" selected="0">
            <x v="5"/>
          </reference>
          <reference field="13" count="1" selected="0">
            <x v="1"/>
          </reference>
          <reference field="14" count="1" selected="0">
            <x v="6"/>
          </reference>
          <reference field="15" count="1" selected="0">
            <x v="2"/>
          </reference>
          <reference field="20" count="1" selected="0">
            <x v="22"/>
          </reference>
          <reference field="23" count="1" selected="0">
            <x v="31"/>
          </reference>
        </references>
      </pivotArea>
    </format>
    <format dxfId="5365">
      <pivotArea dataOnly="0" labelOnly="1" outline="0" fieldPosition="0">
        <references count="8">
          <reference field="0" count="0"/>
          <reference field="6" count="1" selected="0">
            <x v="37"/>
          </reference>
          <reference field="9" count="1" selected="0">
            <x v="43"/>
          </reference>
          <reference field="13" count="1" selected="0">
            <x v="2"/>
          </reference>
          <reference field="14" count="1" selected="0">
            <x v="2"/>
          </reference>
          <reference field="15" count="1" selected="0">
            <x v="19"/>
          </reference>
          <reference field="20" count="1" selected="0">
            <x v="39"/>
          </reference>
          <reference field="23" count="1" selected="0">
            <x v="18"/>
          </reference>
        </references>
      </pivotArea>
    </format>
    <format dxfId="5364">
      <pivotArea dataOnly="0" labelOnly="1" outline="0" fieldPosition="0">
        <references count="8">
          <reference field="0" count="0"/>
          <reference field="6" count="1" selected="0">
            <x v="37"/>
          </reference>
          <reference field="9" count="1" selected="0">
            <x v="43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"/>
          </reference>
          <reference field="20" count="1" selected="0">
            <x v="39"/>
          </reference>
          <reference field="23" count="1" selected="0">
            <x v="18"/>
          </reference>
        </references>
      </pivotArea>
    </format>
    <format dxfId="5363">
      <pivotArea dataOnly="0" labelOnly="1" outline="0" fieldPosition="0">
        <references count="8">
          <reference field="0" count="0"/>
          <reference field="6" count="1" selected="0">
            <x v="37"/>
          </reference>
          <reference field="9" count="1" selected="0">
            <x v="5"/>
          </reference>
          <reference field="13" count="1" selected="0">
            <x v="3"/>
          </reference>
          <reference field="14" count="1" selected="0">
            <x v="2"/>
          </reference>
          <reference field="15" count="1" selected="0">
            <x v="1"/>
          </reference>
          <reference field="20" count="1" selected="0">
            <x v="55"/>
          </reference>
          <reference field="23" count="1" selected="0">
            <x v="31"/>
          </reference>
        </references>
      </pivotArea>
    </format>
    <format dxfId="5362">
      <pivotArea dataOnly="0" labelOnly="1" outline="0" fieldPosition="0">
        <references count="8">
          <reference field="0" count="0"/>
          <reference field="6" count="1" selected="0">
            <x v="37"/>
          </reference>
          <reference field="9" count="1" selected="0">
            <x v="161"/>
          </reference>
          <reference field="13" count="1" selected="0">
            <x v="3"/>
          </reference>
          <reference field="14" count="1" selected="0">
            <x v="6"/>
          </reference>
          <reference field="15" count="1" selected="0">
            <x v="2"/>
          </reference>
          <reference field="20" count="1" selected="0">
            <x v="65"/>
          </reference>
          <reference field="23" count="1" selected="0">
            <x v="0"/>
          </reference>
        </references>
      </pivotArea>
    </format>
    <format dxfId="5361">
      <pivotArea dataOnly="0" labelOnly="1" outline="0" fieldPosition="0">
        <references count="8">
          <reference field="0" count="0"/>
          <reference field="6" count="1" selected="0">
            <x v="37"/>
          </reference>
          <reference field="9" count="1" selected="0">
            <x v="162"/>
          </reference>
          <reference field="13" count="1" selected="0">
            <x v="4"/>
          </reference>
          <reference field="14" count="1" selected="0">
            <x v="2"/>
          </reference>
          <reference field="15" count="1" selected="0">
            <x v="1"/>
          </reference>
          <reference field="20" count="1" selected="0">
            <x v="31"/>
          </reference>
          <reference field="23" count="1" selected="0">
            <x v="28"/>
          </reference>
        </references>
      </pivotArea>
    </format>
    <format dxfId="5360">
      <pivotArea dataOnly="0" labelOnly="1" outline="0" fieldPosition="0">
        <references count="8">
          <reference field="0" count="0"/>
          <reference field="6" count="1" selected="0">
            <x v="37"/>
          </reference>
          <reference field="9" count="1" selected="0">
            <x v="44"/>
          </reference>
          <reference field="13" count="1" selected="0">
            <x v="4"/>
          </reference>
          <reference field="14" count="1" selected="0">
            <x v="6"/>
          </reference>
          <reference field="15" count="1" selected="0">
            <x v="2"/>
          </reference>
          <reference field="20" count="1" selected="0">
            <x v="20"/>
          </reference>
          <reference field="23" count="1" selected="0">
            <x v="7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A1C11D-1F1B-4CD0-8CEF-D967ECA94C19}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compact="0" compactData="0" multipleFieldFilters="0">
  <location ref="A4:I10" firstHeaderRow="1" firstDataRow="1" firstDataCol="8" rowPageCount="2" colPageCount="1"/>
  <pivotFields count="26">
    <pivotField axis="axisRow" compact="0" outline="0" multipleItemSelectionAllowed="1" showAll="0" defaultSubtotal="0">
      <items count="2">
        <item x="1"/>
        <item x="0"/>
      </items>
    </pivotField>
    <pivotField compact="0" numFmtId="14" outline="0" showAll="0"/>
    <pivotField compact="0" numFmtId="14" outline="0" showAll="0"/>
    <pivotField compact="0" outline="0" showAll="0"/>
    <pivotField axis="axisPage" compact="0" outline="0" multipleItemSelectionAllowed="1" showAll="0">
      <items count="7">
        <item x="2"/>
        <item x="3"/>
        <item x="0"/>
        <item x="1"/>
        <item x="4"/>
        <item x="5"/>
        <item t="default"/>
      </items>
    </pivotField>
    <pivotField axis="axisPage" compact="0" outline="0" multipleItemSelectionAllowed="1" showAll="0">
      <items count="11">
        <item x="3"/>
        <item x="4"/>
        <item x="0"/>
        <item x="1"/>
        <item x="2"/>
        <item x="5"/>
        <item x="6"/>
        <item x="7"/>
        <item x="9"/>
        <item x="8"/>
        <item t="default"/>
      </items>
    </pivotField>
    <pivotField axis="axisRow" compact="0" outline="0" showAll="0" defaultSubtotal="0">
      <items count="110">
        <item x="3"/>
        <item x="4"/>
        <item x="6"/>
        <item x="9"/>
        <item x="10"/>
        <item x="12"/>
        <item x="14"/>
        <item x="16"/>
        <item x="17"/>
        <item x="19"/>
        <item x="20"/>
        <item x="21"/>
        <item x="24"/>
        <item x="27"/>
        <item x="28"/>
        <item x="30"/>
        <item x="31"/>
        <item x="46"/>
        <item x="32"/>
        <item x="35"/>
        <item x="0"/>
        <item x="38"/>
        <item x="39"/>
        <item x="41"/>
        <item x="43"/>
        <item x="44"/>
        <item x="5"/>
        <item x="7"/>
        <item x="11"/>
        <item x="18"/>
        <item x="22"/>
        <item x="23"/>
        <item x="25"/>
        <item x="33"/>
        <item x="34"/>
        <item x="36"/>
        <item x="37"/>
        <item x="40"/>
        <item x="47"/>
        <item x="48"/>
        <item x="49"/>
        <item x="50"/>
        <item x="51"/>
        <item x="52"/>
        <item x="53"/>
        <item x="54"/>
        <item x="1"/>
        <item x="2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15"/>
        <item x="26"/>
        <item x="13"/>
        <item x="42"/>
        <item x="29"/>
        <item x="8"/>
        <item x="45"/>
        <item x="96"/>
        <item m="1" x="102"/>
        <item m="1" x="103"/>
        <item x="97"/>
        <item m="1" x="104"/>
        <item x="98"/>
        <item m="1" x="105"/>
        <item x="99"/>
        <item m="1" x="106"/>
        <item m="1" x="107"/>
        <item x="100"/>
        <item m="1" x="108"/>
        <item m="1" x="109"/>
        <item x="101"/>
      </items>
    </pivotField>
    <pivotField compact="0" outline="0" showAll="0"/>
    <pivotField compact="0" outline="0" showAll="0"/>
    <pivotField axis="axisRow" compact="0" outline="0" showAll="0" defaultSubtotal="0">
      <items count="163">
        <item x="10"/>
        <item x="140"/>
        <item x="3"/>
        <item x="5"/>
        <item x="113"/>
        <item x="77"/>
        <item x="9"/>
        <item x="11"/>
        <item x="54"/>
        <item x="114"/>
        <item x="31"/>
        <item x="37"/>
        <item x="26"/>
        <item x="18"/>
        <item x="76"/>
        <item x="139"/>
        <item x="141"/>
        <item x="143"/>
        <item x="145"/>
        <item x="121"/>
        <item x="28"/>
        <item x="122"/>
        <item x="120"/>
        <item x="1"/>
        <item x="29"/>
        <item x="13"/>
        <item x="51"/>
        <item x="132"/>
        <item x="131"/>
        <item x="130"/>
        <item x="129"/>
        <item x="133"/>
        <item x="127"/>
        <item x="128"/>
        <item x="69"/>
        <item x="70"/>
        <item x="144"/>
        <item x="154"/>
        <item x="150"/>
        <item x="151"/>
        <item x="152"/>
        <item x="153"/>
        <item x="155"/>
        <item x="4"/>
        <item x="7"/>
        <item x="115"/>
        <item x="116"/>
        <item x="142"/>
        <item x="148"/>
        <item x="156"/>
        <item x="44"/>
        <item x="125"/>
        <item x="45"/>
        <item x="2"/>
        <item x="124"/>
        <item x="123"/>
        <item x="135"/>
        <item x="136"/>
        <item x="134"/>
        <item x="138"/>
        <item x="137"/>
        <item x="157"/>
        <item x="158"/>
        <item x="159"/>
        <item x="160"/>
        <item x="161"/>
        <item x="162"/>
        <item x="8"/>
        <item x="12"/>
        <item x="0"/>
        <item x="16"/>
        <item x="14"/>
        <item x="15"/>
        <item x="17"/>
        <item x="19"/>
        <item x="20"/>
        <item x="21"/>
        <item x="22"/>
        <item x="23"/>
        <item x="24"/>
        <item x="25"/>
        <item x="27"/>
        <item x="30"/>
        <item x="34"/>
        <item x="32"/>
        <item x="33"/>
        <item x="35"/>
        <item x="36"/>
        <item x="40"/>
        <item x="38"/>
        <item x="39"/>
        <item x="42"/>
        <item x="41"/>
        <item x="43"/>
        <item x="112"/>
        <item x="109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46"/>
        <item x="71"/>
        <item x="72"/>
        <item x="73"/>
        <item x="81"/>
        <item x="80"/>
        <item x="82"/>
        <item x="85"/>
        <item x="84"/>
        <item x="83"/>
        <item x="90"/>
        <item x="87"/>
        <item x="88"/>
        <item x="89"/>
        <item x="86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49"/>
        <item x="50"/>
        <item x="52"/>
        <item x="107"/>
        <item x="47"/>
        <item x="108"/>
        <item x="111"/>
        <item x="110"/>
        <item x="119"/>
        <item x="117"/>
        <item x="118"/>
        <item x="126"/>
        <item x="146"/>
        <item x="147"/>
        <item x="149"/>
        <item x="6"/>
        <item x="48"/>
        <item x="53"/>
        <item x="74"/>
        <item x="75"/>
        <item x="78"/>
        <item x="79"/>
      </items>
    </pivotField>
    <pivotField compact="0" outline="0" showAll="0" defaultSubtotal="0">
      <items count="216">
        <item x="126"/>
        <item x="127"/>
        <item x="130"/>
        <item x="128"/>
        <item x="129"/>
        <item x="131"/>
        <item x="156"/>
        <item x="159"/>
        <item x="158"/>
        <item x="157"/>
        <item x="155"/>
        <item x="160"/>
        <item x="137"/>
        <item x="132"/>
        <item x="136"/>
        <item x="134"/>
        <item x="135"/>
        <item x="164"/>
        <item x="162"/>
        <item x="165"/>
        <item x="166"/>
        <item x="163"/>
        <item x="161"/>
        <item x="186"/>
        <item x="190"/>
        <item x="187"/>
        <item x="188"/>
        <item x="189"/>
        <item x="194"/>
        <item x="192"/>
        <item x="195"/>
        <item x="193"/>
        <item x="148"/>
        <item x="147"/>
        <item x="149"/>
        <item x="144"/>
        <item x="1"/>
        <item x="145"/>
        <item x="146"/>
        <item x="178"/>
        <item x="177"/>
        <item x="176"/>
        <item x="175"/>
        <item x="179"/>
        <item x="173"/>
        <item x="174"/>
        <item x="196"/>
        <item x="207"/>
        <item x="203"/>
        <item x="204"/>
        <item x="205"/>
        <item x="206"/>
        <item x="208"/>
        <item x="209"/>
        <item x="191"/>
        <item x="133"/>
        <item x="153"/>
        <item x="154"/>
        <item x="151"/>
        <item x="2"/>
        <item x="152"/>
        <item x="150"/>
        <item x="182"/>
        <item x="183"/>
        <item x="181"/>
        <item x="180"/>
        <item x="185"/>
        <item x="184"/>
        <item x="210"/>
        <item x="211"/>
        <item x="212"/>
        <item x="213"/>
        <item x="214"/>
        <item x="215"/>
        <item x="8"/>
        <item x="9"/>
        <item x="10"/>
        <item x="11"/>
        <item x="12"/>
        <item x="13"/>
        <item x="0"/>
        <item x="16"/>
        <item x="14"/>
        <item x="15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4"/>
        <item x="31"/>
        <item x="32"/>
        <item x="33"/>
        <item x="35"/>
        <item x="36"/>
        <item x="40"/>
        <item x="37"/>
        <item x="38"/>
        <item x="39"/>
        <item x="42"/>
        <item x="41"/>
        <item x="43"/>
        <item x="44"/>
        <item x="45"/>
        <item x="125"/>
        <item x="122"/>
        <item x="55"/>
        <item x="56"/>
        <item x="57"/>
        <item x="58"/>
        <item x="59"/>
        <item x="60"/>
        <item x="61"/>
        <item x="64"/>
        <item x="63"/>
        <item x="65"/>
        <item x="62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3"/>
        <item x="81"/>
        <item x="82"/>
        <item x="90"/>
        <item x="92"/>
        <item x="91"/>
        <item x="93"/>
        <item x="96"/>
        <item x="95"/>
        <item x="94"/>
        <item x="101"/>
        <item x="98"/>
        <item x="99"/>
        <item x="100"/>
        <item x="97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48"/>
        <item x="49"/>
        <item x="119"/>
        <item x="120"/>
        <item x="46"/>
        <item x="121"/>
        <item x="124"/>
        <item x="123"/>
        <item x="138"/>
        <item x="140"/>
        <item x="141"/>
        <item x="143"/>
        <item x="139"/>
        <item x="142"/>
        <item x="169"/>
        <item x="168"/>
        <item x="167"/>
        <item x="170"/>
        <item x="171"/>
        <item x="172"/>
        <item x="197"/>
        <item x="198"/>
        <item x="199"/>
        <item x="200"/>
        <item x="201"/>
        <item x="202"/>
        <item x="3"/>
        <item x="4"/>
        <item x="5"/>
        <item x="6"/>
        <item x="7"/>
        <item x="47"/>
        <item x="50"/>
        <item x="51"/>
        <item x="52"/>
        <item x="53"/>
        <item x="54"/>
        <item x="84"/>
        <item x="85"/>
        <item x="86"/>
        <item x="87"/>
        <item x="88"/>
        <item x="89"/>
      </items>
    </pivotField>
    <pivotField compact="0" outline="0" showAll="0"/>
    <pivotField compact="0" outline="0" showAll="0"/>
    <pivotField axis="axisRow" compact="0" outline="0" showAll="0" defaultSubtotal="0">
      <items count="7">
        <item x="4"/>
        <item x="0"/>
        <item x="3"/>
        <item x="1"/>
        <item x="2"/>
        <item x="5"/>
        <item m="1" x="6"/>
      </items>
    </pivotField>
    <pivotField axis="axisRow" compact="0" outline="0" showAll="0" sortType="ascending" defaultSubtotal="0">
      <items count="62">
        <item x="0"/>
        <item x="8"/>
        <item x="37"/>
        <item x="53"/>
        <item x="44"/>
        <item x="6"/>
        <item x="57"/>
        <item x="51"/>
        <item x="3"/>
        <item x="56"/>
        <item x="4"/>
        <item x="9"/>
        <item x="45"/>
        <item x="7"/>
        <item x="46"/>
        <item x="55"/>
        <item x="5"/>
        <item x="54"/>
        <item x="17"/>
        <item x="19"/>
        <item x="14"/>
        <item x="18"/>
        <item x="39"/>
        <item x="26"/>
        <item x="15"/>
        <item x="16"/>
        <item x="27"/>
        <item m="1" x="58"/>
        <item x="48"/>
        <item x="43"/>
        <item x="47"/>
        <item x="23"/>
        <item x="20"/>
        <item m="1" x="61"/>
        <item x="40"/>
        <item x="25"/>
        <item x="28"/>
        <item x="12"/>
        <item m="1" x="60"/>
        <item x="50"/>
        <item x="13"/>
        <item x="10"/>
        <item x="42"/>
        <item x="21"/>
        <item x="11"/>
        <item m="1" x="59"/>
        <item x="22"/>
        <item x="29"/>
        <item x="1"/>
        <item x="41"/>
        <item x="24"/>
        <item x="49"/>
        <item x="2"/>
        <item x="35"/>
        <item x="52"/>
        <item x="36"/>
        <item x="32"/>
        <item x="38"/>
        <item x="33"/>
        <item x="34"/>
        <item x="31"/>
        <item x="30"/>
      </items>
    </pivotField>
    <pivotField axis="axisRow" compact="0" outline="0" showAll="0" defaultSubtotal="0">
      <items count="63">
        <item x="42"/>
        <item x="0"/>
        <item x="37"/>
        <item x="24"/>
        <item x="46"/>
        <item x="3"/>
        <item x="36"/>
        <item x="4"/>
        <item x="1"/>
        <item x="11"/>
        <item x="33"/>
        <item x="35"/>
        <item x="26"/>
        <item x="45"/>
        <item x="51"/>
        <item x="47"/>
        <item x="29"/>
        <item x="28"/>
        <item x="34"/>
        <item x="44"/>
        <item x="41"/>
        <item x="27"/>
        <item x="2"/>
        <item x="5"/>
        <item x="18"/>
        <item x="12"/>
        <item x="14"/>
        <item x="15"/>
        <item x="16"/>
        <item x="22"/>
        <item x="8"/>
        <item x="19"/>
        <item x="20"/>
        <item x="9"/>
        <item x="21"/>
        <item x="23"/>
        <item x="10"/>
        <item x="25"/>
        <item x="39"/>
        <item x="31"/>
        <item x="32"/>
        <item x="38"/>
        <item x="40"/>
        <item x="43"/>
        <item x="48"/>
        <item x="49"/>
        <item x="50"/>
        <item x="52"/>
        <item x="53"/>
        <item x="54"/>
        <item x="56"/>
        <item x="13"/>
        <item x="17"/>
        <item x="7"/>
        <item x="55"/>
        <item x="30"/>
        <item x="6"/>
        <item x="57"/>
        <item x="59"/>
        <item m="1" x="60"/>
        <item m="1" x="61"/>
        <item m="1" x="62"/>
        <item x="58"/>
      </items>
    </pivotField>
    <pivotField compact="0" numFmtId="20" outline="0" showAll="0" defaultSubtotal="0">
      <items count="9">
        <item x="0"/>
        <item x="1"/>
        <item x="2"/>
        <item x="5"/>
        <item x="6"/>
        <item x="7"/>
        <item x="3"/>
        <item x="4"/>
        <item m="1" x="8"/>
      </items>
    </pivotField>
    <pivotField compact="0" numFmtId="2" outline="0" showAll="0" defaultSubtotal="0">
      <items count="9">
        <item x="2"/>
        <item x="1"/>
        <item x="0"/>
        <item x="5"/>
        <item x="6"/>
        <item x="7"/>
        <item x="3"/>
        <item x="4"/>
        <item m="1" x="8"/>
      </items>
    </pivotField>
    <pivotField dataField="1" compact="0" numFmtId="2" outline="0" showAll="0"/>
    <pivotField compact="0" outline="0" showAll="0"/>
    <pivotField axis="axisRow" compact="0" outline="0" showAll="0">
      <items count="73">
        <item x="16"/>
        <item x="6"/>
        <item x="58"/>
        <item x="45"/>
        <item x="8"/>
        <item x="15"/>
        <item x="28"/>
        <item x="1"/>
        <item x="17"/>
        <item x="51"/>
        <item x="41"/>
        <item x="43"/>
        <item x="47"/>
        <item x="46"/>
        <item x="12"/>
        <item x="22"/>
        <item x="48"/>
        <item x="25"/>
        <item x="20"/>
        <item x="24"/>
        <item x="5"/>
        <item x="26"/>
        <item x="27"/>
        <item x="39"/>
        <item x="50"/>
        <item x="49"/>
        <item x="60"/>
        <item x="34"/>
        <item x="65"/>
        <item x="59"/>
        <item x="56"/>
        <item x="3"/>
        <item x="14"/>
        <item x="35"/>
        <item x="9"/>
        <item x="32"/>
        <item x="2"/>
        <item x="33"/>
        <item x="44"/>
        <item x="19"/>
        <item x="66"/>
        <item x="64"/>
        <item x="63"/>
        <item x="69"/>
        <item x="55"/>
        <item x="53"/>
        <item x="42"/>
        <item x="37"/>
        <item x="70"/>
        <item x="38"/>
        <item x="40"/>
        <item x="36"/>
        <item x="4"/>
        <item x="13"/>
        <item x="62"/>
        <item x="11"/>
        <item x="68"/>
        <item x="0"/>
        <item x="29"/>
        <item x="18"/>
        <item x="31"/>
        <item x="30"/>
        <item x="7"/>
        <item x="21"/>
        <item x="10"/>
        <item x="23"/>
        <item x="57"/>
        <item x="61"/>
        <item x="52"/>
        <item x="54"/>
        <item x="67"/>
        <item m="1" x="71"/>
        <item t="default"/>
      </items>
    </pivotField>
    <pivotField compact="0" outline="0" showAll="0"/>
    <pivotField compact="0" outline="0" showAll="0"/>
    <pivotField axis="axisRow" compact="0" outline="0" showAll="0">
      <items count="116">
        <item h="1" x="76"/>
        <item h="1" x="90"/>
        <item h="1" x="42"/>
        <item h="1" x="35"/>
        <item h="1" x="25"/>
        <item h="1" x="49"/>
        <item h="1" x="19"/>
        <item h="1" x="56"/>
        <item h="1" x="33"/>
        <item h="1" x="7"/>
        <item h="1" x="77"/>
        <item h="1" x="103"/>
        <item h="1" x="87"/>
        <item h="1" x="22"/>
        <item h="1" x="67"/>
        <item h="1" x="14"/>
        <item h="1" x="69"/>
        <item h="1" x="72"/>
        <item h="1" x="11"/>
        <item h="1" x="57"/>
        <item h="1" x="65"/>
        <item h="1" x="52"/>
        <item h="1" x="21"/>
        <item h="1" x="79"/>
        <item h="1" x="0"/>
        <item h="1" m="1" x="113"/>
        <item h="1" m="1" x="114"/>
        <item h="1" x="70"/>
        <item h="1" x="102"/>
        <item h="1" x="73"/>
        <item h="1" x="43"/>
        <item h="1" x="20"/>
        <item h="1" x="5"/>
        <item h="1" x="13"/>
        <item h="1" x="110"/>
        <item h="1" x="62"/>
        <item h="1" x="4"/>
        <item h="1" x="3"/>
        <item h="1" x="54"/>
        <item h="1" x="51"/>
        <item h="1" x="44"/>
        <item h="1" x="12"/>
        <item h="1" x="95"/>
        <item h="1" x="47"/>
        <item h="1" x="107"/>
        <item h="1" x="64"/>
        <item h="1" x="94"/>
        <item h="1" x="34"/>
        <item h="1" x="27"/>
        <item h="1" x="84"/>
        <item h="1" x="50"/>
        <item h="1" x="66"/>
        <item h="1" x="45"/>
        <item h="1" x="92"/>
        <item h="1" x="89"/>
        <item h="1" x="30"/>
        <item h="1" x="88"/>
        <item h="1" x="83"/>
        <item h="1" x="9"/>
        <item x="28"/>
        <item h="1" x="58"/>
        <item h="1" x="31"/>
        <item h="1" x="97"/>
        <item h="1" x="68"/>
        <item h="1" x="106"/>
        <item h="1" x="82"/>
        <item h="1" x="60"/>
        <item h="1" x="18"/>
        <item h="1" x="85"/>
        <item h="1" x="40"/>
        <item h="1" x="15"/>
        <item h="1" x="53"/>
        <item h="1" x="23"/>
        <item h="1" x="63"/>
        <item h="1" x="75"/>
        <item h="1" x="101"/>
        <item h="1" x="71"/>
        <item h="1" x="1"/>
        <item h="1" x="29"/>
        <item h="1" x="99"/>
        <item h="1" x="16"/>
        <item h="1" x="48"/>
        <item h="1" x="2"/>
        <item h="1" x="104"/>
        <item h="1" x="36"/>
        <item h="1" x="81"/>
        <item h="1" x="98"/>
        <item h="1" x="17"/>
        <item h="1" x="74"/>
        <item h="1" x="86"/>
        <item h="1" x="37"/>
        <item h="1" x="78"/>
        <item h="1" x="38"/>
        <item h="1" x="108"/>
        <item h="1" x="105"/>
        <item h="1" x="46"/>
        <item h="1" x="96"/>
        <item h="1" x="55"/>
        <item h="1" x="32"/>
        <item h="1" x="26"/>
        <item h="1" x="8"/>
        <item h="1" x="24"/>
        <item h="1" x="61"/>
        <item h="1" x="100"/>
        <item h="1" x="93"/>
        <item h="1" x="59"/>
        <item h="1" x="109"/>
        <item h="1" x="39"/>
        <item h="1" x="10"/>
        <item h="1" m="1" x="112"/>
        <item h="1" x="6"/>
        <item h="1" x="91"/>
        <item h="1" x="80"/>
        <item h="1" x="41"/>
        <item h="1" x="111"/>
        <item t="default"/>
      </items>
    </pivotField>
    <pivotField compact="0" outline="0" showAll="0"/>
    <pivotField compact="0" outline="0" showAll="0"/>
  </pivotFields>
  <rowFields count="8">
    <field x="23"/>
    <field x="13"/>
    <field x="14"/>
    <field x="15"/>
    <field x="6"/>
    <field x="9"/>
    <field x="0"/>
    <field x="20"/>
  </rowFields>
  <rowItems count="6">
    <i>
      <x v="59"/>
      <x/>
      <x v="10"/>
      <x/>
      <x v="103"/>
      <x/>
      <x/>
      <x v="35"/>
    </i>
    <i r="2">
      <x v="24"/>
      <x v="9"/>
      <x v="5"/>
      <x v="10"/>
      <x v="1"/>
      <x v="63"/>
    </i>
    <i r="1">
      <x v="2"/>
      <x v="59"/>
      <x v="12"/>
      <x v="109"/>
      <x/>
      <x/>
      <x v="34"/>
    </i>
    <i r="1">
      <x v="3"/>
      <x v="26"/>
      <x v="37"/>
      <x v="5"/>
      <x v="10"/>
      <x v="1"/>
      <x v="63"/>
    </i>
    <i t="default">
      <x v="59"/>
    </i>
    <i t="grand">
      <x/>
    </i>
  </rowItems>
  <colItems count="1">
    <i/>
  </colItems>
  <pageFields count="2">
    <pageField fld="4" hier="-1"/>
    <pageField fld="5" hier="-1"/>
  </pageFields>
  <dataFields count="1">
    <dataField name="Suma de FactorHC" fld="18" baseField="0" baseItem="0"/>
  </dataFields>
  <formats count="3931">
    <format dxfId="5359">
      <pivotArea type="all" dataOnly="0" outline="0" fieldPosition="0"/>
    </format>
    <format dxfId="5358">
      <pivotArea field="6" type="button" dataOnly="0" labelOnly="1" outline="0" axis="axisRow" fieldPosition="4"/>
    </format>
    <format dxfId="5357">
      <pivotArea field="9" type="button" dataOnly="0" labelOnly="1" outline="0" axis="axisRow" fieldPosition="5"/>
    </format>
    <format dxfId="5356">
      <pivotArea field="10" type="button" dataOnly="0" labelOnly="1" outline="0"/>
    </format>
    <format dxfId="5355">
      <pivotArea field="13" type="button" dataOnly="0" labelOnly="1" outline="0" axis="axisRow" fieldPosition="1"/>
    </format>
    <format dxfId="5354">
      <pivotArea field="14" type="button" dataOnly="0" labelOnly="1" outline="0" axis="axisRow" fieldPosition="2"/>
    </format>
    <format dxfId="5353">
      <pivotArea field="15" type="button" dataOnly="0" labelOnly="1" outline="0" axis="axisRow" fieldPosition="3"/>
    </format>
    <format dxfId="5352">
      <pivotArea field="16" type="button" dataOnly="0" labelOnly="1" outline="0"/>
    </format>
    <format dxfId="5351">
      <pivotArea field="17" type="button" dataOnly="0" labelOnly="1" outline="0"/>
    </format>
    <format dxfId="5350">
      <pivotArea dataOnly="0" labelOnly="1" outline="0" fieldPosition="0">
        <references count="1">
          <reference field="6" count="0"/>
        </references>
      </pivotArea>
    </format>
    <format dxfId="5349">
      <pivotArea dataOnly="0" labelOnly="1" outline="0" fieldPosition="0">
        <references count="1">
          <reference field="6" count="0" defaultSubtotal="1"/>
        </references>
      </pivotArea>
    </format>
    <format dxfId="5348">
      <pivotArea dataOnly="0" labelOnly="1" grandRow="1" outline="0" fieldPosition="0"/>
    </format>
    <format dxfId="5347">
      <pivotArea field="14" type="button" dataOnly="0" labelOnly="1" outline="0" axis="axisRow" fieldPosition="2"/>
    </format>
    <format dxfId="5346">
      <pivotArea field="15" type="button" dataOnly="0" labelOnly="1" outline="0" axis="axisRow" fieldPosition="3"/>
    </format>
    <format dxfId="5345">
      <pivotArea dataOnly="0" outline="0" fieldPosition="0">
        <references count="1">
          <reference field="23" count="0" defaultSubtotal="1"/>
        </references>
      </pivotArea>
    </format>
    <format dxfId="5344">
      <pivotArea dataOnly="0" outline="0" fieldPosition="0">
        <references count="1">
          <reference field="23" count="0" defaultSubtotal="1"/>
        </references>
      </pivotArea>
    </format>
    <format dxfId="5343">
      <pivotArea field="23" type="button" dataOnly="0" labelOnly="1" outline="0" axis="axisRow" fieldPosition="0"/>
    </format>
    <format dxfId="5342">
      <pivotArea field="13" type="button" dataOnly="0" labelOnly="1" outline="0" axis="axisRow" fieldPosition="1"/>
    </format>
    <format dxfId="5341">
      <pivotArea field="14" type="button" dataOnly="0" labelOnly="1" outline="0" axis="axisRow" fieldPosition="2"/>
    </format>
    <format dxfId="5340">
      <pivotArea field="15" type="button" dataOnly="0" labelOnly="1" outline="0" axis="axisRow" fieldPosition="3"/>
    </format>
    <format dxfId="5339">
      <pivotArea field="6" type="button" dataOnly="0" labelOnly="1" outline="0" axis="axisRow" fieldPosition="4"/>
    </format>
    <format dxfId="5338">
      <pivotArea field="9" type="button" dataOnly="0" labelOnly="1" outline="0" axis="axisRow" fieldPosition="5"/>
    </format>
    <format dxfId="5337">
      <pivotArea field="10" type="button" dataOnly="0" labelOnly="1" outline="0"/>
    </format>
    <format dxfId="533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335">
      <pivotArea field="23" type="button" dataOnly="0" labelOnly="1" outline="0" axis="axisRow" fieldPosition="0"/>
    </format>
    <format dxfId="5334">
      <pivotArea field="13" type="button" dataOnly="0" labelOnly="1" outline="0" axis="axisRow" fieldPosition="1"/>
    </format>
    <format dxfId="5333">
      <pivotArea field="14" type="button" dataOnly="0" labelOnly="1" outline="0" axis="axisRow" fieldPosition="2"/>
    </format>
    <format dxfId="5332">
      <pivotArea field="15" type="button" dataOnly="0" labelOnly="1" outline="0" axis="axisRow" fieldPosition="3"/>
    </format>
    <format dxfId="5331">
      <pivotArea field="6" type="button" dataOnly="0" labelOnly="1" outline="0" axis="axisRow" fieldPosition="4"/>
    </format>
    <format dxfId="5330">
      <pivotArea field="9" type="button" dataOnly="0" labelOnly="1" outline="0" axis="axisRow" fieldPosition="5"/>
    </format>
    <format dxfId="5329">
      <pivotArea field="10" type="button" dataOnly="0" labelOnly="1" outline="0"/>
    </format>
    <format dxfId="53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327">
      <pivotArea field="23" type="button" dataOnly="0" labelOnly="1" outline="0" axis="axisRow" fieldPosition="0"/>
    </format>
    <format dxfId="5326">
      <pivotArea field="13" type="button" dataOnly="0" labelOnly="1" outline="0" axis="axisRow" fieldPosition="1"/>
    </format>
    <format dxfId="5325">
      <pivotArea field="14" type="button" dataOnly="0" labelOnly="1" outline="0" axis="axisRow" fieldPosition="2"/>
    </format>
    <format dxfId="5324">
      <pivotArea field="15" type="button" dataOnly="0" labelOnly="1" outline="0" axis="axisRow" fieldPosition="3"/>
    </format>
    <format dxfId="5323">
      <pivotArea field="6" type="button" dataOnly="0" labelOnly="1" outline="0" axis="axisRow" fieldPosition="4"/>
    </format>
    <format dxfId="5322">
      <pivotArea field="9" type="button" dataOnly="0" labelOnly="1" outline="0" axis="axisRow" fieldPosition="5"/>
    </format>
    <format dxfId="5321">
      <pivotArea field="10" type="button" dataOnly="0" labelOnly="1" outline="0"/>
    </format>
    <format dxfId="53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319">
      <pivotArea field="23" type="button" dataOnly="0" labelOnly="1" outline="0" axis="axisRow" fieldPosition="0"/>
    </format>
    <format dxfId="5318">
      <pivotArea field="13" type="button" dataOnly="0" labelOnly="1" outline="0" axis="axisRow" fieldPosition="1"/>
    </format>
    <format dxfId="5317">
      <pivotArea field="14" type="button" dataOnly="0" labelOnly="1" outline="0" axis="axisRow" fieldPosition="2"/>
    </format>
    <format dxfId="5316">
      <pivotArea field="15" type="button" dataOnly="0" labelOnly="1" outline="0" axis="axisRow" fieldPosition="3"/>
    </format>
    <format dxfId="5315">
      <pivotArea field="6" type="button" dataOnly="0" labelOnly="1" outline="0" axis="axisRow" fieldPosition="4"/>
    </format>
    <format dxfId="5314">
      <pivotArea field="9" type="button" dataOnly="0" labelOnly="1" outline="0" axis="axisRow" fieldPosition="5"/>
    </format>
    <format dxfId="5313">
      <pivotArea field="10" type="button" dataOnly="0" labelOnly="1" outline="0"/>
    </format>
    <format dxfId="53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311">
      <pivotArea dataOnly="0" outline="0" fieldPosition="0">
        <references count="1">
          <reference field="23" count="0" defaultSubtotal="1"/>
        </references>
      </pivotArea>
    </format>
    <format dxfId="5310">
      <pivotArea field="14" type="button" dataOnly="0" labelOnly="1" outline="0" axis="axisRow" fieldPosition="2"/>
    </format>
    <format dxfId="5309">
      <pivotArea field="15" type="button" dataOnly="0" labelOnly="1" outline="0" axis="axisRow" fieldPosition="3"/>
    </format>
    <format dxfId="5308">
      <pivotArea type="all" dataOnly="0" outline="0" fieldPosition="0"/>
    </format>
    <format dxfId="5307">
      <pivotArea outline="0" collapsedLevelsAreSubtotals="1" fieldPosition="0"/>
    </format>
    <format dxfId="5306">
      <pivotArea field="23" type="button" dataOnly="0" labelOnly="1" outline="0" axis="axisRow" fieldPosition="0"/>
    </format>
    <format dxfId="5305">
      <pivotArea field="13" type="button" dataOnly="0" labelOnly="1" outline="0" axis="axisRow" fieldPosition="1"/>
    </format>
    <format dxfId="5304">
      <pivotArea field="14" type="button" dataOnly="0" labelOnly="1" outline="0" axis="axisRow" fieldPosition="2"/>
    </format>
    <format dxfId="5303">
      <pivotArea field="15" type="button" dataOnly="0" labelOnly="1" outline="0" axis="axisRow" fieldPosition="3"/>
    </format>
    <format dxfId="5302">
      <pivotArea field="6" type="button" dataOnly="0" labelOnly="1" outline="0" axis="axisRow" fieldPosition="4"/>
    </format>
    <format dxfId="5301">
      <pivotArea field="9" type="button" dataOnly="0" labelOnly="1" outline="0" axis="axisRow" fieldPosition="5"/>
    </format>
    <format dxfId="5300">
      <pivotArea field="10" type="button" dataOnly="0" labelOnly="1" outline="0"/>
    </format>
    <format dxfId="5299">
      <pivotArea dataOnly="0" labelOnly="1" outline="0" fieldPosition="0">
        <references count="1">
          <reference field="23" count="1">
            <x v="27"/>
          </reference>
        </references>
      </pivotArea>
    </format>
    <format dxfId="5298">
      <pivotArea dataOnly="0" labelOnly="1" outline="0" fieldPosition="0">
        <references count="1">
          <reference field="23" count="1" defaultSubtotal="1">
            <x v="27"/>
          </reference>
        </references>
      </pivotArea>
    </format>
    <format dxfId="5297">
      <pivotArea dataOnly="0" labelOnly="1" outline="0" fieldPosition="0">
        <references count="1">
          <reference field="23" count="1">
            <x v="83"/>
          </reference>
        </references>
      </pivotArea>
    </format>
    <format dxfId="5296">
      <pivotArea dataOnly="0" labelOnly="1" outline="0" fieldPosition="0">
        <references count="1">
          <reference field="23" count="1" defaultSubtotal="1">
            <x v="83"/>
          </reference>
        </references>
      </pivotArea>
    </format>
    <format dxfId="5295">
      <pivotArea dataOnly="0" labelOnly="1" grandRow="1" outline="0" fieldPosition="0"/>
    </format>
    <format dxfId="5294">
      <pivotArea dataOnly="0" labelOnly="1" outline="0" fieldPosition="0">
        <references count="2">
          <reference field="13" count="3">
            <x v="0"/>
            <x v="1"/>
            <x v="3"/>
          </reference>
          <reference field="23" count="1" selected="0">
            <x v="27"/>
          </reference>
        </references>
      </pivotArea>
    </format>
    <format dxfId="5293">
      <pivotArea dataOnly="0" labelOnly="1" outline="0" fieldPosition="0">
        <references count="2">
          <reference field="13" count="3">
            <x v="0"/>
            <x v="1"/>
            <x v="4"/>
          </reference>
          <reference field="23" count="1" selected="0">
            <x v="83"/>
          </reference>
        </references>
      </pivotArea>
    </format>
    <format dxfId="52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291">
      <pivotArea field="0" type="button" dataOnly="0" labelOnly="1" outline="0" axis="axisRow" fieldPosition="6"/>
    </format>
    <format dxfId="5290">
      <pivotArea field="0" type="button" dataOnly="0" labelOnly="1" outline="0" axis="axisRow" fieldPosition="6"/>
    </format>
    <format dxfId="5289">
      <pivotArea dataOnly="0" outline="0" fieldPosition="0">
        <references count="1">
          <reference field="23" count="0" defaultSubtotal="1"/>
        </references>
      </pivotArea>
    </format>
    <format dxfId="52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287">
      <pivotArea field="0" type="button" dataOnly="0" labelOnly="1" outline="0" axis="axisRow" fieldPosition="6"/>
    </format>
    <format dxfId="5286">
      <pivotArea field="23" type="button" dataOnly="0" labelOnly="1" outline="0" axis="axisRow" fieldPosition="0"/>
    </format>
    <format dxfId="5285">
      <pivotArea dataOnly="0" labelOnly="1" outline="0" fieldPosition="0">
        <references count="1">
          <reference field="23" count="1">
            <x v="27"/>
          </reference>
        </references>
      </pivotArea>
    </format>
    <format dxfId="5284">
      <pivotArea dataOnly="0" labelOnly="1" outline="0" fieldPosition="0">
        <references count="1">
          <reference field="23" count="1">
            <x v="83"/>
          </reference>
        </references>
      </pivotArea>
    </format>
    <format dxfId="5283">
      <pivotArea field="10" type="button" dataOnly="0" labelOnly="1" outline="0"/>
    </format>
    <format dxfId="5282">
      <pivotArea dataOnly="0" labelOnly="1" outline="0" fieldPosition="0">
        <references count="1">
          <reference field="23" count="1" defaultSubtotal="1">
            <x v="27"/>
          </reference>
        </references>
      </pivotArea>
    </format>
    <format dxfId="5281">
      <pivotArea dataOnly="0" labelOnly="1" outline="0" fieldPosition="0">
        <references count="1">
          <reference field="23" count="1" defaultSubtotal="1">
            <x v="83"/>
          </reference>
        </references>
      </pivotArea>
    </format>
    <format dxfId="5280">
      <pivotArea dataOnly="0" labelOnly="1" grandRow="1" outline="0" fieldPosition="0"/>
    </format>
    <format dxfId="5279">
      <pivotArea field="10" type="button" dataOnly="0" labelOnly="1" outline="0"/>
    </format>
    <format dxfId="5278">
      <pivotArea dataOnly="0" labelOnly="1" outline="0" fieldPosition="0">
        <references count="1">
          <reference field="23" count="0" defaultSubtotal="1"/>
        </references>
      </pivotArea>
    </format>
    <format dxfId="5277">
      <pivotArea dataOnly="0" labelOnly="1" grandRow="1" outline="0" fieldPosition="0"/>
    </format>
    <format dxfId="5276">
      <pivotArea field="10" type="button" dataOnly="0" labelOnly="1" outline="0"/>
    </format>
    <format dxfId="5275">
      <pivotArea dataOnly="0" labelOnly="1" outline="0" fieldPosition="0">
        <references count="1">
          <reference field="23" count="0" defaultSubtotal="1"/>
        </references>
      </pivotArea>
    </format>
    <format dxfId="5274">
      <pivotArea dataOnly="0" labelOnly="1" grandRow="1" outline="0" fieldPosition="0"/>
    </format>
    <format dxfId="5273">
      <pivotArea dataOnly="0" labelOnly="1" outline="0" offset="IV1" fieldPosition="0">
        <references count="1">
          <reference field="23" count="0"/>
        </references>
      </pivotArea>
    </format>
    <format dxfId="5272">
      <pivotArea dataOnly="0" labelOnly="1" outline="0" offset="IV1" fieldPosition="0">
        <references count="2">
          <reference field="13" count="1">
            <x v="0"/>
          </reference>
          <reference field="23" count="0" selected="0"/>
        </references>
      </pivotArea>
    </format>
    <format dxfId="5271">
      <pivotArea dataOnly="0" labelOnly="1" outline="0" offset="IV2" fieldPosition="0">
        <references count="2">
          <reference field="13" count="1">
            <x v="4"/>
          </reference>
          <reference field="23" count="0" selected="0"/>
        </references>
      </pivotArea>
    </format>
    <format dxfId="5270">
      <pivotArea dataOnly="0" labelOnly="1" outline="0" fieldPosition="0">
        <references count="1">
          <reference field="23" count="0"/>
        </references>
      </pivotArea>
    </format>
    <format dxfId="5269">
      <pivotArea dataOnly="0" labelOnly="1" outline="0" fieldPosition="0">
        <references count="2">
          <reference field="13" count="3">
            <x v="0"/>
            <x v="2"/>
            <x v="3"/>
          </reference>
          <reference field="23" count="0" selected="0"/>
        </references>
      </pivotArea>
    </format>
    <format dxfId="5268">
      <pivotArea field="10" type="button" dataOnly="0" labelOnly="1" outline="0"/>
    </format>
    <format dxfId="5267">
      <pivotArea dataOnly="0" labelOnly="1" grandRow="1" outline="0" fieldPosition="0"/>
    </format>
    <format dxfId="5266">
      <pivotArea field="10" type="button" dataOnly="0" labelOnly="1" outline="0"/>
    </format>
    <format dxfId="5265">
      <pivotArea dataOnly="0" labelOnly="1" grandRow="1" outline="0" fieldPosition="0"/>
    </format>
    <format dxfId="5264">
      <pivotArea dataOnly="0" labelOnly="1" outline="0" fieldPosition="0">
        <references count="1">
          <reference field="23" count="0"/>
        </references>
      </pivotArea>
    </format>
    <format dxfId="5263">
      <pivotArea dataOnly="0" labelOnly="1" outline="0" fieldPosition="0">
        <references count="2">
          <reference field="13" count="4">
            <x v="0"/>
            <x v="1"/>
            <x v="3"/>
            <x v="4"/>
          </reference>
          <reference field="23" count="0" selected="0"/>
        </references>
      </pivotArea>
    </format>
    <format dxfId="5262">
      <pivotArea dataOnly="0" labelOnly="1" outline="0" fieldPosition="0">
        <references count="1">
          <reference field="23" count="0"/>
        </references>
      </pivotArea>
    </format>
    <format dxfId="5261">
      <pivotArea dataOnly="0" labelOnly="1" outline="0" fieldPosition="0">
        <references count="2">
          <reference field="13" count="0"/>
          <reference field="23" count="0" selected="0"/>
        </references>
      </pivotArea>
    </format>
    <format dxfId="5260">
      <pivotArea dataOnly="0" labelOnly="1" outline="0" offset="IV1" fieldPosition="0">
        <references count="1">
          <reference field="23" count="0"/>
        </references>
      </pivotArea>
    </format>
    <format dxfId="5259">
      <pivotArea dataOnly="0" labelOnly="1" outline="0" fieldPosition="0">
        <references count="2">
          <reference field="13" count="1">
            <x v="0"/>
          </reference>
          <reference field="23" count="0" selected="0"/>
        </references>
      </pivotArea>
    </format>
    <format dxfId="5258">
      <pivotArea dataOnly="0" labelOnly="1" outline="0" fieldPosition="0">
        <references count="2">
          <reference field="13" count="3">
            <x v="2"/>
            <x v="3"/>
            <x v="4"/>
          </reference>
          <reference field="23" count="0" selected="0"/>
        </references>
      </pivotArea>
    </format>
    <format dxfId="5257">
      <pivotArea dataOnly="0" labelOnly="1" outline="0" fieldPosition="0">
        <references count="1">
          <reference field="23" count="0"/>
        </references>
      </pivotArea>
    </format>
    <format dxfId="5256">
      <pivotArea dataOnly="0" labelOnly="1" outline="0" fieldPosition="0">
        <references count="2">
          <reference field="13" count="4">
            <x v="0"/>
            <x v="2"/>
            <x v="3"/>
            <x v="4"/>
          </reference>
          <reference field="23" count="0" selected="0"/>
        </references>
      </pivotArea>
    </format>
    <format dxfId="5255">
      <pivotArea dataOnly="0" labelOnly="1" outline="0" fieldPosition="0">
        <references count="1">
          <reference field="23" count="0"/>
        </references>
      </pivotArea>
    </format>
    <format dxfId="5254">
      <pivotArea dataOnly="0" labelOnly="1" outline="0" fieldPosition="0">
        <references count="2">
          <reference field="13" count="4">
            <x v="0"/>
            <x v="2"/>
            <x v="3"/>
            <x v="4"/>
          </reference>
          <reference field="23" count="0" selected="0"/>
        </references>
      </pivotArea>
    </format>
    <format dxfId="5253">
      <pivotArea dataOnly="0" labelOnly="1" outline="0" fieldPosition="0">
        <references count="1">
          <reference field="23" count="0"/>
        </references>
      </pivotArea>
    </format>
    <format dxfId="5252">
      <pivotArea dataOnly="0" labelOnly="1" outline="0" fieldPosition="0">
        <references count="2">
          <reference field="13" count="4">
            <x v="0"/>
            <x v="2"/>
            <x v="3"/>
            <x v="4"/>
          </reference>
          <reference field="23" count="0" selected="0"/>
        </references>
      </pivotArea>
    </format>
    <format dxfId="5251">
      <pivotArea dataOnly="0" labelOnly="1" outline="0" fieldPosition="0">
        <references count="2">
          <reference field="13" count="1">
            <x v="5"/>
          </reference>
          <reference field="23" count="0" selected="0"/>
        </references>
      </pivotArea>
    </format>
    <format dxfId="5250">
      <pivotArea dataOnly="0" labelOnly="1" outline="0" fieldPosition="0">
        <references count="1">
          <reference field="23" count="0"/>
        </references>
      </pivotArea>
    </format>
    <format dxfId="5249">
      <pivotArea dataOnly="0" labelOnly="1" outline="0" fieldPosition="0">
        <references count="2">
          <reference field="13" count="0"/>
          <reference field="23" count="0" selected="0"/>
        </references>
      </pivotArea>
    </format>
    <format dxfId="5248">
      <pivotArea dataOnly="0" labelOnly="1" outline="0" fieldPosition="0">
        <references count="1">
          <reference field="23" count="0"/>
        </references>
      </pivotArea>
    </format>
    <format dxfId="5247">
      <pivotArea dataOnly="0" labelOnly="1" outline="0" fieldPosition="0">
        <references count="2">
          <reference field="13" count="0"/>
          <reference field="23" count="0" selected="0"/>
        </references>
      </pivotArea>
    </format>
    <format dxfId="5246">
      <pivotArea dataOnly="0" labelOnly="1" outline="0" offset="IV256" fieldPosition="0">
        <references count="2">
          <reference field="13" count="1">
            <x v="4"/>
          </reference>
          <reference field="23" count="0" selected="0"/>
        </references>
      </pivotArea>
    </format>
    <format dxfId="5245">
      <pivotArea dataOnly="0" labelOnly="1" outline="0" fieldPosition="0">
        <references count="1">
          <reference field="23" count="0"/>
        </references>
      </pivotArea>
    </format>
    <format dxfId="5244">
      <pivotArea dataOnly="0" labelOnly="1" outline="0" fieldPosition="0">
        <references count="2">
          <reference field="13" count="0"/>
          <reference field="23" count="0" selected="0"/>
        </references>
      </pivotArea>
    </format>
    <format dxfId="52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242">
      <pivotArea dataOnly="0" outline="0" fieldPosition="0">
        <references count="1">
          <reference field="23" count="0" defaultSubtotal="1"/>
        </references>
      </pivotArea>
    </format>
    <format dxfId="5241">
      <pivotArea dataOnly="0" outline="0" fieldPosition="0">
        <references count="1">
          <reference field="23" count="0" defaultSubtotal="1"/>
        </references>
      </pivotArea>
    </format>
    <format dxfId="5240">
      <pivotArea outline="0" collapsedLevelsAreSubtotals="1" fieldPosition="0"/>
    </format>
    <format dxfId="52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238">
      <pivotArea field="23" type="button" dataOnly="0" labelOnly="1" outline="0" axis="axisRow" fieldPosition="0"/>
    </format>
    <format dxfId="5237">
      <pivotArea field="13" type="button" dataOnly="0" labelOnly="1" outline="0" axis="axisRow" fieldPosition="1"/>
    </format>
    <format dxfId="5236">
      <pivotArea field="14" type="button" dataOnly="0" labelOnly="1" outline="0" axis="axisRow" fieldPosition="2"/>
    </format>
    <format dxfId="5235">
      <pivotArea field="15" type="button" dataOnly="0" labelOnly="1" outline="0" axis="axisRow" fieldPosition="3"/>
    </format>
    <format dxfId="5234">
      <pivotArea field="6" type="button" dataOnly="0" labelOnly="1" outline="0" axis="axisRow" fieldPosition="4"/>
    </format>
    <format dxfId="5233">
      <pivotArea field="9" type="button" dataOnly="0" labelOnly="1" outline="0" axis="axisRow" fieldPosition="5"/>
    </format>
    <format dxfId="5232">
      <pivotArea field="10" type="button" dataOnly="0" labelOnly="1" outline="0"/>
    </format>
    <format dxfId="5231">
      <pivotArea field="20" type="button" dataOnly="0" labelOnly="1" outline="0" axis="axisRow" fieldPosition="7"/>
    </format>
    <format dxfId="523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229">
      <pivotArea field="0" type="button" dataOnly="0" labelOnly="1" outline="0" axis="axisRow" fieldPosition="6"/>
    </format>
    <format dxfId="5228">
      <pivotArea type="all" dataOnly="0" outline="0" fieldPosition="0"/>
    </format>
    <format dxfId="5227">
      <pivotArea dataOnly="0" labelOnly="1" outline="0" fieldPosition="0">
        <references count="1">
          <reference field="23" count="18">
            <x v="3"/>
            <x v="5"/>
            <x v="13"/>
            <x v="20"/>
            <x v="21"/>
            <x v="24"/>
            <x v="32"/>
            <x v="33"/>
            <x v="36"/>
            <x v="37"/>
            <x v="39"/>
            <x v="40"/>
            <x v="41"/>
            <x v="43"/>
            <x v="48"/>
            <x v="50"/>
            <x v="51"/>
            <x v="113"/>
          </reference>
        </references>
      </pivotArea>
    </format>
    <format dxfId="5226">
      <pivotArea dataOnly="0" labelOnly="1" outline="0" fieldPosition="0">
        <references count="1">
          <reference field="23" count="18" defaultSubtotal="1">
            <x v="3"/>
            <x v="5"/>
            <x v="13"/>
            <x v="20"/>
            <x v="21"/>
            <x v="24"/>
            <x v="32"/>
            <x v="33"/>
            <x v="36"/>
            <x v="37"/>
            <x v="39"/>
            <x v="40"/>
            <x v="41"/>
            <x v="43"/>
            <x v="48"/>
            <x v="50"/>
            <x v="51"/>
            <x v="113"/>
          </reference>
        </references>
      </pivotArea>
    </format>
    <format dxfId="5225">
      <pivotArea dataOnly="0" labelOnly="1" outline="0" fieldPosition="0">
        <references count="1">
          <reference field="23" count="17">
            <x v="52"/>
            <x v="58"/>
            <x v="59"/>
            <x v="61"/>
            <x v="66"/>
            <x v="67"/>
            <x v="70"/>
            <x v="71"/>
            <x v="82"/>
            <x v="84"/>
            <x v="87"/>
            <x v="90"/>
            <x v="92"/>
            <x v="95"/>
            <x v="107"/>
            <x v="110"/>
            <x v="112"/>
          </reference>
        </references>
      </pivotArea>
    </format>
    <format dxfId="5224">
      <pivotArea dataOnly="0" labelOnly="1" outline="0" fieldPosition="0">
        <references count="1">
          <reference field="23" count="17" defaultSubtotal="1">
            <x v="52"/>
            <x v="58"/>
            <x v="59"/>
            <x v="61"/>
            <x v="66"/>
            <x v="67"/>
            <x v="70"/>
            <x v="71"/>
            <x v="82"/>
            <x v="84"/>
            <x v="87"/>
            <x v="90"/>
            <x v="92"/>
            <x v="95"/>
            <x v="107"/>
            <x v="110"/>
            <x v="112"/>
          </reference>
        </references>
      </pivotArea>
    </format>
    <format dxfId="5223">
      <pivotArea dataOnly="0" labelOnly="1" grandRow="1" outline="0" fieldPosition="0"/>
    </format>
    <format dxfId="5222">
      <pivotArea dataOnly="0" labelOnly="1" outline="0" fieldPosition="0">
        <references count="2">
          <reference field="13" count="2">
            <x v="3"/>
            <x v="4"/>
          </reference>
          <reference field="23" count="1" selected="0">
            <x v="3"/>
          </reference>
        </references>
      </pivotArea>
    </format>
    <format dxfId="5221">
      <pivotArea dataOnly="0" labelOnly="1" outline="0" fieldPosition="0">
        <references count="2">
          <reference field="13" count="3">
            <x v="0"/>
            <x v="3"/>
            <x v="4"/>
          </reference>
          <reference field="23" count="1" selected="0">
            <x v="5"/>
          </reference>
        </references>
      </pivotArea>
    </format>
    <format dxfId="5220">
      <pivotArea dataOnly="0" labelOnly="1" outline="0" fieldPosition="0">
        <references count="2">
          <reference field="13" count="2">
            <x v="1"/>
            <x v="4"/>
          </reference>
          <reference field="23" count="1" selected="0">
            <x v="13"/>
          </reference>
        </references>
      </pivotArea>
    </format>
    <format dxfId="5219">
      <pivotArea dataOnly="0" labelOnly="1" outline="0" fieldPosition="0">
        <references count="2">
          <reference field="13" count="4">
            <x v="0"/>
            <x v="2"/>
            <x v="4"/>
            <x v="5"/>
          </reference>
          <reference field="23" count="1" selected="0">
            <x v="113"/>
          </reference>
        </references>
      </pivotArea>
    </format>
    <format dxfId="5218">
      <pivotArea dataOnly="0" labelOnly="1" outline="0" fieldPosition="0">
        <references count="2">
          <reference field="13" count="2">
            <x v="4"/>
            <x v="5"/>
          </reference>
          <reference field="23" count="1" selected="0">
            <x v="20"/>
          </reference>
        </references>
      </pivotArea>
    </format>
    <format dxfId="5217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1" selected="0">
            <x v="21"/>
          </reference>
        </references>
      </pivotArea>
    </format>
    <format dxfId="5216">
      <pivotArea dataOnly="0" labelOnly="1" outline="0" fieldPosition="0">
        <references count="2">
          <reference field="13" count="5">
            <x v="0"/>
            <x v="1"/>
            <x v="2"/>
            <x v="4"/>
            <x v="5"/>
          </reference>
          <reference field="23" count="1" selected="0">
            <x v="24"/>
          </reference>
        </references>
      </pivotArea>
    </format>
    <format dxfId="5215">
      <pivotArea dataOnly="0" labelOnly="1" outline="0" fieldPosition="0">
        <references count="2">
          <reference field="13" count="2">
            <x v="1"/>
            <x v="3"/>
          </reference>
          <reference field="23" count="1" selected="0">
            <x v="32"/>
          </reference>
        </references>
      </pivotArea>
    </format>
    <format dxfId="5214">
      <pivotArea dataOnly="0" labelOnly="1" outline="0" fieldPosition="0">
        <references count="2">
          <reference field="13" count="4">
            <x v="0"/>
            <x v="2"/>
            <x v="4"/>
            <x v="5"/>
          </reference>
          <reference field="23" count="1" selected="0">
            <x v="33"/>
          </reference>
        </references>
      </pivotArea>
    </format>
    <format dxfId="5213">
      <pivotArea dataOnly="0" labelOnly="1" outline="0" fieldPosition="0">
        <references count="2">
          <reference field="13" count="2">
            <x v="0"/>
            <x v="1"/>
          </reference>
          <reference field="23" count="1" selected="0">
            <x v="36"/>
          </reference>
        </references>
      </pivotArea>
    </format>
    <format dxfId="5212">
      <pivotArea dataOnly="0" labelOnly="1" outline="0" fieldPosition="0">
        <references count="2">
          <reference field="13" count="1">
            <x v="1"/>
          </reference>
          <reference field="23" count="1" selected="0">
            <x v="37"/>
          </reference>
        </references>
      </pivotArea>
    </format>
    <format dxfId="5211">
      <pivotArea dataOnly="0" labelOnly="1" outline="0" fieldPosition="0">
        <references count="2">
          <reference field="13" count="3">
            <x v="0"/>
            <x v="2"/>
            <x v="3"/>
          </reference>
          <reference field="23" count="1" selected="0">
            <x v="39"/>
          </reference>
        </references>
      </pivotArea>
    </format>
    <format dxfId="5210">
      <pivotArea dataOnly="0" labelOnly="1" outline="0" fieldPosition="0">
        <references count="2">
          <reference field="13" count="1">
            <x v="5"/>
          </reference>
          <reference field="23" count="1" selected="0">
            <x v="40"/>
          </reference>
        </references>
      </pivotArea>
    </format>
    <format dxfId="5209">
      <pivotArea dataOnly="0" labelOnly="1" outline="0" fieldPosition="0">
        <references count="2">
          <reference field="13" count="4">
            <x v="0"/>
            <x v="1"/>
            <x v="2"/>
            <x v="4"/>
          </reference>
          <reference field="23" count="1" selected="0">
            <x v="41"/>
          </reference>
        </references>
      </pivotArea>
    </format>
    <format dxfId="5208">
      <pivotArea dataOnly="0" labelOnly="1" outline="0" fieldPosition="0">
        <references count="2">
          <reference field="13" count="3">
            <x v="0"/>
            <x v="2"/>
            <x v="3"/>
          </reference>
          <reference field="23" count="1" selected="0">
            <x v="43"/>
          </reference>
        </references>
      </pivotArea>
    </format>
    <format dxfId="5207">
      <pivotArea dataOnly="0" labelOnly="1" outline="0" fieldPosition="0">
        <references count="2">
          <reference field="13" count="3">
            <x v="0"/>
            <x v="3"/>
            <x v="4"/>
          </reference>
          <reference field="23" count="1" selected="0">
            <x v="48"/>
          </reference>
        </references>
      </pivotArea>
    </format>
    <format dxfId="5206">
      <pivotArea dataOnly="0" labelOnly="1" outline="0" fieldPosition="0">
        <references count="2">
          <reference field="13" count="2">
            <x v="1"/>
            <x v="2"/>
          </reference>
          <reference field="23" count="1" selected="0">
            <x v="50"/>
          </reference>
        </references>
      </pivotArea>
    </format>
    <format dxfId="5205">
      <pivotArea dataOnly="0" labelOnly="1" outline="0" fieldPosition="0">
        <references count="2">
          <reference field="13" count="3">
            <x v="1"/>
            <x v="3"/>
            <x v="5"/>
          </reference>
          <reference field="23" count="1" selected="0">
            <x v="51"/>
          </reference>
        </references>
      </pivotArea>
    </format>
    <format dxfId="5204">
      <pivotArea dataOnly="0" labelOnly="1" outline="0" fieldPosition="0">
        <references count="2">
          <reference field="13" count="2">
            <x v="1"/>
            <x v="5"/>
          </reference>
          <reference field="23" count="1" selected="0">
            <x v="52"/>
          </reference>
        </references>
      </pivotArea>
    </format>
    <format dxfId="5203">
      <pivotArea dataOnly="0" labelOnly="1" outline="0" fieldPosition="0">
        <references count="2">
          <reference field="13" count="3">
            <x v="0"/>
            <x v="1"/>
            <x v="2"/>
          </reference>
          <reference field="23" count="1" selected="0">
            <x v="58"/>
          </reference>
        </references>
      </pivotArea>
    </format>
    <format dxfId="5202">
      <pivotArea dataOnly="0" labelOnly="1" outline="0" fieldPosition="0">
        <references count="2">
          <reference field="13" count="3">
            <x v="0"/>
            <x v="1"/>
            <x v="2"/>
          </reference>
          <reference field="23" count="1" selected="0">
            <x v="59"/>
          </reference>
        </references>
      </pivotArea>
    </format>
    <format dxfId="5201">
      <pivotArea dataOnly="0" labelOnly="1" outline="0" fieldPosition="0">
        <references count="2">
          <reference field="13" count="1">
            <x v="5"/>
          </reference>
          <reference field="23" count="1" selected="0">
            <x v="61"/>
          </reference>
        </references>
      </pivotArea>
    </format>
    <format dxfId="5200">
      <pivotArea dataOnly="0" labelOnly="1" outline="0" fieldPosition="0">
        <references count="2">
          <reference field="13" count="3">
            <x v="2"/>
            <x v="3"/>
            <x v="4"/>
          </reference>
          <reference field="23" count="1" selected="0">
            <x v="66"/>
          </reference>
        </references>
      </pivotArea>
    </format>
    <format dxfId="5199">
      <pivotArea dataOnly="0" labelOnly="1" outline="0" fieldPosition="0">
        <references count="2">
          <reference field="13" count="3">
            <x v="0"/>
            <x v="2"/>
            <x v="3"/>
          </reference>
          <reference field="23" count="1" selected="0">
            <x v="67"/>
          </reference>
        </references>
      </pivotArea>
    </format>
    <format dxfId="5198">
      <pivotArea dataOnly="0" labelOnly="1" outline="0" fieldPosition="0">
        <references count="2">
          <reference field="13" count="4">
            <x v="1"/>
            <x v="2"/>
            <x v="3"/>
            <x v="4"/>
          </reference>
          <reference field="23" count="1" selected="0">
            <x v="70"/>
          </reference>
        </references>
      </pivotArea>
    </format>
    <format dxfId="5197">
      <pivotArea dataOnly="0" labelOnly="1" outline="0" fieldPosition="0">
        <references count="2">
          <reference field="13" count="3">
            <x v="0"/>
            <x v="1"/>
            <x v="3"/>
          </reference>
          <reference field="23" count="1" selected="0">
            <x v="71"/>
          </reference>
        </references>
      </pivotArea>
    </format>
    <format dxfId="5196">
      <pivotArea dataOnly="0" labelOnly="1" outline="0" fieldPosition="0">
        <references count="2">
          <reference field="13" count="3">
            <x v="0"/>
            <x v="4"/>
            <x v="5"/>
          </reference>
          <reference field="23" count="1" selected="0">
            <x v="82"/>
          </reference>
        </references>
      </pivotArea>
    </format>
    <format dxfId="5195">
      <pivotArea dataOnly="0" labelOnly="1" outline="0" fieldPosition="0">
        <references count="2">
          <reference field="13" count="4">
            <x v="0"/>
            <x v="1"/>
            <x v="3"/>
            <x v="4"/>
          </reference>
          <reference field="23" count="1" selected="0">
            <x v="84"/>
          </reference>
        </references>
      </pivotArea>
    </format>
    <format dxfId="5194">
      <pivotArea dataOnly="0" labelOnly="1" outline="0" fieldPosition="0">
        <references count="2">
          <reference field="13" count="3">
            <x v="2"/>
            <x v="3"/>
            <x v="4"/>
          </reference>
          <reference field="23" count="1" selected="0">
            <x v="87"/>
          </reference>
        </references>
      </pivotArea>
    </format>
    <format dxfId="5193">
      <pivotArea dataOnly="0" labelOnly="1" outline="0" fieldPosition="0">
        <references count="2">
          <reference field="13" count="5">
            <x v="0"/>
            <x v="2"/>
            <x v="3"/>
            <x v="4"/>
            <x v="5"/>
          </reference>
          <reference field="23" count="1" selected="0">
            <x v="90"/>
          </reference>
        </references>
      </pivotArea>
    </format>
    <format dxfId="5192">
      <pivotArea dataOnly="0" labelOnly="1" outline="0" fieldPosition="0">
        <references count="2">
          <reference field="13" count="3">
            <x v="0"/>
            <x v="2"/>
            <x v="3"/>
          </reference>
          <reference field="23" count="1" selected="0">
            <x v="92"/>
          </reference>
        </references>
      </pivotArea>
    </format>
    <format dxfId="5191">
      <pivotArea dataOnly="0" labelOnly="1" outline="0" fieldPosition="0">
        <references count="2">
          <reference field="13" count="1">
            <x v="2"/>
          </reference>
          <reference field="23" count="1" selected="0">
            <x v="95"/>
          </reference>
        </references>
      </pivotArea>
    </format>
    <format dxfId="5190">
      <pivotArea dataOnly="0" labelOnly="1" outline="0" fieldPosition="0">
        <references count="2">
          <reference field="13" count="4">
            <x v="1"/>
            <x v="2"/>
            <x v="4"/>
            <x v="5"/>
          </reference>
          <reference field="23" count="1" selected="0">
            <x v="107"/>
          </reference>
        </references>
      </pivotArea>
    </format>
    <format dxfId="5189">
      <pivotArea dataOnly="0" labelOnly="1" outline="0" fieldPosition="0">
        <references count="2">
          <reference field="13" count="1">
            <x v="3"/>
          </reference>
          <reference field="23" count="1" selected="0">
            <x v="110"/>
          </reference>
        </references>
      </pivotArea>
    </format>
    <format dxfId="5188">
      <pivotArea dataOnly="0" labelOnly="1" outline="0" fieldPosition="0">
        <references count="2">
          <reference field="13" count="2">
            <x v="2"/>
            <x v="4"/>
          </reference>
          <reference field="23" count="1" selected="0">
            <x v="112"/>
          </reference>
        </references>
      </pivotArea>
    </format>
    <format dxfId="5187">
      <pivotArea dataOnly="0" labelOnly="1" outline="0" fieldPosition="0">
        <references count="3">
          <reference field="13" count="1" selected="0">
            <x v="3"/>
          </reference>
          <reference field="14" count="2">
            <x v="10"/>
            <x v="41"/>
          </reference>
          <reference field="23" count="1" selected="0">
            <x v="3"/>
          </reference>
        </references>
      </pivotArea>
    </format>
    <format dxfId="5186">
      <pivotArea dataOnly="0" labelOnly="1" outline="0" fieldPosition="0">
        <references count="3">
          <reference field="13" count="1" selected="0">
            <x v="4"/>
          </reference>
          <reference field="14" count="2">
            <x v="2"/>
            <x v="10"/>
          </reference>
          <reference field="23" count="1" selected="0">
            <x v="3"/>
          </reference>
        </references>
      </pivotArea>
    </format>
    <format dxfId="5185">
      <pivotArea dataOnly="0" labelOnly="1" outline="0" fieldPosition="0">
        <references count="3">
          <reference field="13" count="1" selected="0">
            <x v="0"/>
          </reference>
          <reference field="14" count="1">
            <x v="10"/>
          </reference>
          <reference field="23" count="1" selected="0">
            <x v="5"/>
          </reference>
        </references>
      </pivotArea>
    </format>
    <format dxfId="5184">
      <pivotArea dataOnly="0" labelOnly="1" outline="0" fieldPosition="0">
        <references count="3">
          <reference field="13" count="1" selected="0">
            <x v="3"/>
          </reference>
          <reference field="14" count="3">
            <x v="0"/>
            <x v="10"/>
            <x v="59"/>
          </reference>
          <reference field="23" count="1" selected="0">
            <x v="5"/>
          </reference>
        </references>
      </pivotArea>
    </format>
    <format dxfId="5183">
      <pivotArea dataOnly="0" labelOnly="1" outline="0" fieldPosition="0">
        <references count="3">
          <reference field="13" count="1" selected="0">
            <x v="4"/>
          </reference>
          <reference field="14" count="2">
            <x v="0"/>
            <x v="10"/>
          </reference>
          <reference field="23" count="1" selected="0">
            <x v="5"/>
          </reference>
        </references>
      </pivotArea>
    </format>
    <format dxfId="5182">
      <pivotArea dataOnly="0" labelOnly="1" outline="0" fieldPosition="0">
        <references count="3">
          <reference field="13" count="1" selected="0">
            <x v="1"/>
          </reference>
          <reference field="14" count="2">
            <x v="2"/>
            <x v="41"/>
          </reference>
          <reference field="23" count="1" selected="0">
            <x v="13"/>
          </reference>
        </references>
      </pivotArea>
    </format>
    <format dxfId="5181">
      <pivotArea dataOnly="0" labelOnly="1" outline="0" fieldPosition="0">
        <references count="3">
          <reference field="13" count="1" selected="0">
            <x v="0"/>
          </reference>
          <reference field="14" count="4">
            <x v="0"/>
            <x v="10"/>
            <x v="24"/>
            <x v="41"/>
          </reference>
          <reference field="23" count="1" selected="0">
            <x v="113"/>
          </reference>
        </references>
      </pivotArea>
    </format>
    <format dxfId="5180">
      <pivotArea dataOnly="0" labelOnly="1" outline="0" fieldPosition="0">
        <references count="3">
          <reference field="13" count="1" selected="0">
            <x v="2"/>
          </reference>
          <reference field="14" count="1">
            <x v="48"/>
          </reference>
          <reference field="23" count="1" selected="0">
            <x v="113"/>
          </reference>
        </references>
      </pivotArea>
    </format>
    <format dxfId="5179">
      <pivotArea dataOnly="0" labelOnly="1" outline="0" fieldPosition="0">
        <references count="3">
          <reference field="13" count="1" selected="0">
            <x v="4"/>
          </reference>
          <reference field="14" count="2">
            <x v="18"/>
            <x v="41"/>
          </reference>
          <reference field="23" count="1" selected="0">
            <x v="113"/>
          </reference>
        </references>
      </pivotArea>
    </format>
    <format dxfId="5178">
      <pivotArea dataOnly="0" labelOnly="1" outline="0" fieldPosition="0">
        <references count="3">
          <reference field="13" count="1" selected="0">
            <x v="5"/>
          </reference>
          <reference field="14" count="2">
            <x v="2"/>
            <x v="48"/>
          </reference>
          <reference field="23" count="1" selected="0">
            <x v="113"/>
          </reference>
        </references>
      </pivotArea>
    </format>
    <format dxfId="5177">
      <pivotArea dataOnly="0" labelOnly="1" outline="0" fieldPosition="0">
        <references count="3">
          <reference field="13" count="1" selected="0">
            <x v="4"/>
          </reference>
          <reference field="14" count="2">
            <x v="24"/>
            <x v="41"/>
          </reference>
          <reference field="23" count="1" selected="0">
            <x v="20"/>
          </reference>
        </references>
      </pivotArea>
    </format>
    <format dxfId="5176">
      <pivotArea dataOnly="0" labelOnly="1" outline="0" fieldPosition="0">
        <references count="3">
          <reference field="13" count="1" selected="0">
            <x v="0"/>
          </reference>
          <reference field="14" count="2">
            <x v="2"/>
            <x v="10"/>
          </reference>
          <reference field="23" count="1" selected="0">
            <x v="21"/>
          </reference>
        </references>
      </pivotArea>
    </format>
    <format dxfId="5175">
      <pivotArea dataOnly="0" labelOnly="1" outline="0" fieldPosition="0">
        <references count="3">
          <reference field="13" count="1" selected="0">
            <x v="1"/>
          </reference>
          <reference field="14" count="3">
            <x v="2"/>
            <x v="10"/>
            <x v="48"/>
          </reference>
          <reference field="23" count="1" selected="0">
            <x v="21"/>
          </reference>
        </references>
      </pivotArea>
    </format>
    <format dxfId="5174">
      <pivotArea dataOnly="0" labelOnly="1" outline="0" fieldPosition="0">
        <references count="3">
          <reference field="13" count="1" selected="0">
            <x v="2"/>
          </reference>
          <reference field="14" count="2">
            <x v="7"/>
            <x v="59"/>
          </reference>
          <reference field="23" count="1" selected="0">
            <x v="21"/>
          </reference>
        </references>
      </pivotArea>
    </format>
    <format dxfId="5173">
      <pivotArea dataOnly="0" labelOnly="1" outline="0" fieldPosition="0">
        <references count="3">
          <reference field="13" count="1" selected="0">
            <x v="3"/>
          </reference>
          <reference field="14" count="2">
            <x v="10"/>
            <x v="48"/>
          </reference>
          <reference field="23" count="1" selected="0">
            <x v="21"/>
          </reference>
        </references>
      </pivotArea>
    </format>
    <format dxfId="5172">
      <pivotArea dataOnly="0" labelOnly="1" outline="0" fieldPosition="0">
        <references count="3">
          <reference field="13" count="1" selected="0">
            <x v="4"/>
          </reference>
          <reference field="14" count="1">
            <x v="10"/>
          </reference>
          <reference field="23" count="1" selected="0">
            <x v="21"/>
          </reference>
        </references>
      </pivotArea>
    </format>
    <format dxfId="5171">
      <pivotArea dataOnly="0" labelOnly="1" outline="0" fieldPosition="0">
        <references count="3">
          <reference field="13" count="1" selected="0">
            <x v="4"/>
          </reference>
          <reference field="14" count="3">
            <x v="0"/>
            <x v="10"/>
            <x v="41"/>
          </reference>
          <reference field="23" count="1" selected="0">
            <x v="24"/>
          </reference>
        </references>
      </pivotArea>
    </format>
    <format dxfId="5170">
      <pivotArea dataOnly="0" labelOnly="1" outline="0" fieldPosition="0">
        <references count="3">
          <reference field="13" count="1" selected="0">
            <x v="1"/>
          </reference>
          <reference field="14" count="2">
            <x v="0"/>
            <x v="7"/>
          </reference>
          <reference field="23" count="1" selected="0">
            <x v="32"/>
          </reference>
        </references>
      </pivotArea>
    </format>
    <format dxfId="5169">
      <pivotArea dataOnly="0" labelOnly="1" outline="0" fieldPosition="0">
        <references count="3">
          <reference field="13" count="1" selected="0">
            <x v="0"/>
          </reference>
          <reference field="14" count="1">
            <x v="10"/>
          </reference>
          <reference field="23" count="1" selected="0">
            <x v="33"/>
          </reference>
        </references>
      </pivotArea>
    </format>
    <format dxfId="5168">
      <pivotArea dataOnly="0" labelOnly="1" outline="0" fieldPosition="0">
        <references count="3">
          <reference field="13" count="1" selected="0">
            <x v="2"/>
          </reference>
          <reference field="14" count="2">
            <x v="0"/>
            <x v="10"/>
          </reference>
          <reference field="23" count="1" selected="0">
            <x v="33"/>
          </reference>
        </references>
      </pivotArea>
    </format>
    <format dxfId="5167">
      <pivotArea dataOnly="0" labelOnly="1" outline="0" fieldPosition="0">
        <references count="3">
          <reference field="13" count="1" selected="0">
            <x v="4"/>
          </reference>
          <reference field="14" count="2">
            <x v="0"/>
            <x v="10"/>
          </reference>
          <reference field="23" count="1" selected="0">
            <x v="33"/>
          </reference>
        </references>
      </pivotArea>
    </format>
    <format dxfId="5166">
      <pivotArea dataOnly="0" labelOnly="1" outline="0" fieldPosition="0">
        <references count="3">
          <reference field="13" count="1" selected="0">
            <x v="5"/>
          </reference>
          <reference field="14" count="2">
            <x v="18"/>
            <x v="41"/>
          </reference>
          <reference field="23" count="1" selected="0">
            <x v="33"/>
          </reference>
        </references>
      </pivotArea>
    </format>
    <format dxfId="5165">
      <pivotArea dataOnly="0" labelOnly="1" outline="0" fieldPosition="0">
        <references count="3">
          <reference field="13" count="1" selected="0">
            <x v="0"/>
          </reference>
          <reference field="14" count="2">
            <x v="10"/>
            <x v="59"/>
          </reference>
          <reference field="23" count="1" selected="0">
            <x v="36"/>
          </reference>
        </references>
      </pivotArea>
    </format>
    <format dxfId="5164">
      <pivotArea dataOnly="0" labelOnly="1" outline="0" fieldPosition="0">
        <references count="3">
          <reference field="13" count="1" selected="0">
            <x v="1"/>
          </reference>
          <reference field="14" count="3">
            <x v="8"/>
            <x v="15"/>
            <x v="18"/>
          </reference>
          <reference field="23" count="1" selected="0">
            <x v="36"/>
          </reference>
        </references>
      </pivotArea>
    </format>
    <format dxfId="5163">
      <pivotArea dataOnly="0" labelOnly="1" outline="0" fieldPosition="0">
        <references count="3">
          <reference field="13" count="1" selected="0">
            <x v="1"/>
          </reference>
          <reference field="14" count="1">
            <x v="59"/>
          </reference>
          <reference field="23" count="1" selected="0">
            <x v="37"/>
          </reference>
        </references>
      </pivotArea>
    </format>
    <format dxfId="5162">
      <pivotArea dataOnly="0" labelOnly="1" outline="0" fieldPosition="0">
        <references count="3">
          <reference field="13" count="1" selected="0">
            <x v="0"/>
          </reference>
          <reference field="14" count="2">
            <x v="0"/>
            <x v="10"/>
          </reference>
          <reference field="23" count="1" selected="0">
            <x v="39"/>
          </reference>
        </references>
      </pivotArea>
    </format>
    <format dxfId="5161">
      <pivotArea dataOnly="0" labelOnly="1" outline="0" fieldPosition="0">
        <references count="3">
          <reference field="13" count="1" selected="0">
            <x v="2"/>
          </reference>
          <reference field="14" count="1">
            <x v="41"/>
          </reference>
          <reference field="23" count="1" selected="0">
            <x v="39"/>
          </reference>
        </references>
      </pivotArea>
    </format>
    <format dxfId="5160">
      <pivotArea dataOnly="0" labelOnly="1" outline="0" fieldPosition="0">
        <references count="3">
          <reference field="13" count="1" selected="0">
            <x v="3"/>
          </reference>
          <reference field="14" count="3">
            <x v="0"/>
            <x v="10"/>
            <x v="48"/>
          </reference>
          <reference field="23" count="1" selected="0">
            <x v="39"/>
          </reference>
        </references>
      </pivotArea>
    </format>
    <format dxfId="5159">
      <pivotArea dataOnly="0" labelOnly="1" outline="0" fieldPosition="0">
        <references count="3">
          <reference field="13" count="1" selected="0">
            <x v="5"/>
          </reference>
          <reference field="14" count="2">
            <x v="18"/>
            <x v="41"/>
          </reference>
          <reference field="23" count="1" selected="0">
            <x v="40"/>
          </reference>
        </references>
      </pivotArea>
    </format>
    <format dxfId="5158">
      <pivotArea dataOnly="0" labelOnly="1" outline="0" fieldPosition="0">
        <references count="3">
          <reference field="13" count="1" selected="0">
            <x v="0"/>
          </reference>
          <reference field="14" count="1">
            <x v="10"/>
          </reference>
          <reference field="23" count="1" selected="0">
            <x v="41"/>
          </reference>
        </references>
      </pivotArea>
    </format>
    <format dxfId="5157">
      <pivotArea dataOnly="0" labelOnly="1" outline="0" fieldPosition="0">
        <references count="3">
          <reference field="13" count="1" selected="0">
            <x v="1"/>
          </reference>
          <reference field="14" count="1">
            <x v="18"/>
          </reference>
          <reference field="23" count="1" selected="0">
            <x v="41"/>
          </reference>
        </references>
      </pivotArea>
    </format>
    <format dxfId="5156">
      <pivotArea dataOnly="0" labelOnly="1" outline="0" fieldPosition="0">
        <references count="3">
          <reference field="13" count="1" selected="0">
            <x v="2"/>
          </reference>
          <reference field="14" count="3">
            <x v="2"/>
            <x v="10"/>
            <x v="48"/>
          </reference>
          <reference field="23" count="1" selected="0">
            <x v="41"/>
          </reference>
        </references>
      </pivotArea>
    </format>
    <format dxfId="5155">
      <pivotArea dataOnly="0" labelOnly="1" outline="0" fieldPosition="0">
        <references count="3">
          <reference field="13" count="1" selected="0">
            <x v="4"/>
          </reference>
          <reference field="14" count="1">
            <x v="2"/>
          </reference>
          <reference field="23" count="1" selected="0">
            <x v="41"/>
          </reference>
        </references>
      </pivotArea>
    </format>
    <format dxfId="5154">
      <pivotArea dataOnly="0" labelOnly="1" outline="0" fieldPosition="0">
        <references count="3">
          <reference field="13" count="1" selected="0">
            <x v="0"/>
          </reference>
          <reference field="14" count="2">
            <x v="0"/>
            <x v="10"/>
          </reference>
          <reference field="23" count="1" selected="0">
            <x v="43"/>
          </reference>
        </references>
      </pivotArea>
    </format>
    <format dxfId="5153">
      <pivotArea dataOnly="0" labelOnly="1" outline="0" fieldPosition="0">
        <references count="3">
          <reference field="13" count="1" selected="0">
            <x v="2"/>
          </reference>
          <reference field="14" count="2">
            <x v="2"/>
            <x v="10"/>
          </reference>
          <reference field="23" count="1" selected="0">
            <x v="43"/>
          </reference>
        </references>
      </pivotArea>
    </format>
    <format dxfId="5152">
      <pivotArea dataOnly="0" labelOnly="1" outline="0" fieldPosition="0">
        <references count="3">
          <reference field="13" count="1" selected="0">
            <x v="3"/>
          </reference>
          <reference field="14" count="2">
            <x v="0"/>
            <x v="10"/>
          </reference>
          <reference field="23" count="1" selected="0">
            <x v="43"/>
          </reference>
        </references>
      </pivotArea>
    </format>
    <format dxfId="5151">
      <pivotArea dataOnly="0" labelOnly="1" outline="0" fieldPosition="0">
        <references count="3">
          <reference field="13" count="1" selected="0">
            <x v="1"/>
          </reference>
          <reference field="14" count="1">
            <x v="10"/>
          </reference>
          <reference field="23" count="1" selected="0">
            <x v="50"/>
          </reference>
        </references>
      </pivotArea>
    </format>
    <format dxfId="5150">
      <pivotArea dataOnly="0" labelOnly="1" outline="0" fieldPosition="0">
        <references count="3">
          <reference field="13" count="1" selected="0">
            <x v="1"/>
          </reference>
          <reference field="14" count="1">
            <x v="41"/>
          </reference>
          <reference field="23" count="1" selected="0">
            <x v="51"/>
          </reference>
        </references>
      </pivotArea>
    </format>
    <format dxfId="5149">
      <pivotArea dataOnly="0" labelOnly="1" outline="0" fieldPosition="0">
        <references count="3">
          <reference field="13" count="1" selected="0">
            <x v="3"/>
          </reference>
          <reference field="14" count="2">
            <x v="24"/>
            <x v="41"/>
          </reference>
          <reference field="23" count="1" selected="0">
            <x v="51"/>
          </reference>
        </references>
      </pivotArea>
    </format>
    <format dxfId="5148">
      <pivotArea dataOnly="0" labelOnly="1" outline="0" fieldPosition="0">
        <references count="3">
          <reference field="13" count="1" selected="0">
            <x v="5"/>
          </reference>
          <reference field="14" count="2">
            <x v="10"/>
            <x v="18"/>
          </reference>
          <reference field="23" count="1" selected="0">
            <x v="51"/>
          </reference>
        </references>
      </pivotArea>
    </format>
    <format dxfId="5147">
      <pivotArea dataOnly="0" labelOnly="1" outline="0" fieldPosition="0">
        <references count="3">
          <reference field="13" count="1" selected="0">
            <x v="1"/>
          </reference>
          <reference field="14" count="2">
            <x v="0"/>
            <x v="10"/>
          </reference>
          <reference field="23" count="1" selected="0">
            <x v="52"/>
          </reference>
        </references>
      </pivotArea>
    </format>
    <format dxfId="5146">
      <pivotArea dataOnly="0" labelOnly="1" outline="0" fieldPosition="0">
        <references count="3">
          <reference field="13" count="1" selected="0">
            <x v="5"/>
          </reference>
          <reference field="14" count="3">
            <x v="0"/>
            <x v="2"/>
            <x v="10"/>
          </reference>
          <reference field="23" count="1" selected="0">
            <x v="52"/>
          </reference>
        </references>
      </pivotArea>
    </format>
    <format dxfId="5145">
      <pivotArea dataOnly="0" labelOnly="1" outline="0" fieldPosition="0">
        <references count="3">
          <reference field="13" count="1" selected="0">
            <x v="0"/>
          </reference>
          <reference field="14" count="2">
            <x v="18"/>
            <x v="41"/>
          </reference>
          <reference field="23" count="1" selected="0">
            <x v="58"/>
          </reference>
        </references>
      </pivotArea>
    </format>
    <format dxfId="5144">
      <pivotArea dataOnly="0" labelOnly="1" outline="0" fieldPosition="0">
        <references count="3">
          <reference field="13" count="1" selected="0">
            <x v="1"/>
          </reference>
          <reference field="14" count="2">
            <x v="18"/>
            <x v="48"/>
          </reference>
          <reference field="23" count="1" selected="0">
            <x v="58"/>
          </reference>
        </references>
      </pivotArea>
    </format>
    <format dxfId="5143">
      <pivotArea dataOnly="0" labelOnly="1" outline="0" fieldPosition="0">
        <references count="3">
          <reference field="13" count="1" selected="0">
            <x v="2"/>
          </reference>
          <reference field="14" count="1">
            <x v="59"/>
          </reference>
          <reference field="23" count="1" selected="0">
            <x v="58"/>
          </reference>
        </references>
      </pivotArea>
    </format>
    <format dxfId="5142">
      <pivotArea dataOnly="0" labelOnly="1" outline="0" fieldPosition="0">
        <references count="3">
          <reference field="13" count="1" selected="0">
            <x v="0"/>
          </reference>
          <reference field="14" count="2">
            <x v="18"/>
            <x v="41"/>
          </reference>
          <reference field="23" count="1" selected="0">
            <x v="59"/>
          </reference>
        </references>
      </pivotArea>
    </format>
    <format dxfId="5141">
      <pivotArea dataOnly="0" labelOnly="1" outline="0" fieldPosition="0">
        <references count="3">
          <reference field="13" count="1" selected="0">
            <x v="1"/>
          </reference>
          <reference field="14" count="3">
            <x v="2"/>
            <x v="10"/>
            <x v="41"/>
          </reference>
          <reference field="23" count="1" selected="0">
            <x v="59"/>
          </reference>
        </references>
      </pivotArea>
    </format>
    <format dxfId="5140">
      <pivotArea dataOnly="0" labelOnly="1" outline="0" fieldPosition="0">
        <references count="3">
          <reference field="13" count="1" selected="0">
            <x v="2"/>
          </reference>
          <reference field="14" count="2">
            <x v="2"/>
            <x v="10"/>
          </reference>
          <reference field="23" count="1" selected="0">
            <x v="59"/>
          </reference>
        </references>
      </pivotArea>
    </format>
    <format dxfId="5139">
      <pivotArea dataOnly="0" labelOnly="1" outline="0" fieldPosition="0">
        <references count="3">
          <reference field="13" count="1" selected="0">
            <x v="5"/>
          </reference>
          <reference field="14" count="1">
            <x v="0"/>
          </reference>
          <reference field="23" count="1" selected="0">
            <x v="61"/>
          </reference>
        </references>
      </pivotArea>
    </format>
    <format dxfId="5138">
      <pivotArea dataOnly="0" labelOnly="1" outline="0" fieldPosition="0">
        <references count="3">
          <reference field="13" count="1" selected="0">
            <x v="3"/>
          </reference>
          <reference field="14" count="3">
            <x v="8"/>
            <x v="15"/>
            <x v="41"/>
          </reference>
          <reference field="23" count="1" selected="0">
            <x v="66"/>
          </reference>
        </references>
      </pivotArea>
    </format>
    <format dxfId="5137">
      <pivotArea dataOnly="0" labelOnly="1" outline="0" fieldPosition="0">
        <references count="3">
          <reference field="13" count="1" selected="0">
            <x v="4"/>
          </reference>
          <reference field="14" count="2">
            <x v="0"/>
            <x v="10"/>
          </reference>
          <reference field="23" count="1" selected="0">
            <x v="66"/>
          </reference>
        </references>
      </pivotArea>
    </format>
    <format dxfId="5136">
      <pivotArea dataOnly="0" labelOnly="1" outline="0" fieldPosition="0">
        <references count="3">
          <reference field="13" count="1" selected="0">
            <x v="2"/>
          </reference>
          <reference field="14" count="3">
            <x v="18"/>
            <x v="41"/>
            <x v="59"/>
          </reference>
          <reference field="23" count="1" selected="0">
            <x v="67"/>
          </reference>
        </references>
      </pivotArea>
    </format>
    <format dxfId="5135">
      <pivotArea dataOnly="0" labelOnly="1" outline="0" fieldPosition="0">
        <references count="3">
          <reference field="13" count="1" selected="0">
            <x v="3"/>
          </reference>
          <reference field="14" count="2">
            <x v="18"/>
            <x v="59"/>
          </reference>
          <reference field="23" count="1" selected="0">
            <x v="67"/>
          </reference>
        </references>
      </pivotArea>
    </format>
    <format dxfId="5134">
      <pivotArea dataOnly="0" labelOnly="1" outline="0" fieldPosition="0">
        <references count="3">
          <reference field="13" count="1" selected="0">
            <x v="1"/>
          </reference>
          <reference field="14" count="3">
            <x v="10"/>
            <x v="41"/>
            <x v="52"/>
          </reference>
          <reference field="23" count="1" selected="0">
            <x v="70"/>
          </reference>
        </references>
      </pivotArea>
    </format>
    <format dxfId="5133">
      <pivotArea dataOnly="0" labelOnly="1" outline="0" fieldPosition="0">
        <references count="3">
          <reference field="13" count="1" selected="0">
            <x v="2"/>
          </reference>
          <reference field="14" count="2">
            <x v="57"/>
            <x v="60"/>
          </reference>
          <reference field="23" count="1" selected="0">
            <x v="70"/>
          </reference>
        </references>
      </pivotArea>
    </format>
    <format dxfId="5132">
      <pivotArea dataOnly="0" labelOnly="1" outline="0" fieldPosition="0">
        <references count="3">
          <reference field="13" count="1" selected="0">
            <x v="3"/>
          </reference>
          <reference field="14" count="3">
            <x v="10"/>
            <x v="57"/>
            <x v="60"/>
          </reference>
          <reference field="23" count="1" selected="0">
            <x v="70"/>
          </reference>
        </references>
      </pivotArea>
    </format>
    <format dxfId="5131">
      <pivotArea dataOnly="0" labelOnly="1" outline="0" fieldPosition="0">
        <references count="3">
          <reference field="13" count="1" selected="0">
            <x v="4"/>
          </reference>
          <reference field="14" count="2">
            <x v="0"/>
            <x v="41"/>
          </reference>
          <reference field="23" count="1" selected="0">
            <x v="70"/>
          </reference>
        </references>
      </pivotArea>
    </format>
    <format dxfId="5130">
      <pivotArea dataOnly="0" labelOnly="1" outline="0" fieldPosition="0">
        <references count="3">
          <reference field="13" count="1" selected="0">
            <x v="0"/>
          </reference>
          <reference field="14" count="3">
            <x v="2"/>
            <x v="48"/>
            <x v="59"/>
          </reference>
          <reference field="23" count="1" selected="0">
            <x v="71"/>
          </reference>
        </references>
      </pivotArea>
    </format>
    <format dxfId="5129">
      <pivotArea dataOnly="0" labelOnly="1" outline="0" fieldPosition="0">
        <references count="3">
          <reference field="13" count="1" selected="0">
            <x v="1"/>
          </reference>
          <reference field="14" count="2">
            <x v="2"/>
            <x v="10"/>
          </reference>
          <reference field="23" count="1" selected="0">
            <x v="71"/>
          </reference>
        </references>
      </pivotArea>
    </format>
    <format dxfId="5128">
      <pivotArea dataOnly="0" labelOnly="1" outline="0" fieldPosition="0">
        <references count="3">
          <reference field="13" count="1" selected="0">
            <x v="3"/>
          </reference>
          <reference field="14" count="1">
            <x v="2"/>
          </reference>
          <reference field="23" count="1" selected="0">
            <x v="71"/>
          </reference>
        </references>
      </pivotArea>
    </format>
    <format dxfId="5127">
      <pivotArea dataOnly="0" labelOnly="1" outline="0" fieldPosition="0">
        <references count="3">
          <reference field="13" count="1" selected="0">
            <x v="0"/>
          </reference>
          <reference field="14" count="2">
            <x v="0"/>
            <x v="4"/>
          </reference>
          <reference field="23" count="1" selected="0">
            <x v="82"/>
          </reference>
        </references>
      </pivotArea>
    </format>
    <format dxfId="5126">
      <pivotArea dataOnly="0" labelOnly="1" outline="0" fieldPosition="0">
        <references count="3">
          <reference field="13" count="1" selected="0">
            <x v="4"/>
          </reference>
          <reference field="14" count="2">
            <x v="0"/>
            <x v="10"/>
          </reference>
          <reference field="23" count="1" selected="0">
            <x v="82"/>
          </reference>
        </references>
      </pivotArea>
    </format>
    <format dxfId="5125">
      <pivotArea dataOnly="0" labelOnly="1" outline="0" fieldPosition="0">
        <references count="3">
          <reference field="13" count="1" selected="0">
            <x v="5"/>
          </reference>
          <reference field="14" count="3">
            <x v="0"/>
            <x v="10"/>
            <x v="41"/>
          </reference>
          <reference field="23" count="1" selected="0">
            <x v="82"/>
          </reference>
        </references>
      </pivotArea>
    </format>
    <format dxfId="5124">
      <pivotArea dataOnly="0" labelOnly="1" outline="0" fieldPosition="0">
        <references count="3">
          <reference field="13" count="1" selected="0">
            <x v="3"/>
          </reference>
          <reference field="14" count="1">
            <x v="60"/>
          </reference>
          <reference field="23" count="1" selected="0">
            <x v="84"/>
          </reference>
        </references>
      </pivotArea>
    </format>
    <format dxfId="5123">
      <pivotArea dataOnly="0" labelOnly="1" outline="0" fieldPosition="0">
        <references count="3">
          <reference field="13" count="1" selected="0">
            <x v="2"/>
          </reference>
          <reference field="14" count="3">
            <x v="0"/>
            <x v="15"/>
            <x v="57"/>
          </reference>
          <reference field="23" count="1" selected="0">
            <x v="87"/>
          </reference>
        </references>
      </pivotArea>
    </format>
    <format dxfId="5122">
      <pivotArea dataOnly="0" labelOnly="1" outline="0" fieldPosition="0">
        <references count="3">
          <reference field="13" count="1" selected="0">
            <x v="4"/>
          </reference>
          <reference field="14" count="1">
            <x v="10"/>
          </reference>
          <reference field="23" count="1" selected="0">
            <x v="87"/>
          </reference>
        </references>
      </pivotArea>
    </format>
    <format dxfId="5121">
      <pivotArea dataOnly="0" labelOnly="1" outline="0" fieldPosition="0">
        <references count="3">
          <reference field="13" count="1" selected="0">
            <x v="0"/>
          </reference>
          <reference field="14" count="4">
            <x v="17"/>
            <x v="24"/>
            <x v="41"/>
            <x v="52"/>
          </reference>
          <reference field="23" count="1" selected="0">
            <x v="90"/>
          </reference>
        </references>
      </pivotArea>
    </format>
    <format dxfId="5120">
      <pivotArea dataOnly="0" labelOnly="1" outline="0" fieldPosition="0">
        <references count="3">
          <reference field="13" count="1" selected="0">
            <x v="2"/>
          </reference>
          <reference field="14" count="2">
            <x v="0"/>
            <x v="10"/>
          </reference>
          <reference field="23" count="1" selected="0">
            <x v="90"/>
          </reference>
        </references>
      </pivotArea>
    </format>
    <format dxfId="5119">
      <pivotArea dataOnly="0" labelOnly="1" outline="0" fieldPosition="0">
        <references count="3">
          <reference field="13" count="1" selected="0">
            <x v="3"/>
          </reference>
          <reference field="14" count="1">
            <x v="41"/>
          </reference>
          <reference field="23" count="1" selected="0">
            <x v="90"/>
          </reference>
        </references>
      </pivotArea>
    </format>
    <format dxfId="5118">
      <pivotArea dataOnly="0" labelOnly="1" outline="0" fieldPosition="0">
        <references count="3">
          <reference field="13" count="1" selected="0">
            <x v="4"/>
          </reference>
          <reference field="14" count="1">
            <x v="10"/>
          </reference>
          <reference field="23" count="1" selected="0">
            <x v="90"/>
          </reference>
        </references>
      </pivotArea>
    </format>
    <format dxfId="5117">
      <pivotArea dataOnly="0" labelOnly="1" outline="0" fieldPosition="0">
        <references count="3">
          <reference field="13" count="1" selected="0">
            <x v="5"/>
          </reference>
          <reference field="14" count="3">
            <x v="2"/>
            <x v="10"/>
            <x v="41"/>
          </reference>
          <reference field="23" count="1" selected="0">
            <x v="90"/>
          </reference>
        </references>
      </pivotArea>
    </format>
    <format dxfId="5116">
      <pivotArea dataOnly="0" labelOnly="1" outline="0" fieldPosition="0">
        <references count="3">
          <reference field="13" count="1" selected="0">
            <x v="0"/>
          </reference>
          <reference field="14" count="1">
            <x v="10"/>
          </reference>
          <reference field="23" count="1" selected="0">
            <x v="92"/>
          </reference>
        </references>
      </pivotArea>
    </format>
    <format dxfId="5115">
      <pivotArea dataOnly="0" labelOnly="1" outline="0" fieldPosition="0">
        <references count="3">
          <reference field="13" count="1" selected="0">
            <x v="3"/>
          </reference>
          <reference field="14" count="2">
            <x v="2"/>
            <x v="10"/>
          </reference>
          <reference field="23" count="1" selected="0">
            <x v="92"/>
          </reference>
        </references>
      </pivotArea>
    </format>
    <format dxfId="5114">
      <pivotArea dataOnly="0" labelOnly="1" outline="0" fieldPosition="0">
        <references count="3">
          <reference field="13" count="1" selected="0">
            <x v="2"/>
          </reference>
          <reference field="14" count="4">
            <x v="18"/>
            <x v="29"/>
            <x v="41"/>
            <x v="52"/>
          </reference>
          <reference field="23" count="1" selected="0">
            <x v="95"/>
          </reference>
        </references>
      </pivotArea>
    </format>
    <format dxfId="5113">
      <pivotArea dataOnly="0" labelOnly="1" outline="0" fieldPosition="0">
        <references count="3">
          <reference field="13" count="1" selected="0">
            <x v="1"/>
          </reference>
          <reference field="14" count="1">
            <x v="41"/>
          </reference>
          <reference field="23" count="1" selected="0">
            <x v="107"/>
          </reference>
        </references>
      </pivotArea>
    </format>
    <format dxfId="5112">
      <pivotArea dataOnly="0" labelOnly="1" outline="0" fieldPosition="0">
        <references count="3">
          <reference field="13" count="1" selected="0">
            <x v="2"/>
          </reference>
          <reference field="14" count="2">
            <x v="2"/>
            <x v="10"/>
          </reference>
          <reference field="23" count="1" selected="0">
            <x v="107"/>
          </reference>
        </references>
      </pivotArea>
    </format>
    <format dxfId="5111">
      <pivotArea dataOnly="0" labelOnly="1" outline="0" fieldPosition="0">
        <references count="3">
          <reference field="13" count="1" selected="0">
            <x v="5"/>
          </reference>
          <reference field="14" count="1">
            <x v="10"/>
          </reference>
          <reference field="23" count="1" selected="0">
            <x v="107"/>
          </reference>
        </references>
      </pivotArea>
    </format>
    <format dxfId="5110">
      <pivotArea dataOnly="0" labelOnly="1" outline="0" fieldPosition="0">
        <references count="3">
          <reference field="13" count="1" selected="0">
            <x v="3"/>
          </reference>
          <reference field="14" count="2">
            <x v="2"/>
            <x v="10"/>
          </reference>
          <reference field="23" count="1" selected="0">
            <x v="110"/>
          </reference>
        </references>
      </pivotArea>
    </format>
    <format dxfId="5109">
      <pivotArea dataOnly="0" labelOnly="1" outline="0" fieldPosition="0">
        <references count="3">
          <reference field="13" count="1" selected="0">
            <x v="2"/>
          </reference>
          <reference field="14" count="3">
            <x v="0"/>
            <x v="10"/>
            <x v="41"/>
          </reference>
          <reference field="23" count="1" selected="0">
            <x v="112"/>
          </reference>
        </references>
      </pivotArea>
    </format>
    <format dxfId="5108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3"/>
          </reference>
        </references>
      </pivotArea>
    </format>
    <format dxfId="510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3"/>
          </reference>
        </references>
      </pivotArea>
    </format>
    <format dxfId="5106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3"/>
          </reference>
        </references>
      </pivotArea>
    </format>
    <format dxfId="5105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3"/>
          </reference>
        </references>
      </pivotArea>
    </format>
    <format dxfId="510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5"/>
          </reference>
        </references>
      </pivotArea>
    </format>
    <format dxfId="5103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5"/>
          </reference>
        </references>
      </pivotArea>
    </format>
    <format dxfId="5102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5"/>
          </reference>
        </references>
      </pivotArea>
    </format>
    <format dxfId="5101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5"/>
          </reference>
        </references>
      </pivotArea>
    </format>
    <format dxfId="5100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5"/>
          </reference>
        </references>
      </pivotArea>
    </format>
    <format dxfId="5099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5"/>
          </reference>
        </references>
      </pivotArea>
    </format>
    <format dxfId="5098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13"/>
          </reference>
        </references>
      </pivotArea>
    </format>
    <format dxfId="5097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13"/>
          </reference>
        </references>
      </pivotArea>
    </format>
    <format dxfId="5096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113"/>
          </reference>
        </references>
      </pivotArea>
    </format>
    <format dxfId="5095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113"/>
          </reference>
        </references>
      </pivotArea>
    </format>
    <format dxfId="509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113"/>
          </reference>
        </references>
      </pivotArea>
    </format>
    <format dxfId="5093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8"/>
          </reference>
          <reference field="15" count="1">
            <x v="8"/>
          </reference>
          <reference field="23" count="1" selected="0">
            <x v="113"/>
          </reference>
        </references>
      </pivotArea>
    </format>
    <format dxfId="509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113"/>
          </reference>
        </references>
      </pivotArea>
    </format>
    <format dxfId="5091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113"/>
          </reference>
        </references>
      </pivotArea>
    </format>
    <format dxfId="5090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113"/>
          </reference>
        </references>
      </pivotArea>
    </format>
    <format dxfId="5089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48"/>
          </reference>
          <reference field="15" count="1">
            <x v="8"/>
          </reference>
          <reference field="23" count="1" selected="0">
            <x v="113"/>
          </reference>
        </references>
      </pivotArea>
    </format>
    <format dxfId="5088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20"/>
          </reference>
        </references>
      </pivotArea>
    </format>
    <format dxfId="5087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20"/>
          </reference>
        </references>
      </pivotArea>
    </format>
    <format dxfId="5086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21"/>
          </reference>
        </references>
      </pivotArea>
    </format>
    <format dxfId="508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21"/>
          </reference>
        </references>
      </pivotArea>
    </format>
    <format dxfId="5084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21"/>
          </reference>
        </references>
      </pivotArea>
    </format>
    <format dxfId="5083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8"/>
          </reference>
          <reference field="15" count="1">
            <x v="8"/>
          </reference>
          <reference field="23" count="1" selected="0">
            <x v="21"/>
          </reference>
        </references>
      </pivotArea>
    </format>
    <format dxfId="5082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7"/>
          </reference>
          <reference field="15" count="1">
            <x v="20"/>
          </reference>
          <reference field="23" count="1" selected="0">
            <x v="21"/>
          </reference>
        </references>
      </pivotArea>
    </format>
    <format dxfId="508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9"/>
          </reference>
          <reference field="15" count="1">
            <x v="11"/>
          </reference>
          <reference field="23" count="1" selected="0">
            <x v="21"/>
          </reference>
        </references>
      </pivotArea>
    </format>
    <format dxfId="5080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21"/>
          </reference>
        </references>
      </pivotArea>
    </format>
    <format dxfId="5079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21"/>
          </reference>
        </references>
      </pivotArea>
    </format>
    <format dxfId="5078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24"/>
          </reference>
        </references>
      </pivotArea>
    </format>
    <format dxfId="5077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24"/>
          </reference>
        </references>
      </pivotArea>
    </format>
    <format dxfId="5076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24"/>
          </reference>
        </references>
      </pivotArea>
    </format>
    <format dxfId="5075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24"/>
          </reference>
        </references>
      </pivotArea>
    </format>
    <format dxfId="5074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32"/>
          </reference>
        </references>
      </pivotArea>
    </format>
    <format dxfId="5073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7"/>
          </reference>
          <reference field="15" count="1">
            <x v="20"/>
          </reference>
          <reference field="23" count="1" selected="0">
            <x v="32"/>
          </reference>
        </references>
      </pivotArea>
    </format>
    <format dxfId="507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33"/>
          </reference>
        </references>
      </pivotArea>
    </format>
    <format dxfId="507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33"/>
          </reference>
        </references>
      </pivotArea>
    </format>
    <format dxfId="5070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33"/>
          </reference>
        </references>
      </pivotArea>
    </format>
    <format dxfId="5069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33"/>
          </reference>
        </references>
      </pivotArea>
    </format>
    <format dxfId="5068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33"/>
          </reference>
        </references>
      </pivotArea>
    </format>
    <format dxfId="5067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33"/>
          </reference>
        </references>
      </pivotArea>
    </format>
    <format dxfId="5066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33"/>
          </reference>
        </references>
      </pivotArea>
    </format>
    <format dxfId="5065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36"/>
          </reference>
        </references>
      </pivotArea>
    </format>
    <format dxfId="506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36"/>
          </reference>
        </references>
      </pivotArea>
    </format>
    <format dxfId="5063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8"/>
          </reference>
          <reference field="15" count="1">
            <x v="7"/>
          </reference>
          <reference field="23" count="1" selected="0">
            <x v="36"/>
          </reference>
        </references>
      </pivotArea>
    </format>
    <format dxfId="5062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36"/>
          </reference>
        </references>
      </pivotArea>
    </format>
    <format dxfId="5061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9"/>
          </reference>
          <reference field="15" count="1">
            <x v="11"/>
          </reference>
          <reference field="23" count="1" selected="0">
            <x v="37"/>
          </reference>
        </references>
      </pivotArea>
    </format>
    <format dxfId="5060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39"/>
          </reference>
        </references>
      </pivotArea>
    </format>
    <format dxfId="5059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39"/>
          </reference>
        </references>
      </pivotArea>
    </format>
    <format dxfId="5058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39"/>
          </reference>
        </references>
      </pivotArea>
    </format>
    <format dxfId="505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39"/>
          </reference>
        </references>
      </pivotArea>
    </format>
    <format dxfId="5056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39"/>
          </reference>
        </references>
      </pivotArea>
    </format>
    <format dxfId="5055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40"/>
          </reference>
        </references>
      </pivotArea>
    </format>
    <format dxfId="5054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40"/>
          </reference>
        </references>
      </pivotArea>
    </format>
    <format dxfId="5053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41"/>
          </reference>
        </references>
      </pivotArea>
    </format>
    <format dxfId="5052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41"/>
          </reference>
        </references>
      </pivotArea>
    </format>
    <format dxfId="505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8"/>
          </reference>
          <reference field="15" count="1">
            <x v="8"/>
          </reference>
          <reference field="23" count="1" selected="0">
            <x v="41"/>
          </reference>
        </references>
      </pivotArea>
    </format>
    <format dxfId="5050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41"/>
          </reference>
        </references>
      </pivotArea>
    </format>
    <format dxfId="5049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43"/>
          </reference>
        </references>
      </pivotArea>
    </format>
    <format dxfId="5048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43"/>
          </reference>
        </references>
      </pivotArea>
    </format>
    <format dxfId="504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43"/>
          </reference>
        </references>
      </pivotArea>
    </format>
    <format dxfId="5046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43"/>
          </reference>
        </references>
      </pivotArea>
    </format>
    <format dxfId="504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50"/>
          </reference>
        </references>
      </pivotArea>
    </format>
    <format dxfId="5044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51"/>
          </reference>
        </references>
      </pivotArea>
    </format>
    <format dxfId="5043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51"/>
          </reference>
        </references>
      </pivotArea>
    </format>
    <format dxfId="5042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51"/>
          </reference>
        </references>
      </pivotArea>
    </format>
    <format dxfId="5041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51"/>
          </reference>
        </references>
      </pivotArea>
    </format>
    <format dxfId="5040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52"/>
          </reference>
        </references>
      </pivotArea>
    </format>
    <format dxfId="503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52"/>
          </reference>
        </references>
      </pivotArea>
    </format>
    <format dxfId="5038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52"/>
          </reference>
        </references>
      </pivotArea>
    </format>
    <format dxfId="5037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10"/>
          </reference>
          <reference field="15" count="2">
            <x v="0"/>
            <x v="2"/>
          </reference>
          <reference field="23" count="1" selected="0">
            <x v="52"/>
          </reference>
        </references>
      </pivotArea>
    </format>
    <format dxfId="5036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58"/>
          </reference>
        </references>
      </pivotArea>
    </format>
    <format dxfId="5035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58"/>
          </reference>
        </references>
      </pivotArea>
    </format>
    <format dxfId="5034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58"/>
          </reference>
        </references>
      </pivotArea>
    </format>
    <format dxfId="5033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8"/>
          </reference>
          <reference field="15" count="1">
            <x v="8"/>
          </reference>
          <reference field="23" count="1" selected="0">
            <x v="58"/>
          </reference>
        </references>
      </pivotArea>
    </format>
    <format dxfId="503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59"/>
          </reference>
        </references>
      </pivotArea>
    </format>
    <format dxfId="5031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59"/>
          </reference>
        </references>
      </pivotArea>
    </format>
    <format dxfId="5030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59"/>
          </reference>
        </references>
      </pivotArea>
    </format>
    <format dxfId="502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59"/>
          </reference>
        </references>
      </pivotArea>
    </format>
    <format dxfId="5028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59"/>
          </reference>
        </references>
      </pivotArea>
    </format>
    <format dxfId="5027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61"/>
          </reference>
        </references>
      </pivotArea>
    </format>
    <format dxfId="5026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0"/>
          </reference>
          <reference field="15" count="1">
            <x v="7"/>
          </reference>
          <reference field="23" count="1" selected="0">
            <x v="66"/>
          </reference>
        </references>
      </pivotArea>
    </format>
    <format dxfId="5025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5"/>
          </reference>
          <reference field="15" count="1">
            <x v="0"/>
          </reference>
          <reference field="23" count="1" selected="0">
            <x v="66"/>
          </reference>
        </references>
      </pivotArea>
    </format>
    <format dxfId="502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66"/>
          </reference>
        </references>
      </pivotArea>
    </format>
    <format dxfId="5023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66"/>
          </reference>
        </references>
      </pivotArea>
    </format>
    <format dxfId="502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66"/>
          </reference>
        </references>
      </pivotArea>
    </format>
    <format dxfId="5021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67"/>
          </reference>
        </references>
      </pivotArea>
    </format>
    <format dxfId="5020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67"/>
          </reference>
        </references>
      </pivotArea>
    </format>
    <format dxfId="5019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67"/>
          </reference>
        </references>
      </pivotArea>
    </format>
    <format dxfId="5018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67"/>
          </reference>
        </references>
      </pivotArea>
    </format>
    <format dxfId="501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67"/>
          </reference>
        </references>
      </pivotArea>
    </format>
    <format dxfId="5016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70"/>
          </reference>
        </references>
      </pivotArea>
    </format>
    <format dxfId="501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1"/>
          </reference>
          <reference field="15" count="1">
            <x v="4"/>
          </reference>
          <reference field="23" count="1" selected="0">
            <x v="70"/>
          </reference>
        </references>
      </pivotArea>
    </format>
    <format dxfId="5014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2"/>
          </reference>
          <reference field="15" count="1">
            <x v="8"/>
          </reference>
          <reference field="23" count="1" selected="0">
            <x v="70"/>
          </reference>
        </references>
      </pivotArea>
    </format>
    <format dxfId="5013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7"/>
          </reference>
          <reference field="15" count="1">
            <x v="16"/>
          </reference>
          <reference field="23" count="1" selected="0">
            <x v="70"/>
          </reference>
        </references>
      </pivotArea>
    </format>
    <format dxfId="5012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60"/>
          </reference>
          <reference field="15" count="1">
            <x v="12"/>
          </reference>
          <reference field="23" count="1" selected="0">
            <x v="70"/>
          </reference>
        </references>
      </pivotArea>
    </format>
    <format dxfId="5011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70"/>
          </reference>
        </references>
      </pivotArea>
    </format>
    <format dxfId="5010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7"/>
          </reference>
          <reference field="15" count="1">
            <x v="16"/>
          </reference>
          <reference field="23" count="1" selected="0">
            <x v="70"/>
          </reference>
        </references>
      </pivotArea>
    </format>
    <format dxfId="5009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60"/>
          </reference>
          <reference field="15" count="1">
            <x v="12"/>
          </reference>
          <reference field="23" count="1" selected="0">
            <x v="70"/>
          </reference>
        </references>
      </pivotArea>
    </format>
    <format dxfId="5008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70"/>
          </reference>
        </references>
      </pivotArea>
    </format>
    <format dxfId="5007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70"/>
          </reference>
        </references>
      </pivotArea>
    </format>
    <format dxfId="5006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71"/>
          </reference>
        </references>
      </pivotArea>
    </format>
    <format dxfId="500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71"/>
          </reference>
        </references>
      </pivotArea>
    </format>
    <format dxfId="500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71"/>
          </reference>
        </references>
      </pivotArea>
    </format>
    <format dxfId="5003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6"/>
          </reference>
          <reference field="23" count="1" selected="0">
            <x v="82"/>
          </reference>
        </references>
      </pivotArea>
    </format>
    <format dxfId="500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"/>
          </reference>
          <reference field="15" count="1">
            <x v="1"/>
          </reference>
          <reference field="23" count="1" selected="0">
            <x v="82"/>
          </reference>
        </references>
      </pivotArea>
    </format>
    <format dxfId="5001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82"/>
          </reference>
        </references>
      </pivotArea>
    </format>
    <format dxfId="5000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82"/>
          </reference>
        </references>
      </pivotArea>
    </format>
    <format dxfId="4999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82"/>
          </reference>
        </references>
      </pivotArea>
    </format>
    <format dxfId="4998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82"/>
          </reference>
        </references>
      </pivotArea>
    </format>
    <format dxfId="4997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84"/>
          </reference>
        </references>
      </pivotArea>
    </format>
    <format dxfId="4996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9"/>
          </reference>
          <reference field="15" count="1">
            <x v="11"/>
          </reference>
          <reference field="23" count="1" selected="0">
            <x v="84"/>
          </reference>
        </references>
      </pivotArea>
    </format>
    <format dxfId="4995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60"/>
          </reference>
          <reference field="15" count="1">
            <x v="12"/>
          </reference>
          <reference field="23" count="1" selected="0">
            <x v="84"/>
          </reference>
        </references>
      </pivotArea>
    </format>
    <format dxfId="4994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87"/>
          </reference>
        </references>
      </pivotArea>
    </format>
    <format dxfId="4993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7"/>
          </reference>
          <reference field="15" count="1">
            <x v="16"/>
          </reference>
          <reference field="23" count="1" selected="0">
            <x v="87"/>
          </reference>
        </references>
      </pivotArea>
    </format>
    <format dxfId="499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87"/>
          </reference>
        </references>
      </pivotArea>
    </format>
    <format dxfId="4991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1"/>
          </reference>
          <reference field="15" count="1">
            <x v="4"/>
          </reference>
          <reference field="23" count="1" selected="0">
            <x v="90"/>
          </reference>
        </references>
      </pivotArea>
    </format>
    <format dxfId="4990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2"/>
          </reference>
          <reference field="15" count="1">
            <x v="17"/>
          </reference>
          <reference field="23" count="1" selected="0">
            <x v="90"/>
          </reference>
        </references>
      </pivotArea>
    </format>
    <format dxfId="4989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90"/>
          </reference>
        </references>
      </pivotArea>
    </format>
    <format dxfId="4988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90"/>
          </reference>
        </references>
      </pivotArea>
    </format>
    <format dxfId="498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90"/>
          </reference>
        </references>
      </pivotArea>
    </format>
    <format dxfId="4986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90"/>
          </reference>
        </references>
      </pivotArea>
    </format>
    <format dxfId="4985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90"/>
          </reference>
        </references>
      </pivotArea>
    </format>
    <format dxfId="4984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90"/>
          </reference>
        </references>
      </pivotArea>
    </format>
    <format dxfId="4983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90"/>
          </reference>
        </references>
      </pivotArea>
    </format>
    <format dxfId="498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92"/>
          </reference>
        </references>
      </pivotArea>
    </format>
    <format dxfId="4981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92"/>
          </reference>
        </references>
      </pivotArea>
    </format>
    <format dxfId="4980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92"/>
          </reference>
        </references>
      </pivotArea>
    </format>
    <format dxfId="4979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8"/>
          </reference>
          <reference field="15" count="1">
            <x v="14"/>
          </reference>
          <reference field="23" count="1" selected="0">
            <x v="95"/>
          </reference>
        </references>
      </pivotArea>
    </format>
    <format dxfId="4978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29"/>
          </reference>
          <reference field="15" count="1">
            <x v="9"/>
          </reference>
          <reference field="23" count="1" selected="0">
            <x v="95"/>
          </reference>
        </references>
      </pivotArea>
    </format>
    <format dxfId="4977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1"/>
          </reference>
          <reference field="15" count="1">
            <x v="4"/>
          </reference>
          <reference field="23" count="1" selected="0">
            <x v="95"/>
          </reference>
        </references>
      </pivotArea>
    </format>
    <format dxfId="4976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2"/>
          </reference>
          <reference field="15" count="1">
            <x v="8"/>
          </reference>
          <reference field="23" count="1" selected="0">
            <x v="95"/>
          </reference>
        </references>
      </pivotArea>
    </format>
    <format dxfId="497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107"/>
          </reference>
        </references>
      </pivotArea>
    </format>
    <format dxfId="4974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107"/>
          </reference>
        </references>
      </pivotArea>
    </format>
    <format dxfId="4973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110"/>
          </reference>
        </references>
      </pivotArea>
    </format>
    <format dxfId="4972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110"/>
          </reference>
        </references>
      </pivotArea>
    </format>
    <format dxfId="497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112"/>
          </reference>
        </references>
      </pivotArea>
    </format>
    <format dxfId="4970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112"/>
          </reference>
        </references>
      </pivotArea>
    </format>
    <format dxfId="4969">
      <pivotArea outline="0" collapsedLevelsAreSubtotals="1" fieldPosition="0"/>
    </format>
    <format dxfId="4968">
      <pivotArea type="all" dataOnly="0" outline="0" fieldPosition="0"/>
    </format>
    <format dxfId="4967">
      <pivotArea outline="0" collapsedLevelsAreSubtotals="1" fieldPosition="0"/>
    </format>
    <format dxfId="4966">
      <pivotArea dataOnly="0" labelOnly="1" outline="0" fieldPosition="0">
        <references count="3">
          <reference field="13" count="1" selected="0">
            <x v="5"/>
          </reference>
          <reference field="14" count="3">
            <x v="10"/>
            <x v="18"/>
            <x v="41"/>
          </reference>
          <reference field="23" count="1" selected="0">
            <x v="112"/>
          </reference>
        </references>
      </pivotArea>
    </format>
    <format dxfId="4965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10"/>
          </reference>
          <reference field="15" count="2">
            <x v="0"/>
            <x v="2"/>
          </reference>
          <reference field="23" count="1" selected="0">
            <x v="112"/>
          </reference>
        </references>
      </pivotArea>
    </format>
    <format dxfId="4964">
      <pivotArea dataOnly="0" labelOnly="1" outline="0" axis="axisValues" fieldPosition="0"/>
    </format>
    <format dxfId="4963">
      <pivotArea outline="0" fieldPosition="0">
        <references count="1">
          <reference field="23" count="0" selected="0" defaultSubtotal="1"/>
        </references>
      </pivotArea>
    </format>
    <format dxfId="4962">
      <pivotArea outline="0" fieldPosition="0">
        <references count="1">
          <reference field="23" count="0" selected="0" defaultSubtotal="1"/>
        </references>
      </pivotArea>
    </format>
    <format dxfId="4961">
      <pivotArea field="23" type="button" dataOnly="0" labelOnly="1" outline="0" axis="axisRow" fieldPosition="0"/>
    </format>
    <format dxfId="4960">
      <pivotArea dataOnly="0" labelOnly="1" outline="0" axis="axisValues" fieldPosition="0"/>
    </format>
    <format dxfId="4959">
      <pivotArea outline="0" collapsedLevelsAreSubtotals="1" fieldPosition="0"/>
    </format>
    <format dxfId="4958">
      <pivotArea dataOnly="0" labelOnly="1" outline="0" axis="axisValues" fieldPosition="0"/>
    </format>
    <format dxfId="4957">
      <pivotArea dataOnly="0" labelOnly="1" outline="0" fieldPosition="0">
        <references count="3">
          <reference field="13" count="1" selected="0">
            <x v="2"/>
          </reference>
          <reference field="14" count="1">
            <x v="2"/>
          </reference>
          <reference field="23" count="0" selected="0"/>
        </references>
      </pivotArea>
    </format>
    <format dxfId="4956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2"/>
          </reference>
          <reference field="15" count="1">
            <x v="1"/>
          </reference>
          <reference field="23" count="0" selected="0"/>
        </references>
      </pivotArea>
    </format>
    <format dxfId="4955">
      <pivotArea dataOnly="0" labelOnly="1" outline="0" fieldPosition="0">
        <references count="3">
          <reference field="13" count="1" selected="0">
            <x v="0"/>
          </reference>
          <reference field="14" count="3">
            <x v="24"/>
            <x v="48"/>
            <x v="59"/>
          </reference>
          <reference field="23" count="0" selected="0"/>
        </references>
      </pivotArea>
    </format>
    <format dxfId="4954">
      <pivotArea dataOnly="0" labelOnly="1" outline="0" fieldPosition="0">
        <references count="3">
          <reference field="13" count="1" selected="0">
            <x v="3"/>
          </reference>
          <reference field="14" count="1">
            <x v="48"/>
          </reference>
          <reference field="23" count="0" selected="0"/>
        </references>
      </pivotArea>
    </format>
    <format dxfId="4953">
      <pivotArea dataOnly="0" labelOnly="1" outline="0" fieldPosition="0">
        <references count="3">
          <reference field="13" count="1" selected="0">
            <x v="4"/>
          </reference>
          <reference field="14" count="3">
            <x v="24"/>
            <x v="48"/>
            <x v="59"/>
          </reference>
          <reference field="23" count="0" selected="0"/>
        </references>
      </pivotArea>
    </format>
    <format dxfId="495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24"/>
          </reference>
          <reference field="15" count="1">
            <x v="9"/>
          </reference>
          <reference field="23" count="0" selected="0"/>
        </references>
      </pivotArea>
    </format>
    <format dxfId="4951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8"/>
          </reference>
          <reference field="15" count="1">
            <x v="8"/>
          </reference>
          <reference field="23" count="0" selected="0"/>
        </references>
      </pivotArea>
    </format>
    <format dxfId="4950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8"/>
          </reference>
          <reference field="15" count="1">
            <x v="8"/>
          </reference>
          <reference field="23" count="0" selected="0"/>
        </references>
      </pivotArea>
    </format>
    <format dxfId="4949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24"/>
          </reference>
          <reference field="15" count="1">
            <x v="9"/>
          </reference>
          <reference field="23" count="0" selected="0"/>
        </references>
      </pivotArea>
    </format>
    <format dxfId="4948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8"/>
          </reference>
          <reference field="15" count="1">
            <x v="8"/>
          </reference>
          <reference field="23" count="0" selected="0"/>
        </references>
      </pivotArea>
    </format>
    <format dxfId="4947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9"/>
          </reference>
          <reference field="15" count="1">
            <x v="11"/>
          </reference>
          <reference field="23" count="0" selected="0"/>
        </references>
      </pivotArea>
    </format>
    <format dxfId="4946">
      <pivotArea dataOnly="0" labelOnly="1" outline="0" fieldPosition="0">
        <references count="3">
          <reference field="13" count="1" selected="0">
            <x v="0"/>
          </reference>
          <reference field="14" count="3">
            <x v="24"/>
            <x v="48"/>
            <x v="59"/>
          </reference>
          <reference field="23" count="0" selected="0"/>
        </references>
      </pivotArea>
    </format>
    <format dxfId="4945">
      <pivotArea dataOnly="0" labelOnly="1" outline="0" fieldPosition="0">
        <references count="3">
          <reference field="13" count="1" selected="0">
            <x v="3"/>
          </reference>
          <reference field="14" count="1">
            <x v="48"/>
          </reference>
          <reference field="23" count="0" selected="0"/>
        </references>
      </pivotArea>
    </format>
    <format dxfId="4944">
      <pivotArea dataOnly="0" labelOnly="1" outline="0" fieldPosition="0">
        <references count="3">
          <reference field="13" count="1" selected="0">
            <x v="4"/>
          </reference>
          <reference field="14" count="3">
            <x v="24"/>
            <x v="48"/>
            <x v="59"/>
          </reference>
          <reference field="23" count="0" selected="0"/>
        </references>
      </pivotArea>
    </format>
    <format dxfId="4943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8"/>
          </reference>
          <reference field="15" count="1">
            <x v="8"/>
          </reference>
          <reference field="23" count="0" selected="0"/>
        </references>
      </pivotArea>
    </format>
    <format dxfId="4942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8"/>
          </reference>
          <reference field="15" count="1">
            <x v="8"/>
          </reference>
          <reference field="23" count="0" selected="0"/>
        </references>
      </pivotArea>
    </format>
    <format dxfId="4941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24"/>
          </reference>
          <reference field="15" count="1">
            <x v="9"/>
          </reference>
          <reference field="23" count="0" selected="0"/>
        </references>
      </pivotArea>
    </format>
    <format dxfId="4940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8"/>
          </reference>
          <reference field="15" count="1">
            <x v="8"/>
          </reference>
          <reference field="23" count="0" selected="0"/>
        </references>
      </pivotArea>
    </format>
    <format dxfId="4939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9"/>
          </reference>
          <reference field="15" count="1">
            <x v="11"/>
          </reference>
          <reference field="23" count="0" selected="0"/>
        </references>
      </pivotArea>
    </format>
    <format dxfId="4938">
      <pivotArea dataOnly="0" labelOnly="1" outline="0" fieldPosition="0">
        <references count="3">
          <reference field="13" count="1" selected="0">
            <x v="3"/>
          </reference>
          <reference field="14" count="1">
            <x v="24"/>
          </reference>
          <reference field="23" count="0" selected="0"/>
        </references>
      </pivotArea>
    </format>
    <format dxfId="493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4"/>
          </reference>
          <reference field="15" count="1">
            <x v="9"/>
          </reference>
          <reference field="23" count="0" selected="0"/>
        </references>
      </pivotArea>
    </format>
    <format dxfId="4936">
      <pivotArea dataOnly="0" labelOnly="1" outline="0" fieldPosition="0">
        <references count="3">
          <reference field="13" count="1" selected="0">
            <x v="2"/>
          </reference>
          <reference field="14" count="1">
            <x v="10"/>
          </reference>
          <reference field="23" count="0" selected="0"/>
        </references>
      </pivotArea>
    </format>
    <format dxfId="493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5"/>
          </reference>
          <reference field="15" count="1">
            <x v="0"/>
          </reference>
          <reference field="23" count="0" selected="0"/>
        </references>
      </pivotArea>
    </format>
    <format dxfId="4934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5"/>
          </reference>
          <reference field="15" count="1">
            <x v="0"/>
          </reference>
          <reference field="23" count="0" selected="0"/>
        </references>
      </pivotArea>
    </format>
    <format dxfId="4933">
      <pivotArea outline="0" collapsedLevelsAreSubtotals="1" fieldPosition="0"/>
    </format>
    <format dxfId="4932">
      <pivotArea field="13" type="button" dataOnly="0" labelOnly="1" outline="0" axis="axisRow" fieldPosition="1"/>
    </format>
    <format dxfId="4931">
      <pivotArea field="14" type="button" dataOnly="0" labelOnly="1" outline="0" axis="axisRow" fieldPosition="2"/>
    </format>
    <format dxfId="4930">
      <pivotArea field="15" type="button" dataOnly="0" labelOnly="1" outline="0" axis="axisRow" fieldPosition="3"/>
    </format>
    <format dxfId="4929">
      <pivotArea field="6" type="button" dataOnly="0" labelOnly="1" outline="0" axis="axisRow" fieldPosition="4"/>
    </format>
    <format dxfId="4928">
      <pivotArea field="9" type="button" dataOnly="0" labelOnly="1" outline="0" axis="axisRow" fieldPosition="5"/>
    </format>
    <format dxfId="4927">
      <pivotArea field="0" type="button" dataOnly="0" labelOnly="1" outline="0" axis="axisRow" fieldPosition="6"/>
    </format>
    <format dxfId="4926">
      <pivotArea field="20" type="button" dataOnly="0" labelOnly="1" outline="0" axis="axisRow" fieldPosition="7"/>
    </format>
    <format dxfId="4925">
      <pivotArea dataOnly="0" labelOnly="1" outline="0" axis="axisValues" fieldPosition="0"/>
    </format>
    <format dxfId="4924">
      <pivotArea dataOnly="0" labelOnly="1" outline="0" fieldPosition="0">
        <references count="3">
          <reference field="13" count="1" selected="0">
            <x v="0"/>
          </reference>
          <reference field="14" count="1">
            <x v="10"/>
          </reference>
          <reference field="23" count="0" selected="0"/>
        </references>
      </pivotArea>
    </format>
    <format dxfId="4923">
      <pivotArea dataOnly="0" labelOnly="1" outline="0" fieldPosition="0">
        <references count="3">
          <reference field="13" count="1" selected="0">
            <x v="3"/>
          </reference>
          <reference field="14" count="3">
            <x v="0"/>
            <x v="10"/>
            <x v="59"/>
          </reference>
          <reference field="23" count="0" selected="0"/>
        </references>
      </pivotArea>
    </format>
    <format dxfId="4922">
      <pivotArea dataOnly="0" labelOnly="1" outline="0" fieldPosition="0">
        <references count="3">
          <reference field="13" count="1" selected="0">
            <x v="4"/>
          </reference>
          <reference field="14" count="3">
            <x v="0"/>
            <x v="10"/>
            <x v="59"/>
          </reference>
          <reference field="23" count="0" selected="0"/>
        </references>
      </pivotArea>
    </format>
    <format dxfId="4921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0"/>
          </reference>
          <reference field="23" count="0" selected="0"/>
        </references>
      </pivotArea>
    </format>
    <format dxfId="4920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0"/>
          </reference>
          <reference field="23" count="0" selected="0"/>
        </references>
      </pivotArea>
    </format>
    <format dxfId="4919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9"/>
          </reference>
          <reference field="15" count="1">
            <x v="12"/>
          </reference>
          <reference field="23" count="0" selected="0"/>
        </references>
      </pivotArea>
    </format>
    <format dxfId="4918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  <reference field="23" count="0" selected="0"/>
        </references>
      </pivotArea>
    </format>
    <format dxfId="4917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0"/>
          </reference>
          <reference field="23" count="0" selected="0"/>
        </references>
      </pivotArea>
    </format>
    <format dxfId="4916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9"/>
          </reference>
          <reference field="15" count="1">
            <x v="12"/>
          </reference>
          <reference field="23" count="0" selected="0"/>
        </references>
      </pivotArea>
    </format>
    <format dxfId="4915">
      <pivotArea outline="0" fieldPosition="0">
        <references count="1">
          <reference field="23" count="0" selected="0" defaultSubtotal="1"/>
        </references>
      </pivotArea>
    </format>
    <format dxfId="4914">
      <pivotArea dataOnly="0" labelOnly="1" outline="0" fieldPosition="0">
        <references count="1">
          <reference field="23" count="0"/>
        </references>
      </pivotArea>
    </format>
    <format dxfId="4913">
      <pivotArea dataOnly="0" labelOnly="1" outline="0" fieldPosition="0">
        <references count="1">
          <reference field="23" count="0" defaultSubtotal="1"/>
        </references>
      </pivotArea>
    </format>
    <format dxfId="4912">
      <pivotArea dataOnly="0" labelOnly="1" outline="0" fieldPosition="0">
        <references count="2">
          <reference field="13" count="6">
            <x v="0"/>
            <x v="1"/>
            <x v="2"/>
            <x v="3"/>
            <x v="4"/>
            <x v="5"/>
          </reference>
          <reference field="23" count="0" selected="0"/>
        </references>
      </pivotArea>
    </format>
    <format dxfId="4911">
      <pivotArea dataOnly="0" labelOnly="1" outline="0" fieldPosition="0">
        <references count="3">
          <reference field="13" count="1" selected="0">
            <x v="0"/>
          </reference>
          <reference field="14" count="4">
            <x v="17"/>
            <x v="24"/>
            <x v="41"/>
            <x v="52"/>
          </reference>
          <reference field="23" count="0" selected="0"/>
        </references>
      </pivotArea>
    </format>
    <format dxfId="4910">
      <pivotArea dataOnly="0" labelOnly="1" outline="0" fieldPosition="0">
        <references count="3">
          <reference field="13" count="1" selected="0">
            <x v="1"/>
          </reference>
          <reference field="14" count="2">
            <x v="36"/>
            <x v="48"/>
          </reference>
          <reference field="23" count="0" selected="0"/>
        </references>
      </pivotArea>
    </format>
    <format dxfId="4909">
      <pivotArea dataOnly="0" labelOnly="1" outline="0" fieldPosition="0">
        <references count="3">
          <reference field="13" count="1" selected="0">
            <x v="2"/>
          </reference>
          <reference field="14" count="2">
            <x v="0"/>
            <x v="10"/>
          </reference>
          <reference field="23" count="0" selected="0"/>
        </references>
      </pivotArea>
    </format>
    <format dxfId="4908">
      <pivotArea dataOnly="0" labelOnly="1" outline="0" fieldPosition="0">
        <references count="3">
          <reference field="13" count="1" selected="0">
            <x v="3"/>
          </reference>
          <reference field="14" count="3">
            <x v="0"/>
            <x v="24"/>
            <x v="41"/>
          </reference>
          <reference field="23" count="0" selected="0"/>
        </references>
      </pivotArea>
    </format>
    <format dxfId="4907">
      <pivotArea dataOnly="0" labelOnly="1" outline="0" fieldPosition="0">
        <references count="3">
          <reference field="13" count="1" selected="0">
            <x v="4"/>
          </reference>
          <reference field="14" count="1">
            <x v="10"/>
          </reference>
          <reference field="23" count="0" selected="0"/>
        </references>
      </pivotArea>
    </format>
    <format dxfId="4906">
      <pivotArea dataOnly="0" labelOnly="1" outline="0" fieldPosition="0">
        <references count="3">
          <reference field="13" count="1" selected="0">
            <x v="5"/>
          </reference>
          <reference field="14" count="1">
            <x v="2"/>
          </reference>
          <reference field="23" count="0" selected="0"/>
        </references>
      </pivotArea>
    </format>
    <format dxfId="4905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24"/>
          </reference>
          <reference field="15" count="1">
            <x v="9"/>
          </reference>
          <reference field="23" count="0" selected="0"/>
        </references>
      </pivotArea>
    </format>
    <format dxfId="490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1"/>
          </reference>
          <reference field="15" count="1">
            <x v="4"/>
          </reference>
          <reference field="23" count="0" selected="0"/>
        </references>
      </pivotArea>
    </format>
    <format dxfId="4903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2"/>
          </reference>
          <reference field="15" count="1">
            <x v="17"/>
          </reference>
          <reference field="23" count="0" selected="0"/>
        </references>
      </pivotArea>
    </format>
    <format dxfId="4902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36"/>
          </reference>
          <reference field="15" count="1">
            <x v="13"/>
          </reference>
          <reference field="23" count="0" selected="0"/>
        </references>
      </pivotArea>
    </format>
    <format dxfId="4901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8"/>
          </reference>
          <reference field="15" count="1">
            <x v="8"/>
          </reference>
          <reference field="23" count="0" selected="0"/>
        </references>
      </pivotArea>
    </format>
    <format dxfId="4900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0"/>
          </reference>
          <reference field="15" count="1">
            <x v="2"/>
          </reference>
          <reference field="23" count="0" selected="0"/>
        </references>
      </pivotArea>
    </format>
    <format dxfId="4899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0"/>
          </reference>
          <reference field="15" count="1">
            <x v="1"/>
          </reference>
          <reference field="23" count="0" selected="0"/>
        </references>
      </pivotArea>
    </format>
    <format dxfId="4898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4"/>
          </reference>
          <reference field="15" count="1">
            <x v="9"/>
          </reference>
          <reference field="23" count="0" selected="0"/>
        </references>
      </pivotArea>
    </format>
    <format dxfId="489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8"/>
          </reference>
          <reference field="23" count="0" selected="0"/>
        </references>
      </pivotArea>
    </format>
    <format dxfId="4896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2"/>
          </reference>
          <reference field="23" count="0" selected="0"/>
        </references>
      </pivotArea>
    </format>
    <format dxfId="4895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2"/>
          </reference>
          <reference field="15" count="1">
            <x v="1"/>
          </reference>
          <reference field="23" count="0" selected="0"/>
        </references>
      </pivotArea>
    </format>
    <format dxfId="4894">
      <pivotArea dataOnly="0" labelOnly="1" outline="0" axis="axisValues" fieldPosition="0"/>
    </format>
    <format dxfId="4893">
      <pivotArea dataOnly="0" labelOnly="1" outline="0" fieldPosition="0">
        <references count="3">
          <reference field="13" count="1" selected="0">
            <x v="0"/>
          </reference>
          <reference field="14" count="1">
            <x v="2"/>
          </reference>
          <reference field="23" count="0" selected="0"/>
        </references>
      </pivotArea>
    </format>
    <format dxfId="489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2"/>
          </reference>
          <reference field="15" count="1">
            <x v="1"/>
          </reference>
          <reference field="23" count="0" selected="0"/>
        </references>
      </pivotArea>
    </format>
    <format dxfId="4891">
      <pivotArea dataOnly="0" labelOnly="1" outline="0" fieldPosition="0">
        <references count="3">
          <reference field="13" count="1" selected="0">
            <x v="5"/>
          </reference>
          <reference field="14" count="2">
            <x v="18"/>
            <x v="41"/>
          </reference>
          <reference field="23" count="0" selected="0"/>
        </references>
      </pivotArea>
    </format>
    <format dxfId="4890">
      <pivotArea dataOnly="0" labelOnly="1" outline="0" fieldPosition="0">
        <references count="3">
          <reference field="13" count="1" selected="0">
            <x v="5"/>
          </reference>
          <reference field="14" count="1">
            <x v="18"/>
          </reference>
          <reference field="23" count="0" selected="0"/>
        </references>
      </pivotArea>
    </format>
    <format dxfId="4889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18"/>
          </reference>
          <reference field="15" count="1">
            <x v="9"/>
          </reference>
          <reference field="23" count="0" selected="0"/>
        </references>
      </pivotArea>
    </format>
    <format dxfId="4888">
      <pivotArea dataOnly="0" labelOnly="1" outline="0" fieldPosition="0">
        <references count="3">
          <reference field="13" count="1" selected="0">
            <x v="5"/>
          </reference>
          <reference field="14" count="1">
            <x v="0"/>
          </reference>
          <reference field="23" count="0" selected="0"/>
        </references>
      </pivotArea>
    </format>
    <format dxfId="4887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0"/>
          </reference>
          <reference field="15" count="1">
            <x v="1"/>
          </reference>
          <reference field="23" count="0" selected="0"/>
        </references>
      </pivotArea>
    </format>
    <format dxfId="4886">
      <pivotArea dataOnly="0" labelOnly="1" outline="0" fieldPosition="0">
        <references count="3">
          <reference field="13" count="1" selected="0">
            <x v="5"/>
          </reference>
          <reference field="14" count="1">
            <x v="41"/>
          </reference>
          <reference field="23" count="0" selected="0"/>
        </references>
      </pivotArea>
    </format>
    <format dxfId="4885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41"/>
          </reference>
          <reference field="15" count="1">
            <x v="8"/>
          </reference>
          <reference field="23" count="0" selected="0"/>
        </references>
      </pivotArea>
    </format>
    <format dxfId="4884">
      <pivotArea outline="0" collapsedLevelsAreSubtotals="1" fieldPosition="0"/>
    </format>
    <format dxfId="4883">
      <pivotArea dataOnly="0" labelOnly="1" outline="0" fieldPosition="0">
        <references count="1">
          <reference field="23" count="20">
            <x v="3"/>
            <x v="5"/>
            <x v="13"/>
            <x v="20"/>
            <x v="21"/>
            <x v="24"/>
            <x v="31"/>
            <x v="32"/>
            <x v="33"/>
            <x v="36"/>
            <x v="38"/>
            <x v="39"/>
            <x v="40"/>
            <x v="41"/>
            <x v="43"/>
            <x v="45"/>
            <x v="48"/>
            <x v="50"/>
            <x v="51"/>
            <x v="113"/>
          </reference>
        </references>
      </pivotArea>
    </format>
    <format dxfId="4882">
      <pivotArea dataOnly="0" labelOnly="1" outline="0" fieldPosition="0">
        <references count="1">
          <reference field="23" count="20" defaultSubtotal="1">
            <x v="3"/>
            <x v="5"/>
            <x v="13"/>
            <x v="20"/>
            <x v="21"/>
            <x v="24"/>
            <x v="31"/>
            <x v="32"/>
            <x v="33"/>
            <x v="36"/>
            <x v="38"/>
            <x v="39"/>
            <x v="40"/>
            <x v="41"/>
            <x v="43"/>
            <x v="45"/>
            <x v="48"/>
            <x v="50"/>
            <x v="51"/>
            <x v="113"/>
          </reference>
        </references>
      </pivotArea>
    </format>
    <format dxfId="4881">
      <pivotArea dataOnly="0" labelOnly="1" outline="0" fieldPosition="0">
        <references count="1">
          <reference field="23" count="16">
            <x v="52"/>
            <x v="58"/>
            <x v="59"/>
            <x v="61"/>
            <x v="66"/>
            <x v="67"/>
            <x v="70"/>
            <x v="71"/>
            <x v="72"/>
            <x v="78"/>
            <x v="80"/>
            <x v="82"/>
            <x v="84"/>
            <x v="87"/>
            <x v="90"/>
            <x v="92"/>
          </reference>
        </references>
      </pivotArea>
    </format>
    <format dxfId="4880">
      <pivotArea dataOnly="0" labelOnly="1" outline="0" fieldPosition="0">
        <references count="1">
          <reference field="23" count="16" defaultSubtotal="1">
            <x v="52"/>
            <x v="58"/>
            <x v="59"/>
            <x v="61"/>
            <x v="66"/>
            <x v="67"/>
            <x v="70"/>
            <x v="71"/>
            <x v="72"/>
            <x v="78"/>
            <x v="80"/>
            <x v="82"/>
            <x v="84"/>
            <x v="87"/>
            <x v="90"/>
            <x v="92"/>
          </reference>
        </references>
      </pivotArea>
    </format>
    <format dxfId="4879">
      <pivotArea dataOnly="0" labelOnly="1" outline="0" fieldPosition="0">
        <references count="1">
          <reference field="23" count="4">
            <x v="95"/>
            <x v="100"/>
            <x v="110"/>
            <x v="112"/>
          </reference>
        </references>
      </pivotArea>
    </format>
    <format dxfId="4878">
      <pivotArea dataOnly="0" labelOnly="1" outline="0" fieldPosition="0">
        <references count="1">
          <reference field="23" count="4" defaultSubtotal="1">
            <x v="95"/>
            <x v="100"/>
            <x v="110"/>
            <x v="112"/>
          </reference>
        </references>
      </pivotArea>
    </format>
    <format dxfId="4877">
      <pivotArea dataOnly="0" labelOnly="1" grandRow="1" outline="0" fieldPosition="0"/>
    </format>
    <format dxfId="4876">
      <pivotArea dataOnly="0" labelOnly="1" outline="0" fieldPosition="0">
        <references count="2">
          <reference field="13" count="4">
            <x v="0"/>
            <x v="1"/>
            <x v="3"/>
            <x v="4"/>
          </reference>
          <reference field="23" count="1" selected="0">
            <x v="3"/>
          </reference>
        </references>
      </pivotArea>
    </format>
    <format dxfId="4875">
      <pivotArea dataOnly="0" labelOnly="1" outline="0" fieldPosition="0">
        <references count="2">
          <reference field="13" count="1">
            <x v="3"/>
          </reference>
          <reference field="23" count="1" selected="0">
            <x v="113"/>
          </reference>
        </references>
      </pivotArea>
    </format>
    <format dxfId="4874">
      <pivotArea dataOnly="0" labelOnly="1" outline="0" fieldPosition="0">
        <references count="2">
          <reference field="13" count="5">
            <x v="0"/>
            <x v="1"/>
            <x v="2"/>
            <x v="4"/>
            <x v="5"/>
          </reference>
          <reference field="23" count="1" selected="0">
            <x v="20"/>
          </reference>
        </references>
      </pivotArea>
    </format>
    <format dxfId="4873">
      <pivotArea dataOnly="0" labelOnly="1" outline="0" fieldPosition="0">
        <references count="2">
          <reference field="13" count="4">
            <x v="1"/>
            <x v="3"/>
            <x v="4"/>
            <x v="5"/>
          </reference>
          <reference field="23" count="1" selected="0">
            <x v="33"/>
          </reference>
        </references>
      </pivotArea>
    </format>
    <format dxfId="4872">
      <pivotArea dataOnly="0" labelOnly="1" outline="0" fieldPosition="0">
        <references count="2">
          <reference field="13" count="3">
            <x v="1"/>
            <x v="2"/>
            <x v="3"/>
          </reference>
          <reference field="23" count="1" selected="0">
            <x v="38"/>
          </reference>
        </references>
      </pivotArea>
    </format>
    <format dxfId="4871">
      <pivotArea dataOnly="0" labelOnly="1" outline="0" fieldPosition="0">
        <references count="2">
          <reference field="13" count="4">
            <x v="1"/>
            <x v="2"/>
            <x v="3"/>
            <x v="5"/>
          </reference>
          <reference field="23" count="1" selected="0">
            <x v="50"/>
          </reference>
        </references>
      </pivotArea>
    </format>
    <format dxfId="4870">
      <pivotArea dataOnly="0" labelOnly="1" outline="0" fieldPosition="0">
        <references count="2">
          <reference field="13" count="4">
            <x v="1"/>
            <x v="3"/>
            <x v="4"/>
            <x v="5"/>
          </reference>
          <reference field="23" count="1" selected="0">
            <x v="52"/>
          </reference>
        </references>
      </pivotArea>
    </format>
    <format dxfId="4869">
      <pivotArea dataOnly="0" labelOnly="1" outline="0" fieldPosition="0">
        <references count="2">
          <reference field="13" count="3">
            <x v="1"/>
            <x v="3"/>
            <x v="5"/>
          </reference>
          <reference field="23" count="1" selected="0">
            <x v="59"/>
          </reference>
        </references>
      </pivotArea>
    </format>
    <format dxfId="4868">
      <pivotArea dataOnly="0" labelOnly="1" outline="0" fieldPosition="0">
        <references count="2">
          <reference field="13" count="6">
            <x v="0"/>
            <x v="1"/>
            <x v="2"/>
            <x v="3"/>
            <x v="4"/>
            <x v="5"/>
          </reference>
          <reference field="23" count="1" selected="0">
            <x v="61"/>
          </reference>
        </references>
      </pivotArea>
    </format>
    <format dxfId="4867">
      <pivotArea dataOnly="0" labelOnly="1" outline="0" fieldPosition="0">
        <references count="2">
          <reference field="13" count="3">
            <x v="1"/>
            <x v="2"/>
            <x v="3"/>
          </reference>
          <reference field="23" count="1" selected="0">
            <x v="70"/>
          </reference>
        </references>
      </pivotArea>
    </format>
    <format dxfId="4866">
      <pivotArea dataOnly="0" labelOnly="1" outline="0" fieldPosition="0">
        <references count="2">
          <reference field="13" count="5">
            <x v="0"/>
            <x v="2"/>
            <x v="3"/>
            <x v="4"/>
            <x v="5"/>
          </reference>
          <reference field="23" count="1" selected="0">
            <x v="72"/>
          </reference>
        </references>
      </pivotArea>
    </format>
    <format dxfId="4865">
      <pivotArea dataOnly="0" labelOnly="1" outline="0" fieldPosition="0">
        <references count="2">
          <reference field="13" count="4">
            <x v="0"/>
            <x v="2"/>
            <x v="3"/>
            <x v="4"/>
          </reference>
          <reference field="23" count="1" selected="0">
            <x v="78"/>
          </reference>
        </references>
      </pivotArea>
    </format>
    <format dxfId="4864">
      <pivotArea dataOnly="0" labelOnly="1" outline="0" fieldPosition="0">
        <references count="2">
          <reference field="13" count="3">
            <x v="0"/>
            <x v="2"/>
            <x v="3"/>
          </reference>
          <reference field="23" count="1" selected="0">
            <x v="84"/>
          </reference>
        </references>
      </pivotArea>
    </format>
    <format dxfId="4863">
      <pivotArea dataOnly="0" labelOnly="1" outline="0" fieldPosition="0">
        <references count="2">
          <reference field="13" count="3">
            <x v="0"/>
            <x v="3"/>
            <x v="4"/>
          </reference>
          <reference field="23" count="1" selected="0">
            <x v="87"/>
          </reference>
        </references>
      </pivotArea>
    </format>
    <format dxfId="4862">
      <pivotArea dataOnly="0" labelOnly="1" outline="0" fieldPosition="0">
        <references count="3">
          <reference field="13" count="1" selected="0">
            <x v="0"/>
          </reference>
          <reference field="14" count="2">
            <x v="0"/>
            <x v="10"/>
          </reference>
          <reference field="23" count="1" selected="0">
            <x v="3"/>
          </reference>
        </references>
      </pivotArea>
    </format>
    <format dxfId="4861">
      <pivotArea dataOnly="0" labelOnly="1" outline="0" fieldPosition="0">
        <references count="3">
          <reference field="13" count="1" selected="0">
            <x v="1"/>
          </reference>
          <reference field="14" count="1">
            <x v="18"/>
          </reference>
          <reference field="23" count="1" selected="0">
            <x v="3"/>
          </reference>
        </references>
      </pivotArea>
    </format>
    <format dxfId="4860">
      <pivotArea dataOnly="0" labelOnly="1" outline="0" fieldPosition="0">
        <references count="3">
          <reference field="13" count="1" selected="0">
            <x v="4"/>
          </reference>
          <reference field="14" count="1">
            <x v="18"/>
          </reference>
          <reference field="23" count="1" selected="0">
            <x v="3"/>
          </reference>
        </references>
      </pivotArea>
    </format>
    <format dxfId="4859">
      <pivotArea dataOnly="0" labelOnly="1" outline="0" fieldPosition="0">
        <references count="3">
          <reference field="13" count="1" selected="0">
            <x v="0"/>
          </reference>
          <reference field="14" count="1">
            <x v="10"/>
          </reference>
          <reference field="23" count="1" selected="0">
            <x v="5"/>
          </reference>
        </references>
      </pivotArea>
    </format>
    <format dxfId="4858">
      <pivotArea dataOnly="0" labelOnly="1" outline="0" fieldPosition="0">
        <references count="3">
          <reference field="13" count="1" selected="0">
            <x v="4"/>
          </reference>
          <reference field="14" count="1">
            <x v="59"/>
          </reference>
          <reference field="23" count="1" selected="0">
            <x v="5"/>
          </reference>
        </references>
      </pivotArea>
    </format>
    <format dxfId="4857">
      <pivotArea dataOnly="0" labelOnly="1" outline="0" fieldPosition="0">
        <references count="3">
          <reference field="13" count="1" selected="0">
            <x v="1"/>
          </reference>
          <reference field="14" count="1">
            <x v="18"/>
          </reference>
          <reference field="23" count="1" selected="0">
            <x v="13"/>
          </reference>
        </references>
      </pivotArea>
    </format>
    <format dxfId="4856">
      <pivotArea dataOnly="0" labelOnly="1" outline="0" fieldPosition="0">
        <references count="3">
          <reference field="13" count="1" selected="0">
            <x v="2"/>
          </reference>
          <reference field="14" count="1">
            <x v="48"/>
          </reference>
          <reference field="23" count="1" selected="0">
            <x v="13"/>
          </reference>
        </references>
      </pivotArea>
    </format>
    <format dxfId="4855">
      <pivotArea dataOnly="0" labelOnly="1" outline="0" fieldPosition="0">
        <references count="3">
          <reference field="13" count="1" selected="0">
            <x v="5"/>
          </reference>
          <reference field="14" count="2">
            <x v="0"/>
            <x v="10"/>
          </reference>
          <reference field="23" count="1" selected="0">
            <x v="13"/>
          </reference>
        </references>
      </pivotArea>
    </format>
    <format dxfId="4854">
      <pivotArea dataOnly="0" labelOnly="1" outline="0" fieldPosition="0">
        <references count="3">
          <reference field="13" count="1" selected="0">
            <x v="3"/>
          </reference>
          <reference field="14" count="2">
            <x v="18"/>
            <x v="59"/>
          </reference>
          <reference field="23" count="1" selected="0">
            <x v="113"/>
          </reference>
        </references>
      </pivotArea>
    </format>
    <format dxfId="4853">
      <pivotArea dataOnly="0" labelOnly="1" outline="0" fieldPosition="0">
        <references count="3">
          <reference field="13" count="1" selected="0">
            <x v="0"/>
          </reference>
          <reference field="14" count="1">
            <x v="2"/>
          </reference>
          <reference field="23" count="1" selected="0">
            <x v="20"/>
          </reference>
        </references>
      </pivotArea>
    </format>
    <format dxfId="4852">
      <pivotArea dataOnly="0" labelOnly="1" outline="0" fieldPosition="0">
        <references count="3">
          <reference field="13" count="1" selected="0">
            <x v="2"/>
          </reference>
          <reference field="14" count="2">
            <x v="18"/>
            <x v="30"/>
          </reference>
          <reference field="23" count="1" selected="0">
            <x v="20"/>
          </reference>
        </references>
      </pivotArea>
    </format>
    <format dxfId="4851">
      <pivotArea dataOnly="0" labelOnly="1" outline="0" fieldPosition="0">
        <references count="3">
          <reference field="13" count="1" selected="0">
            <x v="4"/>
          </reference>
          <reference field="14" count="2">
            <x v="0"/>
            <x v="10"/>
          </reference>
          <reference field="23" count="1" selected="0">
            <x v="20"/>
          </reference>
        </references>
      </pivotArea>
    </format>
    <format dxfId="4850">
      <pivotArea dataOnly="0" labelOnly="1" outline="0" fieldPosition="0">
        <references count="3">
          <reference field="13" count="1" selected="0">
            <x v="5"/>
          </reference>
          <reference field="14" count="3">
            <x v="0"/>
            <x v="10"/>
            <x v="59"/>
          </reference>
          <reference field="23" count="1" selected="0">
            <x v="20"/>
          </reference>
        </references>
      </pivotArea>
    </format>
    <format dxfId="4849">
      <pivotArea dataOnly="0" labelOnly="1" outline="0" fieldPosition="0">
        <references count="3">
          <reference field="13" count="1" selected="0">
            <x v="3"/>
          </reference>
          <reference field="14" count="2">
            <x v="10"/>
            <x v="36"/>
          </reference>
          <reference field="23" count="1" selected="0">
            <x v="21"/>
          </reference>
        </references>
      </pivotArea>
    </format>
    <format dxfId="4848">
      <pivotArea dataOnly="0" labelOnly="1" outline="0" fieldPosition="0">
        <references count="3">
          <reference field="13" count="1" selected="0">
            <x v="2"/>
          </reference>
          <reference field="14" count="2">
            <x v="0"/>
            <x v="10"/>
          </reference>
          <reference field="23" count="1" selected="0">
            <x v="24"/>
          </reference>
        </references>
      </pivotArea>
    </format>
    <format dxfId="4847">
      <pivotArea dataOnly="0" labelOnly="1" outline="0" fieldPosition="0">
        <references count="3">
          <reference field="13" count="1" selected="0">
            <x v="4"/>
          </reference>
          <reference field="14" count="2">
            <x v="0"/>
            <x v="59"/>
          </reference>
          <reference field="23" count="1" selected="0">
            <x v="24"/>
          </reference>
        </references>
      </pivotArea>
    </format>
    <format dxfId="4846">
      <pivotArea dataOnly="0" labelOnly="1" outline="0" fieldPosition="0">
        <references count="3">
          <reference field="13" count="1" selected="0">
            <x v="3"/>
          </reference>
          <reference field="14" count="2">
            <x v="41"/>
            <x v="59"/>
          </reference>
          <reference field="23" count="1" selected="0">
            <x v="31"/>
          </reference>
        </references>
      </pivotArea>
    </format>
    <format dxfId="4845">
      <pivotArea dataOnly="0" labelOnly="1" outline="0" fieldPosition="0">
        <references count="3">
          <reference field="13" count="1" selected="0">
            <x v="5"/>
          </reference>
          <reference field="14" count="3">
            <x v="0"/>
            <x v="10"/>
            <x v="18"/>
          </reference>
          <reference field="23" count="1" selected="0">
            <x v="31"/>
          </reference>
        </references>
      </pivotArea>
    </format>
    <format dxfId="4844">
      <pivotArea dataOnly="0" labelOnly="1" outline="0" fieldPosition="0">
        <references count="3">
          <reference field="13" count="1" selected="0">
            <x v="0"/>
          </reference>
          <reference field="14" count="4">
            <x v="0"/>
            <x v="10"/>
            <x v="36"/>
            <x v="48"/>
          </reference>
          <reference field="23" count="1" selected="0">
            <x v="32"/>
          </reference>
        </references>
      </pivotArea>
    </format>
    <format dxfId="4843">
      <pivotArea dataOnly="0" labelOnly="1" outline="0" fieldPosition="0">
        <references count="3">
          <reference field="13" count="1" selected="0">
            <x v="2"/>
          </reference>
          <reference field="14" count="1">
            <x v="2"/>
          </reference>
          <reference field="23" count="1" selected="0">
            <x v="32"/>
          </reference>
        </references>
      </pivotArea>
    </format>
    <format dxfId="4842">
      <pivotArea dataOnly="0" labelOnly="1" outline="0" fieldPosition="0">
        <references count="3">
          <reference field="13" count="1" selected="0">
            <x v="4"/>
          </reference>
          <reference field="14" count="1">
            <x v="36"/>
          </reference>
          <reference field="23" count="1" selected="0">
            <x v="32"/>
          </reference>
        </references>
      </pivotArea>
    </format>
    <format dxfId="4841">
      <pivotArea dataOnly="0" labelOnly="1" outline="0" fieldPosition="0">
        <references count="3">
          <reference field="13" count="1" selected="0">
            <x v="1"/>
          </reference>
          <reference field="14" count="2">
            <x v="10"/>
            <x v="59"/>
          </reference>
          <reference field="23" count="1" selected="0">
            <x v="33"/>
          </reference>
        </references>
      </pivotArea>
    </format>
    <format dxfId="4840">
      <pivotArea dataOnly="0" labelOnly="1" outline="0" fieldPosition="0">
        <references count="3">
          <reference field="13" count="1" selected="0">
            <x v="4"/>
          </reference>
          <reference field="14" count="2">
            <x v="0"/>
            <x v="10"/>
          </reference>
          <reference field="23" count="1" selected="0">
            <x v="33"/>
          </reference>
        </references>
      </pivotArea>
    </format>
    <format dxfId="4839">
      <pivotArea dataOnly="0" labelOnly="1" outline="0" fieldPosition="0">
        <references count="3">
          <reference field="13" count="1" selected="0">
            <x v="5"/>
          </reference>
          <reference field="14" count="1">
            <x v="0"/>
          </reference>
          <reference field="23" count="1" selected="0">
            <x v="33"/>
          </reference>
        </references>
      </pivotArea>
    </format>
    <format dxfId="4838">
      <pivotArea dataOnly="0" labelOnly="1" outline="0" fieldPosition="0">
        <references count="3">
          <reference field="13" count="1" selected="0">
            <x v="0"/>
          </reference>
          <reference field="14" count="2">
            <x v="2"/>
            <x v="41"/>
          </reference>
          <reference field="23" count="1" selected="0">
            <x v="36"/>
          </reference>
        </references>
      </pivotArea>
    </format>
    <format dxfId="4837">
      <pivotArea dataOnly="0" labelOnly="1" outline="0" fieldPosition="0">
        <references count="3">
          <reference field="13" count="1" selected="0">
            <x v="2"/>
          </reference>
          <reference field="14" count="2">
            <x v="10"/>
            <x v="48"/>
          </reference>
          <reference field="23" count="1" selected="0">
            <x v="36"/>
          </reference>
        </references>
      </pivotArea>
    </format>
    <format dxfId="4836">
      <pivotArea dataOnly="0" labelOnly="1" outline="0" fieldPosition="0">
        <references count="3">
          <reference field="13" count="1" selected="0">
            <x v="0"/>
          </reference>
          <reference field="14" count="2">
            <x v="0"/>
            <x v="10"/>
          </reference>
          <reference field="23" count="1" selected="0">
            <x v="39"/>
          </reference>
        </references>
      </pivotArea>
    </format>
    <format dxfId="4835">
      <pivotArea dataOnly="0" labelOnly="1" outline="0" fieldPosition="0">
        <references count="3">
          <reference field="13" count="1" selected="0">
            <x v="1"/>
          </reference>
          <reference field="14" count="3">
            <x v="0"/>
            <x v="10"/>
            <x v="41"/>
          </reference>
          <reference field="23" count="1" selected="0">
            <x v="39"/>
          </reference>
        </references>
      </pivotArea>
    </format>
    <format dxfId="4834">
      <pivotArea dataOnly="0" labelOnly="1" outline="0" fieldPosition="0">
        <references count="3">
          <reference field="13" count="1" selected="0">
            <x v="3"/>
          </reference>
          <reference field="14" count="1">
            <x v="10"/>
          </reference>
          <reference field="23" count="1" selected="0">
            <x v="39"/>
          </reference>
        </references>
      </pivotArea>
    </format>
    <format dxfId="4833">
      <pivotArea dataOnly="0" labelOnly="1" outline="0" fieldPosition="0">
        <references count="3">
          <reference field="13" count="1" selected="0">
            <x v="4"/>
          </reference>
          <reference field="14" count="2">
            <x v="2"/>
            <x v="10"/>
          </reference>
          <reference field="23" count="1" selected="0">
            <x v="39"/>
          </reference>
        </references>
      </pivotArea>
    </format>
    <format dxfId="4832">
      <pivotArea dataOnly="0" labelOnly="1" outline="0" fieldPosition="0">
        <references count="3">
          <reference field="13" count="1" selected="0">
            <x v="2"/>
          </reference>
          <reference field="14" count="1">
            <x v="59"/>
          </reference>
          <reference field="23" count="1" selected="0">
            <x v="40"/>
          </reference>
        </references>
      </pivotArea>
    </format>
    <format dxfId="4831">
      <pivotArea dataOnly="0" labelOnly="1" outline="0" fieldPosition="0">
        <references count="3">
          <reference field="13" count="1" selected="0">
            <x v="1"/>
          </reference>
          <reference field="14" count="2">
            <x v="41"/>
            <x v="52"/>
          </reference>
          <reference field="23" count="1" selected="0">
            <x v="41"/>
          </reference>
        </references>
      </pivotArea>
    </format>
    <format dxfId="4830">
      <pivotArea dataOnly="0" labelOnly="1" outline="0" fieldPosition="0">
        <references count="3">
          <reference field="13" count="1" selected="0">
            <x v="0"/>
          </reference>
          <reference field="14" count="1">
            <x v="10"/>
          </reference>
          <reference field="23" count="1" selected="0">
            <x v="43"/>
          </reference>
        </references>
      </pivotArea>
    </format>
    <format dxfId="4829">
      <pivotArea dataOnly="0" labelOnly="1" outline="0" fieldPosition="0">
        <references count="3">
          <reference field="13" count="1" selected="0">
            <x v="4"/>
          </reference>
          <reference field="14" count="1">
            <x v="0"/>
          </reference>
          <reference field="23" count="1" selected="0">
            <x v="43"/>
          </reference>
        </references>
      </pivotArea>
    </format>
    <format dxfId="4828">
      <pivotArea dataOnly="0" labelOnly="1" outline="0" fieldPosition="0">
        <references count="3">
          <reference field="13" count="1" selected="0">
            <x v="0"/>
          </reference>
          <reference field="14" count="3">
            <x v="0"/>
            <x v="4"/>
            <x v="41"/>
          </reference>
          <reference field="23" count="1" selected="0">
            <x v="48"/>
          </reference>
        </references>
      </pivotArea>
    </format>
    <format dxfId="4827">
      <pivotArea dataOnly="0" labelOnly="1" outline="0" fieldPosition="0">
        <references count="3">
          <reference field="13" count="1" selected="0">
            <x v="1"/>
          </reference>
          <reference field="14" count="3">
            <x v="0"/>
            <x v="4"/>
            <x v="59"/>
          </reference>
          <reference field="23" count="1" selected="0">
            <x v="48"/>
          </reference>
        </references>
      </pivotArea>
    </format>
    <format dxfId="4826">
      <pivotArea dataOnly="0" labelOnly="1" outline="0" fieldPosition="0">
        <references count="3">
          <reference field="13" count="1" selected="0">
            <x v="4"/>
          </reference>
          <reference field="14" count="2">
            <x v="0"/>
            <x v="10"/>
          </reference>
          <reference field="23" count="1" selected="0">
            <x v="48"/>
          </reference>
        </references>
      </pivotArea>
    </format>
    <format dxfId="4825">
      <pivotArea dataOnly="0" labelOnly="1" outline="0" fieldPosition="0">
        <references count="3">
          <reference field="13" count="1" selected="0">
            <x v="1"/>
          </reference>
          <reference field="14" count="2">
            <x v="10"/>
            <x v="59"/>
          </reference>
          <reference field="23" count="1" selected="0">
            <x v="50"/>
          </reference>
        </references>
      </pivotArea>
    </format>
    <format dxfId="4824">
      <pivotArea dataOnly="0" labelOnly="1" outline="0" fieldPosition="0">
        <references count="3">
          <reference field="13" count="1" selected="0">
            <x v="2"/>
          </reference>
          <reference field="14" count="2">
            <x v="10"/>
            <x v="59"/>
          </reference>
          <reference field="23" count="1" selected="0">
            <x v="50"/>
          </reference>
        </references>
      </pivotArea>
    </format>
    <format dxfId="4823">
      <pivotArea dataOnly="0" labelOnly="1" outline="0" fieldPosition="0">
        <references count="3">
          <reference field="13" count="1" selected="0">
            <x v="5"/>
          </reference>
          <reference field="14" count="2">
            <x v="18"/>
            <x v="41"/>
          </reference>
          <reference field="23" count="1" selected="0">
            <x v="50"/>
          </reference>
        </references>
      </pivotArea>
    </format>
    <format dxfId="4822">
      <pivotArea dataOnly="0" labelOnly="1" outline="0" fieldPosition="0">
        <references count="3">
          <reference field="13" count="1" selected="0">
            <x v="5"/>
          </reference>
          <reference field="14" count="1">
            <x v="0"/>
          </reference>
          <reference field="23" count="1" selected="0">
            <x v="51"/>
          </reference>
        </references>
      </pivotArea>
    </format>
    <format dxfId="4821">
      <pivotArea dataOnly="0" labelOnly="1" outline="0" fieldPosition="0">
        <references count="3">
          <reference field="13" count="1" selected="0">
            <x v="1"/>
          </reference>
          <reference field="14" count="3">
            <x v="0"/>
            <x v="4"/>
            <x v="10"/>
          </reference>
          <reference field="23" count="1" selected="0">
            <x v="52"/>
          </reference>
        </references>
      </pivotArea>
    </format>
    <format dxfId="4820">
      <pivotArea dataOnly="0" labelOnly="1" outline="0" fieldPosition="0">
        <references count="3">
          <reference field="13" count="1" selected="0">
            <x v="3"/>
          </reference>
          <reference field="14" count="3">
            <x v="0"/>
            <x v="10"/>
            <x v="24"/>
          </reference>
          <reference field="23" count="1" selected="0">
            <x v="52"/>
          </reference>
        </references>
      </pivotArea>
    </format>
    <format dxfId="4819">
      <pivotArea dataOnly="0" labelOnly="1" outline="0" fieldPosition="0">
        <references count="3">
          <reference field="13" count="1" selected="0">
            <x v="4"/>
          </reference>
          <reference field="14" count="2">
            <x v="0"/>
            <x v="10"/>
          </reference>
          <reference field="23" count="1" selected="0">
            <x v="52"/>
          </reference>
        </references>
      </pivotArea>
    </format>
    <format dxfId="4818">
      <pivotArea dataOnly="0" labelOnly="1" outline="0" fieldPosition="0">
        <references count="3">
          <reference field="13" count="1" selected="0">
            <x v="5"/>
          </reference>
          <reference field="14" count="1">
            <x v="59"/>
          </reference>
          <reference field="23" count="1" selected="0">
            <x v="52"/>
          </reference>
        </references>
      </pivotArea>
    </format>
    <format dxfId="4817">
      <pivotArea dataOnly="0" labelOnly="1" outline="0" fieldPosition="0">
        <references count="3">
          <reference field="13" count="1" selected="0">
            <x v="2"/>
          </reference>
          <reference field="14" count="1">
            <x v="41"/>
          </reference>
          <reference field="23" count="1" selected="0">
            <x v="58"/>
          </reference>
        </references>
      </pivotArea>
    </format>
    <format dxfId="4816">
      <pivotArea dataOnly="0" labelOnly="1" outline="0" fieldPosition="0">
        <references count="3">
          <reference field="13" count="1" selected="0">
            <x v="4"/>
          </reference>
          <reference field="14" count="2">
            <x v="18"/>
            <x v="41"/>
          </reference>
          <reference field="23" count="1" selected="0">
            <x v="58"/>
          </reference>
        </references>
      </pivotArea>
    </format>
    <format dxfId="4815">
      <pivotArea dataOnly="0" labelOnly="1" outline="0" fieldPosition="0">
        <references count="3">
          <reference field="13" count="1" selected="0">
            <x v="1"/>
          </reference>
          <reference field="14" count="2">
            <x v="2"/>
            <x v="24"/>
          </reference>
          <reference field="23" count="1" selected="0">
            <x v="59"/>
          </reference>
        </references>
      </pivotArea>
    </format>
    <format dxfId="4814">
      <pivotArea dataOnly="0" labelOnly="1" outline="0" fieldPosition="0">
        <references count="3">
          <reference field="13" count="1" selected="0">
            <x v="3"/>
          </reference>
          <reference field="14" count="4">
            <x v="2"/>
            <x v="10"/>
            <x v="18"/>
            <x v="59"/>
          </reference>
          <reference field="23" count="1" selected="0">
            <x v="59"/>
          </reference>
        </references>
      </pivotArea>
    </format>
    <format dxfId="4813">
      <pivotArea dataOnly="0" labelOnly="1" outline="0" fieldPosition="0">
        <references count="3">
          <reference field="13" count="1" selected="0">
            <x v="5"/>
          </reference>
          <reference field="14" count="3">
            <x v="18"/>
            <x v="41"/>
            <x v="59"/>
          </reference>
          <reference field="23" count="1" selected="0">
            <x v="59"/>
          </reference>
        </references>
      </pivotArea>
    </format>
    <format dxfId="4812">
      <pivotArea dataOnly="0" labelOnly="1" outline="0" fieldPosition="0">
        <references count="3">
          <reference field="13" count="1" selected="0">
            <x v="0"/>
          </reference>
          <reference field="14" count="2">
            <x v="41"/>
            <x v="59"/>
          </reference>
          <reference field="23" count="1" selected="0">
            <x v="61"/>
          </reference>
        </references>
      </pivotArea>
    </format>
    <format dxfId="4811">
      <pivotArea dataOnly="0" labelOnly="1" outline="0" fieldPosition="0">
        <references count="3">
          <reference field="13" count="1" selected="0">
            <x v="5"/>
          </reference>
          <reference field="14" count="2">
            <x v="10"/>
            <x v="41"/>
          </reference>
          <reference field="23" count="1" selected="0">
            <x v="61"/>
          </reference>
        </references>
      </pivotArea>
    </format>
    <format dxfId="4810">
      <pivotArea dataOnly="0" labelOnly="1" outline="0" fieldPosition="0">
        <references count="3">
          <reference field="13" count="1" selected="0">
            <x v="0"/>
          </reference>
          <reference field="14" count="1">
            <x v="10"/>
          </reference>
          <reference field="23" count="1" selected="0">
            <x v="66"/>
          </reference>
        </references>
      </pivotArea>
    </format>
    <format dxfId="4809">
      <pivotArea dataOnly="0" labelOnly="1" outline="0" fieldPosition="0">
        <references count="3">
          <reference field="13" count="1" selected="0">
            <x v="2"/>
          </reference>
          <reference field="14" count="2">
            <x v="36"/>
            <x v="48"/>
          </reference>
          <reference field="23" count="1" selected="0">
            <x v="66"/>
          </reference>
        </references>
      </pivotArea>
    </format>
    <format dxfId="4808">
      <pivotArea dataOnly="0" labelOnly="1" outline="0" fieldPosition="0">
        <references count="3">
          <reference field="13" count="1" selected="0">
            <x v="4"/>
          </reference>
          <reference field="14" count="1">
            <x v="36"/>
          </reference>
          <reference field="23" count="1" selected="0">
            <x v="66"/>
          </reference>
        </references>
      </pivotArea>
    </format>
    <format dxfId="4807">
      <pivotArea dataOnly="0" labelOnly="1" outline="0" fieldPosition="0">
        <references count="3">
          <reference field="13" count="1" selected="0">
            <x v="0"/>
          </reference>
          <reference field="14" count="2">
            <x v="18"/>
            <x v="41"/>
          </reference>
          <reference field="23" count="1" selected="0">
            <x v="67"/>
          </reference>
        </references>
      </pivotArea>
    </format>
    <format dxfId="4806">
      <pivotArea dataOnly="0" labelOnly="1" outline="0" fieldPosition="0">
        <references count="3">
          <reference field="13" count="1" selected="0">
            <x v="1"/>
          </reference>
          <reference field="14" count="2">
            <x v="10"/>
            <x v="18"/>
          </reference>
          <reference field="23" count="1" selected="0">
            <x v="70"/>
          </reference>
        </references>
      </pivotArea>
    </format>
    <format dxfId="4805">
      <pivotArea dataOnly="0" labelOnly="1" outline="0" fieldPosition="0">
        <references count="3">
          <reference field="13" count="1" selected="0">
            <x v="2"/>
          </reference>
          <reference field="14" count="2">
            <x v="2"/>
            <x v="10"/>
          </reference>
          <reference field="23" count="1" selected="0">
            <x v="70"/>
          </reference>
        </references>
      </pivotArea>
    </format>
    <format dxfId="4804">
      <pivotArea dataOnly="0" labelOnly="1" outline="0" fieldPosition="0">
        <references count="3">
          <reference field="13" count="1" selected="0">
            <x v="2"/>
          </reference>
          <reference field="14" count="2">
            <x v="24"/>
            <x v="48"/>
          </reference>
          <reference field="23" count="1" selected="0">
            <x v="71"/>
          </reference>
        </references>
      </pivotArea>
    </format>
    <format dxfId="4803">
      <pivotArea dataOnly="0" labelOnly="1" outline="0" fieldPosition="0">
        <references count="3">
          <reference field="13" count="1" selected="0">
            <x v="3"/>
          </reference>
          <reference field="14" count="3">
            <x v="2"/>
            <x v="10"/>
            <x v="41"/>
          </reference>
          <reference field="23" count="1" selected="0">
            <x v="71"/>
          </reference>
        </references>
      </pivotArea>
    </format>
    <format dxfId="4802">
      <pivotArea dataOnly="0" labelOnly="1" outline="0" fieldPosition="0">
        <references count="3">
          <reference field="13" count="1" selected="0">
            <x v="4"/>
          </reference>
          <reference field="14" count="2">
            <x v="0"/>
            <x v="10"/>
          </reference>
          <reference field="23" count="1" selected="0">
            <x v="71"/>
          </reference>
        </references>
      </pivotArea>
    </format>
    <format dxfId="4801">
      <pivotArea dataOnly="0" labelOnly="1" outline="0" fieldPosition="0">
        <references count="3">
          <reference field="13" count="1" selected="0">
            <x v="0"/>
          </reference>
          <reference field="14" count="1">
            <x v="18"/>
          </reference>
          <reference field="23" count="1" selected="0">
            <x v="72"/>
          </reference>
        </references>
      </pivotArea>
    </format>
    <format dxfId="4800">
      <pivotArea dataOnly="0" labelOnly="1" outline="0" fieldPosition="0">
        <references count="3">
          <reference field="13" count="1" selected="0">
            <x v="2"/>
          </reference>
          <reference field="14" count="3">
            <x v="2"/>
            <x v="10"/>
            <x v="18"/>
          </reference>
          <reference field="23" count="1" selected="0">
            <x v="72"/>
          </reference>
        </references>
      </pivotArea>
    </format>
    <format dxfId="4799">
      <pivotArea dataOnly="0" labelOnly="1" outline="0" fieldPosition="0">
        <references count="3">
          <reference field="13" count="1" selected="0">
            <x v="3"/>
          </reference>
          <reference field="14" count="3">
            <x v="2"/>
            <x v="10"/>
            <x v="18"/>
          </reference>
          <reference field="23" count="1" selected="0">
            <x v="72"/>
          </reference>
        </references>
      </pivotArea>
    </format>
    <format dxfId="4798">
      <pivotArea dataOnly="0" labelOnly="1" outline="0" fieldPosition="0">
        <references count="3">
          <reference field="13" count="1" selected="0">
            <x v="5"/>
          </reference>
          <reference field="14" count="2">
            <x v="2"/>
            <x v="10"/>
          </reference>
          <reference field="23" count="1" selected="0">
            <x v="72"/>
          </reference>
        </references>
      </pivotArea>
    </format>
    <format dxfId="4797">
      <pivotArea dataOnly="0" labelOnly="1" outline="0" fieldPosition="0">
        <references count="3">
          <reference field="13" count="1" selected="0">
            <x v="0"/>
          </reference>
          <reference field="14" count="2">
            <x v="48"/>
            <x v="59"/>
          </reference>
          <reference field="23" count="1" selected="0">
            <x v="78"/>
          </reference>
        </references>
      </pivotArea>
    </format>
    <format dxfId="4796">
      <pivotArea dataOnly="0" labelOnly="1" outline="0" fieldPosition="0">
        <references count="3">
          <reference field="13" count="1" selected="0">
            <x v="2"/>
          </reference>
          <reference field="14" count="2">
            <x v="48"/>
            <x v="59"/>
          </reference>
          <reference field="23" count="1" selected="0">
            <x v="78"/>
          </reference>
        </references>
      </pivotArea>
    </format>
    <format dxfId="4795">
      <pivotArea dataOnly="0" labelOnly="1" outline="0" fieldPosition="0">
        <references count="3">
          <reference field="13" count="1" selected="0">
            <x v="3"/>
          </reference>
          <reference field="14" count="2">
            <x v="48"/>
            <x v="59"/>
          </reference>
          <reference field="23" count="1" selected="0">
            <x v="78"/>
          </reference>
        </references>
      </pivotArea>
    </format>
    <format dxfId="4794">
      <pivotArea dataOnly="0" labelOnly="1" outline="0" fieldPosition="0">
        <references count="3">
          <reference field="13" count="1" selected="0">
            <x v="0"/>
          </reference>
          <reference field="14" count="3">
            <x v="0"/>
            <x v="10"/>
            <x v="59"/>
          </reference>
          <reference field="23" count="1" selected="0">
            <x v="80"/>
          </reference>
        </references>
      </pivotArea>
    </format>
    <format dxfId="4793">
      <pivotArea dataOnly="0" labelOnly="1" outline="0" fieldPosition="0">
        <references count="3">
          <reference field="13" count="1" selected="0">
            <x v="1"/>
          </reference>
          <reference field="14" count="2">
            <x v="0"/>
            <x v="10"/>
          </reference>
          <reference field="23" count="1" selected="0">
            <x v="80"/>
          </reference>
        </references>
      </pivotArea>
    </format>
    <format dxfId="4792">
      <pivotArea dataOnly="0" labelOnly="1" outline="0" fieldPosition="0">
        <references count="3">
          <reference field="13" count="1" selected="0">
            <x v="3"/>
          </reference>
          <reference field="14" count="1">
            <x v="0"/>
          </reference>
          <reference field="23" count="1" selected="0">
            <x v="80"/>
          </reference>
        </references>
      </pivotArea>
    </format>
    <format dxfId="4791">
      <pivotArea dataOnly="0" labelOnly="1" outline="0" fieldPosition="0">
        <references count="3">
          <reference field="13" count="1" selected="0">
            <x v="0"/>
          </reference>
          <reference field="14" count="1">
            <x v="41"/>
          </reference>
          <reference field="23" count="1" selected="0">
            <x v="82"/>
          </reference>
        </references>
      </pivotArea>
    </format>
    <format dxfId="4790">
      <pivotArea dataOnly="0" labelOnly="1" outline="0" fieldPosition="0">
        <references count="3">
          <reference field="13" count="1" selected="0">
            <x v="1"/>
          </reference>
          <reference field="14" count="2">
            <x v="2"/>
            <x v="10"/>
          </reference>
          <reference field="23" count="1" selected="0">
            <x v="82"/>
          </reference>
        </references>
      </pivotArea>
    </format>
    <format dxfId="4789">
      <pivotArea dataOnly="0" labelOnly="1" outline="0" fieldPosition="0">
        <references count="3">
          <reference field="13" count="1" selected="0">
            <x v="2"/>
          </reference>
          <reference field="14" count="2">
            <x v="0"/>
            <x v="10"/>
          </reference>
          <reference field="23" count="1" selected="0">
            <x v="82"/>
          </reference>
        </references>
      </pivotArea>
    </format>
    <format dxfId="4788">
      <pivotArea dataOnly="0" labelOnly="1" outline="0" fieldPosition="0">
        <references count="3">
          <reference field="13" count="1" selected="0">
            <x v="3"/>
          </reference>
          <reference field="14" count="2">
            <x v="2"/>
            <x v="18"/>
          </reference>
          <reference field="23" count="1" selected="0">
            <x v="82"/>
          </reference>
        </references>
      </pivotArea>
    </format>
    <format dxfId="4787">
      <pivotArea dataOnly="0" labelOnly="1" outline="0" fieldPosition="0">
        <references count="3">
          <reference field="13" count="1" selected="0">
            <x v="4"/>
          </reference>
          <reference field="14" count="2">
            <x v="10"/>
            <x v="41"/>
          </reference>
          <reference field="23" count="1" selected="0">
            <x v="82"/>
          </reference>
        </references>
      </pivotArea>
    </format>
    <format dxfId="4786">
      <pivotArea dataOnly="0" labelOnly="1" outline="0" fieldPosition="0">
        <references count="3">
          <reference field="13" count="1" selected="0">
            <x v="0"/>
          </reference>
          <reference field="14" count="1">
            <x v="0"/>
          </reference>
          <reference field="23" count="1" selected="0">
            <x v="84"/>
          </reference>
        </references>
      </pivotArea>
    </format>
    <format dxfId="4785">
      <pivotArea dataOnly="0" labelOnly="1" outline="0" fieldPosition="0">
        <references count="3">
          <reference field="13" count="1" selected="0">
            <x v="2"/>
          </reference>
          <reference field="14" count="2">
            <x v="2"/>
            <x v="59"/>
          </reference>
          <reference field="23" count="1" selected="0">
            <x v="84"/>
          </reference>
        </references>
      </pivotArea>
    </format>
    <format dxfId="4784">
      <pivotArea dataOnly="0" labelOnly="1" outline="0" fieldPosition="0">
        <references count="3">
          <reference field="13" count="1" selected="0">
            <x v="3"/>
          </reference>
          <reference field="14" count="1">
            <x v="41"/>
          </reference>
          <reference field="23" count="1" selected="0">
            <x v="84"/>
          </reference>
        </references>
      </pivotArea>
    </format>
    <format dxfId="4783">
      <pivotArea dataOnly="0" labelOnly="1" outline="0" fieldPosition="0">
        <references count="3">
          <reference field="13" count="1" selected="0">
            <x v="3"/>
          </reference>
          <reference field="14" count="1">
            <x v="0"/>
          </reference>
          <reference field="23" count="1" selected="0">
            <x v="87"/>
          </reference>
        </references>
      </pivotArea>
    </format>
    <format dxfId="4782">
      <pivotArea dataOnly="0" labelOnly="1" outline="0" fieldPosition="0">
        <references count="3">
          <reference field="13" count="1" selected="0">
            <x v="4"/>
          </reference>
          <reference field="14" count="3">
            <x v="10"/>
            <x v="48"/>
            <x v="59"/>
          </reference>
          <reference field="23" count="1" selected="0">
            <x v="87"/>
          </reference>
        </references>
      </pivotArea>
    </format>
    <format dxfId="4781">
      <pivotArea dataOnly="0" labelOnly="1" outline="0" fieldPosition="0">
        <references count="3">
          <reference field="13" count="1" selected="0">
            <x v="1"/>
          </reference>
          <reference field="14" count="2">
            <x v="36"/>
            <x v="48"/>
          </reference>
          <reference field="23" count="1" selected="0">
            <x v="90"/>
          </reference>
        </references>
      </pivotArea>
    </format>
    <format dxfId="4780">
      <pivotArea dataOnly="0" labelOnly="1" outline="0" fieldPosition="0">
        <references count="3">
          <reference field="13" count="1" selected="0">
            <x v="2"/>
          </reference>
          <reference field="14" count="2">
            <x v="0"/>
            <x v="10"/>
          </reference>
          <reference field="23" count="1" selected="0">
            <x v="90"/>
          </reference>
        </references>
      </pivotArea>
    </format>
    <format dxfId="4779">
      <pivotArea dataOnly="0" labelOnly="1" outline="0" fieldPosition="0">
        <references count="3">
          <reference field="13" count="1" selected="0">
            <x v="3"/>
          </reference>
          <reference field="14" count="2">
            <x v="0"/>
            <x v="24"/>
          </reference>
          <reference field="23" count="1" selected="0">
            <x v="90"/>
          </reference>
        </references>
      </pivotArea>
    </format>
    <format dxfId="4778">
      <pivotArea dataOnly="0" labelOnly="1" outline="0" fieldPosition="0">
        <references count="3">
          <reference field="13" count="1" selected="0">
            <x v="0"/>
          </reference>
          <reference field="14" count="3">
            <x v="2"/>
            <x v="10"/>
            <x v="59"/>
          </reference>
          <reference field="23" count="1" selected="0">
            <x v="92"/>
          </reference>
        </references>
      </pivotArea>
    </format>
    <format dxfId="4777">
      <pivotArea dataOnly="0" labelOnly="1" outline="0" fieldPosition="0">
        <references count="3">
          <reference field="13" count="1" selected="0">
            <x v="1"/>
          </reference>
          <reference field="14" count="4">
            <x v="2"/>
            <x v="10"/>
            <x v="25"/>
            <x v="48"/>
          </reference>
          <reference field="23" count="1" selected="0">
            <x v="92"/>
          </reference>
        </references>
      </pivotArea>
    </format>
    <format dxfId="4776">
      <pivotArea dataOnly="0" labelOnly="1" outline="0" fieldPosition="0">
        <references count="3">
          <reference field="13" count="1" selected="0">
            <x v="2"/>
          </reference>
          <reference field="14" count="3">
            <x v="10"/>
            <x v="25"/>
            <x v="48"/>
          </reference>
          <reference field="23" count="1" selected="0">
            <x v="92"/>
          </reference>
        </references>
      </pivotArea>
    </format>
    <format dxfId="4775">
      <pivotArea dataOnly="0" labelOnly="1" outline="0" fieldPosition="0">
        <references count="3">
          <reference field="13" count="1" selected="0">
            <x v="3"/>
          </reference>
          <reference field="14" count="1">
            <x v="59"/>
          </reference>
          <reference field="23" count="1" selected="0">
            <x v="92"/>
          </reference>
        </references>
      </pivotArea>
    </format>
    <format dxfId="4774">
      <pivotArea dataOnly="0" labelOnly="1" outline="0" fieldPosition="0">
        <references count="3">
          <reference field="13" count="1" selected="0">
            <x v="5"/>
          </reference>
          <reference field="14" count="2">
            <x v="0"/>
            <x v="10"/>
          </reference>
          <reference field="23" count="1" selected="0">
            <x v="95"/>
          </reference>
        </references>
      </pivotArea>
    </format>
    <format dxfId="4773">
      <pivotArea dataOnly="0" labelOnly="1" outline="0" fieldPosition="0">
        <references count="3">
          <reference field="13" count="1" selected="0">
            <x v="0"/>
          </reference>
          <reference field="14" count="2">
            <x v="0"/>
            <x v="10"/>
          </reference>
          <reference field="23" count="1" selected="0">
            <x v="100"/>
          </reference>
        </references>
      </pivotArea>
    </format>
    <format dxfId="4772">
      <pivotArea dataOnly="0" labelOnly="1" outline="0" fieldPosition="0">
        <references count="3">
          <reference field="13" count="1" selected="0">
            <x v="1"/>
          </reference>
          <reference field="14" count="4">
            <x v="0"/>
            <x v="4"/>
            <x v="10"/>
            <x v="15"/>
          </reference>
          <reference field="23" count="1" selected="0">
            <x v="100"/>
          </reference>
        </references>
      </pivotArea>
    </format>
    <format dxfId="4771">
      <pivotArea dataOnly="0" labelOnly="1" outline="0" fieldPosition="0">
        <references count="3">
          <reference field="13" count="1" selected="0">
            <x v="2"/>
          </reference>
          <reference field="14" count="1">
            <x v="10"/>
          </reference>
          <reference field="23" count="1" selected="0">
            <x v="100"/>
          </reference>
        </references>
      </pivotArea>
    </format>
    <format dxfId="4770">
      <pivotArea dataOnly="0" labelOnly="1" outline="0" fieldPosition="0">
        <references count="3">
          <reference field="13" count="1" selected="0">
            <x v="3"/>
          </reference>
          <reference field="14" count="2">
            <x v="41"/>
            <x v="59"/>
          </reference>
          <reference field="23" count="1" selected="0">
            <x v="100"/>
          </reference>
        </references>
      </pivotArea>
    </format>
    <format dxfId="4769">
      <pivotArea dataOnly="0" labelOnly="1" outline="0" fieldPosition="0">
        <references count="3">
          <reference field="13" count="1" selected="0">
            <x v="4"/>
          </reference>
          <reference field="14" count="2">
            <x v="10"/>
            <x v="24"/>
          </reference>
          <reference field="23" count="1" selected="0">
            <x v="100"/>
          </reference>
        </references>
      </pivotArea>
    </format>
    <format dxfId="4768">
      <pivotArea dataOnly="0" labelOnly="1" outline="0" fieldPosition="0">
        <references count="3">
          <reference field="13" count="1" selected="0">
            <x v="1"/>
          </reference>
          <reference field="14" count="2">
            <x v="10"/>
            <x v="59"/>
          </reference>
          <reference field="23" count="1" selected="0">
            <x v="110"/>
          </reference>
        </references>
      </pivotArea>
    </format>
    <format dxfId="4767">
      <pivotArea dataOnly="0" labelOnly="1" outline="0" fieldPosition="0">
        <references count="3">
          <reference field="13" count="1" selected="0">
            <x v="4"/>
          </reference>
          <reference field="14" count="1">
            <x v="48"/>
          </reference>
          <reference field="23" count="1" selected="0">
            <x v="110"/>
          </reference>
        </references>
      </pivotArea>
    </format>
    <format dxfId="4766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3"/>
          </reference>
        </references>
      </pivotArea>
    </format>
    <format dxfId="476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3"/>
          </reference>
        </references>
      </pivotArea>
    </format>
    <format dxfId="4764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3"/>
          </reference>
        </references>
      </pivotArea>
    </format>
    <format dxfId="4763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5"/>
          </reference>
        </references>
      </pivotArea>
    </format>
    <format dxfId="476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5"/>
          </reference>
        </references>
      </pivotArea>
    </format>
    <format dxfId="4761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13"/>
          </reference>
        </references>
      </pivotArea>
    </format>
    <format dxfId="4760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8"/>
          </reference>
          <reference field="15" count="1">
            <x v="8"/>
          </reference>
          <reference field="23" count="1" selected="0">
            <x v="13"/>
          </reference>
        </references>
      </pivotArea>
    </format>
    <format dxfId="4759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13"/>
          </reference>
        </references>
      </pivotArea>
    </format>
    <format dxfId="4758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13"/>
          </reference>
        </references>
      </pivotArea>
    </format>
    <format dxfId="475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113"/>
          </reference>
        </references>
      </pivotArea>
    </format>
    <format dxfId="4756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113"/>
          </reference>
        </references>
      </pivotArea>
    </format>
    <format dxfId="4755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20"/>
          </reference>
        </references>
      </pivotArea>
    </format>
    <format dxfId="4754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8"/>
          </reference>
          <reference field="15" count="1">
            <x v="14"/>
          </reference>
          <reference field="23" count="1" selected="0">
            <x v="20"/>
          </reference>
        </references>
      </pivotArea>
    </format>
    <format dxfId="4753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30"/>
          </reference>
          <reference field="15" count="1">
            <x v="13"/>
          </reference>
          <reference field="23" count="1" selected="0">
            <x v="20"/>
          </reference>
        </references>
      </pivotArea>
    </format>
    <format dxfId="475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20"/>
          </reference>
        </references>
      </pivotArea>
    </format>
    <format dxfId="4751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20"/>
          </reference>
        </references>
      </pivotArea>
    </format>
    <format dxfId="4750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20"/>
          </reference>
        </references>
      </pivotArea>
    </format>
    <format dxfId="4749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20"/>
          </reference>
        </references>
      </pivotArea>
    </format>
    <format dxfId="4748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20"/>
          </reference>
        </references>
      </pivotArea>
    </format>
    <format dxfId="474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21"/>
          </reference>
        </references>
      </pivotArea>
    </format>
    <format dxfId="4746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36"/>
          </reference>
          <reference field="15" count="1">
            <x v="13"/>
          </reference>
          <reference field="23" count="1" selected="0">
            <x v="21"/>
          </reference>
        </references>
      </pivotArea>
    </format>
    <format dxfId="4745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21"/>
          </reference>
        </references>
      </pivotArea>
    </format>
    <format dxfId="4744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24"/>
          </reference>
        </references>
      </pivotArea>
    </format>
    <format dxfId="4743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24"/>
          </reference>
        </references>
      </pivotArea>
    </format>
    <format dxfId="474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24"/>
          </reference>
        </references>
      </pivotArea>
    </format>
    <format dxfId="4741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9"/>
          </reference>
          <reference field="15" count="1">
            <x v="11"/>
          </reference>
          <reference field="23" count="1" selected="0">
            <x v="31"/>
          </reference>
        </references>
      </pivotArea>
    </format>
    <format dxfId="4740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31"/>
          </reference>
        </references>
      </pivotArea>
    </format>
    <format dxfId="4739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31"/>
          </reference>
        </references>
      </pivotArea>
    </format>
    <format dxfId="4738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31"/>
          </reference>
        </references>
      </pivotArea>
    </format>
    <format dxfId="4737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31"/>
          </reference>
        </references>
      </pivotArea>
    </format>
    <format dxfId="4736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31"/>
          </reference>
        </references>
      </pivotArea>
    </format>
    <format dxfId="4735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32"/>
          </reference>
        </references>
      </pivotArea>
    </format>
    <format dxfId="473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32"/>
          </reference>
        </references>
      </pivotArea>
    </format>
    <format dxfId="4733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36"/>
          </reference>
          <reference field="15" count="1">
            <x v="13"/>
          </reference>
          <reference field="23" count="1" selected="0">
            <x v="32"/>
          </reference>
        </references>
      </pivotArea>
    </format>
    <format dxfId="473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8"/>
          </reference>
          <reference field="15" count="1">
            <x v="8"/>
          </reference>
          <reference field="23" count="1" selected="0">
            <x v="32"/>
          </reference>
        </references>
      </pivotArea>
    </format>
    <format dxfId="473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32"/>
          </reference>
        </references>
      </pivotArea>
    </format>
    <format dxfId="4730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36"/>
          </reference>
          <reference field="15" count="1">
            <x v="13"/>
          </reference>
          <reference field="23" count="1" selected="0">
            <x v="32"/>
          </reference>
        </references>
      </pivotArea>
    </format>
    <format dxfId="472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33"/>
          </reference>
        </references>
      </pivotArea>
    </format>
    <format dxfId="4728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33"/>
          </reference>
        </references>
      </pivotArea>
    </format>
    <format dxfId="4727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33"/>
          </reference>
        </references>
      </pivotArea>
    </format>
    <format dxfId="4726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33"/>
          </reference>
        </references>
      </pivotArea>
    </format>
    <format dxfId="4725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33"/>
          </reference>
        </references>
      </pivotArea>
    </format>
    <format dxfId="472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36"/>
          </reference>
        </references>
      </pivotArea>
    </format>
    <format dxfId="4723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36"/>
          </reference>
        </references>
      </pivotArea>
    </format>
    <format dxfId="4722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36"/>
          </reference>
        </references>
      </pivotArea>
    </format>
    <format dxfId="472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8"/>
          </reference>
          <reference field="15" count="1">
            <x v="8"/>
          </reference>
          <reference field="23" count="1" selected="0">
            <x v="36"/>
          </reference>
        </references>
      </pivotArea>
    </format>
    <format dxfId="4720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38"/>
          </reference>
        </references>
      </pivotArea>
    </format>
    <format dxfId="4719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39"/>
          </reference>
        </references>
      </pivotArea>
    </format>
    <format dxfId="4718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39"/>
          </reference>
        </references>
      </pivotArea>
    </format>
    <format dxfId="4717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39"/>
          </reference>
        </references>
      </pivotArea>
    </format>
    <format dxfId="4716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39"/>
          </reference>
        </references>
      </pivotArea>
    </format>
    <format dxfId="4715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39"/>
          </reference>
        </references>
      </pivotArea>
    </format>
    <format dxfId="4714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39"/>
          </reference>
        </references>
      </pivotArea>
    </format>
    <format dxfId="4713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39"/>
          </reference>
        </references>
      </pivotArea>
    </format>
    <format dxfId="4712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9"/>
          </reference>
          <reference field="15" count="1">
            <x v="11"/>
          </reference>
          <reference field="23" count="1" selected="0">
            <x v="40"/>
          </reference>
        </references>
      </pivotArea>
    </format>
    <format dxfId="4711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1"/>
          </reference>
          <reference field="15" count="1">
            <x v="4"/>
          </reference>
          <reference field="23" count="1" selected="0">
            <x v="41"/>
          </reference>
        </references>
      </pivotArea>
    </format>
    <format dxfId="4710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2"/>
          </reference>
          <reference field="15" count="1">
            <x v="8"/>
          </reference>
          <reference field="23" count="1" selected="0">
            <x v="41"/>
          </reference>
        </references>
      </pivotArea>
    </format>
    <format dxfId="4709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43"/>
          </reference>
        </references>
      </pivotArea>
    </format>
    <format dxfId="4708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43"/>
          </reference>
        </references>
      </pivotArea>
    </format>
    <format dxfId="470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43"/>
          </reference>
        </references>
      </pivotArea>
    </format>
    <format dxfId="4706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43"/>
          </reference>
        </references>
      </pivotArea>
    </format>
    <format dxfId="4705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45"/>
          </reference>
        </references>
      </pivotArea>
    </format>
    <format dxfId="470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6"/>
          </reference>
          <reference field="23" count="1" selected="0">
            <x v="48"/>
          </reference>
        </references>
      </pivotArea>
    </format>
    <format dxfId="4703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"/>
          </reference>
          <reference field="15" count="1">
            <x v="1"/>
          </reference>
          <reference field="23" count="1" selected="0">
            <x v="48"/>
          </reference>
        </references>
      </pivotArea>
    </format>
    <format dxfId="470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48"/>
          </reference>
        </references>
      </pivotArea>
    </format>
    <format dxfId="4701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6"/>
          </reference>
          <reference field="23" count="1" selected="0">
            <x v="48"/>
          </reference>
        </references>
      </pivotArea>
    </format>
    <format dxfId="4700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"/>
          </reference>
          <reference field="15" count="1">
            <x v="1"/>
          </reference>
          <reference field="23" count="1" selected="0">
            <x v="48"/>
          </reference>
        </references>
      </pivotArea>
    </format>
    <format dxfId="469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9"/>
          </reference>
          <reference field="15" count="1">
            <x v="11"/>
          </reference>
          <reference field="23" count="1" selected="0">
            <x v="48"/>
          </reference>
        </references>
      </pivotArea>
    </format>
    <format dxfId="4698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48"/>
          </reference>
        </references>
      </pivotArea>
    </format>
    <format dxfId="4697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48"/>
          </reference>
        </references>
      </pivotArea>
    </format>
    <format dxfId="4696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50"/>
          </reference>
        </references>
      </pivotArea>
    </format>
    <format dxfId="4695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50"/>
          </reference>
        </references>
      </pivotArea>
    </format>
    <format dxfId="4694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9"/>
          </reference>
          <reference field="15" count="1">
            <x v="11"/>
          </reference>
          <reference field="23" count="1" selected="0">
            <x v="50"/>
          </reference>
        </references>
      </pivotArea>
    </format>
    <format dxfId="4693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50"/>
          </reference>
        </references>
      </pivotArea>
    </format>
    <format dxfId="4692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50"/>
          </reference>
        </references>
      </pivotArea>
    </format>
    <format dxfId="4691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51"/>
          </reference>
        </references>
      </pivotArea>
    </format>
    <format dxfId="4690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6"/>
          </reference>
          <reference field="23" count="1" selected="0">
            <x v="52"/>
          </reference>
        </references>
      </pivotArea>
    </format>
    <format dxfId="468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"/>
          </reference>
          <reference field="15" count="1">
            <x v="1"/>
          </reference>
          <reference field="23" count="1" selected="0">
            <x v="52"/>
          </reference>
        </references>
      </pivotArea>
    </format>
    <format dxfId="4688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52"/>
          </reference>
        </references>
      </pivotArea>
    </format>
    <format dxfId="468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52"/>
          </reference>
        </references>
      </pivotArea>
    </format>
    <format dxfId="4686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52"/>
          </reference>
        </references>
      </pivotArea>
    </format>
    <format dxfId="4685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4"/>
          </reference>
          <reference field="15" count="1">
            <x v="9"/>
          </reference>
          <reference field="23" count="1" selected="0">
            <x v="52"/>
          </reference>
        </references>
      </pivotArea>
    </format>
    <format dxfId="4684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52"/>
          </reference>
        </references>
      </pivotArea>
    </format>
    <format dxfId="4683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52"/>
          </reference>
        </references>
      </pivotArea>
    </format>
    <format dxfId="4682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52"/>
          </reference>
        </references>
      </pivotArea>
    </format>
    <format dxfId="468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58"/>
          </reference>
        </references>
      </pivotArea>
    </format>
    <format dxfId="4680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58"/>
          </reference>
        </references>
      </pivotArea>
    </format>
    <format dxfId="467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59"/>
          </reference>
        </references>
      </pivotArea>
    </format>
    <format dxfId="4678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4"/>
          </reference>
          <reference field="15" count="1">
            <x v="9"/>
          </reference>
          <reference field="23" count="1" selected="0">
            <x v="59"/>
          </reference>
        </references>
      </pivotArea>
    </format>
    <format dxfId="467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59"/>
          </reference>
        </references>
      </pivotArea>
    </format>
    <format dxfId="4676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59"/>
          </reference>
        </references>
      </pivotArea>
    </format>
    <format dxfId="4675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59"/>
          </reference>
        </references>
      </pivotArea>
    </format>
    <format dxfId="4674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59"/>
          </reference>
        </references>
      </pivotArea>
    </format>
    <format dxfId="4673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59"/>
          </reference>
        </references>
      </pivotArea>
    </format>
    <format dxfId="4672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59"/>
          </reference>
        </references>
      </pivotArea>
    </format>
    <format dxfId="4671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61"/>
          </reference>
        </references>
      </pivotArea>
    </format>
    <format dxfId="4670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9"/>
          </reference>
          <reference field="15" count="1">
            <x v="11"/>
          </reference>
          <reference field="23" count="1" selected="0">
            <x v="61"/>
          </reference>
        </references>
      </pivotArea>
    </format>
    <format dxfId="4669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61"/>
          </reference>
        </references>
      </pivotArea>
    </format>
    <format dxfId="4668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61"/>
          </reference>
        </references>
      </pivotArea>
    </format>
    <format dxfId="4667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61"/>
          </reference>
        </references>
      </pivotArea>
    </format>
    <format dxfId="4666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66"/>
          </reference>
        </references>
      </pivotArea>
    </format>
    <format dxfId="4665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36"/>
          </reference>
          <reference field="15" count="1">
            <x v="13"/>
          </reference>
          <reference field="23" count="1" selected="0">
            <x v="66"/>
          </reference>
        </references>
      </pivotArea>
    </format>
    <format dxfId="4664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8"/>
          </reference>
          <reference field="15" count="1">
            <x v="8"/>
          </reference>
          <reference field="23" count="1" selected="0">
            <x v="66"/>
          </reference>
        </references>
      </pivotArea>
    </format>
    <format dxfId="4663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36"/>
          </reference>
          <reference field="15" count="1">
            <x v="13"/>
          </reference>
          <reference field="23" count="1" selected="0">
            <x v="66"/>
          </reference>
        </references>
      </pivotArea>
    </format>
    <format dxfId="466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67"/>
          </reference>
        </references>
      </pivotArea>
    </format>
    <format dxfId="4661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67"/>
          </reference>
        </references>
      </pivotArea>
    </format>
    <format dxfId="4660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70"/>
          </reference>
        </references>
      </pivotArea>
    </format>
    <format dxfId="465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70"/>
          </reference>
        </references>
      </pivotArea>
    </format>
    <format dxfId="4658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70"/>
          </reference>
        </references>
      </pivotArea>
    </format>
    <format dxfId="4657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70"/>
          </reference>
        </references>
      </pivotArea>
    </format>
    <format dxfId="4656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70"/>
          </reference>
        </references>
      </pivotArea>
    </format>
    <format dxfId="4655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24"/>
          </reference>
          <reference field="15" count="1">
            <x v="9"/>
          </reference>
          <reference field="23" count="1" selected="0">
            <x v="71"/>
          </reference>
        </references>
      </pivotArea>
    </format>
    <format dxfId="4654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8"/>
          </reference>
          <reference field="15" count="1">
            <x v="8"/>
          </reference>
          <reference field="23" count="1" selected="0">
            <x v="71"/>
          </reference>
        </references>
      </pivotArea>
    </format>
    <format dxfId="4653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71"/>
          </reference>
        </references>
      </pivotArea>
    </format>
    <format dxfId="4652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71"/>
          </reference>
        </references>
      </pivotArea>
    </format>
    <format dxfId="4651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71"/>
          </reference>
        </references>
      </pivotArea>
    </format>
    <format dxfId="4650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71"/>
          </reference>
        </references>
      </pivotArea>
    </format>
    <format dxfId="4649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72"/>
          </reference>
        </references>
      </pivotArea>
    </format>
    <format dxfId="4648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72"/>
          </reference>
        </references>
      </pivotArea>
    </format>
    <format dxfId="4647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72"/>
          </reference>
        </references>
      </pivotArea>
    </format>
    <format dxfId="4646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72"/>
          </reference>
        </references>
      </pivotArea>
    </format>
    <format dxfId="4645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72"/>
          </reference>
        </references>
      </pivotArea>
    </format>
    <format dxfId="4644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72"/>
          </reference>
        </references>
      </pivotArea>
    </format>
    <format dxfId="4643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72"/>
          </reference>
        </references>
      </pivotArea>
    </format>
    <format dxfId="464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8"/>
          </reference>
          <reference field="15" count="1">
            <x v="8"/>
          </reference>
          <reference field="23" count="1" selected="0">
            <x v="78"/>
          </reference>
        </references>
      </pivotArea>
    </format>
    <format dxfId="464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8"/>
          </reference>
          <reference field="15" count="1">
            <x v="8"/>
          </reference>
          <reference field="23" count="1" selected="0">
            <x v="78"/>
          </reference>
        </references>
      </pivotArea>
    </format>
    <format dxfId="4640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9"/>
          </reference>
          <reference field="15" count="1">
            <x v="11"/>
          </reference>
          <reference field="23" count="1" selected="0">
            <x v="78"/>
          </reference>
        </references>
      </pivotArea>
    </format>
    <format dxfId="4639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8"/>
          </reference>
          <reference field="15" count="1">
            <x v="8"/>
          </reference>
          <reference field="23" count="1" selected="0">
            <x v="78"/>
          </reference>
        </references>
      </pivotArea>
    </format>
    <format dxfId="4638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80"/>
          </reference>
        </references>
      </pivotArea>
    </format>
    <format dxfId="4637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80"/>
          </reference>
        </references>
      </pivotArea>
    </format>
    <format dxfId="4636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80"/>
          </reference>
        </references>
      </pivotArea>
    </format>
    <format dxfId="463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80"/>
          </reference>
        </references>
      </pivotArea>
    </format>
    <format dxfId="4634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80"/>
          </reference>
        </references>
      </pivotArea>
    </format>
    <format dxfId="4633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80"/>
          </reference>
        </references>
      </pivotArea>
    </format>
    <format dxfId="463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82"/>
          </reference>
        </references>
      </pivotArea>
    </format>
    <format dxfId="4631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82"/>
          </reference>
        </references>
      </pivotArea>
    </format>
    <format dxfId="4630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82"/>
          </reference>
        </references>
      </pivotArea>
    </format>
    <format dxfId="4629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82"/>
          </reference>
        </references>
      </pivotArea>
    </format>
    <format dxfId="4628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82"/>
          </reference>
        </references>
      </pivotArea>
    </format>
    <format dxfId="4627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82"/>
          </reference>
        </references>
      </pivotArea>
    </format>
    <format dxfId="4626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84"/>
          </reference>
        </references>
      </pivotArea>
    </format>
    <format dxfId="4625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9"/>
          </reference>
          <reference field="15" count="1">
            <x v="11"/>
          </reference>
          <reference field="23" count="1" selected="0">
            <x v="84"/>
          </reference>
        </references>
      </pivotArea>
    </format>
    <format dxfId="462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84"/>
          </reference>
        </references>
      </pivotArea>
    </format>
    <format dxfId="4623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87"/>
          </reference>
        </references>
      </pivotArea>
    </format>
    <format dxfId="4622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87"/>
          </reference>
        </references>
      </pivotArea>
    </format>
    <format dxfId="4621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87"/>
          </reference>
        </references>
      </pivotArea>
    </format>
    <format dxfId="4620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8"/>
          </reference>
          <reference field="15" count="1">
            <x v="8"/>
          </reference>
          <reference field="23" count="1" selected="0">
            <x v="87"/>
          </reference>
        </references>
      </pivotArea>
    </format>
    <format dxfId="4619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87"/>
          </reference>
        </references>
      </pivotArea>
    </format>
    <format dxfId="4618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36"/>
          </reference>
          <reference field="15" count="1">
            <x v="13"/>
          </reference>
          <reference field="23" count="1" selected="0">
            <x v="90"/>
          </reference>
        </references>
      </pivotArea>
    </format>
    <format dxfId="4617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8"/>
          </reference>
          <reference field="15" count="1">
            <x v="8"/>
          </reference>
          <reference field="23" count="1" selected="0">
            <x v="90"/>
          </reference>
        </references>
      </pivotArea>
    </format>
    <format dxfId="4616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90"/>
          </reference>
        </references>
      </pivotArea>
    </format>
    <format dxfId="4615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90"/>
          </reference>
        </references>
      </pivotArea>
    </format>
    <format dxfId="461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4"/>
          </reference>
          <reference field="15" count="1">
            <x v="9"/>
          </reference>
          <reference field="23" count="1" selected="0">
            <x v="90"/>
          </reference>
        </references>
      </pivotArea>
    </format>
    <format dxfId="4613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92"/>
          </reference>
        </references>
      </pivotArea>
    </format>
    <format dxfId="461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92"/>
          </reference>
        </references>
      </pivotArea>
    </format>
    <format dxfId="4611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92"/>
          </reference>
        </references>
      </pivotArea>
    </format>
    <format dxfId="4610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92"/>
          </reference>
        </references>
      </pivotArea>
    </format>
    <format dxfId="460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5"/>
          </reference>
          <reference field="15" count="1">
            <x v="18"/>
          </reference>
          <reference field="23" count="1" selected="0">
            <x v="92"/>
          </reference>
        </references>
      </pivotArea>
    </format>
    <format dxfId="4608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8"/>
          </reference>
          <reference field="15" count="1">
            <x v="8"/>
          </reference>
          <reference field="23" count="1" selected="0">
            <x v="92"/>
          </reference>
        </references>
      </pivotArea>
    </format>
    <format dxfId="4607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92"/>
          </reference>
        </references>
      </pivotArea>
    </format>
    <format dxfId="4606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25"/>
          </reference>
          <reference field="15" count="1">
            <x v="18"/>
          </reference>
          <reference field="23" count="1" selected="0">
            <x v="92"/>
          </reference>
        </references>
      </pivotArea>
    </format>
    <format dxfId="4605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8"/>
          </reference>
          <reference field="15" count="1">
            <x v="8"/>
          </reference>
          <reference field="23" count="1" selected="0">
            <x v="92"/>
          </reference>
        </references>
      </pivotArea>
    </format>
    <format dxfId="460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92"/>
          </reference>
        </references>
      </pivotArea>
    </format>
    <format dxfId="4603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95"/>
          </reference>
        </references>
      </pivotArea>
    </format>
    <format dxfId="4602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95"/>
          </reference>
        </references>
      </pivotArea>
    </format>
    <format dxfId="4601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100"/>
          </reference>
        </references>
      </pivotArea>
    </format>
    <format dxfId="4600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100"/>
          </reference>
        </references>
      </pivotArea>
    </format>
    <format dxfId="459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6"/>
          </reference>
          <reference field="23" count="1" selected="0">
            <x v="100"/>
          </reference>
        </references>
      </pivotArea>
    </format>
    <format dxfId="4598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"/>
          </reference>
          <reference field="15" count="1">
            <x v="1"/>
          </reference>
          <reference field="23" count="1" selected="0">
            <x v="100"/>
          </reference>
        </references>
      </pivotArea>
    </format>
    <format dxfId="4597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7"/>
          </reference>
          <reference field="23" count="1" selected="0">
            <x v="100"/>
          </reference>
        </references>
      </pivotArea>
    </format>
    <format dxfId="4596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5"/>
          </reference>
          <reference field="15" count="1">
            <x v="0"/>
          </reference>
          <reference field="23" count="1" selected="0">
            <x v="100"/>
          </reference>
        </references>
      </pivotArea>
    </format>
    <format dxfId="4595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100"/>
          </reference>
        </references>
      </pivotArea>
    </format>
    <format dxfId="459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100"/>
          </reference>
        </references>
      </pivotArea>
    </format>
    <format dxfId="4593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100"/>
          </reference>
        </references>
      </pivotArea>
    </format>
    <format dxfId="459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24"/>
          </reference>
          <reference field="15" count="1">
            <x v="9"/>
          </reference>
          <reference field="23" count="1" selected="0">
            <x v="100"/>
          </reference>
        </references>
      </pivotArea>
    </format>
    <format dxfId="4591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110"/>
          </reference>
        </references>
      </pivotArea>
    </format>
    <format dxfId="4590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8"/>
          </reference>
          <reference field="15" count="1">
            <x v="8"/>
          </reference>
          <reference field="23" count="1" selected="0">
            <x v="110"/>
          </reference>
        </references>
      </pivotArea>
    </format>
    <format dxfId="4589">
      <pivotArea dataOnly="0" labelOnly="1" outline="0" fieldPosition="0">
        <references count="5">
          <reference field="6" count="1">
            <x v="2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  <reference field="23" count="0" selected="0"/>
        </references>
      </pivotArea>
    </format>
    <format dxfId="4588">
      <pivotArea dataOnly="0" labelOnly="1" outline="0" fieldPosition="0">
        <references count="5">
          <reference field="6" count="1">
            <x v="1"/>
          </reference>
          <reference field="13" count="1" selected="0">
            <x v="1"/>
          </reference>
          <reference field="14" count="1" selected="0">
            <x v="16"/>
          </reference>
          <reference field="15" count="1" selected="0">
            <x v="23"/>
          </reference>
          <reference field="23" count="0" selected="0"/>
        </references>
      </pivotArea>
    </format>
    <format dxfId="4587">
      <pivotArea dataOnly="0" labelOnly="1" outline="0" fieldPosition="0">
        <references count="5">
          <reference field="6" count="1">
            <x v="10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2"/>
          </reference>
          <reference field="23" count="0" selected="0"/>
        </references>
      </pivotArea>
    </format>
    <format dxfId="4586">
      <pivotArea dataOnly="0" labelOnly="1" outline="0" fieldPosition="0">
        <references count="5">
          <reference field="6" count="1">
            <x v="1"/>
          </reference>
          <reference field="13" count="1" selected="0">
            <x v="2"/>
          </reference>
          <reference field="14" count="1" selected="0">
            <x v="13"/>
          </reference>
          <reference field="15" count="1" selected="0">
            <x v="23"/>
          </reference>
          <reference field="23" count="0" selected="0"/>
        </references>
      </pivotArea>
    </format>
    <format dxfId="4585">
      <pivotArea dataOnly="0" labelOnly="1" outline="0" fieldPosition="0">
        <references count="5">
          <reference field="6" count="1">
            <x v="14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3" count="0" selected="0"/>
        </references>
      </pivotArea>
    </format>
    <format dxfId="4584">
      <pivotArea dataOnly="0" labelOnly="1" outline="0" fieldPosition="0">
        <references count="5">
          <reference field="6" count="1">
            <x v="26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3" count="0" selected="0"/>
        </references>
      </pivotArea>
    </format>
    <format dxfId="4583">
      <pivotArea dataOnly="0" labelOnly="1" outline="0" axis="axisValues" fieldPosition="0"/>
    </format>
    <format dxfId="4582">
      <pivotArea dataOnly="0" labelOnly="1" outline="0" fieldPosition="0">
        <references count="3">
          <reference field="13" count="1" selected="0">
            <x v="0"/>
          </reference>
          <reference field="14" count="1">
            <x v="59"/>
          </reference>
          <reference field="23" count="0" selected="0"/>
        </references>
      </pivotArea>
    </format>
    <format dxfId="4581">
      <pivotArea dataOnly="0" labelOnly="1" outline="0" fieldPosition="0">
        <references count="3">
          <reference field="13" count="1" selected="0">
            <x v="0"/>
          </reference>
          <reference field="14" count="1">
            <x v="59"/>
          </reference>
          <reference field="23" count="0" selected="0"/>
        </references>
      </pivotArea>
    </format>
    <format dxfId="4580">
      <pivotArea dataOnly="0" labelOnly="1" outline="0" fieldPosition="0">
        <references count="3">
          <reference field="13" count="1" selected="0">
            <x v="2"/>
          </reference>
          <reference field="14" count="3">
            <x v="41"/>
            <x v="56"/>
            <x v="61"/>
          </reference>
          <reference field="23" count="0" selected="0"/>
        </references>
      </pivotArea>
    </format>
    <format dxfId="4579">
      <pivotArea dataOnly="0" labelOnly="1" outline="0" fieldPosition="0">
        <references count="3">
          <reference field="13" count="1" selected="0">
            <x v="3"/>
          </reference>
          <reference field="14" count="2">
            <x v="17"/>
            <x v="60"/>
          </reference>
          <reference field="23" count="0" selected="0"/>
        </references>
      </pivotArea>
    </format>
    <format dxfId="4578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6"/>
          </reference>
          <reference field="15" count="1">
            <x v="21"/>
          </reference>
          <reference field="23" count="0" selected="0"/>
        </references>
      </pivotArea>
    </format>
    <format dxfId="4577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61"/>
          </reference>
          <reference field="15" count="1">
            <x v="12"/>
          </reference>
          <reference field="23" count="0" selected="0"/>
        </references>
      </pivotArea>
    </format>
    <format dxfId="4576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7"/>
          </reference>
          <reference field="15" count="1">
            <x v="9"/>
          </reference>
          <reference field="23" count="0" selected="0"/>
        </references>
      </pivotArea>
    </format>
    <format dxfId="4575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60"/>
          </reference>
          <reference field="15" count="1">
            <x v="12"/>
          </reference>
          <reference field="23" count="0" selected="0"/>
        </references>
      </pivotArea>
    </format>
    <format dxfId="4574">
      <pivotArea dataOnly="0" labelOnly="1" outline="0" fieldPosition="0">
        <references count="5">
          <reference field="6" count="1">
            <x v="43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3" count="0" selected="0"/>
        </references>
      </pivotArea>
    </format>
    <format dxfId="4573">
      <pivotArea dataOnly="0" labelOnly="1" outline="0" fieldPosition="0">
        <references count="5">
          <reference field="6" count="1">
            <x v="14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3" count="0" selected="0"/>
        </references>
      </pivotArea>
    </format>
    <format dxfId="4572">
      <pivotArea dataOnly="0" labelOnly="1" outline="0" fieldPosition="0">
        <references count="5">
          <reference field="6" count="1">
            <x v="7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3" count="0" selected="0"/>
        </references>
      </pivotArea>
    </format>
    <format dxfId="4571">
      <pivotArea dataOnly="0" labelOnly="1" outline="0" fieldPosition="0">
        <references count="5">
          <reference field="6" count="1">
            <x v="55"/>
          </reference>
          <reference field="13" count="1" selected="0">
            <x v="3"/>
          </reference>
          <reference field="14" count="1" selected="0">
            <x v="17"/>
          </reference>
          <reference field="15" count="1" selected="0">
            <x v="9"/>
          </reference>
          <reference field="23" count="0" selected="0"/>
        </references>
      </pivotArea>
    </format>
    <format dxfId="4570">
      <pivotArea dataOnly="0" labelOnly="1" outline="0" fieldPosition="0">
        <references count="5">
          <reference field="6" count="1">
            <x v="8"/>
          </reference>
          <reference field="13" count="1" selected="0">
            <x v="3"/>
          </reference>
          <reference field="14" count="1" selected="0">
            <x v="60"/>
          </reference>
          <reference field="15" count="1" selected="0">
            <x v="12"/>
          </reference>
          <reference field="23" count="0" selected="0"/>
        </references>
      </pivotArea>
    </format>
    <format dxfId="4569">
      <pivotArea dataOnly="0" labelOnly="1" outline="0" fieldPosition="0">
        <references count="6">
          <reference field="6" count="1" selected="0">
            <x v="43"/>
          </reference>
          <reference field="9" count="1">
            <x v="13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3" count="0" selected="0"/>
        </references>
      </pivotArea>
    </format>
    <format dxfId="4568">
      <pivotArea dataOnly="0" labelOnly="1" outline="0" fieldPosition="0">
        <references count="6">
          <reference field="6" count="1" selected="0">
            <x v="14"/>
          </reference>
          <reference field="9" count="1">
            <x v="91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3" count="0" selected="0"/>
        </references>
      </pivotArea>
    </format>
    <format dxfId="4567">
      <pivotArea dataOnly="0" labelOnly="1" outline="0" fieldPosition="0">
        <references count="6">
          <reference field="6" count="1" selected="0">
            <x v="55"/>
          </reference>
          <reference field="9" count="1">
            <x v="27"/>
          </reference>
          <reference field="13" count="1" selected="0">
            <x v="3"/>
          </reference>
          <reference field="14" count="1" selected="0">
            <x v="17"/>
          </reference>
          <reference field="15" count="1" selected="0">
            <x v="9"/>
          </reference>
          <reference field="23" count="0" selected="0"/>
        </references>
      </pivotArea>
    </format>
    <format dxfId="4566">
      <pivotArea dataOnly="0" labelOnly="1" outline="0" fieldPosition="0">
        <references count="6">
          <reference field="6" count="1" selected="0">
            <x v="8"/>
          </reference>
          <reference field="9" count="1">
            <x v="157"/>
          </reference>
          <reference field="13" count="1" selected="0">
            <x v="3"/>
          </reference>
          <reference field="14" count="1" selected="0">
            <x v="60"/>
          </reference>
          <reference field="15" count="1" selected="0">
            <x v="12"/>
          </reference>
          <reference field="23" count="0" selected="0"/>
        </references>
      </pivotArea>
    </format>
    <format dxfId="4565">
      <pivotArea dataOnly="0" labelOnly="1" outline="0" offset="IV7:IV11" fieldPosition="0">
        <references count="7">
          <reference field="0" count="1">
            <x v="1"/>
          </reference>
          <reference field="6" count="1" selected="0">
            <x v="3"/>
          </reference>
          <reference field="9" count="1" selected="0">
            <x v="13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3" count="0" selected="0"/>
        </references>
      </pivotArea>
    </format>
    <format dxfId="4564">
      <pivotArea dataOnly="0" labelOnly="1" outline="0" fieldPosition="0">
        <references count="3">
          <reference field="13" count="1" selected="0">
            <x v="2"/>
          </reference>
          <reference field="14" count="1">
            <x v="61"/>
          </reference>
          <reference field="23" count="1" selected="0">
            <x v="2"/>
          </reference>
        </references>
      </pivotArea>
    </format>
    <format dxfId="4563">
      <pivotArea dataOnly="0" labelOnly="1" outline="0" fieldPosition="0">
        <references count="3">
          <reference field="13" count="1" selected="0">
            <x v="3"/>
          </reference>
          <reference field="14" count="4">
            <x v="0"/>
            <x v="10"/>
            <x v="41"/>
            <x v="60"/>
          </reference>
          <reference field="23" count="1" selected="0">
            <x v="2"/>
          </reference>
        </references>
      </pivotArea>
    </format>
    <format dxfId="4562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2"/>
          </reference>
        </references>
      </pivotArea>
    </format>
    <format dxfId="4561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2"/>
          </reference>
        </references>
      </pivotArea>
    </format>
    <format dxfId="4560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60"/>
          </reference>
          <reference field="15" count="1">
            <x v="12"/>
          </reference>
          <reference field="23" count="1" selected="0">
            <x v="2"/>
          </reference>
        </references>
      </pivotArea>
    </format>
    <format dxfId="4559">
      <pivotArea dataOnly="0" labelOnly="1" outline="0" fieldPosition="0">
        <references count="5">
          <reference field="6" count="1">
            <x v="16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2"/>
          </reference>
        </references>
      </pivotArea>
    </format>
    <format dxfId="4558">
      <pivotArea dataOnly="0" labelOnly="1" outline="0" fieldPosition="0">
        <references count="5">
          <reference field="6" count="1">
            <x v="51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2"/>
          </reference>
        </references>
      </pivotArea>
    </format>
    <format dxfId="4557">
      <pivotArea dataOnly="0" labelOnly="1" outline="0" fieldPosition="0">
        <references count="5">
          <reference field="6" count="1">
            <x v="52"/>
          </reference>
          <reference field="13" count="1" selected="0">
            <x v="3"/>
          </reference>
          <reference field="14" count="1" selected="0">
            <x v="10"/>
          </reference>
          <reference field="15" count="1" selected="0">
            <x v="0"/>
          </reference>
          <reference field="23" count="1" selected="0">
            <x v="2"/>
          </reference>
        </references>
      </pivotArea>
    </format>
    <format dxfId="4556">
      <pivotArea dataOnly="0" labelOnly="1" outline="0" fieldPosition="0">
        <references count="5">
          <reference field="6" count="1">
            <x v="56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2"/>
          </reference>
        </references>
      </pivotArea>
    </format>
    <format dxfId="4555">
      <pivotArea dataOnly="0" labelOnly="1" outline="0" fieldPosition="0">
        <references count="5">
          <reference field="6" count="1">
            <x v="16"/>
          </reference>
          <reference field="13" count="1" selected="0">
            <x v="3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2"/>
          </reference>
        </references>
      </pivotArea>
    </format>
    <format dxfId="4554">
      <pivotArea dataOnly="0" labelOnly="1" outline="0" fieldPosition="0">
        <references count="6">
          <reference field="6" count="1" selected="0">
            <x v="16"/>
          </reference>
          <reference field="9" count="1">
            <x v="14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2"/>
          </reference>
        </references>
      </pivotArea>
    </format>
    <format dxfId="4553">
      <pivotArea dataOnly="0" labelOnly="1" outline="0" fieldPosition="0">
        <references count="6">
          <reference field="6" count="1" selected="0">
            <x v="51"/>
          </reference>
          <reference field="9" count="1">
            <x v="8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2"/>
          </reference>
        </references>
      </pivotArea>
    </format>
    <format dxfId="4552">
      <pivotArea dataOnly="0" labelOnly="1" outline="0" fieldPosition="0">
        <references count="6">
          <reference field="6" count="1" selected="0">
            <x v="56"/>
          </reference>
          <reference field="9" count="1">
            <x v="57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2"/>
          </reference>
        </references>
      </pivotArea>
    </format>
    <format dxfId="4551">
      <pivotArea dataOnly="0" labelOnly="1" outline="0" fieldPosition="0">
        <references count="6">
          <reference field="6" count="1" selected="0">
            <x v="16"/>
          </reference>
          <reference field="9" count="1">
            <x v="14"/>
          </reference>
          <reference field="13" count="1" selected="0">
            <x v="3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2"/>
          </reference>
        </references>
      </pivotArea>
    </format>
    <format dxfId="4550">
      <pivotArea dataOnly="0" labelOnly="1" outline="0" offset="IV5:IV9" fieldPosition="0">
        <references count="7">
          <reference field="0" count="1">
            <x v="1"/>
          </reference>
          <reference field="6" count="1" selected="0">
            <x v="41"/>
          </reference>
          <reference field="9" count="1" selected="0">
            <x v="6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2"/>
          </reference>
        </references>
      </pivotArea>
    </format>
    <format dxfId="4549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16"/>
          </reference>
          <reference field="9" count="1" selected="0">
            <x v="14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65"/>
          </reference>
          <reference field="23" count="1" selected="0">
            <x v="2"/>
          </reference>
        </references>
      </pivotArea>
    </format>
    <format dxfId="4548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1"/>
          </reference>
          <reference field="9" count="1" selected="0">
            <x v="8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34"/>
          </reference>
          <reference field="23" count="1" selected="0">
            <x v="2"/>
          </reference>
        </references>
      </pivotArea>
    </format>
    <format dxfId="4547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2"/>
          </reference>
          <reference field="9" count="1" selected="0">
            <x v="8"/>
          </reference>
          <reference field="13" count="1" selected="0">
            <x v="3"/>
          </reference>
          <reference field="14" count="1" selected="0">
            <x v="10"/>
          </reference>
          <reference field="15" count="1" selected="0">
            <x v="0"/>
          </reference>
          <reference field="20" count="1">
            <x v="36"/>
          </reference>
          <reference field="23" count="1" selected="0">
            <x v="2"/>
          </reference>
        </references>
      </pivotArea>
    </format>
    <format dxfId="4546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6"/>
          </reference>
          <reference field="9" count="1" selected="0">
            <x v="57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4"/>
          </reference>
          <reference field="23" count="1" selected="0">
            <x v="2"/>
          </reference>
        </references>
      </pivotArea>
    </format>
    <format dxfId="4545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16"/>
          </reference>
          <reference field="9" count="1" selected="0">
            <x v="14"/>
          </reference>
          <reference field="13" count="1" selected="0">
            <x v="3"/>
          </reference>
          <reference field="14" count="1" selected="0">
            <x v="60"/>
          </reference>
          <reference field="15" count="1" selected="0">
            <x v="12"/>
          </reference>
          <reference field="20" count="1">
            <x v="55"/>
          </reference>
          <reference field="23" count="1" selected="0">
            <x v="2"/>
          </reference>
        </references>
      </pivotArea>
    </format>
    <format dxfId="4544">
      <pivotArea dataOnly="0" labelOnly="1" outline="0" fieldPosition="0">
        <references count="5">
          <reference field="6" count="1">
            <x v="33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3" count="0" selected="0"/>
        </references>
      </pivotArea>
    </format>
    <format dxfId="4543">
      <pivotArea dataOnly="0" labelOnly="1" outline="0" fieldPosition="0">
        <references count="6">
          <reference field="6" count="1" selected="0">
            <x v="33"/>
          </reference>
          <reference field="9" count="1">
            <x v="44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3" count="0" selected="0"/>
        </references>
      </pivotArea>
    </format>
    <format dxfId="4542">
      <pivotArea dataOnly="0" labelOnly="1" outline="0" offset="IV8" fieldPosition="0">
        <references count="7">
          <reference field="0" count="1">
            <x v="1"/>
          </reference>
          <reference field="6" count="1" selected="0">
            <x v="33"/>
          </reference>
          <reference field="9" count="1" selected="0">
            <x v="44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6"/>
          </reference>
          <reference field="23" count="0" selected="0"/>
        </references>
      </pivotArea>
    </format>
    <format dxfId="4541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33"/>
          </reference>
          <reference field="9" count="1" selected="0">
            <x v="44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64"/>
          </reference>
          <reference field="23" count="0" selected="0"/>
        </references>
      </pivotArea>
    </format>
    <format dxfId="4540">
      <pivotArea outline="0" fieldPosition="0">
        <references count="1">
          <reference field="23" count="0" selected="0" defaultSubtotal="1"/>
        </references>
      </pivotArea>
    </format>
    <format dxfId="4539">
      <pivotArea dataOnly="0" labelOnly="1" outline="0" fieldPosition="0">
        <references count="3">
          <reference field="13" count="1" selected="0">
            <x v="0"/>
          </reference>
          <reference field="14" count="3">
            <x v="0"/>
            <x v="10"/>
            <x v="18"/>
          </reference>
          <reference field="23" count="0" selected="0"/>
        </references>
      </pivotArea>
    </format>
    <format dxfId="4538">
      <pivotArea dataOnly="0" labelOnly="1" outline="0" fieldPosition="0">
        <references count="3">
          <reference field="13" count="1" selected="0">
            <x v="1"/>
          </reference>
          <reference field="14" count="2">
            <x v="0"/>
            <x v="10"/>
          </reference>
          <reference field="23" count="0" selected="0"/>
        </references>
      </pivotArea>
    </format>
    <format dxfId="4537">
      <pivotArea dataOnly="0" labelOnly="1" outline="0" fieldPosition="0">
        <references count="3">
          <reference field="13" count="1" selected="0">
            <x v="3"/>
          </reference>
          <reference field="14" count="4">
            <x v="0"/>
            <x v="10"/>
            <x v="18"/>
            <x v="41"/>
          </reference>
          <reference field="23" count="0" selected="0"/>
        </references>
      </pivotArea>
    </format>
    <format dxfId="4536">
      <pivotArea dataOnly="0" labelOnly="1" outline="0" fieldPosition="0">
        <references count="3">
          <reference field="13" count="1" selected="0">
            <x v="4"/>
          </reference>
          <reference field="14" count="2">
            <x v="0"/>
            <x v="10"/>
          </reference>
          <reference field="23" count="0" selected="0"/>
        </references>
      </pivotArea>
    </format>
    <format dxfId="4535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1"/>
          </reference>
          <reference field="23" count="0" selected="0"/>
        </references>
      </pivotArea>
    </format>
    <format dxfId="453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0"/>
          </reference>
          <reference field="23" count="0" selected="0"/>
        </references>
      </pivotArea>
    </format>
    <format dxfId="4533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8"/>
          </reference>
          <reference field="15" count="1">
            <x v="9"/>
          </reference>
          <reference field="23" count="0" selected="0"/>
        </references>
      </pivotArea>
    </format>
    <format dxfId="4532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0"/>
          </reference>
          <reference field="23" count="0" selected="0"/>
        </references>
      </pivotArea>
    </format>
    <format dxfId="4531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0"/>
          </reference>
          <reference field="23" count="0" selected="0"/>
        </references>
      </pivotArea>
    </format>
    <format dxfId="4530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8"/>
          </reference>
          <reference field="15" count="1">
            <x v="10"/>
          </reference>
          <reference field="23" count="0" selected="0"/>
        </references>
      </pivotArea>
    </format>
    <format dxfId="4529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  <reference field="23" count="0" selected="0"/>
        </references>
      </pivotArea>
    </format>
    <format dxfId="4528">
      <pivotArea dataOnly="0" labelOnly="1" outline="0" fieldPosition="0">
        <references count="5">
          <reference field="6" count="1">
            <x v="41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0"/>
          </reference>
          <reference field="23" count="0" selected="0"/>
        </references>
      </pivotArea>
    </format>
    <format dxfId="4527">
      <pivotArea dataOnly="0" labelOnly="1" outline="0" fieldPosition="0">
        <references count="5">
          <reference field="6" count="1">
            <x v="46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9"/>
          </reference>
          <reference field="23" count="0" selected="0"/>
        </references>
      </pivotArea>
    </format>
    <format dxfId="4526">
      <pivotArea dataOnly="0" labelOnly="1" outline="0" fieldPosition="0">
        <references count="5">
          <reference field="6" count="1">
            <x v="41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0"/>
          </reference>
          <reference field="23" count="0" selected="0"/>
        </references>
      </pivotArea>
    </format>
    <format dxfId="4525">
      <pivotArea dataOnly="0" labelOnly="1" outline="0" fieldPosition="0">
        <references count="5">
          <reference field="6" count="1">
            <x v="52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3" count="0" selected="0"/>
        </references>
      </pivotArea>
    </format>
    <format dxfId="4524">
      <pivotArea dataOnly="0" labelOnly="1" outline="0" fieldPosition="0">
        <references count="5">
          <reference field="6" count="1">
            <x v="51"/>
          </reference>
          <reference field="13" count="1" selected="0">
            <x v="3"/>
          </reference>
          <reference field="14" count="1" selected="0">
            <x v="10"/>
          </reference>
          <reference field="15" count="1" selected="0">
            <x v="0"/>
          </reference>
          <reference field="23" count="0" selected="0"/>
        </references>
      </pivotArea>
    </format>
    <format dxfId="4523">
      <pivotArea dataOnly="0" labelOnly="1" outline="0" fieldPosition="0">
        <references count="5">
          <reference field="6" count="1">
            <x v="46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10"/>
          </reference>
          <reference field="23" count="0" selected="0"/>
        </references>
      </pivotArea>
    </format>
    <format dxfId="4522">
      <pivotArea dataOnly="0" labelOnly="1" outline="0" fieldPosition="0">
        <references count="5">
          <reference field="6" count="1">
            <x v="55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3"/>
          </reference>
          <reference field="23" count="0" selected="0"/>
        </references>
      </pivotArea>
    </format>
    <format dxfId="4521">
      <pivotArea dataOnly="0" labelOnly="1" outline="0" fieldPosition="0">
        <references count="5">
          <reference field="6" count="1">
            <x v="51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1"/>
          </reference>
          <reference field="23" count="0" selected="0"/>
        </references>
      </pivotArea>
    </format>
    <format dxfId="4520">
      <pivotArea dataOnly="0" labelOnly="1" outline="0" fieldPosition="0">
        <references count="5">
          <reference field="6" count="1">
            <x v="52"/>
          </reference>
          <reference field="13" count="1" selected="0">
            <x v="4"/>
          </reference>
          <reference field="14" count="1" selected="0">
            <x v="10"/>
          </reference>
          <reference field="15" count="1" selected="0">
            <x v="0"/>
          </reference>
          <reference field="23" count="0" selected="0"/>
        </references>
      </pivotArea>
    </format>
    <format dxfId="4519">
      <pivotArea dataOnly="0" labelOnly="1" outline="0" fieldPosition="0">
        <references count="6">
          <reference field="6" count="1" selected="0">
            <x v="46"/>
          </reference>
          <reference field="9" count="1">
            <x v="22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9"/>
          </reference>
          <reference field="23" count="0" selected="0"/>
        </references>
      </pivotArea>
    </format>
    <format dxfId="4518">
      <pivotArea dataOnly="0" labelOnly="1" outline="0" fieldPosition="0">
        <references count="6">
          <reference field="6" count="1" selected="0">
            <x v="52"/>
          </reference>
          <reference field="9" count="1">
            <x v="9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3" count="0" selected="0"/>
        </references>
      </pivotArea>
    </format>
    <format dxfId="4517">
      <pivotArea dataOnly="0" labelOnly="1" outline="0" fieldPosition="0">
        <references count="6">
          <reference field="6" count="1" selected="0">
            <x v="46"/>
          </reference>
          <reference field="9" count="1">
            <x v="22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10"/>
          </reference>
          <reference field="23" count="0" selected="0"/>
        </references>
      </pivotArea>
    </format>
    <format dxfId="4516">
      <pivotArea dataOnly="0" labelOnly="1" outline="0" fieldPosition="0">
        <references count="6">
          <reference field="6" count="1" selected="0">
            <x v="55"/>
          </reference>
          <reference field="9" count="1">
            <x v="32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3"/>
          </reference>
          <reference field="23" count="0" selected="0"/>
        </references>
      </pivotArea>
    </format>
    <format dxfId="4515">
      <pivotArea dataOnly="0" labelOnly="1" outline="0" fieldPosition="0">
        <references count="6">
          <reference field="6" count="1" selected="0">
            <x v="51"/>
          </reference>
          <reference field="9" count="1">
            <x v="9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1"/>
          </reference>
          <reference field="23" count="0" selected="0"/>
        </references>
      </pivotArea>
    </format>
    <format dxfId="4514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41"/>
          </reference>
          <reference field="9" count="1" selected="0">
            <x v="9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0"/>
          </reference>
          <reference field="20" count="1">
            <x v="55"/>
          </reference>
          <reference field="23" count="0" selected="0"/>
        </references>
      </pivotArea>
    </format>
    <format dxfId="4513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46"/>
          </reference>
          <reference field="9" count="1" selected="0">
            <x v="22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9"/>
          </reference>
          <reference field="20" count="1">
            <x v="55"/>
          </reference>
          <reference field="23" count="0" selected="0"/>
        </references>
      </pivotArea>
    </format>
    <format dxfId="4512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41"/>
          </reference>
          <reference field="9" count="1" selected="0">
            <x v="9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0"/>
          </reference>
          <reference field="20" count="1">
            <x v="55"/>
          </reference>
          <reference field="23" count="0" selected="0"/>
        </references>
      </pivotArea>
    </format>
    <format dxfId="4511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2"/>
          </reference>
          <reference field="9" count="1" selected="0">
            <x v="9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18"/>
          </reference>
          <reference field="23" count="0" selected="0"/>
        </references>
      </pivotArea>
    </format>
    <format dxfId="4510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1"/>
          </reference>
          <reference field="9" count="1" selected="0">
            <x v="9"/>
          </reference>
          <reference field="13" count="1" selected="0">
            <x v="3"/>
          </reference>
          <reference field="14" count="1" selected="0">
            <x v="10"/>
          </reference>
          <reference field="15" count="1" selected="0">
            <x v="0"/>
          </reference>
          <reference field="20" count="1">
            <x v="17"/>
          </reference>
          <reference field="23" count="0" selected="0"/>
        </references>
      </pivotArea>
    </format>
    <format dxfId="4509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46"/>
          </reference>
          <reference field="9" count="1" selected="0">
            <x v="22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10"/>
          </reference>
          <reference field="20" count="1">
            <x v="20"/>
          </reference>
          <reference field="23" count="0" selected="0"/>
        </references>
      </pivotArea>
    </format>
    <format dxfId="4508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1"/>
          </reference>
          <reference field="9" count="1" selected="0">
            <x v="9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17"/>
          </reference>
          <reference field="23" count="0" selected="0"/>
        </references>
      </pivotArea>
    </format>
    <format dxfId="4507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2"/>
          </reference>
          <reference field="9" count="1" selected="0">
            <x v="9"/>
          </reference>
          <reference field="13" count="1" selected="0">
            <x v="4"/>
          </reference>
          <reference field="14" count="1" selected="0">
            <x v="10"/>
          </reference>
          <reference field="15" count="1" selected="0">
            <x v="0"/>
          </reference>
          <reference field="20" count="1">
            <x v="17"/>
          </reference>
          <reference field="23" count="0" selected="0"/>
        </references>
      </pivotArea>
    </format>
    <format dxfId="4506">
      <pivotArea outline="0" fieldPosition="0">
        <references count="8">
          <reference field="0" count="1" selected="0">
            <x v="1"/>
          </reference>
          <reference field="6" count="1" selected="0">
            <x v="54"/>
          </reference>
          <reference field="9" count="1" selected="0">
            <x v="149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0" count="1" selected="0">
            <x v="35"/>
          </reference>
          <reference field="23" count="0" selected="0"/>
        </references>
      </pivotArea>
    </format>
    <format dxfId="4505">
      <pivotArea dataOnly="0" labelOnly="1" outline="0" offset="IV1" fieldPosition="0">
        <references count="7">
          <reference field="0" count="1">
            <x v="1"/>
          </reference>
          <reference field="6" count="1" selected="0">
            <x v="54"/>
          </reference>
          <reference field="9" count="1" selected="0">
            <x v="149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3" count="0" selected="0"/>
        </references>
      </pivotArea>
    </format>
    <format dxfId="4504">
      <pivotArea outline="0" fieldPosition="0">
        <references count="8">
          <reference field="0" count="1" selected="0">
            <x v="1"/>
          </reference>
          <reference field="6" count="1" selected="0">
            <x v="45"/>
          </reference>
          <reference field="9" count="1" selected="0">
            <x v="79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0" count="1" selected="0">
            <x v="6"/>
          </reference>
          <reference field="23" count="0" selected="0"/>
        </references>
      </pivotArea>
    </format>
    <format dxfId="4503">
      <pivotArea outline="0" fieldPosition="0">
        <references count="8">
          <reference field="0" count="1" selected="0">
            <x v="1"/>
          </reference>
          <reference field="6" count="1" selected="0">
            <x v="43"/>
          </reference>
          <reference field="9" count="1" selected="0">
            <x v="79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0" count="1" selected="0">
            <x v="35"/>
          </reference>
          <reference field="23" count="0" selected="0"/>
        </references>
      </pivotArea>
    </format>
    <format dxfId="4502">
      <pivotArea outline="0" fieldPosition="0">
        <references count="8">
          <reference field="0" count="1" selected="0">
            <x v="1"/>
          </reference>
          <reference field="6" count="1" selected="0">
            <x v="16"/>
          </reference>
          <reference field="9" count="1" selected="0">
            <x v="141"/>
          </reference>
          <reference field="13" count="1" selected="0">
            <x v="4"/>
          </reference>
          <reference field="14" count="1" selected="0">
            <x v="53"/>
          </reference>
          <reference field="15" count="1" selected="0">
            <x v="16"/>
          </reference>
          <reference field="20" count="1" selected="0">
            <x v="55"/>
          </reference>
          <reference field="23" count="0" selected="0"/>
        </references>
      </pivotArea>
    </format>
    <format dxfId="4501">
      <pivotArea dataOnly="0" labelOnly="1" outline="0" fieldPosition="0">
        <references count="7">
          <reference field="0" count="1">
            <x v="1"/>
          </reference>
          <reference field="6" count="1" selected="0">
            <x v="54"/>
          </reference>
          <reference field="9" count="1" selected="0">
            <x v="149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3" count="0" selected="0"/>
        </references>
      </pivotArea>
    </format>
    <format dxfId="4500">
      <pivotArea outline="0" fieldPosition="0">
        <references count="8">
          <reference field="0" count="1" selected="0">
            <x v="1"/>
          </reference>
          <reference field="6" count="1" selected="0">
            <x v="16"/>
          </reference>
          <reference field="9" count="1" selected="0">
            <x v="141"/>
          </reference>
          <reference field="13" count="1" selected="0">
            <x v="0"/>
          </reference>
          <reference field="14" count="1" selected="0">
            <x v="52"/>
          </reference>
          <reference field="15" count="1" selected="0">
            <x v="8"/>
          </reference>
          <reference field="20" count="1" selected="0">
            <x v="55"/>
          </reference>
          <reference field="23" count="0" selected="0"/>
        </references>
      </pivotArea>
    </format>
    <format dxfId="4499">
      <pivotArea outline="0" fieldPosition="0">
        <references count="1">
          <reference field="23" count="0" selected="0" defaultSubtotal="1"/>
        </references>
      </pivotArea>
    </format>
    <format dxfId="4498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0" selected="0"/>
        </references>
      </pivotArea>
    </format>
    <format dxfId="4497">
      <pivotArea dataOnly="0" labelOnly="1" outline="0" fieldPosition="0">
        <references count="3">
          <reference field="13" count="1" selected="0">
            <x v="0"/>
          </reference>
          <reference field="14" count="1">
            <x v="35"/>
          </reference>
          <reference field="23" count="0" selected="0"/>
        </references>
      </pivotArea>
    </format>
    <format dxfId="4496">
      <pivotArea dataOnly="0" labelOnly="1" outline="0" fieldPosition="0">
        <references count="3">
          <reference field="13" count="1" selected="0">
            <x v="1"/>
          </reference>
          <reference field="14" count="1">
            <x v="37"/>
          </reference>
          <reference field="23" count="0" selected="0"/>
        </references>
      </pivotArea>
    </format>
    <format dxfId="4495">
      <pivotArea dataOnly="0" labelOnly="1" outline="0" fieldPosition="0">
        <references count="3">
          <reference field="13" count="1" selected="0">
            <x v="2"/>
          </reference>
          <reference field="14" count="1">
            <x v="41"/>
          </reference>
          <reference field="23" count="0" selected="0"/>
        </references>
      </pivotArea>
    </format>
    <format dxfId="449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35"/>
          </reference>
          <reference field="15" count="1">
            <x v="33"/>
          </reference>
          <reference field="23" count="0" selected="0"/>
        </references>
      </pivotArea>
    </format>
    <format dxfId="4493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37"/>
          </reference>
          <reference field="15" count="1">
            <x v="35"/>
          </reference>
          <reference field="23" count="0" selected="0"/>
        </references>
      </pivotArea>
    </format>
    <format dxfId="4492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4"/>
          </reference>
          <reference field="23" count="0" selected="0"/>
        </references>
      </pivotArea>
    </format>
    <format dxfId="4491">
      <pivotArea dataOnly="0" labelOnly="1" outline="0" fieldPosition="0">
        <references count="5">
          <reference field="6" count="1">
            <x v="53"/>
          </reference>
          <reference field="13" count="1" selected="0">
            <x v="0"/>
          </reference>
          <reference field="14" count="1" selected="0">
            <x v="35"/>
          </reference>
          <reference field="15" count="1" selected="0">
            <x v="33"/>
          </reference>
          <reference field="23" count="0" selected="0"/>
        </references>
      </pivotArea>
    </format>
    <format dxfId="4490">
      <pivotArea dataOnly="0" labelOnly="1" outline="0" fieldPosition="0">
        <references count="5">
          <reference field="6" count="1">
            <x v="28"/>
          </reference>
          <reference field="13" count="1" selected="0">
            <x v="1"/>
          </reference>
          <reference field="14" count="1" selected="0">
            <x v="37"/>
          </reference>
          <reference field="15" count="1" selected="0">
            <x v="35"/>
          </reference>
          <reference field="23" count="0" selected="0"/>
        </references>
      </pivotArea>
    </format>
    <format dxfId="4489">
      <pivotArea dataOnly="0" labelOnly="1" outline="0" fieldPosition="0">
        <references count="5">
          <reference field="6" count="1">
            <x v="44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3" count="0" selected="0"/>
        </references>
      </pivotArea>
    </format>
    <format dxfId="4488">
      <pivotArea dataOnly="0" labelOnly="1" outline="0" fieldPosition="0">
        <references count="5">
          <reference field="6" count="1">
            <x v="47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4"/>
          </reference>
          <reference field="23" count="0" selected="0"/>
        </references>
      </pivotArea>
    </format>
    <format dxfId="4487">
      <pivotArea dataOnly="0" labelOnly="1" outline="0" fieldPosition="0">
        <references count="5">
          <reference field="6" count="1">
            <x v="56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4"/>
          </reference>
          <reference field="23" count="0" selected="0"/>
        </references>
      </pivotArea>
    </format>
    <format dxfId="4486">
      <pivotArea dataOnly="0" labelOnly="1" outline="0" fieldPosition="0">
        <references count="6">
          <reference field="6" count="1" selected="0">
            <x v="53"/>
          </reference>
          <reference field="9" count="1">
            <x v="149"/>
          </reference>
          <reference field="13" count="1" selected="0">
            <x v="0"/>
          </reference>
          <reference field="14" count="1" selected="0">
            <x v="35"/>
          </reference>
          <reference field="15" count="1" selected="0">
            <x v="33"/>
          </reference>
          <reference field="23" count="0" selected="0"/>
        </references>
      </pivotArea>
    </format>
    <format dxfId="4485">
      <pivotArea dataOnly="0" labelOnly="1" outline="0" fieldPosition="0">
        <references count="6">
          <reference field="6" count="1" selected="0">
            <x v="28"/>
          </reference>
          <reference field="9" count="1">
            <x v="79"/>
          </reference>
          <reference field="13" count="1" selected="0">
            <x v="1"/>
          </reference>
          <reference field="14" count="1" selected="0">
            <x v="37"/>
          </reference>
          <reference field="15" count="1" selected="0">
            <x v="35"/>
          </reference>
          <reference field="23" count="0" selected="0"/>
        </references>
      </pivotArea>
    </format>
    <format dxfId="4484">
      <pivotArea dataOnly="0" labelOnly="1" outline="0" fieldPosition="0">
        <references count="6">
          <reference field="6" count="1" selected="0">
            <x v="47"/>
          </reference>
          <reference field="9" count="1">
            <x v="55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4"/>
          </reference>
          <reference field="23" count="0" selected="0"/>
        </references>
      </pivotArea>
    </format>
    <format dxfId="4483">
      <pivotArea dataOnly="0" labelOnly="1" outline="0" fieldPosition="0">
        <references count="6">
          <reference field="6" count="1" selected="0">
            <x v="56"/>
          </reference>
          <reference field="9" count="1">
            <x v="60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4"/>
          </reference>
          <reference field="23" count="0" selected="0"/>
        </references>
      </pivotArea>
    </format>
    <format dxfId="4482">
      <pivotArea dataOnly="0" labelOnly="1" outline="0" fieldPosition="0">
        <references count="7">
          <reference field="0" count="1">
            <x v="1"/>
          </reference>
          <reference field="6" count="1" selected="0">
            <x v="53"/>
          </reference>
          <reference field="9" count="1" selected="0">
            <x v="149"/>
          </reference>
          <reference field="13" count="1" selected="0">
            <x v="0"/>
          </reference>
          <reference field="14" count="1" selected="0">
            <x v="35"/>
          </reference>
          <reference field="15" count="1" selected="0">
            <x v="33"/>
          </reference>
          <reference field="23" count="0" selected="0"/>
        </references>
      </pivotArea>
    </format>
    <format dxfId="4481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3"/>
          </reference>
          <reference field="9" count="1" selected="0">
            <x v="149"/>
          </reference>
          <reference field="13" count="1" selected="0">
            <x v="0"/>
          </reference>
          <reference field="14" count="1" selected="0">
            <x v="35"/>
          </reference>
          <reference field="15" count="1" selected="0">
            <x v="33"/>
          </reference>
          <reference field="20" count="1">
            <x v="6"/>
          </reference>
          <reference field="23" count="0" selected="0"/>
        </references>
      </pivotArea>
    </format>
    <format dxfId="4480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28"/>
          </reference>
          <reference field="9" count="1" selected="0">
            <x v="79"/>
          </reference>
          <reference field="13" count="1" selected="0">
            <x v="1"/>
          </reference>
          <reference field="14" count="1" selected="0">
            <x v="37"/>
          </reference>
          <reference field="15" count="1" selected="0">
            <x v="35"/>
          </reference>
          <reference field="20" count="1">
            <x v="31"/>
          </reference>
          <reference field="23" count="0" selected="0"/>
        </references>
      </pivotArea>
    </format>
    <format dxfId="4479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44"/>
          </reference>
          <reference field="9" count="1" selected="0">
            <x v="79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37"/>
          </reference>
          <reference field="23" count="0" selected="0"/>
        </references>
      </pivotArea>
    </format>
    <format dxfId="4478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47"/>
          </reference>
          <reference field="9" count="1" selected="0">
            <x v="55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4"/>
          </reference>
          <reference field="20" count="1">
            <x v="27"/>
          </reference>
          <reference field="23" count="0" selected="0"/>
        </references>
      </pivotArea>
    </format>
    <format dxfId="4477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6"/>
          </reference>
          <reference field="9" count="1" selected="0">
            <x v="60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4"/>
          </reference>
          <reference field="20" count="1">
            <x v="37"/>
          </reference>
          <reference field="23" count="0" selected="0"/>
        </references>
      </pivotArea>
    </format>
    <format dxfId="4476">
      <pivotArea outline="0" collapsedLevelsAreSubtotals="1" fieldPosition="0"/>
    </format>
    <format dxfId="4475">
      <pivotArea dataOnly="0" labelOnly="1" outline="0" fieldPosition="0">
        <references count="1">
          <reference field="23" count="0"/>
        </references>
      </pivotArea>
    </format>
    <format dxfId="4474">
      <pivotArea dataOnly="0" labelOnly="1" outline="0" fieldPosition="0">
        <references count="1">
          <reference field="23" count="0" defaultSubtotal="1"/>
        </references>
      </pivotArea>
    </format>
    <format dxfId="4473">
      <pivotArea dataOnly="0" labelOnly="1" grandRow="1" outline="0" fieldPosition="0"/>
    </format>
    <format dxfId="4472">
      <pivotArea dataOnly="0" labelOnly="1" outline="0" fieldPosition="0">
        <references count="2">
          <reference field="13" count="3">
            <x v="0"/>
            <x v="2"/>
            <x v="3"/>
          </reference>
          <reference field="23" count="0" selected="0"/>
        </references>
      </pivotArea>
    </format>
    <format dxfId="4471">
      <pivotArea dataOnly="0" labelOnly="1" outline="0" fieldPosition="0">
        <references count="3">
          <reference field="13" count="1" selected="0">
            <x v="0"/>
          </reference>
          <reference field="14" count="1">
            <x v="18"/>
          </reference>
          <reference field="23" count="0" selected="0"/>
        </references>
      </pivotArea>
    </format>
    <format dxfId="4470">
      <pivotArea dataOnly="0" labelOnly="1" outline="0" fieldPosition="0">
        <references count="3">
          <reference field="13" count="1" selected="0">
            <x v="2"/>
          </reference>
          <reference field="14" count="1">
            <x v="30"/>
          </reference>
          <reference field="23" count="0" selected="0"/>
        </references>
      </pivotArea>
    </format>
    <format dxfId="4469">
      <pivotArea dataOnly="0" labelOnly="1" outline="0" fieldPosition="0">
        <references count="3">
          <reference field="13" count="1" selected="0">
            <x v="3"/>
          </reference>
          <reference field="14" count="1">
            <x v="41"/>
          </reference>
          <reference field="23" count="0" selected="0"/>
        </references>
      </pivotArea>
    </format>
    <format dxfId="4468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8"/>
          </reference>
          <reference field="15" count="1">
            <x v="10"/>
          </reference>
          <reference field="23" count="0" selected="0"/>
        </references>
      </pivotArea>
    </format>
    <format dxfId="4467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30"/>
          </reference>
          <reference field="15" count="1">
            <x v="13"/>
          </reference>
          <reference field="23" count="0" selected="0"/>
        </references>
      </pivotArea>
    </format>
    <format dxfId="4466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3"/>
          </reference>
          <reference field="23" count="0" selected="0"/>
        </references>
      </pivotArea>
    </format>
    <format dxfId="4465">
      <pivotArea dataOnly="0" labelOnly="1" outline="0" fieldPosition="0">
        <references count="5">
          <reference field="6" count="1">
            <x v="54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3" count="0" selected="0"/>
        </references>
      </pivotArea>
    </format>
    <format dxfId="4464">
      <pivotArea dataOnly="0" labelOnly="1" outline="0" fieldPosition="0">
        <references count="5">
          <reference field="6" count="1">
            <x v="55"/>
          </reference>
          <reference field="13" count="1" selected="0">
            <x v="2"/>
          </reference>
          <reference field="14" count="1" selected="0">
            <x v="30"/>
          </reference>
          <reference field="15" count="1" selected="0">
            <x v="13"/>
          </reference>
          <reference field="23" count="0" selected="0"/>
        </references>
      </pivotArea>
    </format>
    <format dxfId="4463">
      <pivotArea dataOnly="0" labelOnly="1" outline="0" fieldPosition="0">
        <references count="6">
          <reference field="6" count="1" selected="0">
            <x v="54"/>
          </reference>
          <reference field="9" count="1">
            <x v="149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3" count="0" selected="0"/>
        </references>
      </pivotArea>
    </format>
    <format dxfId="4462">
      <pivotArea dataOnly="0" labelOnly="1" outline="0" fieldPosition="0">
        <references count="6">
          <reference field="6" count="1" selected="0">
            <x v="55"/>
          </reference>
          <reference field="9" count="1">
            <x v="32"/>
          </reference>
          <reference field="13" count="1" selected="0">
            <x v="2"/>
          </reference>
          <reference field="14" count="1" selected="0">
            <x v="30"/>
          </reference>
          <reference field="15" count="1" selected="0">
            <x v="13"/>
          </reference>
          <reference field="23" count="0" selected="0"/>
        </references>
      </pivotArea>
    </format>
    <format dxfId="4461">
      <pivotArea dataOnly="0" labelOnly="1" outline="0" fieldPosition="0">
        <references count="7">
          <reference field="0" count="1">
            <x v="1"/>
          </reference>
          <reference field="6" count="1" selected="0">
            <x v="54"/>
          </reference>
          <reference field="9" count="1" selected="0">
            <x v="149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3" count="0" selected="0"/>
        </references>
      </pivotArea>
    </format>
    <format dxfId="4460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4"/>
          </reference>
          <reference field="9" count="1" selected="0">
            <x v="149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0" count="1">
            <x v="35"/>
          </reference>
          <reference field="23" count="0" selected="0"/>
        </references>
      </pivotArea>
    </format>
    <format dxfId="4459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5"/>
          </reference>
          <reference field="9" count="1" selected="0">
            <x v="32"/>
          </reference>
          <reference field="13" count="1" selected="0">
            <x v="2"/>
          </reference>
          <reference field="14" count="1" selected="0">
            <x v="30"/>
          </reference>
          <reference field="15" count="1" selected="0">
            <x v="13"/>
          </reference>
          <reference field="20" count="1">
            <x v="64"/>
          </reference>
          <reference field="23" count="0" selected="0"/>
        </references>
      </pivotArea>
    </format>
    <format dxfId="4458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5"/>
          </reference>
          <reference field="9" count="1" selected="0">
            <x v="32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3"/>
          </reference>
          <reference field="20" count="1">
            <x v="65"/>
          </reference>
          <reference field="23" count="0" selected="0"/>
        </references>
      </pivotArea>
    </format>
    <format dxfId="4457">
      <pivotArea outline="0" fieldPosition="0">
        <references count="1">
          <reference field="23" count="0" selected="0" defaultSubtotal="1"/>
        </references>
      </pivotArea>
    </format>
    <format dxfId="4456">
      <pivotArea dataOnly="0" labelOnly="1" outline="0" fieldPosition="0">
        <references count="1">
          <reference field="23" count="0" defaultSubtotal="1"/>
        </references>
      </pivotArea>
    </format>
    <format dxfId="4455">
      <pivotArea dataOnly="0" labelOnly="1" outline="0" fieldPosition="0">
        <references count="2">
          <reference field="13" count="4">
            <x v="0"/>
            <x v="1"/>
            <x v="2"/>
            <x v="4"/>
          </reference>
          <reference field="23" count="0" selected="0"/>
        </references>
      </pivotArea>
    </format>
    <format dxfId="4454">
      <pivotArea dataOnly="0" labelOnly="1" outline="0" fieldPosition="0">
        <references count="3">
          <reference field="13" count="1" selected="0">
            <x v="0"/>
          </reference>
          <reference field="14" count="1">
            <x v="52"/>
          </reference>
          <reference field="23" count="0" selected="0"/>
        </references>
      </pivotArea>
    </format>
    <format dxfId="4453">
      <pivotArea dataOnly="0" labelOnly="1" outline="0" fieldPosition="0">
        <references count="3">
          <reference field="13" count="1" selected="0">
            <x v="1"/>
          </reference>
          <reference field="14" count="1">
            <x v="59"/>
          </reference>
          <reference field="23" count="0" selected="0"/>
        </references>
      </pivotArea>
    </format>
    <format dxfId="4452">
      <pivotArea dataOnly="0" labelOnly="1" outline="0" fieldPosition="0">
        <references count="3">
          <reference field="13" count="1" selected="0">
            <x v="2"/>
          </reference>
          <reference field="14" count="1">
            <x v="18"/>
          </reference>
          <reference field="23" count="0" selected="0"/>
        </references>
      </pivotArea>
    </format>
    <format dxfId="4451">
      <pivotArea dataOnly="0" labelOnly="1" outline="0" fieldPosition="0">
        <references count="3">
          <reference field="13" count="1" selected="0">
            <x v="4"/>
          </reference>
          <reference field="14" count="1">
            <x v="53"/>
          </reference>
          <reference field="23" count="0" selected="0"/>
        </references>
      </pivotArea>
    </format>
    <format dxfId="4450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2"/>
          </reference>
          <reference field="15" count="1">
            <x v="8"/>
          </reference>
          <reference field="23" count="0" selected="0"/>
        </references>
      </pivotArea>
    </format>
    <format dxfId="444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9"/>
          </reference>
          <reference field="15" count="1">
            <x v="12"/>
          </reference>
          <reference field="23" count="0" selected="0"/>
        </references>
      </pivotArea>
    </format>
    <format dxfId="4448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8"/>
          </reference>
          <reference field="15" count="1">
            <x v="9"/>
          </reference>
          <reference field="23" count="0" selected="0"/>
        </references>
      </pivotArea>
    </format>
    <format dxfId="4447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3"/>
          </reference>
          <reference field="15" count="1">
            <x v="16"/>
          </reference>
          <reference field="23" count="0" selected="0"/>
        </references>
      </pivotArea>
    </format>
    <format dxfId="4446">
      <pivotArea dataOnly="0" labelOnly="1" outline="0" fieldPosition="0">
        <references count="5">
          <reference field="6" count="1">
            <x v="16"/>
          </reference>
          <reference field="13" count="1" selected="0">
            <x v="0"/>
          </reference>
          <reference field="14" count="1" selected="0">
            <x v="52"/>
          </reference>
          <reference field="15" count="1" selected="0">
            <x v="8"/>
          </reference>
          <reference field="23" count="0" selected="0"/>
        </references>
      </pivotArea>
    </format>
    <format dxfId="4445">
      <pivotArea dataOnly="0" labelOnly="1" outline="0" fieldPosition="0">
        <references count="5">
          <reference field="6" count="1">
            <x v="45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3" count="0" selected="0"/>
        </references>
      </pivotArea>
    </format>
    <format dxfId="4444">
      <pivotArea dataOnly="0" labelOnly="1" outline="0" fieldPosition="0">
        <references count="5">
          <reference field="6" count="1">
            <x v="43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3" count="0" selected="0"/>
        </references>
      </pivotArea>
    </format>
    <format dxfId="4443">
      <pivotArea dataOnly="0" labelOnly="1" outline="0" fieldPosition="0">
        <references count="5">
          <reference field="6" count="1">
            <x v="16"/>
          </reference>
          <reference field="13" count="1" selected="0">
            <x v="4"/>
          </reference>
          <reference field="14" count="1" selected="0">
            <x v="53"/>
          </reference>
          <reference field="15" count="1" selected="0">
            <x v="16"/>
          </reference>
          <reference field="23" count="0" selected="0"/>
        </references>
      </pivotArea>
    </format>
    <format dxfId="4442">
      <pivotArea dataOnly="0" labelOnly="1" outline="0" fieldPosition="0">
        <references count="6">
          <reference field="6" count="1" selected="0">
            <x v="16"/>
          </reference>
          <reference field="9" count="1">
            <x v="141"/>
          </reference>
          <reference field="13" count="1" selected="0">
            <x v="0"/>
          </reference>
          <reference field="14" count="1" selected="0">
            <x v="52"/>
          </reference>
          <reference field="15" count="1" selected="0">
            <x v="8"/>
          </reference>
          <reference field="23" count="0" selected="0"/>
        </references>
      </pivotArea>
    </format>
    <format dxfId="4441">
      <pivotArea dataOnly="0" labelOnly="1" outline="0" fieldPosition="0">
        <references count="6">
          <reference field="6" count="1" selected="0">
            <x v="45"/>
          </reference>
          <reference field="9" count="1">
            <x v="79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3" count="0" selected="0"/>
        </references>
      </pivotArea>
    </format>
    <format dxfId="4440">
      <pivotArea dataOnly="0" labelOnly="1" outline="0" fieldPosition="0">
        <references count="6">
          <reference field="6" count="1" selected="0">
            <x v="16"/>
          </reference>
          <reference field="9" count="1">
            <x v="141"/>
          </reference>
          <reference field="13" count="1" selected="0">
            <x v="4"/>
          </reference>
          <reference field="14" count="1" selected="0">
            <x v="53"/>
          </reference>
          <reference field="15" count="1" selected="0">
            <x v="16"/>
          </reference>
          <reference field="23" count="0" selected="0"/>
        </references>
      </pivotArea>
    </format>
    <format dxfId="4439">
      <pivotArea dataOnly="0" labelOnly="1" outline="0" fieldPosition="0">
        <references count="7">
          <reference field="0" count="1">
            <x v="1"/>
          </reference>
          <reference field="6" count="1" selected="0">
            <x v="16"/>
          </reference>
          <reference field="9" count="1" selected="0">
            <x v="141"/>
          </reference>
          <reference field="13" count="1" selected="0">
            <x v="0"/>
          </reference>
          <reference field="14" count="1" selected="0">
            <x v="52"/>
          </reference>
          <reference field="15" count="1" selected="0">
            <x v="8"/>
          </reference>
          <reference field="23" count="0" selected="0"/>
        </references>
      </pivotArea>
    </format>
    <format dxfId="4438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16"/>
          </reference>
          <reference field="9" count="1" selected="0">
            <x v="141"/>
          </reference>
          <reference field="13" count="1" selected="0">
            <x v="0"/>
          </reference>
          <reference field="14" count="1" selected="0">
            <x v="52"/>
          </reference>
          <reference field="15" count="1" selected="0">
            <x v="8"/>
          </reference>
          <reference field="20" count="1">
            <x v="55"/>
          </reference>
          <reference field="23" count="0" selected="0"/>
        </references>
      </pivotArea>
    </format>
    <format dxfId="4437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45"/>
          </reference>
          <reference field="9" count="1" selected="0">
            <x v="79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6"/>
          </reference>
          <reference field="23" count="0" selected="0"/>
        </references>
      </pivotArea>
    </format>
    <format dxfId="4436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43"/>
          </reference>
          <reference field="9" count="1" selected="0">
            <x v="79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0" count="1">
            <x v="35"/>
          </reference>
          <reference field="23" count="0" selected="0"/>
        </references>
      </pivotArea>
    </format>
    <format dxfId="4435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16"/>
          </reference>
          <reference field="9" count="1" selected="0">
            <x v="141"/>
          </reference>
          <reference field="13" count="1" selected="0">
            <x v="4"/>
          </reference>
          <reference field="14" count="1" selected="0">
            <x v="53"/>
          </reference>
          <reference field="15" count="1" selected="0">
            <x v="16"/>
          </reference>
          <reference field="20" count="1">
            <x v="55"/>
          </reference>
          <reference field="23" count="0" selected="0"/>
        </references>
      </pivotArea>
    </format>
    <format dxfId="4434">
      <pivotArea outline="0" fieldPosition="0">
        <references count="8">
          <reference field="0" count="1" selected="0">
            <x v="1"/>
          </reference>
          <reference field="6" count="2" selected="0">
            <x v="54"/>
            <x v="55"/>
          </reference>
          <reference field="9" count="2" selected="0">
            <x v="32"/>
            <x v="149"/>
          </reference>
          <reference field="13" count="3" selected="0">
            <x v="0"/>
            <x v="2"/>
            <x v="3"/>
          </reference>
          <reference field="14" count="3" selected="0">
            <x v="18"/>
            <x v="30"/>
            <x v="41"/>
          </reference>
          <reference field="15" count="3" selected="0">
            <x v="3"/>
            <x v="10"/>
            <x v="13"/>
          </reference>
          <reference field="20" count="3" selected="0">
            <x v="35"/>
            <x v="64"/>
            <x v="65"/>
          </reference>
          <reference field="23" count="0" selected="0"/>
        </references>
      </pivotArea>
    </format>
    <format dxfId="4433">
      <pivotArea dataOnly="0" labelOnly="1" outline="0" fieldPosition="0">
        <references count="1">
          <reference field="23" count="0"/>
        </references>
      </pivotArea>
    </format>
    <format dxfId="4432">
      <pivotArea dataOnly="0" labelOnly="1" outline="0" fieldPosition="0">
        <references count="2">
          <reference field="13" count="3">
            <x v="0"/>
            <x v="2"/>
            <x v="3"/>
          </reference>
          <reference field="23" count="0" selected="0"/>
        </references>
      </pivotArea>
    </format>
    <format dxfId="4431">
      <pivotArea dataOnly="0" labelOnly="1" outline="0" fieldPosition="0">
        <references count="3">
          <reference field="13" count="1" selected="0">
            <x v="0"/>
          </reference>
          <reference field="14" count="1">
            <x v="18"/>
          </reference>
          <reference field="23" count="0" selected="0"/>
        </references>
      </pivotArea>
    </format>
    <format dxfId="4430">
      <pivotArea dataOnly="0" labelOnly="1" outline="0" fieldPosition="0">
        <references count="3">
          <reference field="13" count="1" selected="0">
            <x v="2"/>
          </reference>
          <reference field="14" count="1">
            <x v="30"/>
          </reference>
          <reference field="23" count="0" selected="0"/>
        </references>
      </pivotArea>
    </format>
    <format dxfId="4429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8"/>
          </reference>
          <reference field="15" count="1">
            <x v="10"/>
          </reference>
          <reference field="23" count="0" selected="0"/>
        </references>
      </pivotArea>
    </format>
    <format dxfId="4428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30"/>
          </reference>
          <reference field="15" count="1">
            <x v="13"/>
          </reference>
          <reference field="23" count="0" selected="0"/>
        </references>
      </pivotArea>
    </format>
    <format dxfId="4427">
      <pivotArea dataOnly="0" labelOnly="1" outline="0" fieldPosition="0">
        <references count="5">
          <reference field="6" count="1">
            <x v="54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3" count="0" selected="0"/>
        </references>
      </pivotArea>
    </format>
    <format dxfId="4426">
      <pivotArea dataOnly="0" labelOnly="1" outline="0" fieldPosition="0">
        <references count="5">
          <reference field="6" count="1">
            <x v="55"/>
          </reference>
          <reference field="13" count="1" selected="0">
            <x v="2"/>
          </reference>
          <reference field="14" count="1" selected="0">
            <x v="30"/>
          </reference>
          <reference field="15" count="1" selected="0">
            <x v="13"/>
          </reference>
          <reference field="23" count="0" selected="0"/>
        </references>
      </pivotArea>
    </format>
    <format dxfId="4425">
      <pivotArea dataOnly="0" labelOnly="1" outline="0" fieldPosition="0">
        <references count="6">
          <reference field="6" count="1" selected="0">
            <x v="54"/>
          </reference>
          <reference field="9" count="1">
            <x v="149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3" count="0" selected="0"/>
        </references>
      </pivotArea>
    </format>
    <format dxfId="4424">
      <pivotArea dataOnly="0" labelOnly="1" outline="0" fieldPosition="0">
        <references count="6">
          <reference field="6" count="1" selected="0">
            <x v="55"/>
          </reference>
          <reference field="9" count="1">
            <x v="32"/>
          </reference>
          <reference field="13" count="1" selected="0">
            <x v="2"/>
          </reference>
          <reference field="14" count="1" selected="0">
            <x v="30"/>
          </reference>
          <reference field="15" count="1" selected="0">
            <x v="13"/>
          </reference>
          <reference field="23" count="0" selected="0"/>
        </references>
      </pivotArea>
    </format>
    <format dxfId="4423">
      <pivotArea dataOnly="0" labelOnly="1" outline="0" fieldPosition="0">
        <references count="7">
          <reference field="0" count="1">
            <x v="1"/>
          </reference>
          <reference field="6" count="1" selected="0">
            <x v="54"/>
          </reference>
          <reference field="9" count="1" selected="0">
            <x v="149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3" count="0" selected="0"/>
        </references>
      </pivotArea>
    </format>
    <format dxfId="4422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4"/>
          </reference>
          <reference field="9" count="1" selected="0">
            <x v="149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0" count="1">
            <x v="35"/>
          </reference>
          <reference field="23" count="0" selected="0"/>
        </references>
      </pivotArea>
    </format>
    <format dxfId="4421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5"/>
          </reference>
          <reference field="9" count="1" selected="0">
            <x v="32"/>
          </reference>
          <reference field="13" count="1" selected="0">
            <x v="2"/>
          </reference>
          <reference field="14" count="1" selected="0">
            <x v="30"/>
          </reference>
          <reference field="15" count="1" selected="0">
            <x v="13"/>
          </reference>
          <reference field="20" count="1">
            <x v="64"/>
          </reference>
          <reference field="23" count="0" selected="0"/>
        </references>
      </pivotArea>
    </format>
    <format dxfId="4420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5"/>
          </reference>
          <reference field="9" count="1" selected="0">
            <x v="32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3"/>
          </reference>
          <reference field="20" count="1">
            <x v="65"/>
          </reference>
          <reference field="23" count="0" selected="0"/>
        </references>
      </pivotArea>
    </format>
    <format dxfId="4419">
      <pivotArea dataOnly="0" labelOnly="1" outline="0" fieldPosition="0">
        <references count="3">
          <reference field="13" count="1" selected="0">
            <x v="3"/>
          </reference>
          <reference field="14" count="1">
            <x v="56"/>
          </reference>
          <reference field="23" count="1" selected="0">
            <x v="4"/>
          </reference>
        </references>
      </pivotArea>
    </format>
    <format dxfId="4418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6"/>
          </reference>
          <reference field="15" count="1">
            <x v="17"/>
          </reference>
          <reference field="23" count="1" selected="0">
            <x v="4"/>
          </reference>
        </references>
      </pivotArea>
    </format>
    <format dxfId="4417">
      <pivotArea outline="0" fieldPosition="0">
        <references count="8">
          <reference field="0" count="1" selected="0">
            <x v="1"/>
          </reference>
          <reference field="6" count="1" selected="0">
            <x v="16"/>
          </reference>
          <reference field="9" count="2" selected="0">
            <x v="141"/>
            <x v="143"/>
          </reference>
          <reference field="13" count="1" selected="0">
            <x v="4"/>
          </reference>
          <reference field="14" count="2" selected="0">
            <x v="53"/>
            <x v="61"/>
          </reference>
          <reference field="15" count="2" selected="0">
            <x v="12"/>
            <x v="16"/>
          </reference>
          <reference field="20" count="2" selected="0">
            <x v="55"/>
            <x v="64"/>
          </reference>
          <reference field="23" count="1" selected="0">
            <x v="4"/>
          </reference>
        </references>
      </pivotArea>
    </format>
    <format dxfId="4416">
      <pivotArea dataOnly="0" labelOnly="1" outline="0" fieldPosition="0">
        <references count="3">
          <reference field="13" count="1" selected="0">
            <x v="4"/>
          </reference>
          <reference field="14" count="2">
            <x v="53"/>
            <x v="61"/>
          </reference>
          <reference field="23" count="1" selected="0">
            <x v="4"/>
          </reference>
        </references>
      </pivotArea>
    </format>
    <format dxfId="4415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3"/>
          </reference>
          <reference field="15" count="1">
            <x v="16"/>
          </reference>
          <reference field="23" count="1" selected="0">
            <x v="4"/>
          </reference>
        </references>
      </pivotArea>
    </format>
    <format dxfId="4414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4"/>
          </reference>
        </references>
      </pivotArea>
    </format>
    <format dxfId="4413">
      <pivotArea dataOnly="0" labelOnly="1" outline="0" fieldPosition="0">
        <references count="5">
          <reference field="6" count="1">
            <x v="16"/>
          </reference>
          <reference field="13" count="1" selected="0">
            <x v="4"/>
          </reference>
          <reference field="14" count="1" selected="0">
            <x v="53"/>
          </reference>
          <reference field="15" count="1" selected="0">
            <x v="16"/>
          </reference>
          <reference field="23" count="1" selected="0">
            <x v="4"/>
          </reference>
        </references>
      </pivotArea>
    </format>
    <format dxfId="4412">
      <pivotArea dataOnly="0" labelOnly="1" outline="0" fieldPosition="0">
        <references count="6">
          <reference field="6" count="1" selected="0">
            <x v="16"/>
          </reference>
          <reference field="9" count="1">
            <x v="141"/>
          </reference>
          <reference field="13" count="1" selected="0">
            <x v="4"/>
          </reference>
          <reference field="14" count="1" selected="0">
            <x v="53"/>
          </reference>
          <reference field="15" count="1" selected="0">
            <x v="16"/>
          </reference>
          <reference field="23" count="1" selected="0">
            <x v="4"/>
          </reference>
        </references>
      </pivotArea>
    </format>
    <format dxfId="4411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2"/>
          </reference>
          <reference field="15" count="1">
            <x v="8"/>
          </reference>
          <reference field="23" count="1" selected="0">
            <x v="4"/>
          </reference>
        </references>
      </pivotArea>
    </format>
    <format dxfId="4410">
      <pivotArea dataOnly="0" labelOnly="1" outline="0" fieldPosition="0">
        <references count="5">
          <reference field="6" count="1">
            <x v="16"/>
          </reference>
          <reference field="13" count="1" selected="0">
            <x v="0"/>
          </reference>
          <reference field="14" count="1" selected="0">
            <x v="52"/>
          </reference>
          <reference field="15" count="1" selected="0">
            <x v="8"/>
          </reference>
          <reference field="23" count="1" selected="0">
            <x v="4"/>
          </reference>
        </references>
      </pivotArea>
    </format>
    <format dxfId="4409">
      <pivotArea dataOnly="0" labelOnly="1" outline="0" fieldPosition="0">
        <references count="6">
          <reference field="6" count="1" selected="0">
            <x v="16"/>
          </reference>
          <reference field="9" count="1">
            <x v="141"/>
          </reference>
          <reference field="13" count="1" selected="0">
            <x v="0"/>
          </reference>
          <reference field="14" count="1" selected="0">
            <x v="52"/>
          </reference>
          <reference field="15" count="1" selected="0">
            <x v="8"/>
          </reference>
          <reference field="23" count="1" selected="0">
            <x v="4"/>
          </reference>
        </references>
      </pivotArea>
    </format>
    <format dxfId="4408">
      <pivotArea dataOnly="0" labelOnly="1" outline="0" fieldPosition="0">
        <references count="7">
          <reference field="0" count="1">
            <x v="1"/>
          </reference>
          <reference field="6" count="1" selected="0">
            <x v="16"/>
          </reference>
          <reference field="9" count="1" selected="0">
            <x v="141"/>
          </reference>
          <reference field="13" count="1" selected="0">
            <x v="0"/>
          </reference>
          <reference field="14" count="1" selected="0">
            <x v="52"/>
          </reference>
          <reference field="15" count="1" selected="0">
            <x v="8"/>
          </reference>
          <reference field="23" count="1" selected="0">
            <x v="4"/>
          </reference>
        </references>
      </pivotArea>
    </format>
    <format dxfId="4407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16"/>
          </reference>
          <reference field="9" count="1" selected="0">
            <x v="141"/>
          </reference>
          <reference field="13" count="1" selected="0">
            <x v="0"/>
          </reference>
          <reference field="14" count="1" selected="0">
            <x v="52"/>
          </reference>
          <reference field="15" count="1" selected="0">
            <x v="8"/>
          </reference>
          <reference field="20" count="1">
            <x v="55"/>
          </reference>
          <reference field="23" count="1" selected="0">
            <x v="4"/>
          </reference>
        </references>
      </pivotArea>
    </format>
    <format dxfId="4406">
      <pivotArea outline="0" fieldPosition="0">
        <references count="1">
          <reference field="23" count="1" selected="0" defaultSubtotal="1">
            <x v="4"/>
          </reference>
        </references>
      </pivotArea>
    </format>
    <format dxfId="4405">
      <pivotArea dataOnly="0" labelOnly="1" outline="0" fieldPosition="0">
        <references count="1">
          <reference field="23" count="0"/>
        </references>
      </pivotArea>
    </format>
    <format dxfId="4404">
      <pivotArea dataOnly="0" labelOnly="1" outline="0" fieldPosition="0">
        <references count="1">
          <reference field="23" count="1" defaultSubtotal="1">
            <x v="4"/>
          </reference>
        </references>
      </pivotArea>
    </format>
    <format dxfId="4403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1" selected="0">
            <x v="4"/>
          </reference>
        </references>
      </pivotArea>
    </format>
    <format dxfId="4402">
      <pivotArea dataOnly="0" labelOnly="1" outline="0" fieldPosition="0">
        <references count="3">
          <reference field="13" count="1" selected="0">
            <x v="0"/>
          </reference>
          <reference field="14" count="2">
            <x v="52"/>
            <x v="61"/>
          </reference>
          <reference field="23" count="1" selected="0">
            <x v="4"/>
          </reference>
        </references>
      </pivotArea>
    </format>
    <format dxfId="4401">
      <pivotArea dataOnly="0" labelOnly="1" outline="0" fieldPosition="0">
        <references count="3">
          <reference field="13" count="1" selected="0">
            <x v="2"/>
          </reference>
          <reference field="14" count="2">
            <x v="18"/>
            <x v="61"/>
          </reference>
          <reference field="23" count="1" selected="0">
            <x v="4"/>
          </reference>
        </references>
      </pivotArea>
    </format>
    <format dxfId="4400">
      <pivotArea dataOnly="0" labelOnly="1" outline="0" fieldPosition="0">
        <references count="3">
          <reference field="13" count="1" selected="0">
            <x v="3"/>
          </reference>
          <reference field="14" count="1">
            <x v="56"/>
          </reference>
          <reference field="23" count="1" selected="0">
            <x v="4"/>
          </reference>
        </references>
      </pivotArea>
    </format>
    <format dxfId="4399">
      <pivotArea dataOnly="0" labelOnly="1" outline="0" fieldPosition="0">
        <references count="3">
          <reference field="13" count="1" selected="0">
            <x v="4"/>
          </reference>
          <reference field="14" count="2">
            <x v="53"/>
            <x v="61"/>
          </reference>
          <reference field="23" count="1" selected="0">
            <x v="4"/>
          </reference>
        </references>
      </pivotArea>
    </format>
    <format dxfId="4398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2"/>
          </reference>
          <reference field="15" count="1">
            <x v="8"/>
          </reference>
          <reference field="23" count="1" selected="0">
            <x v="4"/>
          </reference>
        </references>
      </pivotArea>
    </format>
    <format dxfId="4397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4"/>
          </reference>
        </references>
      </pivotArea>
    </format>
    <format dxfId="4396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4"/>
          </reference>
        </references>
      </pivotArea>
    </format>
    <format dxfId="4395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4"/>
          </reference>
        </references>
      </pivotArea>
    </format>
    <format dxfId="439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6"/>
          </reference>
          <reference field="15" count="1">
            <x v="17"/>
          </reference>
          <reference field="23" count="1" selected="0">
            <x v="4"/>
          </reference>
        </references>
      </pivotArea>
    </format>
    <format dxfId="4393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3"/>
          </reference>
          <reference field="15" count="1">
            <x v="16"/>
          </reference>
          <reference field="23" count="1" selected="0">
            <x v="4"/>
          </reference>
        </references>
      </pivotArea>
    </format>
    <format dxfId="439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4"/>
          </reference>
        </references>
      </pivotArea>
    </format>
    <format dxfId="4391">
      <pivotArea dataOnly="0" labelOnly="1" outline="0" fieldPosition="0">
        <references count="5">
          <reference field="6" count="1">
            <x v="16"/>
          </reference>
          <reference field="13" count="1" selected="0">
            <x v="0"/>
          </reference>
          <reference field="14" count="1" selected="0">
            <x v="52"/>
          </reference>
          <reference field="15" count="1" selected="0">
            <x v="8"/>
          </reference>
          <reference field="23" count="1" selected="0">
            <x v="4"/>
          </reference>
        </references>
      </pivotArea>
    </format>
    <format dxfId="4390">
      <pivotArea dataOnly="0" labelOnly="1" outline="0" fieldPosition="0">
        <references count="5">
          <reference field="6" count="1">
            <x v="25"/>
          </reference>
          <reference field="13" count="1" selected="0">
            <x v="0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4"/>
          </reference>
        </references>
      </pivotArea>
    </format>
    <format dxfId="4389">
      <pivotArea dataOnly="0" labelOnly="1" outline="0" fieldPosition="0">
        <references count="5">
          <reference field="6" count="1">
            <x v="45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4"/>
          </reference>
        </references>
      </pivotArea>
    </format>
    <format dxfId="4388">
      <pivotArea dataOnly="0" labelOnly="1" outline="0" fieldPosition="0">
        <references count="5">
          <reference field="6" count="1">
            <x v="43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4"/>
          </reference>
        </references>
      </pivotArea>
    </format>
    <format dxfId="4387">
      <pivotArea dataOnly="0" labelOnly="1" outline="0" fieldPosition="0">
        <references count="5">
          <reference field="6" count="1">
            <x v="25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4"/>
          </reference>
        </references>
      </pivotArea>
    </format>
    <format dxfId="4386">
      <pivotArea dataOnly="0" labelOnly="1" outline="0" fieldPosition="0">
        <references count="5">
          <reference field="6" count="1">
            <x v="16"/>
          </reference>
          <reference field="13" count="1" selected="0">
            <x v="4"/>
          </reference>
          <reference field="14" count="1" selected="0">
            <x v="53"/>
          </reference>
          <reference field="15" count="1" selected="0">
            <x v="16"/>
          </reference>
          <reference field="23" count="1" selected="0">
            <x v="4"/>
          </reference>
        </references>
      </pivotArea>
    </format>
    <format dxfId="4385">
      <pivotArea dataOnly="0" labelOnly="1" outline="0" fieldPosition="0">
        <references count="6">
          <reference field="6" count="1" selected="0">
            <x v="16"/>
          </reference>
          <reference field="9" count="1">
            <x v="141"/>
          </reference>
          <reference field="13" count="1" selected="0">
            <x v="0"/>
          </reference>
          <reference field="14" count="1" selected="0">
            <x v="52"/>
          </reference>
          <reference field="15" count="1" selected="0">
            <x v="8"/>
          </reference>
          <reference field="23" count="1" selected="0">
            <x v="4"/>
          </reference>
        </references>
      </pivotArea>
    </format>
    <format dxfId="4384">
      <pivotArea dataOnly="0" labelOnly="1" outline="0" fieldPosition="0">
        <references count="6">
          <reference field="6" count="1" selected="0">
            <x v="25"/>
          </reference>
          <reference field="9" count="1">
            <x v="92"/>
          </reference>
          <reference field="13" count="1" selected="0">
            <x v="0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4"/>
          </reference>
        </references>
      </pivotArea>
    </format>
    <format dxfId="4383">
      <pivotArea dataOnly="0" labelOnly="1" outline="0" fieldPosition="0">
        <references count="6">
          <reference field="6" count="1" selected="0">
            <x v="45"/>
          </reference>
          <reference field="9" count="1">
            <x v="79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4"/>
          </reference>
        </references>
      </pivotArea>
    </format>
    <format dxfId="4382">
      <pivotArea dataOnly="0" labelOnly="1" outline="0" fieldPosition="0">
        <references count="6">
          <reference field="6" count="1" selected="0">
            <x v="25"/>
          </reference>
          <reference field="9" count="1">
            <x v="92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4"/>
          </reference>
        </references>
      </pivotArea>
    </format>
    <format dxfId="4381">
      <pivotArea dataOnly="0" labelOnly="1" outline="0" fieldPosition="0">
        <references count="6">
          <reference field="6" count="1" selected="0">
            <x v="16"/>
          </reference>
          <reference field="9" count="1">
            <x v="141"/>
          </reference>
          <reference field="13" count="1" selected="0">
            <x v="4"/>
          </reference>
          <reference field="14" count="1" selected="0">
            <x v="53"/>
          </reference>
          <reference field="15" count="1" selected="0">
            <x v="16"/>
          </reference>
          <reference field="23" count="1" selected="0">
            <x v="4"/>
          </reference>
        </references>
      </pivotArea>
    </format>
    <format dxfId="4380">
      <pivotArea dataOnly="0" labelOnly="1" outline="0" fieldPosition="0">
        <references count="7">
          <reference field="0" count="1">
            <x v="1"/>
          </reference>
          <reference field="6" count="1" selected="0">
            <x v="16"/>
          </reference>
          <reference field="9" count="1" selected="0">
            <x v="141"/>
          </reference>
          <reference field="13" count="1" selected="0">
            <x v="0"/>
          </reference>
          <reference field="14" count="1" selected="0">
            <x v="52"/>
          </reference>
          <reference field="15" count="1" selected="0">
            <x v="8"/>
          </reference>
          <reference field="23" count="1" selected="0">
            <x v="4"/>
          </reference>
        </references>
      </pivotArea>
    </format>
    <format dxfId="4379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16"/>
          </reference>
          <reference field="9" count="1" selected="0">
            <x v="141"/>
          </reference>
          <reference field="13" count="1" selected="0">
            <x v="0"/>
          </reference>
          <reference field="14" count="1" selected="0">
            <x v="52"/>
          </reference>
          <reference field="15" count="1" selected="0">
            <x v="8"/>
          </reference>
          <reference field="20" count="1">
            <x v="55"/>
          </reference>
          <reference field="23" count="1" selected="0">
            <x v="4"/>
          </reference>
        </references>
      </pivotArea>
    </format>
    <format dxfId="4378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25"/>
          </reference>
          <reference field="9" count="1" selected="0">
            <x v="92"/>
          </reference>
          <reference field="13" count="1" selected="0">
            <x v="0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53"/>
          </reference>
          <reference field="23" count="1" selected="0">
            <x v="4"/>
          </reference>
        </references>
      </pivotArea>
    </format>
    <format dxfId="4377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45"/>
          </reference>
          <reference field="9" count="1" selected="0">
            <x v="79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6"/>
          </reference>
          <reference field="23" count="1" selected="0">
            <x v="4"/>
          </reference>
        </references>
      </pivotArea>
    </format>
    <format dxfId="4376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43"/>
          </reference>
          <reference field="9" count="1" selected="0">
            <x v="79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0" count="1">
            <x v="35"/>
          </reference>
          <reference field="23" count="1" selected="0">
            <x v="4"/>
          </reference>
        </references>
      </pivotArea>
    </format>
    <format dxfId="4375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25"/>
          </reference>
          <reference field="9" count="1" selected="0">
            <x v="92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53"/>
          </reference>
          <reference field="23" count="1" selected="0">
            <x v="4"/>
          </reference>
        </references>
      </pivotArea>
    </format>
    <format dxfId="4374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16"/>
          </reference>
          <reference field="9" count="1" selected="0">
            <x v="141"/>
          </reference>
          <reference field="13" count="1" selected="0">
            <x v="4"/>
          </reference>
          <reference field="14" count="1" selected="0">
            <x v="53"/>
          </reference>
          <reference field="15" count="1" selected="0">
            <x v="16"/>
          </reference>
          <reference field="20" count="1">
            <x v="55"/>
          </reference>
          <reference field="23" count="1" selected="0">
            <x v="4"/>
          </reference>
        </references>
      </pivotArea>
    </format>
    <format dxfId="4373">
      <pivotArea outline="0" fieldPosition="0">
        <references count="1">
          <reference field="23" count="1" selected="0" defaultSubtotal="1">
            <x v="4"/>
          </reference>
        </references>
      </pivotArea>
    </format>
    <format dxfId="4372">
      <pivotArea dataOnly="0" labelOnly="1" outline="0" fieldPosition="0">
        <references count="3">
          <reference field="13" count="1" selected="0">
            <x v="0"/>
          </reference>
          <reference field="14" count="2">
            <x v="52"/>
            <x v="61"/>
          </reference>
          <reference field="23" count="1" selected="0">
            <x v="4"/>
          </reference>
        </references>
      </pivotArea>
    </format>
    <format dxfId="4371">
      <pivotArea dataOnly="0" labelOnly="1" outline="0" fieldPosition="0">
        <references count="3">
          <reference field="13" count="1" selected="0">
            <x v="2"/>
          </reference>
          <reference field="14" count="2">
            <x v="18"/>
            <x v="61"/>
          </reference>
          <reference field="23" count="1" selected="0">
            <x v="4"/>
          </reference>
        </references>
      </pivotArea>
    </format>
    <format dxfId="4370">
      <pivotArea dataOnly="0" labelOnly="1" outline="0" fieldPosition="0">
        <references count="3">
          <reference field="13" count="1" selected="0">
            <x v="4"/>
          </reference>
          <reference field="14" count="2">
            <x v="53"/>
            <x v="61"/>
          </reference>
          <reference field="23" count="1" selected="0">
            <x v="4"/>
          </reference>
        </references>
      </pivotArea>
    </format>
    <format dxfId="4369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4"/>
          </reference>
        </references>
      </pivotArea>
    </format>
    <format dxfId="4368">
      <pivotArea dataOnly="0" labelOnly="1" outline="0" fieldPosition="0">
        <references count="5">
          <reference field="6" count="1">
            <x v="25"/>
          </reference>
          <reference field="13" count="1" selected="0">
            <x v="0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4"/>
          </reference>
        </references>
      </pivotArea>
    </format>
    <format dxfId="4367">
      <pivotArea dataOnly="0" labelOnly="1" outline="0" fieldPosition="0">
        <references count="5">
          <reference field="6" count="1">
            <x v="43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4"/>
          </reference>
        </references>
      </pivotArea>
    </format>
    <format dxfId="4366">
      <pivotArea dataOnly="0" labelOnly="1" outline="0" fieldPosition="0">
        <references count="5">
          <reference field="6" count="1">
            <x v="25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4"/>
          </reference>
        </references>
      </pivotArea>
    </format>
    <format dxfId="4365">
      <pivotArea dataOnly="0" labelOnly="1" outline="0" fieldPosition="0">
        <references count="6">
          <reference field="6" count="1" selected="0">
            <x v="25"/>
          </reference>
          <reference field="9" count="1">
            <x v="92"/>
          </reference>
          <reference field="13" count="1" selected="0">
            <x v="0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4"/>
          </reference>
        </references>
      </pivotArea>
    </format>
    <format dxfId="4364">
      <pivotArea dataOnly="0" labelOnly="1" outline="0" fieldPosition="0">
        <references count="6">
          <reference field="6" count="1" selected="0">
            <x v="45"/>
          </reference>
          <reference field="9" count="1">
            <x v="79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4"/>
          </reference>
        </references>
      </pivotArea>
    </format>
    <format dxfId="4363">
      <pivotArea dataOnly="0" labelOnly="1" outline="0" fieldPosition="0">
        <references count="6">
          <reference field="6" count="1" selected="0">
            <x v="25"/>
          </reference>
          <reference field="9" count="1">
            <x v="92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4"/>
          </reference>
        </references>
      </pivotArea>
    </format>
    <format dxfId="4362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25"/>
          </reference>
          <reference field="9" count="1" selected="0">
            <x v="92"/>
          </reference>
          <reference field="13" count="1" selected="0">
            <x v="0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53"/>
          </reference>
          <reference field="23" count="1" selected="0">
            <x v="4"/>
          </reference>
        </references>
      </pivotArea>
    </format>
    <format dxfId="4361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43"/>
          </reference>
          <reference field="9" count="1" selected="0">
            <x v="79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0" count="1">
            <x v="35"/>
          </reference>
          <reference field="23" count="1" selected="0">
            <x v="4"/>
          </reference>
        </references>
      </pivotArea>
    </format>
    <format dxfId="4360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25"/>
          </reference>
          <reference field="9" count="1" selected="0">
            <x v="92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53"/>
          </reference>
          <reference field="23" count="1" selected="0">
            <x v="4"/>
          </reference>
        </references>
      </pivotArea>
    </format>
    <format dxfId="4359">
      <pivotArea outline="0" fieldPosition="0">
        <references count="8">
          <reference field="0" count="1" selected="0">
            <x v="1"/>
          </reference>
          <reference field="6" count="5" selected="0">
            <x v="10"/>
            <x v="16"/>
            <x v="28"/>
            <x v="45"/>
            <x v="56"/>
          </reference>
          <reference field="9" count="4" selected="0">
            <x v="60"/>
            <x v="68"/>
            <x v="79"/>
            <x v="141"/>
          </reference>
          <reference field="13" count="5" selected="0">
            <x v="0"/>
            <x v="1"/>
            <x v="2"/>
            <x v="3"/>
            <x v="4"/>
          </reference>
          <reference field="14" count="7" selected="0">
            <x v="8"/>
            <x v="13"/>
            <x v="37"/>
            <x v="41"/>
            <x v="52"/>
            <x v="53"/>
            <x v="59"/>
          </reference>
          <reference field="15" count="7" selected="0">
            <x v="4"/>
            <x v="8"/>
            <x v="12"/>
            <x v="16"/>
            <x v="22"/>
            <x v="23"/>
            <x v="35"/>
          </reference>
          <reference field="20" count="6" selected="0">
            <x v="6"/>
            <x v="22"/>
            <x v="31"/>
            <x v="37"/>
            <x v="55"/>
            <x v="65"/>
          </reference>
          <reference field="23" count="1" selected="0">
            <x v="4"/>
          </reference>
        </references>
      </pivotArea>
    </format>
    <format dxfId="4358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1" selected="0">
            <x v="4"/>
          </reference>
        </references>
      </pivotArea>
    </format>
    <format dxfId="4357">
      <pivotArea dataOnly="0" labelOnly="1" outline="0" fieldPosition="0">
        <references count="3">
          <reference field="13" count="1" selected="0">
            <x v="2"/>
          </reference>
          <reference field="14" count="1">
            <x v="8"/>
          </reference>
          <reference field="23" count="1" selected="0">
            <x v="4"/>
          </reference>
        </references>
      </pivotArea>
    </format>
    <format dxfId="4356">
      <pivotArea dataOnly="0" labelOnly="1" outline="0" fieldPosition="0">
        <references count="3">
          <reference field="13" count="1" selected="0">
            <x v="3"/>
          </reference>
          <reference field="14" count="1">
            <x v="13"/>
          </reference>
          <reference field="23" count="1" selected="0">
            <x v="4"/>
          </reference>
        </references>
      </pivotArea>
    </format>
    <format dxfId="4355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4"/>
          </reference>
        </references>
      </pivotArea>
    </format>
    <format dxfId="435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3"/>
          </reference>
          <reference field="15" count="1">
            <x v="23"/>
          </reference>
          <reference field="23" count="1" selected="0">
            <x v="4"/>
          </reference>
        </references>
      </pivotArea>
    </format>
    <format dxfId="4353">
      <pivotArea dataOnly="0" labelOnly="1" outline="0" fieldPosition="0">
        <references count="5">
          <reference field="6" count="1">
            <x v="10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4"/>
          </reference>
        </references>
      </pivotArea>
    </format>
    <format dxfId="4352">
      <pivotArea dataOnly="0" labelOnly="1" outline="0" fieldPosition="0">
        <references count="6">
          <reference field="6" count="1" selected="0">
            <x v="10"/>
          </reference>
          <reference field="9" count="1">
            <x v="68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4"/>
          </reference>
        </references>
      </pivotArea>
    </format>
    <format dxfId="4351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10"/>
          </reference>
          <reference field="9" count="1" selected="0">
            <x v="68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22"/>
          </reference>
          <reference field="23" count="1" selected="0">
            <x v="4"/>
          </reference>
        </references>
      </pivotArea>
    </format>
    <format dxfId="4350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10"/>
          </reference>
          <reference field="9" count="1" selected="0">
            <x v="68"/>
          </reference>
          <reference field="13" count="1" selected="0">
            <x v="3"/>
          </reference>
          <reference field="14" count="1" selected="0">
            <x v="13"/>
          </reference>
          <reference field="15" count="1" selected="0">
            <x v="23"/>
          </reference>
          <reference field="20" count="1">
            <x v="65"/>
          </reference>
          <reference field="23" count="1" selected="0">
            <x v="4"/>
          </reference>
        </references>
      </pivotArea>
    </format>
    <format dxfId="4349">
      <pivotArea outline="0" fieldPosition="0">
        <references count="8">
          <reference field="0" count="0" selected="0"/>
          <reference field="6" count="4" selected="0">
            <x v="5"/>
            <x v="27"/>
            <x v="45"/>
            <x v="48"/>
          </reference>
          <reference field="9" count="7" selected="0">
            <x v="3"/>
            <x v="6"/>
            <x v="13"/>
            <x v="19"/>
            <x v="27"/>
            <x v="70"/>
            <x v="82"/>
          </reference>
          <reference field="13" count="4" selected="0">
            <x v="1"/>
            <x v="2"/>
            <x v="3"/>
            <x v="4"/>
          </reference>
          <reference field="14" count="9" selected="0">
            <x v="0"/>
            <x v="2"/>
            <x v="8"/>
            <x v="10"/>
            <x v="18"/>
            <x v="19"/>
            <x v="37"/>
            <x v="41"/>
            <x v="59"/>
          </reference>
          <reference field="15" count="9" selected="0">
            <x v="0"/>
            <x v="1"/>
            <x v="7"/>
            <x v="8"/>
            <x v="9"/>
            <x v="12"/>
            <x v="22"/>
            <x v="30"/>
            <x v="31"/>
          </reference>
          <reference field="20" count="7" selected="0">
            <x v="6"/>
            <x v="7"/>
            <x v="31"/>
            <x v="33"/>
            <x v="35"/>
            <x v="36"/>
            <x v="63"/>
          </reference>
          <reference field="23" count="0" selected="0"/>
        </references>
      </pivotArea>
    </format>
    <format dxfId="4348">
      <pivotArea outline="0" fieldPosition="0">
        <references count="1">
          <reference field="23" count="0" selected="0" defaultSubtotal="1"/>
        </references>
      </pivotArea>
    </format>
    <format dxfId="4347">
      <pivotArea dataOnly="0" labelOnly="1" outline="0" offset="B256:IV256" fieldPosition="0">
        <references count="1">
          <reference field="23" count="0" defaultSubtotal="1"/>
        </references>
      </pivotArea>
    </format>
    <format dxfId="4346">
      <pivotArea dataOnly="0" labelOnly="1" outline="0" fieldPosition="0">
        <references count="2">
          <reference field="13" count="4">
            <x v="1"/>
            <x v="2"/>
            <x v="3"/>
            <x v="4"/>
          </reference>
          <reference field="23" count="0" selected="0"/>
        </references>
      </pivotArea>
    </format>
    <format dxfId="4345">
      <pivotArea dataOnly="0" labelOnly="1" outline="0" fieldPosition="0">
        <references count="3">
          <reference field="13" count="1" selected="0">
            <x v="0"/>
          </reference>
          <reference field="14" count="1">
            <x v="59"/>
          </reference>
          <reference field="23" count="0" selected="0"/>
        </references>
      </pivotArea>
    </format>
    <format dxfId="4344">
      <pivotArea dataOnly="0" labelOnly="1" outline="0" fieldPosition="0">
        <references count="3">
          <reference field="13" count="1" selected="0">
            <x v="1"/>
          </reference>
          <reference field="14" count="3">
            <x v="8"/>
            <x v="19"/>
            <x v="59"/>
          </reference>
          <reference field="23" count="0" selected="0"/>
        </references>
      </pivotArea>
    </format>
    <format dxfId="4343">
      <pivotArea dataOnly="0" labelOnly="1" outline="0" fieldPosition="0">
        <references count="3">
          <reference field="13" count="1" selected="0">
            <x v="2"/>
          </reference>
          <reference field="14" count="2">
            <x v="18"/>
            <x v="41"/>
          </reference>
          <reference field="23" count="0" selected="0"/>
        </references>
      </pivotArea>
    </format>
    <format dxfId="4342">
      <pivotArea dataOnly="0" labelOnly="1" outline="0" fieldPosition="0">
        <references count="3">
          <reference field="13" count="1" selected="0">
            <x v="3"/>
          </reference>
          <reference field="14" count="4">
            <x v="0"/>
            <x v="8"/>
            <x v="37"/>
            <x v="59"/>
          </reference>
          <reference field="23" count="0" selected="0"/>
        </references>
      </pivotArea>
    </format>
    <format dxfId="4341">
      <pivotArea dataOnly="0" labelOnly="1" outline="0" fieldPosition="0">
        <references count="3">
          <reference field="13" count="1" selected="0">
            <x v="4"/>
          </reference>
          <reference field="14" count="2">
            <x v="2"/>
            <x v="10"/>
          </reference>
          <reference field="23" count="0" selected="0"/>
        </references>
      </pivotArea>
    </format>
    <format dxfId="4340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9"/>
          </reference>
          <reference field="15" count="1">
            <x v="12"/>
          </reference>
          <reference field="23" count="0" selected="0"/>
        </references>
      </pivotArea>
    </format>
    <format dxfId="433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8"/>
          </reference>
          <reference field="15" count="1">
            <x v="7"/>
          </reference>
          <reference field="23" count="0" selected="0"/>
        </references>
      </pivotArea>
    </format>
    <format dxfId="4338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9"/>
          </reference>
          <reference field="15" count="1">
            <x v="31"/>
          </reference>
          <reference field="23" count="0" selected="0"/>
        </references>
      </pivotArea>
    </format>
    <format dxfId="4337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9"/>
          </reference>
          <reference field="15" count="1">
            <x v="12"/>
          </reference>
          <reference field="23" count="0" selected="0"/>
        </references>
      </pivotArea>
    </format>
    <format dxfId="4336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8"/>
          </reference>
          <reference field="15" count="1">
            <x v="9"/>
          </reference>
          <reference field="23" count="0" selected="0"/>
        </references>
      </pivotArea>
    </format>
    <format dxfId="4335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1"/>
          </reference>
          <reference field="15" count="1">
            <x v="8"/>
          </reference>
          <reference field="23" count="0" selected="0"/>
        </references>
      </pivotArea>
    </format>
    <format dxfId="433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0"/>
          </reference>
          <reference field="15" count="1">
            <x v="1"/>
          </reference>
          <reference field="23" count="0" selected="0"/>
        </references>
      </pivotArea>
    </format>
    <format dxfId="4333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37"/>
          </reference>
          <reference field="15" count="1">
            <x v="30"/>
          </reference>
          <reference field="23" count="0" selected="0"/>
        </references>
      </pivotArea>
    </format>
    <format dxfId="4332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9"/>
          </reference>
          <reference field="15" count="1">
            <x v="12"/>
          </reference>
          <reference field="23" count="0" selected="0"/>
        </references>
      </pivotArea>
    </format>
    <format dxfId="4331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2"/>
          </reference>
          <reference field="15" count="1">
            <x v="1"/>
          </reference>
          <reference field="23" count="0" selected="0"/>
        </references>
      </pivotArea>
    </format>
    <format dxfId="4330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0"/>
          </reference>
          <reference field="23" count="0" selected="0"/>
        </references>
      </pivotArea>
    </format>
    <format dxfId="4329">
      <pivotArea dataOnly="0" labelOnly="1" outline="0" fieldPosition="0">
        <references count="5">
          <reference field="6" count="1">
            <x v="27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  <reference field="23" count="0" selected="0"/>
        </references>
      </pivotArea>
    </format>
    <format dxfId="4328">
      <pivotArea dataOnly="0" labelOnly="1" outline="0" fieldPosition="0">
        <references count="5">
          <reference field="6" count="1">
            <x v="5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31"/>
          </reference>
          <reference field="23" count="0" selected="0"/>
        </references>
      </pivotArea>
    </format>
    <format dxfId="4327">
      <pivotArea dataOnly="0" labelOnly="1" outline="0" fieldPosition="0">
        <references count="5">
          <reference field="6" count="1">
            <x v="48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3" count="0" selected="0"/>
        </references>
      </pivotArea>
    </format>
    <format dxfId="4326">
      <pivotArea dataOnly="0" labelOnly="1" outline="0" fieldPosition="0">
        <references count="5">
          <reference field="6" count="1">
            <x v="27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3" count="0" selected="0"/>
        </references>
      </pivotArea>
    </format>
    <format dxfId="4325">
      <pivotArea dataOnly="0" labelOnly="1" outline="0" fieldPosition="0">
        <references count="5">
          <reference field="6" count="1">
            <x v="5"/>
          </reference>
          <reference field="13" count="1" selected="0">
            <x v="3"/>
          </reference>
          <reference field="14" count="1" selected="0">
            <x v="37"/>
          </reference>
          <reference field="15" count="1" selected="0">
            <x v="30"/>
          </reference>
          <reference field="23" count="0" selected="0"/>
        </references>
      </pivotArea>
    </format>
    <format dxfId="4324">
      <pivotArea dataOnly="0" labelOnly="1" outline="0" fieldPosition="0">
        <references count="5">
          <reference field="6" count="1">
            <x v="45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3" count="0" selected="0"/>
        </references>
      </pivotArea>
    </format>
    <format dxfId="4323">
      <pivotArea dataOnly="0" labelOnly="1" outline="0" fieldPosition="0">
        <references count="6">
          <reference field="6" count="1" selected="0">
            <x v="27"/>
          </reference>
          <reference field="9" count="1">
            <x v="70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  <reference field="23" count="0" selected="0"/>
        </references>
      </pivotArea>
    </format>
    <format dxfId="4322">
      <pivotArea dataOnly="0" labelOnly="1" outline="0" fieldPosition="0">
        <references count="6">
          <reference field="6" count="1" selected="0">
            <x v="5"/>
          </reference>
          <reference field="9" count="1">
            <x v="82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31"/>
          </reference>
          <reference field="23" count="0" selected="0"/>
        </references>
      </pivotArea>
    </format>
    <format dxfId="4321">
      <pivotArea dataOnly="0" labelOnly="1" outline="0" fieldPosition="0">
        <references count="6">
          <reference field="6" count="1" selected="0">
            <x v="48"/>
          </reference>
          <reference field="9" count="1">
            <x v="3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3" count="0" selected="0"/>
        </references>
      </pivotArea>
    </format>
    <format dxfId="4320">
      <pivotArea dataOnly="0" labelOnly="1" outline="0" fieldPosition="0">
        <references count="6">
          <reference field="6" count="1" selected="0">
            <x v="27"/>
          </reference>
          <reference field="9" count="1">
            <x v="70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3" count="0" selected="0"/>
        </references>
      </pivotArea>
    </format>
    <format dxfId="4319">
      <pivotArea dataOnly="0" labelOnly="1" outline="0" fieldPosition="0">
        <references count="6">
          <reference field="6" count="1" selected="0">
            <x v="5"/>
          </reference>
          <reference field="9" count="1">
            <x v="82"/>
          </reference>
          <reference field="13" count="1" selected="0">
            <x v="3"/>
          </reference>
          <reference field="14" count="1" selected="0">
            <x v="37"/>
          </reference>
          <reference field="15" count="1" selected="0">
            <x v="30"/>
          </reference>
          <reference field="23" count="0" selected="0"/>
        </references>
      </pivotArea>
    </format>
    <format dxfId="4318">
      <pivotArea dataOnly="0" labelOnly="1" outline="0" fieldPosition="0">
        <references count="6">
          <reference field="6" count="1" selected="0">
            <x v="45"/>
          </reference>
          <reference field="9" count="1">
            <x v="13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3" count="0" selected="0"/>
        </references>
      </pivotArea>
    </format>
    <format dxfId="4317">
      <pivotArea dataOnly="0" labelOnly="1" outline="0" fieldPosition="0">
        <references count="7">
          <reference field="0" count="1">
            <x v="1"/>
          </reference>
          <reference field="6" count="1" selected="0">
            <x v="27"/>
          </reference>
          <reference field="9" count="1" selected="0">
            <x v="70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  <reference field="23" count="0" selected="0"/>
        </references>
      </pivotArea>
    </format>
    <format dxfId="4316">
      <pivotArea dataOnly="0" labelOnly="1" outline="0" fieldPosition="0">
        <references count="7">
          <reference field="0" count="1">
            <x v="1"/>
          </reference>
          <reference field="6" count="1" selected="0">
            <x v="48"/>
          </reference>
          <reference field="9" count="1" selected="0">
            <x v="3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3" count="0" selected="0"/>
        </references>
      </pivotArea>
    </format>
    <format dxfId="4315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27"/>
          </reference>
          <reference field="9" count="1" selected="0">
            <x v="70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  <reference field="20" count="1">
            <x v="31"/>
          </reference>
          <reference field="23" count="0" selected="0"/>
        </references>
      </pivotArea>
    </format>
    <format dxfId="4314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"/>
          </reference>
          <reference field="9" count="1" selected="0">
            <x v="82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31"/>
          </reference>
          <reference field="20" count="1">
            <x v="63"/>
          </reference>
          <reference field="23" count="0" selected="0"/>
        </references>
      </pivotArea>
    </format>
    <format dxfId="4313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48"/>
          </reference>
          <reference field="9" count="1" selected="0">
            <x v="3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6"/>
          </reference>
          <reference field="23" count="0" selected="0"/>
        </references>
      </pivotArea>
    </format>
    <format dxfId="4312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27"/>
          </reference>
          <reference field="9" count="1" selected="0">
            <x v="70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31"/>
          </reference>
          <reference field="23" count="0" selected="0"/>
        </references>
      </pivotArea>
    </format>
    <format dxfId="4311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"/>
          </reference>
          <reference field="9" count="1" selected="0">
            <x v="82"/>
          </reference>
          <reference field="13" count="1" selected="0">
            <x v="3"/>
          </reference>
          <reference field="14" count="1" selected="0">
            <x v="37"/>
          </reference>
          <reference field="15" count="1" selected="0">
            <x v="30"/>
          </reference>
          <reference field="20" count="1">
            <x v="63"/>
          </reference>
          <reference field="23" count="0" selected="0"/>
        </references>
      </pivotArea>
    </format>
    <format dxfId="4310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45"/>
          </reference>
          <reference field="9" count="1" selected="0">
            <x v="13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31"/>
          </reference>
          <reference field="23" count="0" selected="0"/>
        </references>
      </pivotArea>
    </format>
    <format dxfId="4309">
      <pivotArea outline="0" fieldPosition="0">
        <references count="8">
          <reference field="0" count="0" selected="0"/>
          <reference field="6" count="4" selected="0">
            <x v="5"/>
            <x v="27"/>
            <x v="45"/>
            <x v="48"/>
          </reference>
          <reference field="9" count="7" selected="0">
            <x v="3"/>
            <x v="6"/>
            <x v="13"/>
            <x v="19"/>
            <x v="27"/>
            <x v="70"/>
            <x v="82"/>
          </reference>
          <reference field="13" count="4" selected="0">
            <x v="1"/>
            <x v="2"/>
            <x v="3"/>
            <x v="4"/>
          </reference>
          <reference field="14" count="9" selected="0">
            <x v="0"/>
            <x v="2"/>
            <x v="8"/>
            <x v="10"/>
            <x v="18"/>
            <x v="19"/>
            <x v="37"/>
            <x v="41"/>
            <x v="59"/>
          </reference>
          <reference field="15" count="9" selected="0">
            <x v="0"/>
            <x v="1"/>
            <x v="7"/>
            <x v="8"/>
            <x v="9"/>
            <x v="12"/>
            <x v="22"/>
            <x v="30"/>
            <x v="31"/>
          </reference>
          <reference field="20" count="7" selected="0">
            <x v="6"/>
            <x v="7"/>
            <x v="31"/>
            <x v="33"/>
            <x v="35"/>
            <x v="36"/>
            <x v="63"/>
          </reference>
          <reference field="23" count="0" selected="0"/>
        </references>
      </pivotArea>
    </format>
    <format dxfId="4308">
      <pivotArea outline="0" fieldPosition="0">
        <references count="1">
          <reference field="23" count="0" selected="0" defaultSubtotal="1"/>
        </references>
      </pivotArea>
    </format>
    <format dxfId="4307">
      <pivotArea outline="0" fieldPosition="0">
        <references count="8">
          <reference field="0" count="1" selected="0">
            <x v="1"/>
          </reference>
          <reference field="6" count="1" selected="0">
            <x v="52"/>
          </reference>
          <reference field="9" count="1" selected="0">
            <x v="7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5"/>
          </reference>
          <reference field="20" count="1" selected="0">
            <x v="6"/>
          </reference>
          <reference field="23" count="0" selected="0"/>
        </references>
      </pivotArea>
    </format>
    <format dxfId="4306">
      <pivotArea dataOnly="0" labelOnly="1" outline="0" fieldPosition="0">
        <references count="3">
          <reference field="13" count="1" selected="0">
            <x v="1"/>
          </reference>
          <reference field="14" count="1">
            <x v="0"/>
          </reference>
          <reference field="23" count="0" selected="0"/>
        </references>
      </pivotArea>
    </format>
    <format dxfId="430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5"/>
          </reference>
          <reference field="23" count="0" selected="0"/>
        </references>
      </pivotArea>
    </format>
    <format dxfId="4304">
      <pivotArea dataOnly="0" labelOnly="1" outline="0" fieldPosition="0">
        <references count="3">
          <reference field="13" count="1" selected="0">
            <x v="2"/>
          </reference>
          <reference field="14" count="1">
            <x v="0"/>
          </reference>
          <reference field="23" count="0" selected="0"/>
        </references>
      </pivotArea>
    </format>
    <format dxfId="4303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0"/>
          </reference>
          <reference field="15" count="1">
            <x v="6"/>
          </reference>
          <reference field="23" count="0" selected="0"/>
        </references>
      </pivotArea>
    </format>
    <format dxfId="4302">
      <pivotArea outline="0" fieldPosition="0">
        <references count="8">
          <reference field="0" count="1" selected="0">
            <x v="1"/>
          </reference>
          <reference field="6" count="1" selected="0">
            <x v="52"/>
          </reference>
          <reference field="9" count="1" selected="0">
            <x v="7"/>
          </reference>
          <reference field="13" count="1" selected="0">
            <x v="0"/>
          </reference>
          <reference field="14" count="1" selected="0">
            <x v="7"/>
          </reference>
          <reference field="15" count="1" selected="0">
            <x v="20"/>
          </reference>
          <reference field="20" count="1" selected="0">
            <x v="36"/>
          </reference>
          <reference field="23" count="0" selected="0"/>
        </references>
      </pivotArea>
    </format>
    <format dxfId="4301">
      <pivotArea dataOnly="0" labelOnly="1" outline="0" fieldPosition="0">
        <references count="3">
          <reference field="13" count="1" selected="0">
            <x v="0"/>
          </reference>
          <reference field="14" count="1">
            <x v="7"/>
          </reference>
          <reference field="23" count="0" selected="0"/>
        </references>
      </pivotArea>
    </format>
    <format dxfId="4300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7"/>
          </reference>
          <reference field="15" count="1">
            <x v="20"/>
          </reference>
          <reference field="23" count="0" selected="0"/>
        </references>
      </pivotArea>
    </format>
    <format dxfId="4299">
      <pivotArea dataOnly="0" labelOnly="1" outline="0" fieldPosition="0">
        <references count="5">
          <reference field="6" count="1">
            <x v="52"/>
          </reference>
          <reference field="13" count="1" selected="0">
            <x v="0"/>
          </reference>
          <reference field="14" count="1" selected="0">
            <x v="7"/>
          </reference>
          <reference field="15" count="1" selected="0">
            <x v="20"/>
          </reference>
          <reference field="23" count="0" selected="0"/>
        </references>
      </pivotArea>
    </format>
    <format dxfId="4298">
      <pivotArea outline="0" fieldPosition="0">
        <references count="8">
          <reference field="0" count="1" selected="0">
            <x v="1"/>
          </reference>
          <reference field="6" count="1" selected="0">
            <x v="52"/>
          </reference>
          <reference field="9" count="1" selected="0">
            <x v="7"/>
          </reference>
          <reference field="13" count="1" selected="0">
            <x v="0"/>
          </reference>
          <reference field="14" count="1" selected="0">
            <x v="7"/>
          </reference>
          <reference field="15" count="1" selected="0">
            <x v="20"/>
          </reference>
          <reference field="20" count="1" selected="0">
            <x v="36"/>
          </reference>
          <reference field="23" count="0" selected="0"/>
        </references>
      </pivotArea>
    </format>
    <format dxfId="4297">
      <pivotArea dataOnly="0" labelOnly="1" outline="0" fieldPosition="0">
        <references count="3">
          <reference field="13" count="1" selected="0">
            <x v="0"/>
          </reference>
          <reference field="14" count="1">
            <x v="7"/>
          </reference>
          <reference field="23" count="0" selected="0"/>
        </references>
      </pivotArea>
    </format>
    <format dxfId="4296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7"/>
          </reference>
          <reference field="15" count="1">
            <x v="20"/>
          </reference>
          <reference field="23" count="0" selected="0"/>
        </references>
      </pivotArea>
    </format>
    <format dxfId="4295">
      <pivotArea dataOnly="0" labelOnly="1" outline="0" fieldPosition="0">
        <references count="5">
          <reference field="6" count="1">
            <x v="52"/>
          </reference>
          <reference field="13" count="1" selected="0">
            <x v="0"/>
          </reference>
          <reference field="14" count="1" selected="0">
            <x v="7"/>
          </reference>
          <reference field="15" count="1" selected="0">
            <x v="20"/>
          </reference>
          <reference field="23" count="0" selected="0"/>
        </references>
      </pivotArea>
    </format>
    <format dxfId="4294">
      <pivotArea dataOnly="0" labelOnly="1" outline="0" offset="IV2" fieldPosition="0">
        <references count="6">
          <reference field="6" count="1" selected="0">
            <x v="51"/>
          </reference>
          <reference field="9" count="1">
            <x v="7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0" selected="0"/>
        </references>
      </pivotArea>
    </format>
    <format dxfId="4293">
      <pivotArea dataOnly="0" labelOnly="1" outline="0" offset="IV2" fieldPosition="0">
        <references count="7">
          <reference field="0" count="1">
            <x v="1"/>
          </reference>
          <reference field="6" count="1" selected="0">
            <x v="51"/>
          </reference>
          <reference field="9" count="1" selected="0">
            <x v="7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0" selected="0"/>
        </references>
      </pivotArea>
    </format>
    <format dxfId="4292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2"/>
          </reference>
          <reference field="9" count="1" selected="0">
            <x v="7"/>
          </reference>
          <reference field="13" count="1" selected="0">
            <x v="0"/>
          </reference>
          <reference field="14" count="1" selected="0">
            <x v="7"/>
          </reference>
          <reference field="15" count="1" selected="0">
            <x v="20"/>
          </reference>
          <reference field="20" count="1">
            <x v="36"/>
          </reference>
          <reference field="23" count="0" selected="0"/>
        </references>
      </pivotArea>
    </format>
    <format dxfId="4291">
      <pivotArea outline="0" fieldPosition="0">
        <references count="8">
          <reference field="0" count="1" selected="0">
            <x v="1"/>
          </reference>
          <reference field="6" count="1" selected="0">
            <x v="52"/>
          </reference>
          <reference field="9" count="1" selected="0">
            <x v="7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5"/>
          </reference>
          <reference field="20" count="1" selected="0">
            <x v="6"/>
          </reference>
          <reference field="23" count="0" selected="0"/>
        </references>
      </pivotArea>
    </format>
    <format dxfId="4290">
      <pivotArea dataOnly="0" labelOnly="1" outline="0" fieldPosition="0">
        <references count="3">
          <reference field="13" count="1" selected="0">
            <x v="1"/>
          </reference>
          <reference field="14" count="1">
            <x v="0"/>
          </reference>
          <reference field="23" count="0" selected="0"/>
        </references>
      </pivotArea>
    </format>
    <format dxfId="428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5"/>
          </reference>
          <reference field="23" count="0" selected="0"/>
        </references>
      </pivotArea>
    </format>
    <format dxfId="4288">
      <pivotArea dataOnly="0" labelOnly="1" outline="0" fieldPosition="0">
        <references count="5">
          <reference field="6" count="1">
            <x v="52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5"/>
          </reference>
          <reference field="23" count="0" selected="0"/>
        </references>
      </pivotArea>
    </format>
    <format dxfId="4287">
      <pivotArea dataOnly="0" labelOnly="1" outline="0" offset="IV4" fieldPosition="0">
        <references count="6">
          <reference field="6" count="1" selected="0">
            <x v="51"/>
          </reference>
          <reference field="9" count="1">
            <x v="7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0" selected="0"/>
        </references>
      </pivotArea>
    </format>
    <format dxfId="4286">
      <pivotArea dataOnly="0" labelOnly="1" outline="0" offset="IV4" fieldPosition="0">
        <references count="7">
          <reference field="0" count="1">
            <x v="1"/>
          </reference>
          <reference field="6" count="1" selected="0">
            <x v="51"/>
          </reference>
          <reference field="9" count="1" selected="0">
            <x v="7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0" selected="0"/>
        </references>
      </pivotArea>
    </format>
    <format dxfId="4285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2"/>
          </reference>
          <reference field="9" count="1" selected="0">
            <x v="7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6"/>
          </reference>
          <reference field="23" count="0" selected="0"/>
        </references>
      </pivotArea>
    </format>
    <format dxfId="4284">
      <pivotArea outline="0" fieldPosition="0">
        <references count="8">
          <reference field="0" count="1" selected="0">
            <x v="1"/>
          </reference>
          <reference field="6" count="1" selected="0">
            <x v="52"/>
          </reference>
          <reference field="9" count="1" selected="0">
            <x v="7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5"/>
          </reference>
          <reference field="20" count="1" selected="0">
            <x v="6"/>
          </reference>
          <reference field="23" count="0" selected="0"/>
        </references>
      </pivotArea>
    </format>
    <format dxfId="4283">
      <pivotArea dataOnly="0" labelOnly="1" outline="0" fieldPosition="0">
        <references count="3">
          <reference field="13" count="1" selected="0">
            <x v="1"/>
          </reference>
          <reference field="14" count="1">
            <x v="0"/>
          </reference>
          <reference field="23" count="0" selected="0"/>
        </references>
      </pivotArea>
    </format>
    <format dxfId="4282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5"/>
          </reference>
          <reference field="23" count="0" selected="0"/>
        </references>
      </pivotArea>
    </format>
    <format dxfId="4281">
      <pivotArea dataOnly="0" labelOnly="1" outline="0" fieldPosition="0">
        <references count="5">
          <reference field="6" count="1">
            <x v="52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5"/>
          </reference>
          <reference field="23" count="0" selected="0"/>
        </references>
      </pivotArea>
    </format>
    <format dxfId="4280">
      <pivotArea dataOnly="0" labelOnly="1" outline="0" fieldPosition="0">
        <references count="3">
          <reference field="13" count="1" selected="0">
            <x v="2"/>
          </reference>
          <reference field="14" count="1">
            <x v="0"/>
          </reference>
          <reference field="23" count="0" selected="0"/>
        </references>
      </pivotArea>
    </format>
    <format dxfId="4279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0"/>
          </reference>
          <reference field="15" count="1">
            <x v="6"/>
          </reference>
          <reference field="23" count="0" selected="0"/>
        </references>
      </pivotArea>
    </format>
    <format dxfId="4278">
      <pivotArea dataOnly="0" labelOnly="1" outline="0" offset="IV8" fieldPosition="0">
        <references count="7">
          <reference field="0" count="1">
            <x v="1"/>
          </reference>
          <reference field="6" count="1" selected="0">
            <x v="51"/>
          </reference>
          <reference field="9" count="1" selected="0">
            <x v="7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0" selected="0"/>
        </references>
      </pivotArea>
    </format>
    <format dxfId="4277">
      <pivotArea dataOnly="0" labelOnly="1" outline="0" fieldPosition="0">
        <references count="3">
          <reference field="13" count="1" selected="0">
            <x v="2"/>
          </reference>
          <reference field="14" count="1">
            <x v="0"/>
          </reference>
          <reference field="23" count="0" selected="0"/>
        </references>
      </pivotArea>
    </format>
    <format dxfId="4276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0"/>
          </reference>
          <reference field="15" count="1">
            <x v="6"/>
          </reference>
          <reference field="23" count="0" selected="0"/>
        </references>
      </pivotArea>
    </format>
    <format dxfId="4275">
      <pivotArea dataOnly="0" labelOnly="1" outline="0" fieldPosition="0">
        <references count="3">
          <reference field="13" count="1" selected="0">
            <x v="3"/>
          </reference>
          <reference field="14" count="1">
            <x v="2"/>
          </reference>
          <reference field="23" count="0" selected="0"/>
        </references>
      </pivotArea>
    </format>
    <format dxfId="427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"/>
          </reference>
          <reference field="15" count="1">
            <x v="1"/>
          </reference>
          <reference field="23" count="0" selected="0"/>
        </references>
      </pivotArea>
    </format>
    <format dxfId="4273">
      <pivotArea dataOnly="0" labelOnly="1" outline="0" offset="IV10" fieldPosition="0">
        <references count="7">
          <reference field="0" count="1">
            <x v="1"/>
          </reference>
          <reference field="6" count="1" selected="0">
            <x v="51"/>
          </reference>
          <reference field="9" count="1" selected="0">
            <x v="7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0" selected="0"/>
        </references>
      </pivotArea>
    </format>
    <format dxfId="4272">
      <pivotArea dataOnly="0" labelOnly="1" outline="0" fieldPosition="0">
        <references count="3">
          <reference field="13" count="1" selected="0">
            <x v="1"/>
          </reference>
          <reference field="14" count="1">
            <x v="0"/>
          </reference>
          <reference field="23" count="0" selected="0"/>
        </references>
      </pivotArea>
    </format>
    <format dxfId="4271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1"/>
          </reference>
          <reference field="23" count="0" selected="0"/>
        </references>
      </pivotArea>
    </format>
    <format dxfId="4270">
      <pivotArea dataOnly="0" labelOnly="1" outline="0" fieldPosition="0">
        <references count="3">
          <reference field="13" count="1" selected="0">
            <x v="1"/>
          </reference>
          <reference field="14" count="1">
            <x v="0"/>
          </reference>
          <reference field="23" count="0" selected="0"/>
        </references>
      </pivotArea>
    </format>
    <format dxfId="426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1"/>
          </reference>
          <reference field="23" count="0" selected="0"/>
        </references>
      </pivotArea>
    </format>
    <format dxfId="4268">
      <pivotArea dataOnly="0" labelOnly="1" outline="0" fieldPosition="0">
        <references count="2">
          <reference field="13" count="6">
            <x v="0"/>
            <x v="1"/>
            <x v="2"/>
            <x v="3"/>
            <x v="4"/>
            <x v="5"/>
          </reference>
          <reference field="23" count="0" selected="0"/>
        </references>
      </pivotArea>
    </format>
    <format dxfId="4267">
      <pivotArea dataOnly="0" labelOnly="1" outline="0" fieldPosition="0">
        <references count="3">
          <reference field="13" count="1" selected="0">
            <x v="0"/>
          </reference>
          <reference field="14" count="3">
            <x v="19"/>
            <x v="37"/>
            <x v="59"/>
          </reference>
          <reference field="23" count="0" selected="0"/>
        </references>
      </pivotArea>
    </format>
    <format dxfId="4266">
      <pivotArea dataOnly="0" labelOnly="1" outline="0" fieldPosition="0">
        <references count="3">
          <reference field="13" count="1" selected="0">
            <x v="1"/>
          </reference>
          <reference field="14" count="3">
            <x v="11"/>
            <x v="19"/>
            <x v="41"/>
          </reference>
          <reference field="23" count="0" selected="0"/>
        </references>
      </pivotArea>
    </format>
    <format dxfId="4265">
      <pivotArea dataOnly="0" labelOnly="1" outline="0" fieldPosition="0">
        <references count="3">
          <reference field="13" count="1" selected="0">
            <x v="2"/>
          </reference>
          <reference field="14" count="4">
            <x v="11"/>
            <x v="20"/>
            <x v="37"/>
            <x v="52"/>
          </reference>
          <reference field="23" count="0" selected="0"/>
        </references>
      </pivotArea>
    </format>
    <format dxfId="4264">
      <pivotArea dataOnly="0" labelOnly="1" outline="0" fieldPosition="0">
        <references count="3">
          <reference field="13" count="1" selected="0">
            <x v="3"/>
          </reference>
          <reference field="14" count="2">
            <x v="40"/>
            <x v="52"/>
          </reference>
          <reference field="23" count="0" selected="0"/>
        </references>
      </pivotArea>
    </format>
    <format dxfId="4263">
      <pivotArea dataOnly="0" labelOnly="1" outline="0" fieldPosition="0">
        <references count="3">
          <reference field="13" count="1" selected="0">
            <x v="4"/>
          </reference>
          <reference field="14" count="2">
            <x v="11"/>
            <x v="41"/>
          </reference>
          <reference field="23" count="0" selected="0"/>
        </references>
      </pivotArea>
    </format>
    <format dxfId="426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9"/>
          </reference>
          <reference field="15" count="1">
            <x v="12"/>
          </reference>
          <reference field="23" count="0" selected="0"/>
        </references>
      </pivotArea>
    </format>
    <format dxfId="4261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1"/>
          </reference>
          <reference field="15" count="1">
            <x v="23"/>
          </reference>
          <reference field="23" count="0" selected="0"/>
        </references>
      </pivotArea>
    </format>
    <format dxfId="4260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9"/>
          </reference>
          <reference field="15" count="1">
            <x v="25"/>
          </reference>
          <reference field="23" count="0" selected="0"/>
        </references>
      </pivotArea>
    </format>
    <format dxfId="425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1"/>
          </reference>
          <reference field="15" count="1">
            <x v="8"/>
          </reference>
          <reference field="23" count="0" selected="0"/>
        </references>
      </pivotArea>
    </format>
    <format dxfId="4258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1"/>
          </reference>
          <reference field="15" count="1">
            <x v="23"/>
          </reference>
          <reference field="23" count="0" selected="0"/>
        </references>
      </pivotArea>
    </format>
    <format dxfId="4257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20"/>
          </reference>
          <reference field="15" count="1">
            <x v="27"/>
          </reference>
          <reference field="23" count="0" selected="0"/>
        </references>
      </pivotArea>
    </format>
    <format dxfId="4256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37"/>
          </reference>
          <reference field="15" count="1">
            <x v="29"/>
          </reference>
          <reference field="23" count="0" selected="0"/>
        </references>
      </pivotArea>
    </format>
    <format dxfId="4255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2"/>
          </reference>
          <reference field="15" count="1">
            <x v="17"/>
          </reference>
          <reference field="23" count="0" selected="0"/>
        </references>
      </pivotArea>
    </format>
    <format dxfId="425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0"/>
          </reference>
          <reference field="15" count="1">
            <x v="33"/>
          </reference>
          <reference field="23" count="0" selected="0"/>
        </references>
      </pivotArea>
    </format>
    <format dxfId="4253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2"/>
          </reference>
          <reference field="15" count="1">
            <x v="17"/>
          </reference>
          <reference field="23" count="0" selected="0"/>
        </references>
      </pivotArea>
    </format>
    <format dxfId="425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1"/>
          </reference>
          <reference field="15" count="1">
            <x v="23"/>
          </reference>
          <reference field="23" count="0" selected="0"/>
        </references>
      </pivotArea>
    </format>
    <format dxfId="4251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1"/>
          </reference>
          <reference field="15" count="1">
            <x v="8"/>
          </reference>
          <reference field="23" count="0" selected="0"/>
        </references>
      </pivotArea>
    </format>
    <format dxfId="4250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60"/>
          </reference>
          <reference field="15" count="1">
            <x v="11"/>
          </reference>
          <reference field="23" count="0" selected="0"/>
        </references>
      </pivotArea>
    </format>
    <format dxfId="4249">
      <pivotArea dataOnly="0" labelOnly="1" outline="0" fieldPosition="0">
        <references count="5">
          <reference field="6" count="1">
            <x v="31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3" count="0" selected="0"/>
        </references>
      </pivotArea>
    </format>
    <format dxfId="4248">
      <pivotArea dataOnly="0" labelOnly="1" outline="0" fieldPosition="0">
        <references count="5">
          <reference field="6" count="1">
            <x v="94"/>
          </reference>
          <reference field="13" count="1" selected="0">
            <x v="0"/>
          </reference>
          <reference field="14" count="1" selected="0">
            <x v="37"/>
          </reference>
          <reference field="15" count="1" selected="0">
            <x v="30"/>
          </reference>
          <reference field="23" count="0" selected="0"/>
        </references>
      </pivotArea>
    </format>
    <format dxfId="4247">
      <pivotArea dataOnly="0" labelOnly="1" outline="0" fieldPosition="0">
        <references count="5">
          <reference field="6" count="1">
            <x v="30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3" count="0" selected="0"/>
        </references>
      </pivotArea>
    </format>
    <format dxfId="4246">
      <pivotArea dataOnly="0" labelOnly="1" outline="0" fieldPosition="0">
        <references count="5">
          <reference field="6" count="1">
            <x v="11"/>
          </reference>
          <reference field="13" count="1" selected="0">
            <x v="1"/>
          </reference>
          <reference field="14" count="1" selected="0">
            <x v="11"/>
          </reference>
          <reference field="15" count="1" selected="0">
            <x v="23"/>
          </reference>
          <reference field="23" count="0" selected="0"/>
        </references>
      </pivotArea>
    </format>
    <format dxfId="4245">
      <pivotArea dataOnly="0" labelOnly="1" outline="0" fieldPosition="0">
        <references count="5">
          <reference field="6" count="1">
            <x v="3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25"/>
          </reference>
          <reference field="23" count="0" selected="0"/>
        </references>
      </pivotArea>
    </format>
    <format dxfId="4244">
      <pivotArea dataOnly="0" labelOnly="1" outline="0" fieldPosition="0">
        <references count="5">
          <reference field="6" count="1">
            <x v="54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8"/>
          </reference>
          <reference field="23" count="0" selected="0"/>
        </references>
      </pivotArea>
    </format>
    <format dxfId="4243">
      <pivotArea dataOnly="0" labelOnly="1" outline="0" fieldPosition="0">
        <references count="5">
          <reference field="6" count="1">
            <x v="2"/>
          </reference>
          <reference field="13" count="1" selected="0">
            <x v="2"/>
          </reference>
          <reference field="14" count="1" selected="0">
            <x v="11"/>
          </reference>
          <reference field="15" count="1" selected="0">
            <x v="23"/>
          </reference>
          <reference field="23" count="0" selected="0"/>
        </references>
      </pivotArea>
    </format>
    <format dxfId="4242">
      <pivotArea dataOnly="0" labelOnly="1" outline="0" fieldPosition="0">
        <references count="5">
          <reference field="6" count="1">
            <x v="3"/>
          </reference>
          <reference field="13" count="1" selected="0">
            <x v="2"/>
          </reference>
          <reference field="14" count="1" selected="0">
            <x v="20"/>
          </reference>
          <reference field="15" count="1" selected="0">
            <x v="27"/>
          </reference>
          <reference field="23" count="0" selected="0"/>
        </references>
      </pivotArea>
    </format>
    <format dxfId="4241">
      <pivotArea dataOnly="0" labelOnly="1" outline="0" fieldPosition="0">
        <references count="5">
          <reference field="6" count="1">
            <x v="31"/>
          </reference>
          <reference field="13" count="1" selected="0">
            <x v="2"/>
          </reference>
          <reference field="14" count="1" selected="0">
            <x v="37"/>
          </reference>
          <reference field="15" count="1" selected="0">
            <x v="29"/>
          </reference>
          <reference field="23" count="0" selected="0"/>
        </references>
      </pivotArea>
    </format>
    <format dxfId="4240">
      <pivotArea dataOnly="0" labelOnly="1" outline="0" fieldPosition="0">
        <references count="5">
          <reference field="6" count="1">
            <x v="8"/>
          </reference>
          <reference field="13" count="1" selected="0">
            <x v="2"/>
          </reference>
          <reference field="14" count="1" selected="0">
            <x v="52"/>
          </reference>
          <reference field="15" count="1" selected="0">
            <x v="17"/>
          </reference>
          <reference field="23" count="0" selected="0"/>
        </references>
      </pivotArea>
    </format>
    <format dxfId="4239">
      <pivotArea dataOnly="0" labelOnly="1" outline="0" fieldPosition="0">
        <references count="5">
          <reference field="6" count="1">
            <x v="94"/>
          </reference>
          <reference field="13" count="1" selected="0">
            <x v="3"/>
          </reference>
          <reference field="14" count="1" selected="0">
            <x v="40"/>
          </reference>
          <reference field="15" count="1" selected="0">
            <x v="33"/>
          </reference>
          <reference field="23" count="0" selected="0"/>
        </references>
      </pivotArea>
    </format>
    <format dxfId="4238">
      <pivotArea dataOnly="0" labelOnly="1" outline="0" fieldPosition="0">
        <references count="5">
          <reference field="6" count="1">
            <x v="15"/>
          </reference>
          <reference field="13" count="1" selected="0">
            <x v="3"/>
          </reference>
          <reference field="14" count="1" selected="0">
            <x v="52"/>
          </reference>
          <reference field="15" count="1" selected="0">
            <x v="17"/>
          </reference>
          <reference field="23" count="0" selected="0"/>
        </references>
      </pivotArea>
    </format>
    <format dxfId="4237">
      <pivotArea dataOnly="0" labelOnly="1" outline="0" fieldPosition="0">
        <references count="5">
          <reference field="6" count="1">
            <x v="27"/>
          </reference>
          <reference field="13" count="1" selected="0">
            <x v="4"/>
          </reference>
          <reference field="14" count="1" selected="0">
            <x v="11"/>
          </reference>
          <reference field="15" count="1" selected="0">
            <x v="23"/>
          </reference>
          <reference field="23" count="0" selected="0"/>
        </references>
      </pivotArea>
    </format>
    <format dxfId="4236">
      <pivotArea dataOnly="0" labelOnly="1" outline="0" fieldPosition="0">
        <references count="5">
          <reference field="6" count="1">
            <x v="54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8"/>
          </reference>
          <reference field="23" count="0" selected="0"/>
        </references>
      </pivotArea>
    </format>
    <format dxfId="4235">
      <pivotArea dataOnly="0" labelOnly="1" outline="0" fieldPosition="0">
        <references count="5">
          <reference field="6" count="1">
            <x v="8"/>
          </reference>
          <reference field="13" count="1" selected="0">
            <x v="5"/>
          </reference>
          <reference field="14" count="1" selected="0">
            <x v="52"/>
          </reference>
          <reference field="15" count="1" selected="0">
            <x v="8"/>
          </reference>
          <reference field="23" count="0" selected="0"/>
        </references>
      </pivotArea>
    </format>
    <format dxfId="4234">
      <pivotArea dataOnly="0" labelOnly="1" outline="0" fieldPosition="0">
        <references count="5">
          <reference field="6" count="1">
            <x v="15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1"/>
          </reference>
          <reference field="23" count="0" selected="0"/>
        </references>
      </pivotArea>
    </format>
    <format dxfId="4233">
      <pivotArea dataOnly="0" labelOnly="1" outline="0" fieldPosition="0">
        <references count="6">
          <reference field="6" count="1" selected="0">
            <x v="31"/>
          </reference>
          <reference field="9" count="1">
            <x v="74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3" count="0" selected="0"/>
        </references>
      </pivotArea>
    </format>
    <format dxfId="4232">
      <pivotArea dataOnly="0" labelOnly="1" outline="0" fieldPosition="0">
        <references count="6">
          <reference field="6" count="1" selected="0">
            <x v="30"/>
          </reference>
          <reference field="9" count="1">
            <x v="98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3" count="0" selected="0"/>
        </references>
      </pivotArea>
    </format>
    <format dxfId="4231">
      <pivotArea dataOnly="0" labelOnly="1" outline="0" fieldPosition="0">
        <references count="6">
          <reference field="6" count="1" selected="0">
            <x v="3"/>
          </reference>
          <reference field="9" count="1">
            <x v="74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25"/>
          </reference>
          <reference field="23" count="0" selected="0"/>
        </references>
      </pivotArea>
    </format>
    <format dxfId="4230">
      <pivotArea dataOnly="0" labelOnly="1" outline="0" fieldPosition="0">
        <references count="6">
          <reference field="6" count="1" selected="0">
            <x v="54"/>
          </reference>
          <reference field="9" count="1">
            <x v="98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8"/>
          </reference>
          <reference field="23" count="0" selected="0"/>
        </references>
      </pivotArea>
    </format>
    <format dxfId="4229">
      <pivotArea dataOnly="0" labelOnly="1" outline="0" fieldPosition="0">
        <references count="6">
          <reference field="6" count="1" selected="0">
            <x v="2"/>
          </reference>
          <reference field="9" count="1">
            <x v="25"/>
          </reference>
          <reference field="13" count="1" selected="0">
            <x v="2"/>
          </reference>
          <reference field="14" count="1" selected="0">
            <x v="11"/>
          </reference>
          <reference field="15" count="1" selected="0">
            <x v="23"/>
          </reference>
          <reference field="23" count="0" selected="0"/>
        </references>
      </pivotArea>
    </format>
    <format dxfId="4228">
      <pivotArea dataOnly="0" labelOnly="1" outline="0" fieldPosition="0">
        <references count="6">
          <reference field="6" count="1" selected="0">
            <x v="3"/>
          </reference>
          <reference field="9" count="1">
            <x v="74"/>
          </reference>
          <reference field="13" count="1" selected="0">
            <x v="2"/>
          </reference>
          <reference field="14" count="1" selected="0">
            <x v="20"/>
          </reference>
          <reference field="15" count="1" selected="0">
            <x v="27"/>
          </reference>
          <reference field="23" count="0" selected="0"/>
        </references>
      </pivotArea>
    </format>
    <format dxfId="4227">
      <pivotArea dataOnly="0" labelOnly="1" outline="0" fieldPosition="0">
        <references count="6">
          <reference field="6" count="1" selected="0">
            <x v="8"/>
          </reference>
          <reference field="9" count="1">
            <x v="141"/>
          </reference>
          <reference field="13" count="1" selected="0">
            <x v="2"/>
          </reference>
          <reference field="14" count="1" selected="0">
            <x v="52"/>
          </reference>
          <reference field="15" count="1" selected="0">
            <x v="17"/>
          </reference>
          <reference field="23" count="0" selected="0"/>
        </references>
      </pivotArea>
    </format>
    <format dxfId="4226">
      <pivotArea dataOnly="0" labelOnly="1" outline="0" fieldPosition="0">
        <references count="6">
          <reference field="6" count="1" selected="0">
            <x v="94"/>
          </reference>
          <reference field="9" count="1">
            <x v="74"/>
          </reference>
          <reference field="13" count="1" selected="0">
            <x v="3"/>
          </reference>
          <reference field="14" count="1" selected="0">
            <x v="40"/>
          </reference>
          <reference field="15" count="1" selected="0">
            <x v="33"/>
          </reference>
          <reference field="23" count="0" selected="0"/>
        </references>
      </pivotArea>
    </format>
    <format dxfId="4225">
      <pivotArea dataOnly="0" labelOnly="1" outline="0" fieldPosition="0">
        <references count="6">
          <reference field="6" count="1" selected="0">
            <x v="15"/>
          </reference>
          <reference field="9" count="1">
            <x v="113"/>
          </reference>
          <reference field="13" count="1" selected="0">
            <x v="3"/>
          </reference>
          <reference field="14" count="1" selected="0">
            <x v="52"/>
          </reference>
          <reference field="15" count="1" selected="0">
            <x v="17"/>
          </reference>
          <reference field="23" count="0" selected="0"/>
        </references>
      </pivotArea>
    </format>
    <format dxfId="4224">
      <pivotArea dataOnly="0" labelOnly="1" outline="0" fieldPosition="0">
        <references count="6">
          <reference field="6" count="1" selected="0">
            <x v="27"/>
          </reference>
          <reference field="9" count="1">
            <x v="25"/>
          </reference>
          <reference field="13" count="1" selected="0">
            <x v="4"/>
          </reference>
          <reference field="14" count="1" selected="0">
            <x v="11"/>
          </reference>
          <reference field="15" count="1" selected="0">
            <x v="23"/>
          </reference>
          <reference field="23" count="0" selected="0"/>
        </references>
      </pivotArea>
    </format>
    <format dxfId="4223">
      <pivotArea dataOnly="0" labelOnly="1" outline="0" fieldPosition="0">
        <references count="6">
          <reference field="6" count="1" selected="0">
            <x v="54"/>
          </reference>
          <reference field="9" count="1">
            <x v="152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8"/>
          </reference>
          <reference field="23" count="0" selected="0"/>
        </references>
      </pivotArea>
    </format>
    <format dxfId="4222">
      <pivotArea dataOnly="0" labelOnly="1" outline="0" fieldPosition="0">
        <references count="6">
          <reference field="6" count="1" selected="0">
            <x v="8"/>
          </reference>
          <reference field="9" count="1">
            <x v="141"/>
          </reference>
          <reference field="13" count="1" selected="0">
            <x v="5"/>
          </reference>
          <reference field="14" count="1" selected="0">
            <x v="52"/>
          </reference>
          <reference field="15" count="1" selected="0">
            <x v="8"/>
          </reference>
          <reference field="23" count="0" selected="0"/>
        </references>
      </pivotArea>
    </format>
    <format dxfId="4221">
      <pivotArea dataOnly="0" labelOnly="1" outline="0" fieldPosition="0">
        <references count="6">
          <reference field="6" count="1" selected="0">
            <x v="15"/>
          </reference>
          <reference field="9" count="1">
            <x v="113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1"/>
          </reference>
          <reference field="23" count="0" selected="0"/>
        </references>
      </pivotArea>
    </format>
    <format dxfId="4220">
      <pivotArea dataOnly="0" labelOnly="1" outline="0" fieldPosition="0">
        <references count="7">
          <reference field="0" count="1">
            <x v="1"/>
          </reference>
          <reference field="6" count="1" selected="0">
            <x v="31"/>
          </reference>
          <reference field="9" count="1" selected="0">
            <x v="74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3" count="0" selected="0"/>
        </references>
      </pivotArea>
    </format>
    <format dxfId="4219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31"/>
          </reference>
          <reference field="9" count="1" selected="0">
            <x v="74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59"/>
          </reference>
          <reference field="23" count="0" selected="0"/>
        </references>
      </pivotArea>
    </format>
    <format dxfId="4218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30"/>
          </reference>
          <reference field="9" count="1" selected="0">
            <x v="98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59"/>
          </reference>
          <reference field="23" count="0" selected="0"/>
        </references>
      </pivotArea>
    </format>
    <format dxfId="4217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11"/>
          </reference>
          <reference field="9" count="1" selected="0">
            <x v="98"/>
          </reference>
          <reference field="13" count="1" selected="0">
            <x v="1"/>
          </reference>
          <reference field="14" count="1" selected="0">
            <x v="11"/>
          </reference>
          <reference field="15" count="1" selected="0">
            <x v="23"/>
          </reference>
          <reference field="20" count="1">
            <x v="59"/>
          </reference>
          <reference field="23" count="0" selected="0"/>
        </references>
      </pivotArea>
    </format>
    <format dxfId="4216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3"/>
          </reference>
          <reference field="9" count="1" selected="0">
            <x v="74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52"/>
          </reference>
          <reference field="23" count="0" selected="0"/>
        </references>
      </pivotArea>
    </format>
    <format dxfId="4215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4"/>
          </reference>
          <reference field="9" count="1" selected="0">
            <x v="98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35"/>
          </reference>
          <reference field="23" count="0" selected="0"/>
        </references>
      </pivotArea>
    </format>
    <format dxfId="4214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2"/>
          </reference>
          <reference field="9" count="1" selected="0">
            <x v="25"/>
          </reference>
          <reference field="13" count="1" selected="0">
            <x v="2"/>
          </reference>
          <reference field="14" count="1" selected="0">
            <x v="11"/>
          </reference>
          <reference field="15" count="1" selected="0">
            <x v="23"/>
          </reference>
          <reference field="20" count="1">
            <x v="1"/>
          </reference>
          <reference field="23" count="0" selected="0"/>
        </references>
      </pivotArea>
    </format>
    <format dxfId="4213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3"/>
          </reference>
          <reference field="9" count="1" selected="0">
            <x v="74"/>
          </reference>
          <reference field="13" count="1" selected="0">
            <x v="2"/>
          </reference>
          <reference field="14" count="1" selected="0">
            <x v="20"/>
          </reference>
          <reference field="15" count="1" selected="0">
            <x v="27"/>
          </reference>
          <reference field="20" count="1">
            <x v="52"/>
          </reference>
          <reference field="23" count="0" selected="0"/>
        </references>
      </pivotArea>
    </format>
    <format dxfId="4212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31"/>
          </reference>
          <reference field="9" count="1" selected="0">
            <x v="74"/>
          </reference>
          <reference field="13" count="1" selected="0">
            <x v="2"/>
          </reference>
          <reference field="14" count="1" selected="0">
            <x v="37"/>
          </reference>
          <reference field="15" count="1" selected="0">
            <x v="29"/>
          </reference>
          <reference field="20" count="1">
            <x v="59"/>
          </reference>
          <reference field="23" count="0" selected="0"/>
        </references>
      </pivotArea>
    </format>
    <format dxfId="4211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8"/>
          </reference>
          <reference field="9" count="1" selected="0">
            <x v="141"/>
          </reference>
          <reference field="13" count="1" selected="0">
            <x v="2"/>
          </reference>
          <reference field="14" count="1" selected="0">
            <x v="52"/>
          </reference>
          <reference field="15" count="1" selected="0">
            <x v="17"/>
          </reference>
          <reference field="20" count="1">
            <x v="17"/>
          </reference>
          <reference field="23" count="0" selected="0"/>
        </references>
      </pivotArea>
    </format>
    <format dxfId="4210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15"/>
          </reference>
          <reference field="9" count="1" selected="0">
            <x v="113"/>
          </reference>
          <reference field="13" count="1" selected="0">
            <x v="3"/>
          </reference>
          <reference field="14" count="1" selected="0">
            <x v="52"/>
          </reference>
          <reference field="15" count="1" selected="0">
            <x v="17"/>
          </reference>
          <reference field="20" count="1">
            <x v="0"/>
          </reference>
          <reference field="23" count="0" selected="0"/>
        </references>
      </pivotArea>
    </format>
    <format dxfId="4209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27"/>
          </reference>
          <reference field="9" count="1" selected="0">
            <x v="25"/>
          </reference>
          <reference field="13" count="1" selected="0">
            <x v="4"/>
          </reference>
          <reference field="14" count="1" selected="0">
            <x v="11"/>
          </reference>
          <reference field="15" count="1" selected="0">
            <x v="23"/>
          </reference>
          <reference field="20" count="1">
            <x v="32"/>
          </reference>
          <reference field="23" count="0" selected="0"/>
        </references>
      </pivotArea>
    </format>
    <format dxfId="4208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4"/>
          </reference>
          <reference field="9" count="1" selected="0">
            <x v="152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35"/>
          </reference>
          <reference field="23" count="0" selected="0"/>
        </references>
      </pivotArea>
    </format>
    <format dxfId="4207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8"/>
          </reference>
          <reference field="9" count="1" selected="0">
            <x v="141"/>
          </reference>
          <reference field="13" count="1" selected="0">
            <x v="5"/>
          </reference>
          <reference field="14" count="1" selected="0">
            <x v="52"/>
          </reference>
          <reference field="15" count="1" selected="0">
            <x v="8"/>
          </reference>
          <reference field="20" count="1">
            <x v="17"/>
          </reference>
          <reference field="23" count="0" selected="0"/>
        </references>
      </pivotArea>
    </format>
    <format dxfId="4206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15"/>
          </reference>
          <reference field="9" count="1" selected="0">
            <x v="113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1"/>
          </reference>
          <reference field="20" count="1">
            <x v="0"/>
          </reference>
          <reference field="23" count="0" selected="0"/>
        </references>
      </pivotArea>
    </format>
    <format dxfId="4205">
      <pivotArea dataOnly="0" labelOnly="1" outline="0" fieldPosition="0">
        <references count="3">
          <reference field="13" count="1" selected="0">
            <x v="3"/>
          </reference>
          <reference field="14" count="1">
            <x v="2"/>
          </reference>
          <reference field="23" count="0" selected="0"/>
        </references>
      </pivotArea>
    </format>
    <format dxfId="420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"/>
          </reference>
          <reference field="15" count="1">
            <x v="1"/>
          </reference>
          <reference field="23" count="0" selected="0"/>
        </references>
      </pivotArea>
    </format>
    <format dxfId="4203">
      <pivotArea dataOnly="0" labelOnly="1" outline="0" fieldPosition="0">
        <references count="3">
          <reference field="13" count="1" selected="0">
            <x v="3"/>
          </reference>
          <reference field="14" count="1">
            <x v="2"/>
          </reference>
          <reference field="23" count="0" selected="0"/>
        </references>
      </pivotArea>
    </format>
    <format dxfId="4202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"/>
          </reference>
          <reference field="15" count="1">
            <x v="1"/>
          </reference>
          <reference field="23" count="0" selected="0"/>
        </references>
      </pivotArea>
    </format>
    <format dxfId="4201">
      <pivotArea outline="0" fieldPosition="0">
        <references count="1">
          <reference field="23" count="0" selected="0" defaultSubtotal="1"/>
        </references>
      </pivotArea>
    </format>
    <format dxfId="4200">
      <pivotArea dataOnly="0" labelOnly="1" outline="0" fieldPosition="0">
        <references count="1">
          <reference field="23" count="0" defaultSubtotal="1"/>
        </references>
      </pivotArea>
    </format>
    <format dxfId="4199">
      <pivotArea dataOnly="0" labelOnly="1" outline="0" fieldPosition="0">
        <references count="3">
          <reference field="13" count="1" selected="0">
            <x v="1"/>
          </reference>
          <reference field="14" count="3">
            <x v="41"/>
            <x v="56"/>
            <x v="61"/>
          </reference>
          <reference field="23" count="0" selected="0"/>
        </references>
      </pivotArea>
    </format>
    <format dxfId="4198">
      <pivotArea dataOnly="0" labelOnly="1" outline="0" fieldPosition="0">
        <references count="3">
          <reference field="13" count="1" selected="0">
            <x v="2"/>
          </reference>
          <reference field="14" count="4">
            <x v="0"/>
            <x v="19"/>
            <x v="36"/>
            <x v="56"/>
          </reference>
          <reference field="23" count="0" selected="0"/>
        </references>
      </pivotArea>
    </format>
    <format dxfId="4197">
      <pivotArea dataOnly="0" labelOnly="1" outline="0" fieldPosition="0">
        <references count="3">
          <reference field="13" count="1" selected="0">
            <x v="3"/>
          </reference>
          <reference field="14" count="5">
            <x v="0"/>
            <x v="29"/>
            <x v="41"/>
            <x v="56"/>
            <x v="61"/>
          </reference>
          <reference field="23" count="0" selected="0"/>
        </references>
      </pivotArea>
    </format>
    <format dxfId="4196">
      <pivotArea dataOnly="0" labelOnly="1" outline="0" fieldPosition="0">
        <references count="3">
          <reference field="13" count="1" selected="0">
            <x v="4"/>
          </reference>
          <reference field="14" count="4">
            <x v="29"/>
            <x v="41"/>
            <x v="56"/>
            <x v="61"/>
          </reference>
          <reference field="23" count="0" selected="0"/>
        </references>
      </pivotArea>
    </format>
    <format dxfId="419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1"/>
          </reference>
          <reference field="15" count="1">
            <x v="3"/>
          </reference>
          <reference field="23" count="0" selected="0"/>
        </references>
      </pivotArea>
    </format>
    <format dxfId="4194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61"/>
          </reference>
          <reference field="15" count="1">
            <x v="12"/>
          </reference>
          <reference field="23" count="0" selected="0"/>
        </references>
      </pivotArea>
    </format>
    <format dxfId="4193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0"/>
          </reference>
          <reference field="15" count="1">
            <x v="1"/>
          </reference>
          <reference field="23" count="0" selected="0"/>
        </references>
      </pivotArea>
    </format>
    <format dxfId="4192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9"/>
          </reference>
          <reference field="15" count="1">
            <x v="25"/>
          </reference>
          <reference field="23" count="0" selected="0"/>
        </references>
      </pivotArea>
    </format>
    <format dxfId="419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36"/>
          </reference>
          <reference field="15" count="1">
            <x v="3"/>
          </reference>
          <reference field="23" count="0" selected="0"/>
        </references>
      </pivotArea>
    </format>
    <format dxfId="4190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0"/>
          </reference>
          <reference field="15" count="1">
            <x v="1"/>
          </reference>
          <reference field="23" count="0" selected="0"/>
        </references>
      </pivotArea>
    </format>
    <format dxfId="4189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9"/>
          </reference>
          <reference field="15" count="1">
            <x v="9"/>
          </reference>
          <reference field="23" count="0" selected="0"/>
        </references>
      </pivotArea>
    </format>
    <format dxfId="4188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3"/>
          </reference>
          <reference field="23" count="0" selected="0"/>
        </references>
      </pivotArea>
    </format>
    <format dxfId="418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6"/>
          </reference>
          <reference field="15" count="1">
            <x v="17"/>
          </reference>
          <reference field="23" count="0" selected="0"/>
        </references>
      </pivotArea>
    </format>
    <format dxfId="4186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61"/>
          </reference>
          <reference field="15" count="1">
            <x v="12"/>
          </reference>
          <reference field="23" count="0" selected="0"/>
        </references>
      </pivotArea>
    </format>
    <format dxfId="4185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29"/>
          </reference>
          <reference field="15" count="1">
            <x v="9"/>
          </reference>
          <reference field="23" count="0" selected="0"/>
        </references>
      </pivotArea>
    </format>
    <format dxfId="4184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1"/>
          </reference>
          <reference field="15" count="1">
            <x v="4"/>
          </reference>
          <reference field="23" count="0" selected="0"/>
        </references>
      </pivotArea>
    </format>
    <format dxfId="4183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6"/>
          </reference>
          <reference field="15" count="1">
            <x v="21"/>
          </reference>
          <reference field="23" count="0" selected="0"/>
        </references>
      </pivotArea>
    </format>
    <format dxfId="418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61"/>
          </reference>
          <reference field="15" count="1">
            <x v="12"/>
          </reference>
          <reference field="23" count="0" selected="0"/>
        </references>
      </pivotArea>
    </format>
    <format dxfId="4181">
      <pivotArea dataOnly="0" labelOnly="1" outline="0" fieldPosition="0">
        <references count="5">
          <reference field="6" count="1">
            <x v="14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21"/>
          </reference>
          <reference field="23" count="0" selected="0"/>
        </references>
      </pivotArea>
    </format>
    <format dxfId="4180">
      <pivotArea dataOnly="0" labelOnly="1" outline="0" fieldPosition="0">
        <references count="5">
          <reference field="6" count="1">
            <x v="13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3"/>
          </reference>
          <reference field="23" count="0" selected="0"/>
        </references>
      </pivotArea>
    </format>
    <format dxfId="4179">
      <pivotArea dataOnly="0" labelOnly="1" outline="0" fieldPosition="0">
        <references count="5">
          <reference field="6" count="1">
            <x v="8"/>
          </reference>
          <reference field="13" count="1" selected="0">
            <x v="1"/>
          </reference>
          <reference field="14" count="1" selected="0">
            <x v="56"/>
          </reference>
          <reference field="15" count="1" selected="0">
            <x v="21"/>
          </reference>
          <reference field="23" count="0" selected="0"/>
        </references>
      </pivotArea>
    </format>
    <format dxfId="4178">
      <pivotArea dataOnly="0" labelOnly="1" outline="0" fieldPosition="0">
        <references count="5">
          <reference field="6" count="1">
            <x v="14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3" count="0" selected="0"/>
        </references>
      </pivotArea>
    </format>
    <format dxfId="4177">
      <pivotArea dataOnly="0" labelOnly="1" outline="0" fieldPosition="0">
        <references count="5">
          <reference field="6" count="1">
            <x v="48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1"/>
          </reference>
          <reference field="23" count="0" selected="0"/>
        </references>
      </pivotArea>
    </format>
    <format dxfId="4176">
      <pivotArea dataOnly="0" labelOnly="1" outline="0" fieldPosition="0">
        <references count="5">
          <reference field="6" count="1">
            <x v="46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25"/>
          </reference>
          <reference field="23" count="0" selected="0"/>
        </references>
      </pivotArea>
    </format>
    <format dxfId="4175">
      <pivotArea dataOnly="0" labelOnly="1" outline="0" fieldPosition="0">
        <references count="5">
          <reference field="6" count="1">
            <x v="5"/>
          </reference>
          <reference field="13" count="1" selected="0">
            <x v="2"/>
          </reference>
          <reference field="14" count="1" selected="0">
            <x v="36"/>
          </reference>
          <reference field="15" count="1" selected="0">
            <x v="3"/>
          </reference>
          <reference field="23" count="0" selected="0"/>
        </references>
      </pivotArea>
    </format>
    <format dxfId="4174">
      <pivotArea dataOnly="0" labelOnly="1" outline="0" fieldPosition="0">
        <references count="5">
          <reference field="6" count="1">
            <x v="6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3" count="0" selected="0"/>
        </references>
      </pivotArea>
    </format>
    <format dxfId="4173">
      <pivotArea dataOnly="0" labelOnly="1" outline="0" fieldPosition="0">
        <references count="5">
          <reference field="6" count="1">
            <x v="38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3" count="0" selected="0"/>
        </references>
      </pivotArea>
    </format>
    <format dxfId="4172">
      <pivotArea dataOnly="0" labelOnly="1" outline="0" fieldPosition="0">
        <references count="5">
          <reference field="6" count="1">
            <x v="13"/>
          </reference>
          <reference field="13" count="1" selected="0">
            <x v="3"/>
          </reference>
          <reference field="14" count="1" selected="0">
            <x v="29"/>
          </reference>
          <reference field="15" count="1" selected="0">
            <x v="9"/>
          </reference>
          <reference field="23" count="0" selected="0"/>
        </references>
      </pivotArea>
    </format>
    <format dxfId="4171">
      <pivotArea dataOnly="0" labelOnly="1" outline="0" fieldPosition="0">
        <references count="5">
          <reference field="6" count="1">
            <x v="90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3"/>
          </reference>
          <reference field="23" count="0" selected="0"/>
        </references>
      </pivotArea>
    </format>
    <format dxfId="4170">
      <pivotArea dataOnly="0" labelOnly="1" outline="0" fieldPosition="0">
        <references count="5">
          <reference field="6" count="1">
            <x v="8"/>
          </reference>
          <reference field="13" count="1" selected="0">
            <x v="3"/>
          </reference>
          <reference field="14" count="1" selected="0">
            <x v="56"/>
          </reference>
          <reference field="15" count="1" selected="0">
            <x v="17"/>
          </reference>
          <reference field="23" count="0" selected="0"/>
        </references>
      </pivotArea>
    </format>
    <format dxfId="4169">
      <pivotArea dataOnly="0" labelOnly="1" outline="0" fieldPosition="0">
        <references count="5">
          <reference field="6" count="1">
            <x v="30"/>
          </reference>
          <reference field="13" count="1" selected="0">
            <x v="3"/>
          </reference>
          <reference field="14" count="1" selected="0">
            <x v="61"/>
          </reference>
          <reference field="15" count="1" selected="0">
            <x v="12"/>
          </reference>
          <reference field="23" count="0" selected="0"/>
        </references>
      </pivotArea>
    </format>
    <format dxfId="4168">
      <pivotArea dataOnly="0" labelOnly="1" outline="0" fieldPosition="0">
        <references count="5">
          <reference field="6" count="1">
            <x v="90"/>
          </reference>
          <reference field="13" count="1" selected="0">
            <x v="4"/>
          </reference>
          <reference field="14" count="1" selected="0">
            <x v="29"/>
          </reference>
          <reference field="15" count="1" selected="0">
            <x v="9"/>
          </reference>
          <reference field="23" count="0" selected="0"/>
        </references>
      </pivotArea>
    </format>
    <format dxfId="4167">
      <pivotArea dataOnly="0" labelOnly="1" outline="0" fieldPosition="0">
        <references count="5">
          <reference field="6" count="1">
            <x v="46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4"/>
          </reference>
          <reference field="23" count="0" selected="0"/>
        </references>
      </pivotArea>
    </format>
    <format dxfId="4166">
      <pivotArea dataOnly="0" labelOnly="1" outline="0" fieldPosition="0">
        <references count="5">
          <reference field="6" count="1">
            <x v="30"/>
          </reference>
          <reference field="13" count="1" selected="0">
            <x v="4"/>
          </reference>
          <reference field="14" count="1" selected="0">
            <x v="56"/>
          </reference>
          <reference field="15" count="1" selected="0">
            <x v="21"/>
          </reference>
          <reference field="23" count="0" selected="0"/>
        </references>
      </pivotArea>
    </format>
    <format dxfId="4165">
      <pivotArea dataOnly="0" labelOnly="1" outline="0" fieldPosition="0">
        <references count="5">
          <reference field="6" count="1">
            <x v="6"/>
          </reference>
          <reference field="13" count="1" selected="0">
            <x v="4"/>
          </reference>
          <reference field="14" count="1" selected="0">
            <x v="61"/>
          </reference>
          <reference field="15" count="1" selected="0">
            <x v="12"/>
          </reference>
          <reference field="23" count="0" selected="0"/>
        </references>
      </pivotArea>
    </format>
    <format dxfId="4164">
      <pivotArea dataOnly="0" labelOnly="1" outline="0" fieldPosition="0">
        <references count="6">
          <reference field="6" count="1" selected="0">
            <x v="14"/>
          </reference>
          <reference field="9" count="1">
            <x v="108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21"/>
          </reference>
          <reference field="23" count="0" selected="0"/>
        </references>
      </pivotArea>
    </format>
    <format dxfId="4163">
      <pivotArea dataOnly="0" labelOnly="1" outline="0" fieldPosition="0">
        <references count="6">
          <reference field="6" count="1" selected="0">
            <x v="13"/>
          </reference>
          <reference field="9" count="1">
            <x v="107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3"/>
          </reference>
          <reference field="23" count="0" selected="0"/>
        </references>
      </pivotArea>
    </format>
    <format dxfId="4162">
      <pivotArea dataOnly="0" labelOnly="1" outline="0" fieldPosition="0">
        <references count="6">
          <reference field="6" count="1" selected="0">
            <x v="8"/>
          </reference>
          <reference field="9" count="1">
            <x v="26"/>
          </reference>
          <reference field="13" count="1" selected="0">
            <x v="1"/>
          </reference>
          <reference field="14" count="1" selected="0">
            <x v="56"/>
          </reference>
          <reference field="15" count="1" selected="0">
            <x v="21"/>
          </reference>
          <reference field="23" count="0" selected="0"/>
        </references>
      </pivotArea>
    </format>
    <format dxfId="4161">
      <pivotArea dataOnly="0" labelOnly="1" outline="0" fieldPosition="0">
        <references count="6">
          <reference field="6" count="1" selected="0">
            <x v="14"/>
          </reference>
          <reference field="9" count="1">
            <x v="108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3" count="0" selected="0"/>
        </references>
      </pivotArea>
    </format>
    <format dxfId="4160">
      <pivotArea dataOnly="0" labelOnly="1" outline="0" fieldPosition="0">
        <references count="6">
          <reference field="6" count="1" selected="0">
            <x v="48"/>
          </reference>
          <reference field="9" count="1">
            <x v="0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1"/>
          </reference>
          <reference field="23" count="0" selected="0"/>
        </references>
      </pivotArea>
    </format>
    <format dxfId="4159">
      <pivotArea dataOnly="0" labelOnly="1" outline="0" fieldPosition="0">
        <references count="6">
          <reference field="6" count="1" selected="0">
            <x v="46"/>
          </reference>
          <reference field="9" count="1">
            <x v="20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25"/>
          </reference>
          <reference field="23" count="0" selected="0"/>
        </references>
      </pivotArea>
    </format>
    <format dxfId="4158">
      <pivotArea dataOnly="0" labelOnly="1" outline="0" fieldPosition="0">
        <references count="6">
          <reference field="6" count="1" selected="0">
            <x v="5"/>
          </reference>
          <reference field="9" count="1">
            <x v="24"/>
          </reference>
          <reference field="13" count="1" selected="0">
            <x v="2"/>
          </reference>
          <reference field="14" count="1" selected="0">
            <x v="36"/>
          </reference>
          <reference field="15" count="1" selected="0">
            <x v="3"/>
          </reference>
          <reference field="23" count="0" selected="0"/>
        </references>
      </pivotArea>
    </format>
    <format dxfId="4157">
      <pivotArea dataOnly="0" labelOnly="1" outline="0" fieldPosition="0">
        <references count="6">
          <reference field="6" count="1" selected="0">
            <x v="6"/>
          </reference>
          <reference field="9" count="1">
            <x v="87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3" count="0" selected="0"/>
        </references>
      </pivotArea>
    </format>
    <format dxfId="4156">
      <pivotArea dataOnly="0" labelOnly="1" outline="0" fieldPosition="0">
        <references count="6">
          <reference field="6" count="1" selected="0">
            <x v="38"/>
          </reference>
          <reference field="9" count="1">
            <x v="0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3" count="0" selected="0"/>
        </references>
      </pivotArea>
    </format>
    <format dxfId="4155">
      <pivotArea dataOnly="0" labelOnly="1" outline="0" fieldPosition="0">
        <references count="6">
          <reference field="6" count="1" selected="0">
            <x v="13"/>
          </reference>
          <reference field="9" count="1">
            <x v="107"/>
          </reference>
          <reference field="13" count="1" selected="0">
            <x v="3"/>
          </reference>
          <reference field="14" count="1" selected="0">
            <x v="29"/>
          </reference>
          <reference field="15" count="1" selected="0">
            <x v="9"/>
          </reference>
          <reference field="23" count="0" selected="0"/>
        </references>
      </pivotArea>
    </format>
    <format dxfId="4154">
      <pivotArea dataOnly="0" labelOnly="1" outline="0" fieldPosition="0">
        <references count="6">
          <reference field="6" count="1" selected="0">
            <x v="8"/>
          </reference>
          <reference field="9" count="1">
            <x v="26"/>
          </reference>
          <reference field="13" count="1" selected="0">
            <x v="3"/>
          </reference>
          <reference field="14" count="1" selected="0">
            <x v="56"/>
          </reference>
          <reference field="15" count="1" selected="0">
            <x v="17"/>
          </reference>
          <reference field="23" count="0" selected="0"/>
        </references>
      </pivotArea>
    </format>
    <format dxfId="4153">
      <pivotArea dataOnly="0" labelOnly="1" outline="0" fieldPosition="0">
        <references count="6">
          <reference field="6" count="1" selected="0">
            <x v="30"/>
          </reference>
          <reference field="9" count="1">
            <x v="70"/>
          </reference>
          <reference field="13" count="1" selected="0">
            <x v="3"/>
          </reference>
          <reference field="14" count="1" selected="0">
            <x v="61"/>
          </reference>
          <reference field="15" count="1" selected="0">
            <x v="12"/>
          </reference>
          <reference field="23" count="0" selected="0"/>
        </references>
      </pivotArea>
    </format>
    <format dxfId="4152">
      <pivotArea dataOnly="0" labelOnly="1" outline="0" fieldPosition="0">
        <references count="6">
          <reference field="6" count="1" selected="0">
            <x v="90"/>
          </reference>
          <reference field="9" count="1">
            <x v="107"/>
          </reference>
          <reference field="13" count="1" selected="0">
            <x v="4"/>
          </reference>
          <reference field="14" count="1" selected="0">
            <x v="29"/>
          </reference>
          <reference field="15" count="1" selected="0">
            <x v="9"/>
          </reference>
          <reference field="23" count="0" selected="0"/>
        </references>
      </pivotArea>
    </format>
    <format dxfId="4151">
      <pivotArea dataOnly="0" labelOnly="1" outline="0" fieldPosition="0">
        <references count="6">
          <reference field="6" count="1" selected="0">
            <x v="46"/>
          </reference>
          <reference field="9" count="1">
            <x v="20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4"/>
          </reference>
          <reference field="23" count="0" selected="0"/>
        </references>
      </pivotArea>
    </format>
    <format dxfId="4150">
      <pivotArea dataOnly="0" labelOnly="1" outline="0" fieldPosition="0">
        <references count="6">
          <reference field="6" count="1" selected="0">
            <x v="30"/>
          </reference>
          <reference field="9" count="1">
            <x v="70"/>
          </reference>
          <reference field="13" count="1" selected="0">
            <x v="4"/>
          </reference>
          <reference field="14" count="1" selected="0">
            <x v="56"/>
          </reference>
          <reference field="15" count="1" selected="0">
            <x v="21"/>
          </reference>
          <reference field="23" count="0" selected="0"/>
        </references>
      </pivotArea>
    </format>
    <format dxfId="4149">
      <pivotArea dataOnly="0" labelOnly="1" outline="0" fieldPosition="0">
        <references count="6">
          <reference field="6" count="1" selected="0">
            <x v="6"/>
          </reference>
          <reference field="9" count="1">
            <x v="87"/>
          </reference>
          <reference field="13" count="1" selected="0">
            <x v="4"/>
          </reference>
          <reference field="14" count="1" selected="0">
            <x v="61"/>
          </reference>
          <reference field="15" count="1" selected="0">
            <x v="12"/>
          </reference>
          <reference field="23" count="0" selected="0"/>
        </references>
      </pivotArea>
    </format>
    <format dxfId="4148">
      <pivotArea dataOnly="0" labelOnly="1" outline="0" fieldPosition="0">
        <references count="7">
          <reference field="0" count="1">
            <x v="1"/>
          </reference>
          <reference field="6" count="1" selected="0">
            <x v="14"/>
          </reference>
          <reference field="9" count="1" selected="0">
            <x v="108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21"/>
          </reference>
          <reference field="23" count="0" selected="0"/>
        </references>
      </pivotArea>
    </format>
    <format dxfId="4147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14"/>
          </reference>
          <reference field="9" count="1" selected="0">
            <x v="108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57"/>
          </reference>
          <reference field="23" count="0" selected="0"/>
        </references>
      </pivotArea>
    </format>
    <format dxfId="4146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13"/>
          </reference>
          <reference field="9" count="1" selected="0">
            <x v="107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3"/>
          </reference>
          <reference field="20" count="1">
            <x v="61"/>
          </reference>
          <reference field="23" count="0" selected="0"/>
        </references>
      </pivotArea>
    </format>
    <format dxfId="4145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8"/>
          </reference>
          <reference field="9" count="1" selected="0">
            <x v="26"/>
          </reference>
          <reference field="13" count="1" selected="0">
            <x v="1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64"/>
          </reference>
          <reference field="23" count="0" selected="0"/>
        </references>
      </pivotArea>
    </format>
    <format dxfId="4144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14"/>
          </reference>
          <reference field="9" count="1" selected="0">
            <x v="108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57"/>
          </reference>
          <reference field="23" count="0" selected="0"/>
        </references>
      </pivotArea>
    </format>
    <format dxfId="4143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48"/>
          </reference>
          <reference field="9" count="1" selected="0">
            <x v="0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4"/>
          </reference>
          <reference field="23" count="0" selected="0"/>
        </references>
      </pivotArea>
    </format>
    <format dxfId="4142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46"/>
          </reference>
          <reference field="9" count="1" selected="0">
            <x v="20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4"/>
          </reference>
          <reference field="23" count="0" selected="0"/>
        </references>
      </pivotArea>
    </format>
    <format dxfId="4141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"/>
          </reference>
          <reference field="9" count="1" selected="0">
            <x v="24"/>
          </reference>
          <reference field="13" count="1" selected="0">
            <x v="2"/>
          </reference>
          <reference field="14" count="1" selected="0">
            <x v="36"/>
          </reference>
          <reference field="15" count="1" selected="0">
            <x v="3"/>
          </reference>
          <reference field="20" count="1">
            <x v="63"/>
          </reference>
          <reference field="23" count="0" selected="0"/>
        </references>
      </pivotArea>
    </format>
    <format dxfId="4140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6"/>
          </reference>
          <reference field="9" count="1" selected="0">
            <x v="87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52"/>
          </reference>
          <reference field="23" count="0" selected="0"/>
        </references>
      </pivotArea>
    </format>
    <format dxfId="4139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38"/>
          </reference>
          <reference field="9" count="1" selected="0">
            <x v="0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5"/>
          </reference>
          <reference field="23" count="0" selected="0"/>
        </references>
      </pivotArea>
    </format>
    <format dxfId="4138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13"/>
          </reference>
          <reference field="9" count="1" selected="0">
            <x v="107"/>
          </reference>
          <reference field="13" count="1" selected="0">
            <x v="3"/>
          </reference>
          <reference field="14" count="1" selected="0">
            <x v="29"/>
          </reference>
          <reference field="15" count="1" selected="0">
            <x v="9"/>
          </reference>
          <reference field="20" count="1">
            <x v="61"/>
          </reference>
          <reference field="23" count="0" selected="0"/>
        </references>
      </pivotArea>
    </format>
    <format dxfId="4137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8"/>
          </reference>
          <reference field="9" count="1" selected="0">
            <x v="26"/>
          </reference>
          <reference field="13" count="1" selected="0">
            <x v="3"/>
          </reference>
          <reference field="14" count="1" selected="0">
            <x v="56"/>
          </reference>
          <reference field="15" count="1" selected="0">
            <x v="17"/>
          </reference>
          <reference field="20" count="1">
            <x v="65"/>
          </reference>
          <reference field="23" count="0" selected="0"/>
        </references>
      </pivotArea>
    </format>
    <format dxfId="4136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30"/>
          </reference>
          <reference field="9" count="1" selected="0">
            <x v="70"/>
          </reference>
          <reference field="13" count="1" selected="0">
            <x v="3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59"/>
          </reference>
          <reference field="23" count="0" selected="0"/>
        </references>
      </pivotArea>
    </format>
    <format dxfId="4135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46"/>
          </reference>
          <reference field="9" count="1" selected="0">
            <x v="20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4"/>
          </reference>
          <reference field="20" count="1">
            <x v="27"/>
          </reference>
          <reference field="23" count="0" selected="0"/>
        </references>
      </pivotArea>
    </format>
    <format dxfId="4134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30"/>
          </reference>
          <reference field="9" count="1" selected="0">
            <x v="70"/>
          </reference>
          <reference field="13" count="1" selected="0">
            <x v="4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59"/>
          </reference>
          <reference field="23" count="0" selected="0"/>
        </references>
      </pivotArea>
    </format>
    <format dxfId="4133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6"/>
          </reference>
          <reference field="9" count="1" selected="0">
            <x v="87"/>
          </reference>
          <reference field="13" count="1" selected="0">
            <x v="4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52"/>
          </reference>
          <reference field="23" count="0" selected="0"/>
        </references>
      </pivotArea>
    </format>
    <format dxfId="4132">
      <pivotArea outline="0" fieldPosition="0">
        <references count="8">
          <reference field="0" count="1" selected="0">
            <x v="1"/>
          </reference>
          <reference field="6" count="8" selected="0">
            <x v="3"/>
            <x v="7"/>
            <x v="8"/>
            <x v="14"/>
            <x v="31"/>
            <x v="43"/>
            <x v="53"/>
            <x v="94"/>
          </reference>
          <reference field="9" count="4" selected="0">
            <x v="13"/>
            <x v="70"/>
            <x v="91"/>
            <x v="157"/>
          </reference>
          <reference field="13" count="5" selected="0">
            <x v="0"/>
            <x v="1"/>
            <x v="2"/>
            <x v="3"/>
            <x v="4"/>
          </reference>
          <reference field="14" count="11" selected="0">
            <x v="18"/>
            <x v="19"/>
            <x v="20"/>
            <x v="32"/>
            <x v="37"/>
            <x v="41"/>
            <x v="44"/>
            <x v="52"/>
            <x v="56"/>
            <x v="60"/>
            <x v="61"/>
          </reference>
          <reference field="15" count="10" selected="0">
            <x v="3"/>
            <x v="8"/>
            <x v="9"/>
            <x v="12"/>
            <x v="21"/>
            <x v="25"/>
            <x v="26"/>
            <x v="27"/>
            <x v="30"/>
            <x v="53"/>
          </reference>
          <reference field="20" count="8" selected="0">
            <x v="6"/>
            <x v="18"/>
            <x v="31"/>
            <x v="35"/>
            <x v="39"/>
            <x v="52"/>
            <x v="57"/>
            <x v="59"/>
          </reference>
          <reference field="23" count="0" selected="0"/>
        </references>
      </pivotArea>
    </format>
    <format dxfId="4131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0" selected="0"/>
        </references>
      </pivotArea>
    </format>
    <format dxfId="4130">
      <pivotArea dataOnly="0" labelOnly="1" outline="0" fieldPosition="0">
        <references count="3">
          <reference field="13" count="1" selected="0">
            <x v="0"/>
          </reference>
          <reference field="14" count="4">
            <x v="19"/>
            <x v="37"/>
            <x v="56"/>
            <x v="61"/>
          </reference>
          <reference field="23" count="0" selected="0"/>
        </references>
      </pivotArea>
    </format>
    <format dxfId="4129">
      <pivotArea dataOnly="0" labelOnly="1" outline="0" fieldPosition="0">
        <references count="3">
          <reference field="13" count="1" selected="0">
            <x v="2"/>
          </reference>
          <reference field="14" count="4">
            <x v="18"/>
            <x v="41"/>
            <x v="56"/>
            <x v="61"/>
          </reference>
          <reference field="23" count="0" selected="0"/>
        </references>
      </pivotArea>
    </format>
    <format dxfId="4128">
      <pivotArea dataOnly="0" labelOnly="1" outline="0" fieldPosition="0">
        <references count="3">
          <reference field="13" count="1" selected="0">
            <x v="3"/>
          </reference>
          <reference field="14" count="2">
            <x v="52"/>
            <x v="60"/>
          </reference>
          <reference field="23" count="0" selected="0"/>
        </references>
      </pivotArea>
    </format>
    <format dxfId="4127">
      <pivotArea dataOnly="0" labelOnly="1" outline="0" fieldPosition="0">
        <references count="3">
          <reference field="13" count="1" selected="0">
            <x v="4"/>
          </reference>
          <reference field="14" count="3">
            <x v="20"/>
            <x v="32"/>
            <x v="44"/>
          </reference>
          <reference field="23" count="0" selected="0"/>
        </references>
      </pivotArea>
    </format>
    <format dxfId="4126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9"/>
          </reference>
          <reference field="15" count="1">
            <x v="25"/>
          </reference>
          <reference field="23" count="0" selected="0"/>
        </references>
      </pivotArea>
    </format>
    <format dxfId="4125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37"/>
          </reference>
          <reference field="15" count="1">
            <x v="30"/>
          </reference>
          <reference field="23" count="0" selected="0"/>
        </references>
      </pivotArea>
    </format>
    <format dxfId="412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6"/>
          </reference>
          <reference field="15" count="1">
            <x v="21"/>
          </reference>
          <reference field="23" count="0" selected="0"/>
        </references>
      </pivotArea>
    </format>
    <format dxfId="4123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61"/>
          </reference>
          <reference field="15" count="1">
            <x v="12"/>
          </reference>
          <reference field="23" count="0" selected="0"/>
        </references>
      </pivotArea>
    </format>
    <format dxfId="4122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8"/>
          </reference>
          <reference field="15" count="1">
            <x v="9"/>
          </reference>
          <reference field="23" count="0" selected="0"/>
        </references>
      </pivotArea>
    </format>
    <format dxfId="412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1"/>
          </reference>
          <reference field="15" count="1">
            <x v="3"/>
          </reference>
          <reference field="23" count="0" selected="0"/>
        </references>
      </pivotArea>
    </format>
    <format dxfId="4120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61"/>
          </reference>
          <reference field="15" count="1">
            <x v="12"/>
          </reference>
          <reference field="23" count="0" selected="0"/>
        </references>
      </pivotArea>
    </format>
    <format dxfId="4119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2"/>
          </reference>
          <reference field="15" count="1">
            <x v="8"/>
          </reference>
          <reference field="23" count="0" selected="0"/>
        </references>
      </pivotArea>
    </format>
    <format dxfId="4118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20"/>
          </reference>
          <reference field="15" count="1">
            <x v="27"/>
          </reference>
          <reference field="23" count="0" selected="0"/>
        </references>
      </pivotArea>
    </format>
    <format dxfId="4117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32"/>
          </reference>
          <reference field="15" count="1">
            <x v="26"/>
          </reference>
          <reference field="23" count="0" selected="0"/>
        </references>
      </pivotArea>
    </format>
    <format dxfId="4116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4"/>
          </reference>
          <reference field="15" count="1">
            <x v="53"/>
          </reference>
          <reference field="23" count="0" selected="0"/>
        </references>
      </pivotArea>
    </format>
    <format dxfId="4115">
      <pivotArea dataOnly="0" labelOnly="1" outline="0" fieldPosition="0">
        <references count="5">
          <reference field="6" count="1">
            <x v="3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3" count="0" selected="0"/>
        </references>
      </pivotArea>
    </format>
    <format dxfId="4114">
      <pivotArea dataOnly="0" labelOnly="1" outline="0" fieldPosition="0">
        <references count="5">
          <reference field="6" count="1">
            <x v="31"/>
          </reference>
          <reference field="13" count="1" selected="0">
            <x v="0"/>
          </reference>
          <reference field="14" count="1" selected="0">
            <x v="37"/>
          </reference>
          <reference field="15" count="1" selected="0">
            <x v="30"/>
          </reference>
          <reference field="23" count="0" selected="0"/>
        </references>
      </pivotArea>
    </format>
    <format dxfId="4113">
      <pivotArea dataOnly="0" labelOnly="1" outline="0" fieldPosition="0">
        <references count="5">
          <reference field="6" count="1">
            <x v="7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21"/>
          </reference>
          <reference field="23" count="0" selected="0"/>
        </references>
      </pivotArea>
    </format>
    <format dxfId="4112">
      <pivotArea dataOnly="0" labelOnly="1" outline="0" fieldPosition="0">
        <references count="5">
          <reference field="6" count="1">
            <x v="14"/>
          </reference>
          <reference field="13" count="1" selected="0">
            <x v="0"/>
          </reference>
          <reference field="14" count="1" selected="0">
            <x v="61"/>
          </reference>
          <reference field="15" count="1" selected="0">
            <x v="12"/>
          </reference>
          <reference field="23" count="0" selected="0"/>
        </references>
      </pivotArea>
    </format>
    <format dxfId="4111">
      <pivotArea dataOnly="0" labelOnly="1" outline="0" fieldPosition="0">
        <references count="5">
          <reference field="6" count="1">
            <x v="8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3" count="0" selected="0"/>
        </references>
      </pivotArea>
    </format>
    <format dxfId="4110">
      <pivotArea dataOnly="0" labelOnly="1" outline="0" fieldPosition="0">
        <references count="5">
          <reference field="6" count="1">
            <x v="53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3" count="0" selected="0"/>
        </references>
      </pivotArea>
    </format>
    <format dxfId="4109">
      <pivotArea dataOnly="0" labelOnly="1" outline="0" fieldPosition="0">
        <references count="5">
          <reference field="6" count="1">
            <x v="43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3"/>
          </reference>
          <reference field="23" count="0" selected="0"/>
        </references>
      </pivotArea>
    </format>
    <format dxfId="4108">
      <pivotArea dataOnly="0" labelOnly="1" outline="0" fieldPosition="0">
        <references count="5">
          <reference field="6" count="1">
            <x v="14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3" count="0" selected="0"/>
        </references>
      </pivotArea>
    </format>
    <format dxfId="4107">
      <pivotArea dataOnly="0" labelOnly="1" outline="0" fieldPosition="0">
        <references count="5">
          <reference field="6" count="1">
            <x v="7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3" count="0" selected="0"/>
        </references>
      </pivotArea>
    </format>
    <format dxfId="4106">
      <pivotArea dataOnly="0" labelOnly="1" outline="0" fieldPosition="0">
        <references count="5">
          <reference field="6" count="1">
            <x v="94"/>
          </reference>
          <reference field="13" count="1" selected="0">
            <x v="3"/>
          </reference>
          <reference field="14" count="1" selected="0">
            <x v="52"/>
          </reference>
          <reference field="15" count="1" selected="0">
            <x v="8"/>
          </reference>
          <reference field="23" count="0" selected="0"/>
        </references>
      </pivotArea>
    </format>
    <format dxfId="4105">
      <pivotArea dataOnly="0" labelOnly="1" outline="0" fieldPosition="0">
        <references count="5">
          <reference field="6" count="1">
            <x v="8"/>
          </reference>
          <reference field="13" count="1" selected="0">
            <x v="3"/>
          </reference>
          <reference field="14" count="1" selected="0">
            <x v="60"/>
          </reference>
          <reference field="15" count="1" selected="0">
            <x v="12"/>
          </reference>
          <reference field="23" count="0" selected="0"/>
        </references>
      </pivotArea>
    </format>
    <format dxfId="4104">
      <pivotArea dataOnly="0" labelOnly="1" outline="0" fieldPosition="0">
        <references count="5">
          <reference field="6" count="1">
            <x v="31"/>
          </reference>
          <reference field="13" count="1" selected="0">
            <x v="4"/>
          </reference>
          <reference field="14" count="1" selected="0">
            <x v="20"/>
          </reference>
          <reference field="15" count="1" selected="0">
            <x v="27"/>
          </reference>
          <reference field="23" count="0" selected="0"/>
        </references>
      </pivotArea>
    </format>
    <format dxfId="4103">
      <pivotArea dataOnly="0" labelOnly="1" outline="0" fieldPosition="0">
        <references count="5">
          <reference field="6" count="1">
            <x v="3"/>
          </reference>
          <reference field="13" count="1" selected="0">
            <x v="4"/>
          </reference>
          <reference field="14" count="1" selected="0">
            <x v="32"/>
          </reference>
          <reference field="15" count="1" selected="0">
            <x v="26"/>
          </reference>
          <reference field="23" count="0" selected="0"/>
        </references>
      </pivotArea>
    </format>
    <format dxfId="4102">
      <pivotArea dataOnly="0" labelOnly="1" outline="0" fieldPosition="0">
        <references count="5">
          <reference field="6" count="1">
            <x v="94"/>
          </reference>
          <reference field="13" count="1" selected="0">
            <x v="4"/>
          </reference>
          <reference field="14" count="1" selected="0">
            <x v="44"/>
          </reference>
          <reference field="15" count="1" selected="0">
            <x v="53"/>
          </reference>
          <reference field="23" count="0" selected="0"/>
        </references>
      </pivotArea>
    </format>
    <format dxfId="4101">
      <pivotArea dataOnly="0" labelOnly="1" outline="0" fieldPosition="0">
        <references count="6">
          <reference field="6" count="1" selected="0">
            <x v="3"/>
          </reference>
          <reference field="9" count="1">
            <x v="13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3" count="0" selected="0"/>
        </references>
      </pivotArea>
    </format>
    <format dxfId="4100">
      <pivotArea dataOnly="0" labelOnly="1" outline="0" fieldPosition="0">
        <references count="6">
          <reference field="6" count="1" selected="0">
            <x v="7"/>
          </reference>
          <reference field="9" count="1">
            <x v="91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21"/>
          </reference>
          <reference field="23" count="0" selected="0"/>
        </references>
      </pivotArea>
    </format>
    <format dxfId="4099">
      <pivotArea dataOnly="0" labelOnly="1" outline="0" fieldPosition="0">
        <references count="6">
          <reference field="6" count="1" selected="0">
            <x v="8"/>
          </reference>
          <reference field="9" count="1">
            <x v="157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3" count="0" selected="0"/>
        </references>
      </pivotArea>
    </format>
    <format dxfId="4098">
      <pivotArea dataOnly="0" labelOnly="1" outline="0" fieldPosition="0">
        <references count="6">
          <reference field="6" count="1" selected="0">
            <x v="53"/>
          </reference>
          <reference field="9" count="1">
            <x v="70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3" count="0" selected="0"/>
        </references>
      </pivotArea>
    </format>
    <format dxfId="4097">
      <pivotArea dataOnly="0" labelOnly="1" outline="0" fieldPosition="0">
        <references count="6">
          <reference field="6" count="1" selected="0">
            <x v="43"/>
          </reference>
          <reference field="9" count="1">
            <x v="13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3"/>
          </reference>
          <reference field="23" count="0" selected="0"/>
        </references>
      </pivotArea>
    </format>
    <format dxfId="4096">
      <pivotArea dataOnly="0" labelOnly="1" outline="0" fieldPosition="0">
        <references count="6">
          <reference field="6" count="1" selected="0">
            <x v="14"/>
          </reference>
          <reference field="9" count="1">
            <x v="91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3" count="0" selected="0"/>
        </references>
      </pivotArea>
    </format>
    <format dxfId="4095">
      <pivotArea dataOnly="0" labelOnly="1" outline="0" fieldPosition="0">
        <references count="6">
          <reference field="6" count="1" selected="0">
            <x v="94"/>
          </reference>
          <reference field="9" count="1">
            <x v="13"/>
          </reference>
          <reference field="13" count="1" selected="0">
            <x v="3"/>
          </reference>
          <reference field="14" count="1" selected="0">
            <x v="52"/>
          </reference>
          <reference field="15" count="1" selected="0">
            <x v="8"/>
          </reference>
          <reference field="23" count="0" selected="0"/>
        </references>
      </pivotArea>
    </format>
    <format dxfId="4094">
      <pivotArea dataOnly="0" labelOnly="1" outline="0" fieldPosition="0">
        <references count="6">
          <reference field="6" count="1" selected="0">
            <x v="8"/>
          </reference>
          <reference field="9" count="1">
            <x v="157"/>
          </reference>
          <reference field="13" count="1" selected="0">
            <x v="3"/>
          </reference>
          <reference field="14" count="1" selected="0">
            <x v="60"/>
          </reference>
          <reference field="15" count="1" selected="0">
            <x v="12"/>
          </reference>
          <reference field="23" count="0" selected="0"/>
        </references>
      </pivotArea>
    </format>
    <format dxfId="4093">
      <pivotArea dataOnly="0" labelOnly="1" outline="0" fieldPosition="0">
        <references count="6">
          <reference field="6" count="1" selected="0">
            <x v="31"/>
          </reference>
          <reference field="9" count="1">
            <x v="13"/>
          </reference>
          <reference field="13" count="1" selected="0">
            <x v="4"/>
          </reference>
          <reference field="14" count="1" selected="0">
            <x v="20"/>
          </reference>
          <reference field="15" count="1" selected="0">
            <x v="27"/>
          </reference>
          <reference field="23" count="0" selected="0"/>
        </references>
      </pivotArea>
    </format>
    <format dxfId="4092">
      <pivotArea dataOnly="0" labelOnly="1" outline="0" fieldPosition="0">
        <references count="7">
          <reference field="0" count="1">
            <x v="1"/>
          </reference>
          <reference field="6" count="1" selected="0">
            <x v="3"/>
          </reference>
          <reference field="9" count="1" selected="0">
            <x v="13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3" count="0" selected="0"/>
        </references>
      </pivotArea>
    </format>
    <format dxfId="4091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3"/>
          </reference>
          <reference field="9" count="1" selected="0">
            <x v="13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52"/>
          </reference>
          <reference field="23" count="0" selected="0"/>
        </references>
      </pivotArea>
    </format>
    <format dxfId="4090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31"/>
          </reference>
          <reference field="9" count="1" selected="0">
            <x v="13"/>
          </reference>
          <reference field="13" count="1" selected="0">
            <x v="0"/>
          </reference>
          <reference field="14" count="1" selected="0">
            <x v="37"/>
          </reference>
          <reference field="15" count="1" selected="0">
            <x v="30"/>
          </reference>
          <reference field="20" count="1">
            <x v="59"/>
          </reference>
          <reference field="23" count="0" selected="0"/>
        </references>
      </pivotArea>
    </format>
    <format dxfId="4089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7"/>
          </reference>
          <reference field="9" count="1" selected="0">
            <x v="91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31"/>
          </reference>
          <reference field="23" count="0" selected="0"/>
        </references>
      </pivotArea>
    </format>
    <format dxfId="4088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14"/>
          </reference>
          <reference field="9" count="1" selected="0">
            <x v="91"/>
          </reference>
          <reference field="13" count="1" selected="0">
            <x v="0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57"/>
          </reference>
          <reference field="23" count="0" selected="0"/>
        </references>
      </pivotArea>
    </format>
    <format dxfId="4087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8"/>
          </reference>
          <reference field="9" count="1" selected="0">
            <x v="157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18"/>
          </reference>
          <reference field="23" count="0" selected="0"/>
        </references>
      </pivotArea>
    </format>
    <format dxfId="4086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53"/>
          </reference>
          <reference field="9" count="1" selected="0">
            <x v="70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0" count="1">
            <x v="6"/>
          </reference>
          <reference field="23" count="0" selected="0"/>
        </references>
      </pivotArea>
    </format>
    <format dxfId="4085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43"/>
          </reference>
          <reference field="9" count="1" selected="0">
            <x v="13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3"/>
          </reference>
          <reference field="20" count="1">
            <x v="35"/>
          </reference>
          <reference field="23" count="0" selected="0"/>
        </references>
      </pivotArea>
    </format>
    <format dxfId="4084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14"/>
          </reference>
          <reference field="9" count="1" selected="0">
            <x v="91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57"/>
          </reference>
          <reference field="23" count="0" selected="0"/>
        </references>
      </pivotArea>
    </format>
    <format dxfId="4083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7"/>
          </reference>
          <reference field="9" count="1" selected="0">
            <x v="91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31"/>
          </reference>
          <reference field="23" count="0" selected="0"/>
        </references>
      </pivotArea>
    </format>
    <format dxfId="4082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8"/>
          </reference>
          <reference field="9" count="1" selected="0">
            <x v="157"/>
          </reference>
          <reference field="13" count="1" selected="0">
            <x v="3"/>
          </reference>
          <reference field="14" count="1" selected="0">
            <x v="60"/>
          </reference>
          <reference field="15" count="1" selected="0">
            <x v="12"/>
          </reference>
          <reference field="20" count="1">
            <x v="18"/>
          </reference>
          <reference field="23" count="0" selected="0"/>
        </references>
      </pivotArea>
    </format>
    <format dxfId="4081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31"/>
          </reference>
          <reference field="9" count="1" selected="0">
            <x v="13"/>
          </reference>
          <reference field="13" count="1" selected="0">
            <x v="4"/>
          </reference>
          <reference field="14" count="1" selected="0">
            <x v="20"/>
          </reference>
          <reference field="15" count="1" selected="0">
            <x v="27"/>
          </reference>
          <reference field="20" count="1">
            <x v="59"/>
          </reference>
          <reference field="23" count="0" selected="0"/>
        </references>
      </pivotArea>
    </format>
    <format dxfId="4080">
      <pivotArea dataOnly="0" labelOnly="1" outline="0" fieldPosition="0">
        <references count="8">
          <reference field="0" count="1" selected="0">
            <x v="1"/>
          </reference>
          <reference field="6" count="1" selected="0">
            <x v="3"/>
          </reference>
          <reference field="9" count="1" selected="0">
            <x v="13"/>
          </reference>
          <reference field="13" count="1" selected="0">
            <x v="4"/>
          </reference>
          <reference field="14" count="1" selected="0">
            <x v="32"/>
          </reference>
          <reference field="15" count="1" selected="0">
            <x v="26"/>
          </reference>
          <reference field="20" count="1">
            <x v="39"/>
          </reference>
          <reference field="23" count="0" selected="0"/>
        </references>
      </pivotArea>
    </format>
    <format dxfId="4079">
      <pivotArea dataOnly="0" labelOnly="1" outline="0" fieldPosition="0">
        <references count="2">
          <reference field="13" count="4">
            <x v="0"/>
            <x v="1"/>
            <x v="2"/>
            <x v="3"/>
          </reference>
          <reference field="23" count="0" selected="0"/>
        </references>
      </pivotArea>
    </format>
    <format dxfId="4078">
      <pivotArea dataOnly="0" labelOnly="1" outline="0" fieldPosition="0">
        <references count="3">
          <reference field="13" count="1" selected="0">
            <x v="0"/>
          </reference>
          <reference field="14" count="1">
            <x v="59"/>
          </reference>
          <reference field="23" count="0" selected="0"/>
        </references>
      </pivotArea>
    </format>
    <format dxfId="4077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9"/>
          </reference>
          <reference field="15" count="1">
            <x v="11"/>
          </reference>
          <reference field="23" count="0" selected="0"/>
        </references>
      </pivotArea>
    </format>
    <format dxfId="4076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9"/>
          </reference>
          <reference field="15" count="1">
            <x v="15"/>
          </reference>
          <reference field="23" count="0" selected="0"/>
        </references>
      </pivotArea>
    </format>
    <format dxfId="4075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9"/>
          </reference>
          <reference field="15" count="1">
            <x v="12"/>
          </reference>
          <reference field="23" count="0" selected="0"/>
        </references>
      </pivotArea>
    </format>
    <format dxfId="407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9"/>
          </reference>
          <reference field="15" count="1">
            <x v="11"/>
          </reference>
          <reference field="23" count="0" selected="0"/>
        </references>
      </pivotArea>
    </format>
    <format dxfId="4073">
      <pivotArea dataOnly="0" labelOnly="1" outline="0" fieldPosition="0">
        <references count="1">
          <reference field="23" count="0"/>
        </references>
      </pivotArea>
    </format>
    <format dxfId="4072">
      <pivotArea dataOnly="0" labelOnly="1" outline="0" fieldPosition="0">
        <references count="2">
          <reference field="13" count="4">
            <x v="0"/>
            <x v="1"/>
            <x v="2"/>
            <x v="3"/>
          </reference>
          <reference field="23" count="0" selected="0"/>
        </references>
      </pivotArea>
    </format>
    <format dxfId="4071">
      <pivotArea dataOnly="0" labelOnly="1" outline="0" fieldPosition="0">
        <references count="3">
          <reference field="13" count="1" selected="0">
            <x v="0"/>
          </reference>
          <reference field="14" count="1">
            <x v="59"/>
          </reference>
          <reference field="23" count="0" selected="0"/>
        </references>
      </pivotArea>
    </format>
    <format dxfId="4070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9"/>
          </reference>
          <reference field="15" count="1">
            <x v="11"/>
          </reference>
          <reference field="23" count="0" selected="0"/>
        </references>
      </pivotArea>
    </format>
    <format dxfId="406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9"/>
          </reference>
          <reference field="15" count="1">
            <x v="15"/>
          </reference>
          <reference field="23" count="0" selected="0"/>
        </references>
      </pivotArea>
    </format>
    <format dxfId="4068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9"/>
          </reference>
          <reference field="15" count="1">
            <x v="12"/>
          </reference>
          <reference field="23" count="0" selected="0"/>
        </references>
      </pivotArea>
    </format>
    <format dxfId="406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9"/>
          </reference>
          <reference field="15" count="1">
            <x v="11"/>
          </reference>
          <reference field="23" count="0" selected="0"/>
        </references>
      </pivotArea>
    </format>
    <format dxfId="4066">
      <pivotArea dataOnly="0" labelOnly="1" outline="0" fieldPosition="0">
        <references count="3">
          <reference field="13" count="1" selected="0">
            <x v="1"/>
          </reference>
          <reference field="14" count="2">
            <x v="10"/>
            <x v="24"/>
          </reference>
          <reference field="23" count="0" selected="0"/>
        </references>
      </pivotArea>
    </format>
    <format dxfId="4065">
      <pivotArea dataOnly="0" labelOnly="1" outline="0" fieldPosition="0">
        <references count="3">
          <reference field="13" count="1" selected="0">
            <x v="2"/>
          </reference>
          <reference field="14" count="2">
            <x v="0"/>
            <x v="60"/>
          </reference>
          <reference field="23" count="0" selected="0"/>
        </references>
      </pivotArea>
    </format>
    <format dxfId="4064">
      <pivotArea dataOnly="0" labelOnly="1" outline="0" fieldPosition="0">
        <references count="3">
          <reference field="13" count="1" selected="0">
            <x v="3"/>
          </reference>
          <reference field="14" count="1">
            <x v="10"/>
          </reference>
          <reference field="23" count="0" selected="0"/>
        </references>
      </pivotArea>
    </format>
    <format dxfId="4063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7"/>
          </reference>
          <reference field="23" count="0" selected="0"/>
        </references>
      </pivotArea>
    </format>
    <format dxfId="4062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4"/>
          </reference>
          <reference field="15" count="1">
            <x v="19"/>
          </reference>
          <reference field="23" count="0" selected="0"/>
        </references>
      </pivotArea>
    </format>
    <format dxfId="406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0"/>
          </reference>
          <reference field="15" count="1">
            <x v="6"/>
          </reference>
          <reference field="23" count="0" selected="0"/>
        </references>
      </pivotArea>
    </format>
    <format dxfId="4060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60"/>
          </reference>
          <reference field="15" count="1">
            <x v="12"/>
          </reference>
          <reference field="23" count="0" selected="0"/>
        </references>
      </pivotArea>
    </format>
    <format dxfId="4059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2"/>
          </reference>
          <reference field="23" count="0" selected="0"/>
        </references>
      </pivotArea>
    </format>
    <format dxfId="4058">
      <pivotArea dataOnly="0" labelOnly="1" outline="0" fieldPosition="0">
        <references count="5">
          <reference field="6" count="1">
            <x v="48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7"/>
          </reference>
          <reference field="23" count="0" selected="0"/>
        </references>
      </pivotArea>
    </format>
    <format dxfId="4057">
      <pivotArea dataOnly="0" labelOnly="1" outline="0" fieldPosition="0">
        <references count="5">
          <reference field="6" count="1">
            <x v="47"/>
          </reference>
          <reference field="13" count="1" selected="0">
            <x v="1"/>
          </reference>
          <reference field="14" count="1" selected="0">
            <x v="24"/>
          </reference>
          <reference field="15" count="1" selected="0">
            <x v="19"/>
          </reference>
          <reference field="23" count="0" selected="0"/>
        </references>
      </pivotArea>
    </format>
    <format dxfId="4056">
      <pivotArea dataOnly="0" labelOnly="1" outline="0" fieldPosition="0">
        <references count="5">
          <reference field="6" count="1">
            <x v="41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6"/>
          </reference>
          <reference field="23" count="0" selected="0"/>
        </references>
      </pivotArea>
    </format>
    <format dxfId="4055">
      <pivotArea dataOnly="0" labelOnly="1" outline="0" fieldPosition="0">
        <references count="5">
          <reference field="6" count="1">
            <x v="8"/>
          </reference>
          <reference field="13" count="1" selected="0">
            <x v="2"/>
          </reference>
          <reference field="14" count="1" selected="0">
            <x v="60"/>
          </reference>
          <reference field="15" count="1" selected="0">
            <x v="12"/>
          </reference>
          <reference field="23" count="0" selected="0"/>
        </references>
      </pivotArea>
    </format>
    <format dxfId="4054">
      <pivotArea dataOnly="0" labelOnly="1" outline="0" fieldPosition="0">
        <references count="5">
          <reference field="6" count="1">
            <x v="48"/>
          </reference>
          <reference field="13" count="1" selected="0">
            <x v="3"/>
          </reference>
          <reference field="14" count="1" selected="0">
            <x v="10"/>
          </reference>
          <reference field="15" count="1" selected="0">
            <x v="2"/>
          </reference>
          <reference field="23" count="0" selected="0"/>
        </references>
      </pivotArea>
    </format>
    <format dxfId="4053">
      <pivotArea dataOnly="0" labelOnly="1" outline="0" fieldPosition="0">
        <references count="6">
          <reference field="6" count="1" selected="0">
            <x v="48"/>
          </reference>
          <reference field="9" count="1">
            <x v="2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7"/>
          </reference>
          <reference field="23" count="0" selected="0"/>
        </references>
      </pivotArea>
    </format>
    <format dxfId="4052">
      <pivotArea dataOnly="0" labelOnly="1" outline="0" fieldPosition="0">
        <references count="6">
          <reference field="6" count="1" selected="0">
            <x v="47"/>
          </reference>
          <reference field="9" count="1">
            <x v="51"/>
          </reference>
          <reference field="13" count="1" selected="0">
            <x v="1"/>
          </reference>
          <reference field="14" count="1" selected="0">
            <x v="24"/>
          </reference>
          <reference field="15" count="1" selected="0">
            <x v="19"/>
          </reference>
          <reference field="23" count="0" selected="0"/>
        </references>
      </pivotArea>
    </format>
    <format dxfId="4051">
      <pivotArea dataOnly="0" labelOnly="1" outline="0" fieldPosition="0">
        <references count="6">
          <reference field="6" count="1" selected="0">
            <x v="41"/>
          </reference>
          <reference field="9" count="1">
            <x v="10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6"/>
          </reference>
          <reference field="23" count="0" selected="0"/>
        </references>
      </pivotArea>
    </format>
    <format dxfId="4050">
      <pivotArea dataOnly="0" labelOnly="1" outline="0" fieldPosition="0">
        <references count="6">
          <reference field="6" count="1" selected="0">
            <x v="8"/>
          </reference>
          <reference field="9" count="1">
            <x v="142"/>
          </reference>
          <reference field="13" count="1" selected="0">
            <x v="2"/>
          </reference>
          <reference field="14" count="1" selected="0">
            <x v="60"/>
          </reference>
          <reference field="15" count="1" selected="0">
            <x v="12"/>
          </reference>
          <reference field="23" count="0" selected="0"/>
        </references>
      </pivotArea>
    </format>
    <format dxfId="4049">
      <pivotArea dataOnly="0" labelOnly="1" outline="0" offset="IV1" fieldPosition="0">
        <references count="6">
          <reference field="6" count="1" selected="0">
            <x v="48"/>
          </reference>
          <reference field="9" count="1">
            <x v="2"/>
          </reference>
          <reference field="13" count="1" selected="0">
            <x v="3"/>
          </reference>
          <reference field="14" count="1" selected="0">
            <x v="10"/>
          </reference>
          <reference field="15" count="1" selected="0">
            <x v="2"/>
          </reference>
          <reference field="23" count="0" selected="0"/>
        </references>
      </pivotArea>
    </format>
    <format dxfId="4048">
      <pivotArea dataOnly="0" labelOnly="1" outline="0" fieldPosition="0">
        <references count="3">
          <reference field="13" count="1" selected="0">
            <x v="1"/>
          </reference>
          <reference field="14" count="1">
            <x v="0"/>
          </reference>
          <reference field="23" count="0" selected="0"/>
        </references>
      </pivotArea>
    </format>
    <format dxfId="4047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5"/>
          </reference>
          <reference field="23" count="0" selected="0"/>
        </references>
      </pivotArea>
    </format>
    <format dxfId="4046">
      <pivotArea dataOnly="0" labelOnly="1" outline="0" fieldPosition="0">
        <references count="3">
          <reference field="13" count="1" selected="0">
            <x v="1"/>
          </reference>
          <reference field="14" count="1">
            <x v="0"/>
          </reference>
          <reference field="23" count="0" selected="0"/>
        </references>
      </pivotArea>
    </format>
    <format dxfId="404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5"/>
          </reference>
          <reference field="23" count="0" selected="0"/>
        </references>
      </pivotArea>
    </format>
    <format dxfId="4044">
      <pivotArea dataOnly="0" labelOnly="1" outline="0" offset="IV1" fieldPosition="0">
        <references count="2">
          <reference field="13" count="0"/>
          <reference field="23" count="1" selected="0">
            <x v="18"/>
          </reference>
        </references>
      </pivotArea>
    </format>
    <format dxfId="4043">
      <pivotArea dataOnly="0" labelOnly="1" outline="0" fieldPosition="0">
        <references count="3">
          <reference field="13" count="0" selected="0"/>
          <reference field="14" count="1">
            <x v="7"/>
          </reference>
          <reference field="23" count="1" selected="0">
            <x v="18"/>
          </reference>
        </references>
      </pivotArea>
    </format>
    <format dxfId="4042">
      <pivotArea dataOnly="0" labelOnly="1" outline="0" fieldPosition="0">
        <references count="4">
          <reference field="13" count="0" selected="0"/>
          <reference field="14" count="1" selected="0">
            <x v="7"/>
          </reference>
          <reference field="15" count="1">
            <x v="20"/>
          </reference>
          <reference field="23" count="1" selected="0">
            <x v="18"/>
          </reference>
        </references>
      </pivotArea>
    </format>
    <format dxfId="4041">
      <pivotArea dataOnly="0" labelOnly="1" outline="0" fieldPosition="0">
        <references count="2">
          <reference field="13" count="0"/>
          <reference field="23" count="1" selected="0">
            <x v="18"/>
          </reference>
        </references>
      </pivotArea>
    </format>
    <format dxfId="4040">
      <pivotArea dataOnly="0" labelOnly="1" outline="0" fieldPosition="0">
        <references count="3">
          <reference field="13" count="0" selected="0"/>
          <reference field="14" count="1">
            <x v="7"/>
          </reference>
          <reference field="23" count="1" selected="0">
            <x v="18"/>
          </reference>
        </references>
      </pivotArea>
    </format>
    <format dxfId="4039">
      <pivotArea dataOnly="0" labelOnly="1" outline="0" fieldPosition="0">
        <references count="4">
          <reference field="13" count="0" selected="0"/>
          <reference field="14" count="1" selected="0">
            <x v="7"/>
          </reference>
          <reference field="15" count="1">
            <x v="20"/>
          </reference>
          <reference field="23" count="1" selected="0">
            <x v="18"/>
          </reference>
        </references>
      </pivotArea>
    </format>
    <format dxfId="4038">
      <pivotArea dataOnly="0" labelOnly="1" outline="0" fieldPosition="0">
        <references count="5">
          <reference field="6" count="1">
            <x v="9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0" selected="0"/>
        </references>
      </pivotArea>
    </format>
    <format dxfId="4037">
      <pivotArea dataOnly="0" labelOnly="1" outline="0" fieldPosition="0">
        <references count="5">
          <reference field="6" count="1">
            <x v="39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3" count="0" selected="0"/>
        </references>
      </pivotArea>
    </format>
    <format dxfId="4036">
      <pivotArea dataOnly="0" labelOnly="1" outline="0" fieldPosition="0">
        <references count="5">
          <reference field="6" count="1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5"/>
          </reference>
          <reference field="23" count="0" selected="0"/>
        </references>
      </pivotArea>
    </format>
    <format dxfId="4035">
      <pivotArea dataOnly="0" labelOnly="1" outline="0" fieldPosition="0">
        <references count="5">
          <reference field="6" count="1">
            <x v="9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22"/>
          </reference>
          <reference field="23" count="0" selected="0"/>
        </references>
      </pivotArea>
    </format>
    <format dxfId="4034">
      <pivotArea dataOnly="0" labelOnly="1" outline="0" fieldPosition="0">
        <references count="3">
          <reference field="13" count="1" selected="0">
            <x v="4"/>
          </reference>
          <reference field="14" count="1">
            <x v="60"/>
          </reference>
          <reference field="23" count="0" selected="0"/>
        </references>
      </pivotArea>
    </format>
    <format dxfId="4033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60"/>
          </reference>
          <reference field="15" count="1">
            <x v="12"/>
          </reference>
          <reference field="23" count="0" selected="0"/>
        </references>
      </pivotArea>
    </format>
    <format dxfId="4032">
      <pivotArea dataOnly="0" labelOnly="1" outline="0" fieldPosition="0">
        <references count="3">
          <reference field="13" count="1" selected="0">
            <x v="2"/>
          </reference>
          <reference field="14" count="1">
            <x v="56"/>
          </reference>
          <reference field="23" count="0" selected="0"/>
        </references>
      </pivotArea>
    </format>
    <format dxfId="403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6"/>
          </reference>
          <reference field="15" count="1">
            <x v="21"/>
          </reference>
          <reference field="23" count="0" selected="0"/>
        </references>
      </pivotArea>
    </format>
    <format dxfId="4030">
      <pivotArea outline="0" fieldPosition="0">
        <references count="1">
          <reference field="23" count="0" selected="0" defaultSubtotal="1"/>
        </references>
      </pivotArea>
    </format>
    <format dxfId="4029">
      <pivotArea dataOnly="0" labelOnly="1" outline="0" fieldPosition="0">
        <references count="1">
          <reference field="23" count="0" defaultSubtotal="1"/>
        </references>
      </pivotArea>
    </format>
    <format dxfId="4028">
      <pivotArea dataOnly="0" labelOnly="1" outline="0" fieldPosition="0">
        <references count="1">
          <reference field="23" count="0"/>
        </references>
      </pivotArea>
    </format>
    <format dxfId="4027">
      <pivotArea dataOnly="0" labelOnly="1" outline="0" fieldPosition="0">
        <references count="2">
          <reference field="13" count="5">
            <x v="1"/>
            <x v="2"/>
            <x v="3"/>
            <x v="4"/>
            <x v="5"/>
          </reference>
          <reference field="23" count="0" selected="0"/>
        </references>
      </pivotArea>
    </format>
    <format dxfId="4026">
      <pivotArea dataOnly="0" labelOnly="1" outline="0" fieldPosition="0">
        <references count="3">
          <reference field="13" count="1" selected="0">
            <x v="1"/>
          </reference>
          <reference field="14" count="1">
            <x v="56"/>
          </reference>
          <reference field="23" count="0" selected="0"/>
        </references>
      </pivotArea>
    </format>
    <format dxfId="4025">
      <pivotArea dataOnly="0" labelOnly="1" outline="0" fieldPosition="0">
        <references count="3">
          <reference field="13" count="1" selected="0">
            <x v="3"/>
          </reference>
          <reference field="14" count="1">
            <x v="60"/>
          </reference>
          <reference field="23" count="0" selected="0"/>
        </references>
      </pivotArea>
    </format>
    <format dxfId="4024">
      <pivotArea dataOnly="0" labelOnly="1" outline="0" fieldPosition="0">
        <references count="3">
          <reference field="13" count="1" selected="0">
            <x v="5"/>
          </reference>
          <reference field="14" count="2">
            <x v="52"/>
            <x v="60"/>
          </reference>
          <reference field="23" count="0" selected="0"/>
        </references>
      </pivotArea>
    </format>
    <format dxfId="4023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6"/>
          </reference>
          <reference field="15" count="1">
            <x v="21"/>
          </reference>
          <reference field="23" count="0" selected="0"/>
        </references>
      </pivotArea>
    </format>
    <format dxfId="4022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60"/>
          </reference>
          <reference field="15" count="1">
            <x v="12"/>
          </reference>
          <reference field="23" count="0" selected="0"/>
        </references>
      </pivotArea>
    </format>
    <format dxfId="4021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52"/>
          </reference>
          <reference field="15" count="1">
            <x v="17"/>
          </reference>
          <reference field="23" count="0" selected="0"/>
        </references>
      </pivotArea>
    </format>
    <format dxfId="4020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60"/>
          </reference>
          <reference field="15" count="1">
            <x v="12"/>
          </reference>
          <reference field="23" count="0" selected="0"/>
        </references>
      </pivotArea>
    </format>
    <format dxfId="4019">
      <pivotArea dataOnly="0" labelOnly="1" outline="0" fieldPosition="0">
        <references count="5">
          <reference field="6" count="1">
            <x v="14"/>
          </reference>
          <reference field="13" count="1" selected="0">
            <x v="1"/>
          </reference>
          <reference field="14" count="1" selected="0">
            <x v="56"/>
          </reference>
          <reference field="15" count="1" selected="0">
            <x v="21"/>
          </reference>
          <reference field="23" count="0" selected="0"/>
        </references>
      </pivotArea>
    </format>
    <format dxfId="4018">
      <pivotArea dataOnly="0" labelOnly="1" outline="0" fieldPosition="0">
        <references count="5">
          <reference field="6" count="1">
            <x v="16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3" count="0" selected="0"/>
        </references>
      </pivotArea>
    </format>
    <format dxfId="4017">
      <pivotArea dataOnly="0" labelOnly="1" outline="0" fieldPosition="0">
        <references count="5">
          <reference field="6" count="1">
            <x v="15"/>
          </reference>
          <reference field="13" count="1" selected="0">
            <x v="3"/>
          </reference>
          <reference field="14" count="1" selected="0">
            <x v="60"/>
          </reference>
          <reference field="15" count="1" selected="0">
            <x v="12"/>
          </reference>
          <reference field="23" count="0" selected="0"/>
        </references>
      </pivotArea>
    </format>
    <format dxfId="4016">
      <pivotArea dataOnly="0" labelOnly="1" outline="0" fieldPosition="0">
        <references count="5">
          <reference field="6" count="1">
            <x v="16"/>
          </reference>
          <reference field="13" count="1" selected="0">
            <x v="4"/>
          </reference>
          <reference field="14" count="1" selected="0">
            <x v="60"/>
          </reference>
          <reference field="15" count="1" selected="0">
            <x v="12"/>
          </reference>
          <reference field="23" count="0" selected="0"/>
        </references>
      </pivotArea>
    </format>
    <format dxfId="4015">
      <pivotArea dataOnly="0" labelOnly="1" outline="0" fieldPosition="0">
        <references count="5">
          <reference field="6" count="1">
            <x v="15"/>
          </reference>
          <reference field="13" count="1" selected="0">
            <x v="5"/>
          </reference>
          <reference field="14" count="1" selected="0">
            <x v="52"/>
          </reference>
          <reference field="15" count="1" selected="0">
            <x v="17"/>
          </reference>
          <reference field="23" count="0" selected="0"/>
        </references>
      </pivotArea>
    </format>
    <format dxfId="4014">
      <pivotArea dataOnly="0" labelOnly="1" outline="0" fieldPosition="0">
        <references count="5">
          <reference field="6" count="1">
            <x v="14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2"/>
          </reference>
          <reference field="23" count="0" selected="0"/>
        </references>
      </pivotArea>
    </format>
    <format dxfId="4013">
      <pivotArea dataOnly="0" labelOnly="1" outline="0" fieldPosition="0">
        <references count="6">
          <reference field="6" count="1" selected="0">
            <x v="14"/>
          </reference>
          <reference field="9" count="1">
            <x v="88"/>
          </reference>
          <reference field="13" count="1" selected="0">
            <x v="1"/>
          </reference>
          <reference field="14" count="1" selected="0">
            <x v="56"/>
          </reference>
          <reference field="15" count="1" selected="0">
            <x v="21"/>
          </reference>
          <reference field="23" count="0" selected="0"/>
        </references>
      </pivotArea>
    </format>
    <format dxfId="4012">
      <pivotArea dataOnly="0" labelOnly="1" outline="0" fieldPosition="0">
        <references count="6">
          <reference field="6" count="1" selected="0">
            <x v="16"/>
          </reference>
          <reference field="9" count="1">
            <x v="142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3" count="0" selected="0"/>
        </references>
      </pivotArea>
    </format>
    <format dxfId="4011">
      <pivotArea dataOnly="0" labelOnly="1" outline="0" fieldPosition="0">
        <references count="6">
          <reference field="6" count="1" selected="0">
            <x v="15"/>
          </reference>
          <reference field="9" count="1">
            <x v="110"/>
          </reference>
          <reference field="13" count="1" selected="0">
            <x v="3"/>
          </reference>
          <reference field="14" count="1" selected="0">
            <x v="60"/>
          </reference>
          <reference field="15" count="1" selected="0">
            <x v="12"/>
          </reference>
          <reference field="23" count="0" selected="0"/>
        </references>
      </pivotArea>
    </format>
    <format dxfId="4010">
      <pivotArea dataOnly="0" labelOnly="1" outline="0" fieldPosition="0">
        <references count="6">
          <reference field="6" count="1" selected="0">
            <x v="16"/>
          </reference>
          <reference field="9" count="1">
            <x v="142"/>
          </reference>
          <reference field="13" count="1" selected="0">
            <x v="4"/>
          </reference>
          <reference field="14" count="1" selected="0">
            <x v="60"/>
          </reference>
          <reference field="15" count="1" selected="0">
            <x v="12"/>
          </reference>
          <reference field="23" count="0" selected="0"/>
        </references>
      </pivotArea>
    </format>
    <format dxfId="4009">
      <pivotArea dataOnly="0" labelOnly="1" outline="0" fieldPosition="0">
        <references count="6">
          <reference field="6" count="1" selected="0">
            <x v="15"/>
          </reference>
          <reference field="9" count="1">
            <x v="110"/>
          </reference>
          <reference field="13" count="1" selected="0">
            <x v="5"/>
          </reference>
          <reference field="14" count="1" selected="0">
            <x v="52"/>
          </reference>
          <reference field="15" count="1" selected="0">
            <x v="17"/>
          </reference>
          <reference field="23" count="0" selected="0"/>
        </references>
      </pivotArea>
    </format>
    <format dxfId="4008">
      <pivotArea dataOnly="0" labelOnly="1" outline="0" fieldPosition="0">
        <references count="6">
          <reference field="6" count="1" selected="0">
            <x v="14"/>
          </reference>
          <reference field="9" count="1">
            <x v="88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2"/>
          </reference>
          <reference field="23" count="0" selected="0"/>
        </references>
      </pivotArea>
    </format>
    <format dxfId="4007">
      <pivotArea dataOnly="0" labelOnly="1" outline="0" fieldPosition="0">
        <references count="7">
          <reference field="0" count="0"/>
          <reference field="6" count="1" selected="0">
            <x v="14"/>
          </reference>
          <reference field="9" count="1" selected="0">
            <x v="88"/>
          </reference>
          <reference field="13" count="1" selected="0">
            <x v="1"/>
          </reference>
          <reference field="14" count="1" selected="0">
            <x v="56"/>
          </reference>
          <reference field="15" count="1" selected="0">
            <x v="21"/>
          </reference>
          <reference field="23" count="0" selected="0"/>
        </references>
      </pivotArea>
    </format>
    <format dxfId="4006">
      <pivotArea dataOnly="0" labelOnly="1" outline="0" fieldPosition="0">
        <references count="2">
          <reference field="13" count="0"/>
          <reference field="23" count="1" selected="0">
            <x v="24"/>
          </reference>
        </references>
      </pivotArea>
    </format>
    <format dxfId="4005">
      <pivotArea dataOnly="0" labelOnly="1" outline="0" fieldPosition="0">
        <references count="2">
          <reference field="13" count="0"/>
          <reference field="23" count="1" selected="0">
            <x v="31"/>
          </reference>
        </references>
      </pivotArea>
    </format>
    <format dxfId="4004">
      <pivotArea dataOnly="0" labelOnly="1" outline="0" fieldPosition="0">
        <references count="2">
          <reference field="13" count="0"/>
          <reference field="23" count="1" selected="0">
            <x v="32"/>
          </reference>
        </references>
      </pivotArea>
    </format>
    <format dxfId="4003">
      <pivotArea dataOnly="0" labelOnly="1" outline="0" fieldPosition="0">
        <references count="2">
          <reference field="13" count="0"/>
          <reference field="23" count="1" selected="0">
            <x v="35"/>
          </reference>
        </references>
      </pivotArea>
    </format>
    <format dxfId="4002">
      <pivotArea dataOnly="0" labelOnly="1" outline="0" fieldPosition="0">
        <references count="2">
          <reference field="13" count="0"/>
          <reference field="23" count="1" selected="0">
            <x v="37"/>
          </reference>
        </references>
      </pivotArea>
    </format>
    <format dxfId="4001">
      <pivotArea dataOnly="0" labelOnly="1" outline="0" fieldPosition="0">
        <references count="2">
          <reference field="13" count="0"/>
          <reference field="23" count="1" selected="0">
            <x v="40"/>
          </reference>
        </references>
      </pivotArea>
    </format>
    <format dxfId="4000">
      <pivotArea dataOnly="0" labelOnly="1" outline="0" fieldPosition="0">
        <references count="3">
          <reference field="13" count="0" selected="0"/>
          <reference field="14" count="1">
            <x v="36"/>
          </reference>
          <reference field="23" count="1" selected="0">
            <x v="24"/>
          </reference>
        </references>
      </pivotArea>
    </format>
    <format dxfId="3999">
      <pivotArea dataOnly="0" labelOnly="1" outline="0" fieldPosition="0">
        <references count="3">
          <reference field="13" count="0" selected="0"/>
          <reference field="14" count="1">
            <x v="56"/>
          </reference>
          <reference field="23" count="1" selected="0">
            <x v="31"/>
          </reference>
        </references>
      </pivotArea>
    </format>
    <format dxfId="3998">
      <pivotArea dataOnly="0" labelOnly="1" outline="0" fieldPosition="0">
        <references count="3">
          <reference field="13" count="0" selected="0"/>
          <reference field="14" count="1">
            <x v="19"/>
          </reference>
          <reference field="23" count="1" selected="0">
            <x v="32"/>
          </reference>
        </references>
      </pivotArea>
    </format>
    <format dxfId="3997">
      <pivotArea dataOnly="0" labelOnly="1" outline="0" fieldPosition="0">
        <references count="3">
          <reference field="13" count="0" selected="0"/>
          <reference field="14" count="1">
            <x v="41"/>
          </reference>
          <reference field="23" count="1" selected="0">
            <x v="35"/>
          </reference>
        </references>
      </pivotArea>
    </format>
    <format dxfId="3996">
      <pivotArea dataOnly="0" labelOnly="1" outline="0" fieldPosition="0">
        <references count="3">
          <reference field="13" count="0" selected="0"/>
          <reference field="14" count="3">
            <x v="0"/>
            <x v="19"/>
            <x v="36"/>
          </reference>
          <reference field="23" count="1" selected="0">
            <x v="36"/>
          </reference>
        </references>
      </pivotArea>
    </format>
    <format dxfId="3995">
      <pivotArea dataOnly="0" labelOnly="1" outline="0" fieldPosition="0">
        <references count="3">
          <reference field="13" count="0" selected="0"/>
          <reference field="14" count="1">
            <x v="16"/>
          </reference>
          <reference field="23" count="1" selected="0">
            <x v="37"/>
          </reference>
        </references>
      </pivotArea>
    </format>
    <format dxfId="3994">
      <pivotArea dataOnly="0" labelOnly="1" outline="0" fieldPosition="0">
        <references count="3">
          <reference field="13" count="0" selected="0"/>
          <reference field="14" count="1">
            <x v="56"/>
          </reference>
          <reference field="23" count="1" selected="0">
            <x v="40"/>
          </reference>
        </references>
      </pivotArea>
    </format>
    <format dxfId="3993">
      <pivotArea dataOnly="0" labelOnly="1" outline="0" fieldPosition="0">
        <references count="4">
          <reference field="13" count="0" selected="0"/>
          <reference field="14" count="1" selected="0">
            <x v="36"/>
          </reference>
          <reference field="15" count="1">
            <x v="8"/>
          </reference>
          <reference field="23" count="1" selected="0">
            <x v="24"/>
          </reference>
        </references>
      </pivotArea>
    </format>
    <format dxfId="3992">
      <pivotArea dataOnly="0" labelOnly="1" outline="0" fieldPosition="0">
        <references count="4">
          <reference field="13" count="0" selected="0"/>
          <reference field="14" count="1" selected="0">
            <x v="56"/>
          </reference>
          <reference field="15" count="1">
            <x v="21"/>
          </reference>
          <reference field="23" count="1" selected="0">
            <x v="31"/>
          </reference>
        </references>
      </pivotArea>
    </format>
    <format dxfId="3991">
      <pivotArea dataOnly="0" labelOnly="1" outline="0" fieldPosition="0">
        <references count="4">
          <reference field="13" count="0" selected="0"/>
          <reference field="14" count="1" selected="0">
            <x v="19"/>
          </reference>
          <reference field="15" count="1">
            <x v="25"/>
          </reference>
          <reference field="23" count="1" selected="0">
            <x v="32"/>
          </reference>
        </references>
      </pivotArea>
    </format>
    <format dxfId="3990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8"/>
          </reference>
          <reference field="23" count="1" selected="0">
            <x v="35"/>
          </reference>
        </references>
      </pivotArea>
    </format>
    <format dxfId="3989">
      <pivotArea dataOnly="0" labelOnly="1" outline="0" fieldPosition="0">
        <references count="4">
          <reference field="13" count="0" selected="0"/>
          <reference field="14" count="1" selected="0">
            <x v="0"/>
          </reference>
          <reference field="15" count="1">
            <x v="5"/>
          </reference>
          <reference field="23" count="1" selected="0">
            <x v="36"/>
          </reference>
        </references>
      </pivotArea>
    </format>
    <format dxfId="3988">
      <pivotArea dataOnly="0" labelOnly="1" outline="0" fieldPosition="0">
        <references count="4">
          <reference field="13" count="0" selected="0"/>
          <reference field="14" count="1" selected="0">
            <x v="19"/>
          </reference>
          <reference field="15" count="1">
            <x v="25"/>
          </reference>
          <reference field="23" count="1" selected="0">
            <x v="36"/>
          </reference>
        </references>
      </pivotArea>
    </format>
    <format dxfId="3987">
      <pivotArea dataOnly="0" labelOnly="1" outline="0" fieldPosition="0">
        <references count="4">
          <reference field="13" count="0" selected="0"/>
          <reference field="14" count="1" selected="0">
            <x v="36"/>
          </reference>
          <reference field="15" count="1">
            <x v="3"/>
          </reference>
          <reference field="23" count="1" selected="0">
            <x v="36"/>
          </reference>
        </references>
      </pivotArea>
    </format>
    <format dxfId="3986">
      <pivotArea dataOnly="0" labelOnly="1" outline="0" fieldPosition="0">
        <references count="4">
          <reference field="13" count="0" selected="0"/>
          <reference field="14" count="1" selected="0">
            <x v="16"/>
          </reference>
          <reference field="15" count="1">
            <x v="23"/>
          </reference>
          <reference field="23" count="1" selected="0">
            <x v="37"/>
          </reference>
        </references>
      </pivotArea>
    </format>
    <format dxfId="3985">
      <pivotArea dataOnly="0" labelOnly="1" outline="0" fieldPosition="0">
        <references count="4">
          <reference field="13" count="0" selected="0"/>
          <reference field="14" count="1" selected="0">
            <x v="56"/>
          </reference>
          <reference field="15" count="1">
            <x v="21"/>
          </reference>
          <reference field="23" count="1" selected="0">
            <x v="40"/>
          </reference>
        </references>
      </pivotArea>
    </format>
    <format dxfId="3984">
      <pivotArea dataOnly="0" labelOnly="1" outline="0" fieldPosition="0">
        <references count="5">
          <reference field="6" count="1">
            <x v="90"/>
          </reference>
          <reference field="13" count="0" selected="0"/>
          <reference field="14" count="1" selected="0">
            <x v="36"/>
          </reference>
          <reference field="15" count="1" selected="0">
            <x v="8"/>
          </reference>
          <reference field="23" count="1" selected="0">
            <x v="24"/>
          </reference>
        </references>
      </pivotArea>
    </format>
    <format dxfId="3983">
      <pivotArea dataOnly="0" labelOnly="1" outline="0" fieldPosition="0">
        <references count="5">
          <reference field="6" count="1">
            <x v="14"/>
          </reference>
          <reference field="13" count="0" selected="0"/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31"/>
          </reference>
        </references>
      </pivotArea>
    </format>
    <format dxfId="3982">
      <pivotArea dataOnly="0" labelOnly="1" outline="0" fieldPosition="0">
        <references count="5">
          <reference field="6" count="1">
            <x v="32"/>
          </reference>
          <reference field="13" count="0" selected="0"/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32"/>
          </reference>
        </references>
      </pivotArea>
    </format>
    <format dxfId="3981">
      <pivotArea dataOnly="0" labelOnly="1" outline="0" fieldPosition="0">
        <references count="5">
          <reference field="6" count="1">
            <x v="54"/>
          </reference>
          <reference field="13" count="0" selected="0"/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35"/>
          </reference>
        </references>
      </pivotArea>
    </format>
    <format dxfId="3980">
      <pivotArea dataOnly="0" labelOnly="1" outline="0" fieldPosition="0">
        <references count="5">
          <reference field="6" count="1">
            <x v="9"/>
          </reference>
          <reference field="13" count="0" selected="0"/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6"/>
          </reference>
        </references>
      </pivotArea>
    </format>
    <format dxfId="3979">
      <pivotArea dataOnly="0" labelOnly="1" outline="0" fieldPosition="0">
        <references count="5">
          <reference field="6" count="1">
            <x v="13"/>
          </reference>
          <reference field="13" count="0" selected="0"/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36"/>
          </reference>
        </references>
      </pivotArea>
    </format>
    <format dxfId="3978">
      <pivotArea dataOnly="0" labelOnly="1" outline="0" fieldPosition="0">
        <references count="5">
          <reference field="6" count="1">
            <x v="55"/>
          </reference>
          <reference field="13" count="0" selected="0"/>
          <reference field="14" count="1" selected="0">
            <x v="36"/>
          </reference>
          <reference field="15" count="1" selected="0">
            <x v="3"/>
          </reference>
          <reference field="23" count="1" selected="0">
            <x v="36"/>
          </reference>
        </references>
      </pivotArea>
    </format>
    <format dxfId="3977">
      <pivotArea dataOnly="0" labelOnly="1" outline="0" fieldPosition="0">
        <references count="5">
          <reference field="6" count="1">
            <x v="10"/>
          </reference>
          <reference field="13" count="0" selected="0"/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37"/>
          </reference>
        </references>
      </pivotArea>
    </format>
    <format dxfId="3976">
      <pivotArea dataOnly="0" labelOnly="1" outline="0" fieldPosition="0">
        <references count="5">
          <reference field="6" count="1">
            <x v="16"/>
          </reference>
          <reference field="13" count="0" selected="0"/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40"/>
          </reference>
        </references>
      </pivotArea>
    </format>
    <format dxfId="3975">
      <pivotArea dataOnly="0" labelOnly="1" outline="0" fieldPosition="0">
        <references count="6">
          <reference field="6" count="1" selected="0">
            <x v="90"/>
          </reference>
          <reference field="9" count="1">
            <x v="78"/>
          </reference>
          <reference field="13" count="0" selected="0"/>
          <reference field="14" count="1" selected="0">
            <x v="36"/>
          </reference>
          <reference field="15" count="1" selected="0">
            <x v="8"/>
          </reference>
          <reference field="23" count="1" selected="0">
            <x v="24"/>
          </reference>
        </references>
      </pivotArea>
    </format>
    <format dxfId="3974">
      <pivotArea dataOnly="0" labelOnly="1" outline="0" fieldPosition="0">
        <references count="6">
          <reference field="6" count="1" selected="0">
            <x v="14"/>
          </reference>
          <reference field="9" count="1">
            <x v="91"/>
          </reference>
          <reference field="13" count="0" selected="0"/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31"/>
          </reference>
        </references>
      </pivotArea>
    </format>
    <format dxfId="3973">
      <pivotArea dataOnly="0" labelOnly="1" outline="0" fieldPosition="0">
        <references count="6">
          <reference field="6" count="1" selected="0">
            <x v="32"/>
          </reference>
          <reference field="9" count="1">
            <x v="103"/>
          </reference>
          <reference field="13" count="0" selected="0"/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32"/>
          </reference>
        </references>
      </pivotArea>
    </format>
    <format dxfId="3972">
      <pivotArea dataOnly="0" labelOnly="1" outline="0" fieldPosition="0">
        <references count="6">
          <reference field="6" count="1" selected="0">
            <x v="54"/>
          </reference>
          <reference field="9" count="1">
            <x v="70"/>
          </reference>
          <reference field="13" count="0" selected="0"/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35"/>
          </reference>
        </references>
      </pivotArea>
    </format>
    <format dxfId="3971">
      <pivotArea dataOnly="0" labelOnly="1" outline="0" fieldPosition="0">
        <references count="6">
          <reference field="6" count="1" selected="0">
            <x v="9"/>
          </reference>
          <reference field="9" count="1">
            <x v="3"/>
          </reference>
          <reference field="13" count="0" selected="0"/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6"/>
          </reference>
        </references>
      </pivotArea>
    </format>
    <format dxfId="3970">
      <pivotArea dataOnly="0" labelOnly="1" outline="0" fieldPosition="0">
        <references count="6">
          <reference field="6" count="1" selected="0">
            <x v="13"/>
          </reference>
          <reference field="9" count="1">
            <x v="83"/>
          </reference>
          <reference field="13" count="0" selected="0"/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36"/>
          </reference>
        </references>
      </pivotArea>
    </format>
    <format dxfId="3969">
      <pivotArea dataOnly="0" labelOnly="1" outline="0" fieldPosition="0">
        <references count="6">
          <reference field="6" count="1" selected="0">
            <x v="55"/>
          </reference>
          <reference field="9" count="1">
            <x v="32"/>
          </reference>
          <reference field="13" count="0" selected="0"/>
          <reference field="14" count="1" selected="0">
            <x v="36"/>
          </reference>
          <reference field="15" count="1" selected="0">
            <x v="3"/>
          </reference>
          <reference field="23" count="1" selected="0">
            <x v="36"/>
          </reference>
        </references>
      </pivotArea>
    </format>
    <format dxfId="3968">
      <pivotArea dataOnly="0" labelOnly="1" outline="0" fieldPosition="0">
        <references count="6">
          <reference field="6" count="1" selected="0">
            <x v="10"/>
          </reference>
          <reference field="9" count="1">
            <x v="67"/>
          </reference>
          <reference field="13" count="0" selected="0"/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37"/>
          </reference>
        </references>
      </pivotArea>
    </format>
    <format dxfId="3967">
      <pivotArea dataOnly="0" labelOnly="1" outline="0" fieldPosition="0">
        <references count="6">
          <reference field="6" count="1" selected="0">
            <x v="16"/>
          </reference>
          <reference field="9" count="1">
            <x v="142"/>
          </reference>
          <reference field="13" count="0" selected="0"/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40"/>
          </reference>
        </references>
      </pivotArea>
    </format>
    <format dxfId="3966">
      <pivotArea outline="0" fieldPosition="0">
        <references count="8">
          <reference field="0" count="0" selected="0"/>
          <reference field="6" count="5" selected="0">
            <x v="0"/>
            <x v="9"/>
            <x v="10"/>
            <x v="20"/>
            <x v="39"/>
          </reference>
          <reference field="9" count="3" selected="0">
            <x v="43"/>
            <x v="67"/>
            <x v="117"/>
          </reference>
          <reference field="13" count="3" selected="0">
            <x v="1"/>
            <x v="2"/>
            <x v="3"/>
          </reference>
          <reference field="14" count="5" selected="0">
            <x v="0"/>
            <x v="8"/>
            <x v="10"/>
            <x v="16"/>
            <x v="59"/>
          </reference>
          <reference field="15" count="5" selected="0">
            <x v="2"/>
            <x v="5"/>
            <x v="12"/>
            <x v="22"/>
            <x v="23"/>
          </reference>
          <reference field="20" count="5" selected="0">
            <x v="39"/>
            <x v="52"/>
            <x v="57"/>
            <x v="59"/>
            <x v="62"/>
          </reference>
          <reference field="23" count="0" selected="0"/>
        </references>
      </pivotArea>
    </format>
    <format dxfId="3965">
      <pivotArea dataOnly="0" labelOnly="1" outline="0" fieldPosition="0">
        <references count="2">
          <reference field="13" count="3">
            <x v="1"/>
            <x v="2"/>
            <x v="3"/>
          </reference>
          <reference field="23" count="0" selected="0"/>
        </references>
      </pivotArea>
    </format>
    <format dxfId="3964">
      <pivotArea dataOnly="0" labelOnly="1" outline="0" fieldPosition="0">
        <references count="3">
          <reference field="13" count="1" selected="0">
            <x v="1"/>
          </reference>
          <reference field="14" count="1">
            <x v="10"/>
          </reference>
          <reference field="23" count="0" selected="0"/>
        </references>
      </pivotArea>
    </format>
    <format dxfId="3963">
      <pivotArea dataOnly="0" labelOnly="1" outline="0" fieldPosition="0">
        <references count="3">
          <reference field="13" count="1" selected="0">
            <x v="2"/>
          </reference>
          <reference field="14" count="3">
            <x v="8"/>
            <x v="16"/>
            <x v="59"/>
          </reference>
          <reference field="23" count="0" selected="0"/>
        </references>
      </pivotArea>
    </format>
    <format dxfId="3962">
      <pivotArea dataOnly="0" labelOnly="1" outline="0" fieldPosition="0">
        <references count="3">
          <reference field="13" count="1" selected="0">
            <x v="3"/>
          </reference>
          <reference field="14" count="1">
            <x v="0"/>
          </reference>
          <reference field="23" count="0" selected="0"/>
        </references>
      </pivotArea>
    </format>
    <format dxfId="3961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2"/>
          </reference>
          <reference field="23" count="0" selected="0"/>
        </references>
      </pivotArea>
    </format>
    <format dxfId="3960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8"/>
          </reference>
          <reference field="15" count="1">
            <x v="22"/>
          </reference>
          <reference field="23" count="0" selected="0"/>
        </references>
      </pivotArea>
    </format>
    <format dxfId="3959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6"/>
          </reference>
          <reference field="15" count="1">
            <x v="23"/>
          </reference>
          <reference field="23" count="0" selected="0"/>
        </references>
      </pivotArea>
    </format>
    <format dxfId="3958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9"/>
          </reference>
          <reference field="15" count="1">
            <x v="12"/>
          </reference>
          <reference field="23" count="0" selected="0"/>
        </references>
      </pivotArea>
    </format>
    <format dxfId="395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0"/>
          </reference>
          <reference field="15" count="1">
            <x v="5"/>
          </reference>
          <reference field="23" count="0" selected="0"/>
        </references>
      </pivotArea>
    </format>
    <format dxfId="3956">
      <pivotArea dataOnly="0" labelOnly="1" outline="0" fieldPosition="0">
        <references count="5">
          <reference field="6" count="1">
            <x v="20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2"/>
          </reference>
          <reference field="23" count="0" selected="0"/>
        </references>
      </pivotArea>
    </format>
    <format dxfId="3955">
      <pivotArea dataOnly="0" labelOnly="1" outline="0" fieldPosition="0">
        <references count="5">
          <reference field="6" count="1">
            <x v="0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2"/>
          </reference>
          <reference field="23" count="0" selected="0"/>
        </references>
      </pivotArea>
    </format>
    <format dxfId="3954">
      <pivotArea dataOnly="0" labelOnly="1" outline="0" fieldPosition="0">
        <references count="5">
          <reference field="6" count="1">
            <x v="10"/>
          </reference>
          <reference field="13" count="1" selected="0">
            <x v="2"/>
          </reference>
          <reference field="14" count="1" selected="0">
            <x v="16"/>
          </reference>
          <reference field="15" count="1" selected="0">
            <x v="23"/>
          </reference>
          <reference field="23" count="0" selected="0"/>
        </references>
      </pivotArea>
    </format>
    <format dxfId="3953">
      <pivotArea dataOnly="0" labelOnly="1" outline="0" fieldPosition="0">
        <references count="5">
          <reference field="6" count="1">
            <x v="39"/>
          </reference>
          <reference field="13" count="1" selected="0">
            <x v="2"/>
          </reference>
          <reference field="14" count="1" selected="0">
            <x v="59"/>
          </reference>
          <reference field="15" count="1" selected="0">
            <x v="12"/>
          </reference>
          <reference field="23" count="0" selected="0"/>
        </references>
      </pivotArea>
    </format>
    <format dxfId="3952">
      <pivotArea dataOnly="0" labelOnly="1" outline="0" fieldPosition="0">
        <references count="5">
          <reference field="6" count="1">
            <x v="9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5"/>
          </reference>
          <reference field="23" count="0" selected="0"/>
        </references>
      </pivotArea>
    </format>
    <format dxfId="3951">
      <pivotArea dataOnly="0" labelOnly="1" outline="0" fieldPosition="0">
        <references count="5">
          <reference field="6" count="1">
            <x v="20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3" count="0" selected="0"/>
        </references>
      </pivotArea>
    </format>
    <format dxfId="3950">
      <pivotArea dataOnly="0" labelOnly="1" outline="0" fieldPosition="0">
        <references count="6">
          <reference field="6" count="1" selected="0">
            <x v="20"/>
          </reference>
          <reference field="9" count="1">
            <x v="117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2"/>
          </reference>
          <reference field="23" count="0" selected="0"/>
        </references>
      </pivotArea>
    </format>
    <format dxfId="3949">
      <pivotArea dataOnly="0" labelOnly="1" outline="0" fieldPosition="0">
        <references count="6">
          <reference field="6" count="1" selected="0">
            <x v="0"/>
          </reference>
          <reference field="9" count="1">
            <x v="43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2"/>
          </reference>
          <reference field="23" count="0" selected="0"/>
        </references>
      </pivotArea>
    </format>
    <format dxfId="3948">
      <pivotArea dataOnly="0" labelOnly="1" outline="0" fieldPosition="0">
        <references count="6">
          <reference field="6" count="1" selected="0">
            <x v="10"/>
          </reference>
          <reference field="9" count="1">
            <x v="67"/>
          </reference>
          <reference field="13" count="1" selected="0">
            <x v="2"/>
          </reference>
          <reference field="14" count="1" selected="0">
            <x v="16"/>
          </reference>
          <reference field="15" count="1" selected="0">
            <x v="23"/>
          </reference>
          <reference field="23" count="0" selected="0"/>
        </references>
      </pivotArea>
    </format>
    <format dxfId="3947">
      <pivotArea dataOnly="0" labelOnly="1" outline="0" fieldPosition="0">
        <references count="6">
          <reference field="6" count="1" selected="0">
            <x v="39"/>
          </reference>
          <reference field="9" count="1">
            <x v="43"/>
          </reference>
          <reference field="13" count="1" selected="0">
            <x v="2"/>
          </reference>
          <reference field="14" count="1" selected="0">
            <x v="59"/>
          </reference>
          <reference field="15" count="1" selected="0">
            <x v="12"/>
          </reference>
          <reference field="23" count="0" selected="0"/>
        </references>
      </pivotArea>
    </format>
    <format dxfId="3946">
      <pivotArea dataOnly="0" labelOnly="1" outline="0" fieldPosition="0">
        <references count="6">
          <reference field="6" count="1" selected="0">
            <x v="20"/>
          </reference>
          <reference field="9" count="1">
            <x v="117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3" count="0" selected="0"/>
        </references>
      </pivotArea>
    </format>
    <format dxfId="3945">
      <pivotArea dataOnly="0" labelOnly="1" outline="0" offset="IV4:IV9" fieldPosition="0">
        <references count="7">
          <reference field="0" count="0"/>
          <reference field="6" count="1" selected="0">
            <x v="0"/>
          </reference>
          <reference field="9" count="1" selected="0">
            <x v="4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0" selected="0"/>
        </references>
      </pivotArea>
    </format>
    <format dxfId="3944">
      <pivotArea dataOnly="0" labelOnly="1" outline="0" fieldPosition="0">
        <references count="8">
          <reference field="0" count="0" selected="0"/>
          <reference field="6" count="1" selected="0">
            <x v="20"/>
          </reference>
          <reference field="9" count="1" selected="0">
            <x v="117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2"/>
          </reference>
          <reference field="20" count="1">
            <x v="39"/>
          </reference>
          <reference field="23" count="0" selected="0"/>
        </references>
      </pivotArea>
    </format>
    <format dxfId="3943">
      <pivotArea dataOnly="0" labelOnly="1" outline="0" fieldPosition="0">
        <references count="8">
          <reference field="0" count="0" selected="0"/>
          <reference field="6" count="1" selected="0">
            <x v="0"/>
          </reference>
          <reference field="9" count="1" selected="0">
            <x v="43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52"/>
          </reference>
          <reference field="23" count="0" selected="0"/>
        </references>
      </pivotArea>
    </format>
    <format dxfId="3942">
      <pivotArea dataOnly="0" labelOnly="1" outline="0" fieldPosition="0">
        <references count="8">
          <reference field="0" count="0" selected="0"/>
          <reference field="6" count="1" selected="0">
            <x v="10"/>
          </reference>
          <reference field="9" count="1" selected="0">
            <x v="67"/>
          </reference>
          <reference field="13" count="1" selected="0">
            <x v="2"/>
          </reference>
          <reference field="14" count="1" selected="0">
            <x v="16"/>
          </reference>
          <reference field="15" count="1" selected="0">
            <x v="23"/>
          </reference>
          <reference field="20" count="1">
            <x v="57"/>
          </reference>
          <reference field="23" count="0" selected="0"/>
        </references>
      </pivotArea>
    </format>
    <format dxfId="3941">
      <pivotArea dataOnly="0" labelOnly="1" outline="0" fieldPosition="0">
        <references count="8">
          <reference field="0" count="0" selected="0"/>
          <reference field="6" count="1" selected="0">
            <x v="39"/>
          </reference>
          <reference field="9" count="1" selected="0">
            <x v="43"/>
          </reference>
          <reference field="13" count="1" selected="0">
            <x v="2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62"/>
          </reference>
          <reference field="23" count="0" selected="0"/>
        </references>
      </pivotArea>
    </format>
    <format dxfId="3940">
      <pivotArea dataOnly="0" labelOnly="1" outline="0" fieldPosition="0">
        <references count="8">
          <reference field="0" count="0" selected="0"/>
          <reference field="6" count="1" selected="0">
            <x v="9"/>
          </reference>
          <reference field="9" count="1" selected="0">
            <x v="43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59"/>
          </reference>
          <reference field="23" count="0" selected="0"/>
        </references>
      </pivotArea>
    </format>
    <format dxfId="3939">
      <pivotArea dataOnly="0" labelOnly="1" outline="0" fieldPosition="0">
        <references count="8">
          <reference field="0" count="0" selected="0"/>
          <reference field="6" count="1" selected="0">
            <x v="20"/>
          </reference>
          <reference field="9" count="1" selected="0">
            <x v="117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39"/>
          </reference>
          <reference field="23" count="0" selected="0"/>
        </references>
      </pivotArea>
    </format>
    <format dxfId="3938">
      <pivotArea dataOnly="0" labelOnly="1" outline="0" fieldPosition="0">
        <references count="3">
          <reference field="13" count="1" selected="0">
            <x v="4"/>
          </reference>
          <reference field="14" count="1">
            <x v="16"/>
          </reference>
          <reference field="23" count="0" selected="0"/>
        </references>
      </pivotArea>
    </format>
    <format dxfId="3937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6"/>
          </reference>
          <reference field="15" count="1">
            <x v="23"/>
          </reference>
          <reference field="23" count="0" selected="0"/>
        </references>
      </pivotArea>
    </format>
    <format dxfId="3936">
      <pivotArea dataOnly="0" labelOnly="1" outline="0" fieldPosition="0">
        <references count="3">
          <reference field="13" count="1" selected="0">
            <x v="0"/>
          </reference>
          <reference field="14" count="3">
            <x v="0"/>
            <x v="5"/>
            <x v="18"/>
          </reference>
          <reference field="23" count="0" selected="0"/>
        </references>
      </pivotArea>
    </format>
    <format dxfId="3935">
      <pivotArea dataOnly="0" labelOnly="1" outline="0" fieldPosition="0">
        <references count="3">
          <reference field="13" count="1" selected="0">
            <x v="1"/>
          </reference>
          <reference field="14" count="1">
            <x v="0"/>
          </reference>
          <reference field="23" count="0" selected="0"/>
        </references>
      </pivotArea>
    </format>
    <format dxfId="3934">
      <pivotArea dataOnly="0" labelOnly="1" outline="0" fieldPosition="0">
        <references count="3">
          <reference field="13" count="1" selected="0">
            <x v="2"/>
          </reference>
          <reference field="14" count="3">
            <x v="5"/>
            <x v="14"/>
            <x v="24"/>
          </reference>
          <reference field="23" count="0" selected="0"/>
        </references>
      </pivotArea>
    </format>
    <format dxfId="3933">
      <pivotArea dataOnly="0" labelOnly="1" outline="0" fieldPosition="0">
        <references count="3">
          <reference field="13" count="1" selected="0">
            <x v="3"/>
          </reference>
          <reference field="14" count="2">
            <x v="8"/>
            <x v="12"/>
          </reference>
          <reference field="23" count="0" selected="0"/>
        </references>
      </pivotArea>
    </format>
    <format dxfId="393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6"/>
          </reference>
          <reference field="23" count="0" selected="0"/>
        </references>
      </pivotArea>
    </format>
    <format dxfId="3931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"/>
          </reference>
          <reference field="15" count="1">
            <x v="22"/>
          </reference>
          <reference field="23" count="0" selected="0"/>
        </references>
      </pivotArea>
    </format>
    <format dxfId="3930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8"/>
          </reference>
          <reference field="15" count="1">
            <x v="10"/>
          </reference>
          <reference field="23" count="0" selected="0"/>
        </references>
      </pivotArea>
    </format>
    <format dxfId="392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6"/>
          </reference>
          <reference field="23" count="0" selected="0"/>
        </references>
      </pivotArea>
    </format>
    <format dxfId="3928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"/>
          </reference>
          <reference field="15" count="1">
            <x v="41"/>
          </reference>
          <reference field="23" count="0" selected="0"/>
        </references>
      </pivotArea>
    </format>
    <format dxfId="3927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4"/>
          </reference>
          <reference field="15" count="1">
            <x v="43"/>
          </reference>
          <reference field="23" count="0" selected="0"/>
        </references>
      </pivotArea>
    </format>
    <format dxfId="3926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24"/>
          </reference>
          <reference field="15" count="1">
            <x v="10"/>
          </reference>
          <reference field="23" count="0" selected="0"/>
        </references>
      </pivotArea>
    </format>
    <format dxfId="3925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8"/>
          </reference>
          <reference field="15" count="1">
            <x v="22"/>
          </reference>
          <reference field="23" count="0" selected="0"/>
        </references>
      </pivotArea>
    </format>
    <format dxfId="392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2"/>
          </reference>
          <reference field="15" count="1">
            <x v="0"/>
          </reference>
          <reference field="23" count="0" selected="0"/>
        </references>
      </pivotArea>
    </format>
    <format dxfId="3923">
      <pivotArea dataOnly="0" labelOnly="1" outline="0" fieldPosition="0">
        <references count="5">
          <reference field="6" count="1">
            <x v="35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6"/>
          </reference>
          <reference field="23" count="0" selected="0"/>
        </references>
      </pivotArea>
    </format>
    <format dxfId="3922">
      <pivotArea dataOnly="0" labelOnly="1" outline="0" fieldPosition="0">
        <references count="5">
          <reference field="6" count="1">
            <x v="19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2"/>
          </reference>
          <reference field="23" count="0" selected="0"/>
        </references>
      </pivotArea>
    </format>
    <format dxfId="3921">
      <pivotArea dataOnly="0" labelOnly="1" outline="0" fieldPosition="0">
        <references count="5">
          <reference field="6" count="1">
            <x v="40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8"/>
          </reference>
          <reference field="23" count="0" selected="0"/>
        </references>
      </pivotArea>
    </format>
    <format dxfId="3920">
      <pivotArea dataOnly="0" labelOnly="1" outline="0" fieldPosition="0">
        <references count="5">
          <reference field="6" count="1">
            <x v="36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5"/>
          </reference>
          <reference field="23" count="0" selected="0"/>
        </references>
      </pivotArea>
    </format>
    <format dxfId="3919">
      <pivotArea dataOnly="0" labelOnly="1" outline="0" fieldPosition="0">
        <references count="5">
          <reference field="6" count="1">
            <x v="35"/>
          </reference>
          <reference field="13" count="1" selected="0">
            <x v="3"/>
          </reference>
          <reference field="14" count="1" selected="0">
            <x v="12"/>
          </reference>
          <reference field="15" count="1" selected="0">
            <x v="0"/>
          </reference>
          <reference field="23" count="0" selected="0"/>
        </references>
      </pivotArea>
    </format>
    <format dxfId="3918">
      <pivotArea dataOnly="0" labelOnly="1" outline="0" fieldPosition="0">
        <references count="5">
          <reference field="6" count="1">
            <x v="19"/>
          </reference>
          <reference field="13" count="1" selected="0">
            <x v="4"/>
          </reference>
          <reference field="14" count="1" selected="0">
            <x v="10"/>
          </reference>
          <reference field="15" count="1" selected="0">
            <x v="7"/>
          </reference>
          <reference field="23" count="0" selected="0"/>
        </references>
      </pivotArea>
    </format>
    <format dxfId="3917">
      <pivotArea dataOnly="0" labelOnly="1" outline="0" fieldPosition="0">
        <references count="5">
          <reference field="6" count="1">
            <x v="36"/>
          </reference>
          <reference field="13" count="1" selected="0">
            <x v="4"/>
          </reference>
          <reference field="14" count="1" selected="0">
            <x v="16"/>
          </reference>
          <reference field="15" count="1" selected="0">
            <x v="23"/>
          </reference>
          <reference field="23" count="0" selected="0"/>
        </references>
      </pivotArea>
    </format>
    <format dxfId="3916">
      <pivotArea dataOnly="0" labelOnly="1" outline="0" fieldPosition="0">
        <references count="6">
          <reference field="6" count="1" selected="0">
            <x v="35"/>
          </reference>
          <reference field="9" count="1">
            <x v="117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6"/>
          </reference>
          <reference field="23" count="0" selected="0"/>
        </references>
      </pivotArea>
    </format>
    <format dxfId="3915">
      <pivotArea dataOnly="0" labelOnly="1" outline="0" fieldPosition="0">
        <references count="6">
          <reference field="6" count="1" selected="0">
            <x v="19"/>
          </reference>
          <reference field="9" count="1">
            <x v="67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2"/>
          </reference>
          <reference field="23" count="0" selected="0"/>
        </references>
      </pivotArea>
    </format>
    <format dxfId="3914">
      <pivotArea dataOnly="0" labelOnly="1" outline="0" fieldPosition="0">
        <references count="6">
          <reference field="6" count="1" selected="0">
            <x v="40"/>
          </reference>
          <reference field="9" count="1">
            <x v="43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8"/>
          </reference>
          <reference field="23" count="0" selected="0"/>
        </references>
      </pivotArea>
    </format>
    <format dxfId="3913">
      <pivotArea dataOnly="0" labelOnly="1" outline="0" fieldPosition="0">
        <references count="6">
          <reference field="6" count="1" selected="0">
            <x v="36"/>
          </reference>
          <reference field="9" count="1">
            <x v="117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5"/>
          </reference>
          <reference field="23" count="0" selected="0"/>
        </references>
      </pivotArea>
    </format>
    <format dxfId="3912">
      <pivotArea dataOnly="0" labelOnly="1" outline="0" fieldPosition="0">
        <references count="6">
          <reference field="6" count="1" selected="0">
            <x v="19"/>
          </reference>
          <reference field="9" count="1">
            <x v="67"/>
          </reference>
          <reference field="13" count="1" selected="0">
            <x v="4"/>
          </reference>
          <reference field="14" count="1" selected="0">
            <x v="10"/>
          </reference>
          <reference field="15" count="1" selected="0">
            <x v="7"/>
          </reference>
          <reference field="23" count="0" selected="0"/>
        </references>
      </pivotArea>
    </format>
    <format dxfId="3911">
      <pivotArea dataOnly="0" labelOnly="1" outline="0" fieldPosition="0">
        <references count="6">
          <reference field="6" count="1" selected="0">
            <x v="36"/>
          </reference>
          <reference field="9" count="1">
            <x v="117"/>
          </reference>
          <reference field="13" count="1" selected="0">
            <x v="4"/>
          </reference>
          <reference field="14" count="1" selected="0">
            <x v="16"/>
          </reference>
          <reference field="15" count="1" selected="0">
            <x v="23"/>
          </reference>
          <reference field="23" count="0" selected="0"/>
        </references>
      </pivotArea>
    </format>
    <format dxfId="3910">
      <pivotArea type="all" dataOnly="0" outline="0" fieldPosition="0"/>
    </format>
    <format dxfId="3909">
      <pivotArea outline="0" collapsedLevelsAreSubtotals="1" fieldPosition="0"/>
    </format>
    <format dxfId="3908">
      <pivotArea field="23" type="button" dataOnly="0" labelOnly="1" outline="0" axis="axisRow" fieldPosition="0"/>
    </format>
    <format dxfId="3907">
      <pivotArea field="13" type="button" dataOnly="0" labelOnly="1" outline="0" axis="axisRow" fieldPosition="1"/>
    </format>
    <format dxfId="3906">
      <pivotArea field="14" type="button" dataOnly="0" labelOnly="1" outline="0" axis="axisRow" fieldPosition="2"/>
    </format>
    <format dxfId="3905">
      <pivotArea field="15" type="button" dataOnly="0" labelOnly="1" outline="0" axis="axisRow" fieldPosition="3"/>
    </format>
    <format dxfId="3904">
      <pivotArea field="6" type="button" dataOnly="0" labelOnly="1" outline="0" axis="axisRow" fieldPosition="4"/>
    </format>
    <format dxfId="3903">
      <pivotArea field="9" type="button" dataOnly="0" labelOnly="1" outline="0" axis="axisRow" fieldPosition="5"/>
    </format>
    <format dxfId="3902">
      <pivotArea field="0" type="button" dataOnly="0" labelOnly="1" outline="0" axis="axisRow" fieldPosition="6"/>
    </format>
    <format dxfId="3901">
      <pivotArea field="20" type="button" dataOnly="0" labelOnly="1" outline="0" axis="axisRow" fieldPosition="7"/>
    </format>
    <format dxfId="3900">
      <pivotArea dataOnly="0" labelOnly="1" outline="0" fieldPosition="0">
        <references count="1">
          <reference field="23" count="25">
            <x v="2"/>
            <x v="3"/>
            <x v="4"/>
            <x v="5"/>
            <x v="6"/>
            <x v="7"/>
            <x v="8"/>
            <x v="9"/>
            <x v="13"/>
            <x v="15"/>
            <x v="18"/>
            <x v="19"/>
            <x v="20"/>
            <x v="21"/>
            <x v="22"/>
            <x v="24"/>
            <x v="30"/>
            <x v="31"/>
            <x v="32"/>
            <x v="33"/>
            <x v="35"/>
            <x v="36"/>
            <x v="37"/>
            <x v="38"/>
            <x v="113"/>
          </reference>
        </references>
      </pivotArea>
    </format>
    <format dxfId="3899">
      <pivotArea dataOnly="0" labelOnly="1" outline="0" fieldPosition="0">
        <references count="1">
          <reference field="23" count="25" defaultSubtotal="1">
            <x v="2"/>
            <x v="3"/>
            <x v="4"/>
            <x v="5"/>
            <x v="6"/>
            <x v="7"/>
            <x v="8"/>
            <x v="9"/>
            <x v="13"/>
            <x v="15"/>
            <x v="18"/>
            <x v="19"/>
            <x v="20"/>
            <x v="21"/>
            <x v="22"/>
            <x v="24"/>
            <x v="30"/>
            <x v="31"/>
            <x v="32"/>
            <x v="33"/>
            <x v="35"/>
            <x v="36"/>
            <x v="37"/>
            <x v="38"/>
            <x v="113"/>
          </reference>
        </references>
      </pivotArea>
    </format>
    <format dxfId="3898">
      <pivotArea dataOnly="0" labelOnly="1" outline="0" fieldPosition="0">
        <references count="1">
          <reference field="23" count="25">
            <x v="39"/>
            <x v="40"/>
            <x v="41"/>
            <x v="43"/>
            <x v="45"/>
            <x v="47"/>
            <x v="48"/>
            <x v="50"/>
            <x v="51"/>
            <x v="52"/>
            <x v="55"/>
            <x v="58"/>
            <x v="59"/>
            <x v="60"/>
            <x v="61"/>
            <x v="66"/>
            <x v="67"/>
            <x v="69"/>
            <x v="70"/>
            <x v="71"/>
            <x v="72"/>
            <x v="73"/>
            <x v="77"/>
            <x v="78"/>
            <x v="80"/>
          </reference>
        </references>
      </pivotArea>
    </format>
    <format dxfId="3897">
      <pivotArea dataOnly="0" labelOnly="1" outline="0" fieldPosition="0">
        <references count="1">
          <reference field="23" count="25" defaultSubtotal="1">
            <x v="39"/>
            <x v="40"/>
            <x v="41"/>
            <x v="43"/>
            <x v="45"/>
            <x v="47"/>
            <x v="48"/>
            <x v="50"/>
            <x v="51"/>
            <x v="52"/>
            <x v="55"/>
            <x v="58"/>
            <x v="59"/>
            <x v="60"/>
            <x v="61"/>
            <x v="66"/>
            <x v="67"/>
            <x v="69"/>
            <x v="70"/>
            <x v="71"/>
            <x v="72"/>
            <x v="73"/>
            <x v="77"/>
            <x v="78"/>
            <x v="80"/>
          </reference>
        </references>
      </pivotArea>
    </format>
    <format dxfId="3896">
      <pivotArea dataOnly="0" labelOnly="1" outline="0" fieldPosition="0">
        <references count="1">
          <reference field="23" count="17">
            <x v="81"/>
            <x v="82"/>
            <x v="84"/>
            <x v="87"/>
            <x v="90"/>
            <x v="92"/>
            <x v="95"/>
            <x v="97"/>
            <x v="98"/>
            <x v="99"/>
            <x v="100"/>
            <x v="101"/>
            <x v="102"/>
            <x v="105"/>
            <x v="107"/>
            <x v="108"/>
            <x v="110"/>
          </reference>
        </references>
      </pivotArea>
    </format>
    <format dxfId="3895">
      <pivotArea dataOnly="0" labelOnly="1" outline="0" fieldPosition="0">
        <references count="1">
          <reference field="23" count="17" defaultSubtotal="1">
            <x v="81"/>
            <x v="82"/>
            <x v="84"/>
            <x v="87"/>
            <x v="90"/>
            <x v="92"/>
            <x v="95"/>
            <x v="97"/>
            <x v="98"/>
            <x v="99"/>
            <x v="100"/>
            <x v="101"/>
            <x v="102"/>
            <x v="105"/>
            <x v="107"/>
            <x v="108"/>
            <x v="110"/>
          </reference>
        </references>
      </pivotArea>
    </format>
    <format dxfId="3894">
      <pivotArea dataOnly="0" labelOnly="1" grandRow="1" outline="0" fieldPosition="0"/>
    </format>
    <format dxfId="3893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1" selected="0">
            <x v="2"/>
          </reference>
        </references>
      </pivotArea>
    </format>
    <format dxfId="3892">
      <pivotArea dataOnly="0" labelOnly="1" outline="0" fieldPosition="0">
        <references count="2">
          <reference field="13" count="4">
            <x v="0"/>
            <x v="2"/>
            <x v="3"/>
            <x v="4"/>
          </reference>
          <reference field="23" count="1" selected="0">
            <x v="3"/>
          </reference>
        </references>
      </pivotArea>
    </format>
    <format dxfId="3891">
      <pivotArea dataOnly="0" labelOnly="1" outline="0" fieldPosition="0">
        <references count="2">
          <reference field="13" count="3">
            <x v="0"/>
            <x v="1"/>
            <x v="4"/>
          </reference>
          <reference field="23" count="1" selected="0">
            <x v="4"/>
          </reference>
        </references>
      </pivotArea>
    </format>
    <format dxfId="3890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1" selected="0">
            <x v="5"/>
          </reference>
        </references>
      </pivotArea>
    </format>
    <format dxfId="3889">
      <pivotArea dataOnly="0" labelOnly="1" outline="0" fieldPosition="0">
        <references count="2">
          <reference field="13" count="3">
            <x v="0"/>
            <x v="1"/>
            <x v="2"/>
          </reference>
          <reference field="23" count="1" selected="0">
            <x v="6"/>
          </reference>
        </references>
      </pivotArea>
    </format>
    <format dxfId="3888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1" selected="0">
            <x v="7"/>
          </reference>
        </references>
      </pivotArea>
    </format>
    <format dxfId="3887">
      <pivotArea dataOnly="0" labelOnly="1" outline="0" fieldPosition="0">
        <references count="2">
          <reference field="13" count="3">
            <x v="0"/>
            <x v="2"/>
            <x v="3"/>
          </reference>
          <reference field="23" count="1" selected="0">
            <x v="8"/>
          </reference>
        </references>
      </pivotArea>
    </format>
    <format dxfId="3886">
      <pivotArea dataOnly="0" labelOnly="1" outline="0" fieldPosition="0">
        <references count="2">
          <reference field="13" count="4">
            <x v="0"/>
            <x v="1"/>
            <x v="3"/>
            <x v="4"/>
          </reference>
          <reference field="23" count="1" selected="0">
            <x v="9"/>
          </reference>
        </references>
      </pivotArea>
    </format>
    <format dxfId="3885">
      <pivotArea dataOnly="0" labelOnly="1" outline="0" fieldPosition="0">
        <references count="2">
          <reference field="13" count="5">
            <x v="1"/>
            <x v="2"/>
            <x v="3"/>
            <x v="4"/>
            <x v="5"/>
          </reference>
          <reference field="23" count="1" selected="0">
            <x v="13"/>
          </reference>
        </references>
      </pivotArea>
    </format>
    <format dxfId="3884">
      <pivotArea dataOnly="0" labelOnly="1" outline="0" fieldPosition="0">
        <references count="2">
          <reference field="13" count="0"/>
          <reference field="23" count="1" selected="0">
            <x v="15"/>
          </reference>
        </references>
      </pivotArea>
    </format>
    <format dxfId="3883">
      <pivotArea dataOnly="0" labelOnly="1" outline="0" fieldPosition="0">
        <references count="2">
          <reference field="13" count="4">
            <x v="0"/>
            <x v="1"/>
            <x v="3"/>
            <x v="4"/>
          </reference>
          <reference field="23" count="1" selected="0">
            <x v="18"/>
          </reference>
        </references>
      </pivotArea>
    </format>
    <format dxfId="3882">
      <pivotArea dataOnly="0" labelOnly="1" outline="0" fieldPosition="0">
        <references count="2">
          <reference field="13" count="2">
            <x v="0"/>
            <x v="1"/>
          </reference>
          <reference field="23" count="1" selected="0">
            <x v="113"/>
          </reference>
        </references>
      </pivotArea>
    </format>
    <format dxfId="3881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1" selected="0">
            <x v="19"/>
          </reference>
        </references>
      </pivotArea>
    </format>
    <format dxfId="3880">
      <pivotArea dataOnly="0" labelOnly="1" outline="0" fieldPosition="0">
        <references count="2">
          <reference field="13" count="2">
            <x v="1"/>
            <x v="2"/>
          </reference>
          <reference field="23" count="1" selected="0">
            <x v="20"/>
          </reference>
        </references>
      </pivotArea>
    </format>
    <format dxfId="3879">
      <pivotArea dataOnly="0" labelOnly="1" outline="0" fieldPosition="0">
        <references count="2">
          <reference field="13" count="3">
            <x v="1"/>
            <x v="3"/>
            <x v="4"/>
          </reference>
          <reference field="23" count="1" selected="0">
            <x v="21"/>
          </reference>
        </references>
      </pivotArea>
    </format>
    <format dxfId="3878">
      <pivotArea dataOnly="0" labelOnly="1" outline="0" fieldPosition="0">
        <references count="2">
          <reference field="13" count="4">
            <x v="0"/>
            <x v="2"/>
            <x v="3"/>
            <x v="4"/>
          </reference>
          <reference field="23" count="1" selected="0">
            <x v="22"/>
          </reference>
        </references>
      </pivotArea>
    </format>
    <format dxfId="3877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1" selected="0">
            <x v="24"/>
          </reference>
        </references>
      </pivotArea>
    </format>
    <format dxfId="3876">
      <pivotArea dataOnly="0" labelOnly="1" outline="0" fieldPosition="0">
        <references count="2">
          <reference field="13" count="4">
            <x v="0"/>
            <x v="1"/>
            <x v="3"/>
            <x v="5"/>
          </reference>
          <reference field="23" count="1" selected="0">
            <x v="30"/>
          </reference>
        </references>
      </pivotArea>
    </format>
    <format dxfId="3875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1" selected="0">
            <x v="31"/>
          </reference>
        </references>
      </pivotArea>
    </format>
    <format dxfId="3874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1" selected="0">
            <x v="32"/>
          </reference>
        </references>
      </pivotArea>
    </format>
    <format dxfId="3873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1" selected="0">
            <x v="33"/>
          </reference>
        </references>
      </pivotArea>
    </format>
    <format dxfId="3872">
      <pivotArea dataOnly="0" labelOnly="1" outline="0" fieldPosition="0">
        <references count="2">
          <reference field="13" count="4">
            <x v="1"/>
            <x v="2"/>
            <x v="3"/>
            <x v="4"/>
          </reference>
          <reference field="23" count="1" selected="0">
            <x v="35"/>
          </reference>
        </references>
      </pivotArea>
    </format>
    <format dxfId="3871">
      <pivotArea dataOnly="0" labelOnly="1" outline="0" fieldPosition="0">
        <references count="2">
          <reference field="13" count="0"/>
          <reference field="23" count="1" selected="0">
            <x v="36"/>
          </reference>
        </references>
      </pivotArea>
    </format>
    <format dxfId="3870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1" selected="0">
            <x v="37"/>
          </reference>
        </references>
      </pivotArea>
    </format>
    <format dxfId="3869">
      <pivotArea dataOnly="0" labelOnly="1" outline="0" fieldPosition="0">
        <references count="2">
          <reference field="13" count="4">
            <x v="0"/>
            <x v="1"/>
            <x v="2"/>
            <x v="4"/>
          </reference>
          <reference field="23" count="1" selected="0">
            <x v="38"/>
          </reference>
        </references>
      </pivotArea>
    </format>
    <format dxfId="3868">
      <pivotArea dataOnly="0" labelOnly="1" outline="0" fieldPosition="0">
        <references count="2">
          <reference field="13" count="0"/>
          <reference field="23" count="1" selected="0">
            <x v="39"/>
          </reference>
        </references>
      </pivotArea>
    </format>
    <format dxfId="3867">
      <pivotArea dataOnly="0" labelOnly="1" outline="0" fieldPosition="0">
        <references count="2">
          <reference field="13" count="5">
            <x v="1"/>
            <x v="2"/>
            <x v="3"/>
            <x v="4"/>
            <x v="5"/>
          </reference>
          <reference field="23" count="1" selected="0">
            <x v="40"/>
          </reference>
        </references>
      </pivotArea>
    </format>
    <format dxfId="3866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1" selected="0">
            <x v="41"/>
          </reference>
        </references>
      </pivotArea>
    </format>
    <format dxfId="3865">
      <pivotArea dataOnly="0" labelOnly="1" outline="0" fieldPosition="0">
        <references count="2">
          <reference field="13" count="4">
            <x v="0"/>
            <x v="1"/>
            <x v="3"/>
            <x v="4"/>
          </reference>
          <reference field="23" count="1" selected="0">
            <x v="43"/>
          </reference>
        </references>
      </pivotArea>
    </format>
    <format dxfId="3864">
      <pivotArea dataOnly="0" labelOnly="1" outline="0" fieldPosition="0">
        <references count="2">
          <reference field="13" count="5">
            <x v="0"/>
            <x v="1"/>
            <x v="3"/>
            <x v="4"/>
            <x v="5"/>
          </reference>
          <reference field="23" count="1" selected="0">
            <x v="45"/>
          </reference>
        </references>
      </pivotArea>
    </format>
    <format dxfId="3863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1" selected="0">
            <x v="47"/>
          </reference>
        </references>
      </pivotArea>
    </format>
    <format dxfId="3862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1" selected="0">
            <x v="48"/>
          </reference>
        </references>
      </pivotArea>
    </format>
    <format dxfId="3861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1" selected="0">
            <x v="50"/>
          </reference>
        </references>
      </pivotArea>
    </format>
    <format dxfId="3860">
      <pivotArea dataOnly="0" labelOnly="1" outline="0" fieldPosition="0">
        <references count="2">
          <reference field="13" count="1">
            <x v="2"/>
          </reference>
          <reference field="23" count="1" selected="0">
            <x v="51"/>
          </reference>
        </references>
      </pivotArea>
    </format>
    <format dxfId="3859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1" selected="0">
            <x v="52"/>
          </reference>
        </references>
      </pivotArea>
    </format>
    <format dxfId="3858">
      <pivotArea dataOnly="0" labelOnly="1" outline="0" fieldPosition="0">
        <references count="2">
          <reference field="13" count="3">
            <x v="0"/>
            <x v="2"/>
            <x v="3"/>
          </reference>
          <reference field="23" count="1" selected="0">
            <x v="55"/>
          </reference>
        </references>
      </pivotArea>
    </format>
    <format dxfId="3857">
      <pivotArea dataOnly="0" labelOnly="1" outline="0" fieldPosition="0">
        <references count="2">
          <reference field="13" count="3">
            <x v="1"/>
            <x v="2"/>
            <x v="4"/>
          </reference>
          <reference field="23" count="1" selected="0">
            <x v="58"/>
          </reference>
        </references>
      </pivotArea>
    </format>
    <format dxfId="3856">
      <pivotArea dataOnly="0" labelOnly="1" outline="0" fieldPosition="0">
        <references count="2">
          <reference field="13" count="2">
            <x v="0"/>
            <x v="3"/>
          </reference>
          <reference field="23" count="1" selected="0">
            <x v="59"/>
          </reference>
        </references>
      </pivotArea>
    </format>
    <format dxfId="3855">
      <pivotArea dataOnly="0" labelOnly="1" outline="0" fieldPosition="0">
        <references count="2">
          <reference field="13" count="4">
            <x v="1"/>
            <x v="3"/>
            <x v="4"/>
            <x v="5"/>
          </reference>
          <reference field="23" count="1" selected="0">
            <x v="60"/>
          </reference>
        </references>
      </pivotArea>
    </format>
    <format dxfId="3854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1" selected="0">
            <x v="61"/>
          </reference>
        </references>
      </pivotArea>
    </format>
    <format dxfId="3853">
      <pivotArea dataOnly="0" labelOnly="1" outline="0" fieldPosition="0">
        <references count="2">
          <reference field="13" count="4">
            <x v="1"/>
            <x v="2"/>
            <x v="4"/>
            <x v="5"/>
          </reference>
          <reference field="23" count="1" selected="0">
            <x v="66"/>
          </reference>
        </references>
      </pivotArea>
    </format>
    <format dxfId="3852">
      <pivotArea dataOnly="0" labelOnly="1" outline="0" fieldPosition="0">
        <references count="2">
          <reference field="13" count="3">
            <x v="0"/>
            <x v="1"/>
            <x v="3"/>
          </reference>
          <reference field="23" count="1" selected="0">
            <x v="67"/>
          </reference>
        </references>
      </pivotArea>
    </format>
    <format dxfId="3851">
      <pivotArea dataOnly="0" labelOnly="1" outline="0" fieldPosition="0">
        <references count="2">
          <reference field="13" count="5">
            <x v="0"/>
            <x v="1"/>
            <x v="2"/>
            <x v="4"/>
            <x v="5"/>
          </reference>
          <reference field="23" count="1" selected="0">
            <x v="69"/>
          </reference>
        </references>
      </pivotArea>
    </format>
    <format dxfId="3850">
      <pivotArea dataOnly="0" labelOnly="1" outline="0" fieldPosition="0">
        <references count="2">
          <reference field="13" count="4">
            <x v="0"/>
            <x v="2"/>
            <x v="3"/>
            <x v="4"/>
          </reference>
          <reference field="23" count="1" selected="0">
            <x v="70"/>
          </reference>
        </references>
      </pivotArea>
    </format>
    <format dxfId="3849">
      <pivotArea dataOnly="0" labelOnly="1" outline="0" fieldPosition="0">
        <references count="2">
          <reference field="13" count="0"/>
          <reference field="23" count="1" selected="0">
            <x v="71"/>
          </reference>
        </references>
      </pivotArea>
    </format>
    <format dxfId="3848">
      <pivotArea dataOnly="0" labelOnly="1" outline="0" fieldPosition="0">
        <references count="2">
          <reference field="13" count="4">
            <x v="1"/>
            <x v="2"/>
            <x v="3"/>
            <x v="4"/>
          </reference>
          <reference field="23" count="1" selected="0">
            <x v="72"/>
          </reference>
        </references>
      </pivotArea>
    </format>
    <format dxfId="3847">
      <pivotArea dataOnly="0" labelOnly="1" outline="0" fieldPosition="0">
        <references count="2">
          <reference field="13" count="1">
            <x v="2"/>
          </reference>
          <reference field="23" count="1" selected="0">
            <x v="73"/>
          </reference>
        </references>
      </pivotArea>
    </format>
    <format dxfId="3846">
      <pivotArea dataOnly="0" labelOnly="1" outline="0" fieldPosition="0">
        <references count="2">
          <reference field="13" count="4">
            <x v="0"/>
            <x v="1"/>
            <x v="3"/>
            <x v="4"/>
          </reference>
          <reference field="23" count="1" selected="0">
            <x v="77"/>
          </reference>
        </references>
      </pivotArea>
    </format>
    <format dxfId="3845">
      <pivotArea dataOnly="0" labelOnly="1" outline="0" fieldPosition="0">
        <references count="2">
          <reference field="13" count="4">
            <x v="0"/>
            <x v="3"/>
            <x v="4"/>
            <x v="5"/>
          </reference>
          <reference field="23" count="1" selected="0">
            <x v="78"/>
          </reference>
        </references>
      </pivotArea>
    </format>
    <format dxfId="3844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1" selected="0">
            <x v="80"/>
          </reference>
        </references>
      </pivotArea>
    </format>
    <format dxfId="3843">
      <pivotArea dataOnly="0" labelOnly="1" outline="0" fieldPosition="0">
        <references count="2">
          <reference field="13" count="0"/>
          <reference field="23" count="1" selected="0">
            <x v="81"/>
          </reference>
        </references>
      </pivotArea>
    </format>
    <format dxfId="3842">
      <pivotArea dataOnly="0" labelOnly="1" outline="0" fieldPosition="0">
        <references count="2">
          <reference field="13" count="0"/>
          <reference field="23" count="1" selected="0">
            <x v="82"/>
          </reference>
        </references>
      </pivotArea>
    </format>
    <format dxfId="3841">
      <pivotArea dataOnly="0" labelOnly="1" outline="0" fieldPosition="0">
        <references count="2">
          <reference field="13" count="2">
            <x v="2"/>
            <x v="4"/>
          </reference>
          <reference field="23" count="1" selected="0">
            <x v="84"/>
          </reference>
        </references>
      </pivotArea>
    </format>
    <format dxfId="3840">
      <pivotArea dataOnly="0" labelOnly="1" outline="0" fieldPosition="0">
        <references count="2">
          <reference field="13" count="5">
            <x v="0"/>
            <x v="1"/>
            <x v="2"/>
            <x v="3"/>
            <x v="5"/>
          </reference>
          <reference field="23" count="1" selected="0">
            <x v="87"/>
          </reference>
        </references>
      </pivotArea>
    </format>
    <format dxfId="3839">
      <pivotArea dataOnly="0" labelOnly="1" outline="0" fieldPosition="0">
        <references count="2">
          <reference field="13" count="4">
            <x v="0"/>
            <x v="1"/>
            <x v="2"/>
            <x v="3"/>
          </reference>
          <reference field="23" count="1" selected="0">
            <x v="90"/>
          </reference>
        </references>
      </pivotArea>
    </format>
    <format dxfId="3838">
      <pivotArea dataOnly="0" labelOnly="1" outline="0" fieldPosition="0">
        <references count="2">
          <reference field="13" count="0"/>
          <reference field="23" count="1" selected="0">
            <x v="92"/>
          </reference>
        </references>
      </pivotArea>
    </format>
    <format dxfId="3837">
      <pivotArea dataOnly="0" labelOnly="1" outline="0" fieldPosition="0">
        <references count="2">
          <reference field="13" count="1">
            <x v="4"/>
          </reference>
          <reference field="23" count="1" selected="0">
            <x v="95"/>
          </reference>
        </references>
      </pivotArea>
    </format>
    <format dxfId="3836">
      <pivotArea dataOnly="0" labelOnly="1" outline="0" fieldPosition="0">
        <references count="2">
          <reference field="13" count="4">
            <x v="0"/>
            <x v="1"/>
            <x v="2"/>
            <x v="5"/>
          </reference>
          <reference field="23" count="1" selected="0">
            <x v="97"/>
          </reference>
        </references>
      </pivotArea>
    </format>
    <format dxfId="3835">
      <pivotArea dataOnly="0" labelOnly="1" outline="0" fieldPosition="0">
        <references count="2">
          <reference field="13" count="0"/>
          <reference field="23" count="1" selected="0">
            <x v="98"/>
          </reference>
        </references>
      </pivotArea>
    </format>
    <format dxfId="3834">
      <pivotArea dataOnly="0" labelOnly="1" outline="0" fieldPosition="0">
        <references count="2">
          <reference field="13" count="0"/>
          <reference field="23" count="1" selected="0">
            <x v="99"/>
          </reference>
        </references>
      </pivotArea>
    </format>
    <format dxfId="3833">
      <pivotArea dataOnly="0" labelOnly="1" outline="0" fieldPosition="0">
        <references count="2">
          <reference field="13" count="5">
            <x v="0"/>
            <x v="1"/>
            <x v="2"/>
            <x v="3"/>
            <x v="4"/>
          </reference>
          <reference field="23" count="1" selected="0">
            <x v="100"/>
          </reference>
        </references>
      </pivotArea>
    </format>
    <format dxfId="3832">
      <pivotArea dataOnly="0" labelOnly="1" outline="0" fieldPosition="0">
        <references count="2">
          <reference field="13" count="4">
            <x v="0"/>
            <x v="1"/>
            <x v="2"/>
            <x v="4"/>
          </reference>
          <reference field="23" count="1" selected="0">
            <x v="101"/>
          </reference>
        </references>
      </pivotArea>
    </format>
    <format dxfId="3831">
      <pivotArea dataOnly="0" labelOnly="1" outline="0" fieldPosition="0">
        <references count="2">
          <reference field="13" count="3">
            <x v="0"/>
            <x v="2"/>
            <x v="3"/>
          </reference>
          <reference field="23" count="1" selected="0">
            <x v="102"/>
          </reference>
        </references>
      </pivotArea>
    </format>
    <format dxfId="3830">
      <pivotArea dataOnly="0" labelOnly="1" outline="0" fieldPosition="0">
        <references count="2">
          <reference field="13" count="2">
            <x v="2"/>
            <x v="3"/>
          </reference>
          <reference field="23" count="1" selected="0">
            <x v="105"/>
          </reference>
        </references>
      </pivotArea>
    </format>
    <format dxfId="3829">
      <pivotArea dataOnly="0" labelOnly="1" outline="0" fieldPosition="0">
        <references count="2">
          <reference field="13" count="4">
            <x v="1"/>
            <x v="2"/>
            <x v="3"/>
            <x v="4"/>
          </reference>
          <reference field="23" count="1" selected="0">
            <x v="107"/>
          </reference>
        </references>
      </pivotArea>
    </format>
    <format dxfId="3828">
      <pivotArea dataOnly="0" labelOnly="1" outline="0" fieldPosition="0">
        <references count="2">
          <reference field="13" count="0"/>
          <reference field="23" count="1" selected="0">
            <x v="108"/>
          </reference>
        </references>
      </pivotArea>
    </format>
    <format dxfId="3827">
      <pivotArea dataOnly="0" labelOnly="1" outline="0" fieldPosition="0">
        <references count="2">
          <reference field="13" count="5">
            <x v="0"/>
            <x v="1"/>
            <x v="3"/>
            <x v="4"/>
            <x v="5"/>
          </reference>
          <reference field="23" count="1" selected="0">
            <x v="110"/>
          </reference>
        </references>
      </pivotArea>
    </format>
    <format dxfId="3826">
      <pivotArea dataOnly="0" labelOnly="1" outline="0" fieldPosition="0">
        <references count="3">
          <reference field="13" count="1" selected="0">
            <x v="0"/>
          </reference>
          <reference field="14" count="2">
            <x v="0"/>
            <x v="18"/>
          </reference>
          <reference field="23" count="1" selected="0">
            <x v="2"/>
          </reference>
        </references>
      </pivotArea>
    </format>
    <format dxfId="3825">
      <pivotArea dataOnly="0" labelOnly="1" outline="0" fieldPosition="0">
        <references count="3">
          <reference field="13" count="1" selected="0">
            <x v="1"/>
          </reference>
          <reference field="14" count="1">
            <x v="24"/>
          </reference>
          <reference field="23" count="1" selected="0">
            <x v="2"/>
          </reference>
        </references>
      </pivotArea>
    </format>
    <format dxfId="3824">
      <pivotArea dataOnly="0" labelOnly="1" outline="0" fieldPosition="0">
        <references count="3">
          <reference field="13" count="1" selected="0">
            <x v="2"/>
          </reference>
          <reference field="14" count="1">
            <x v="0"/>
          </reference>
          <reference field="23" count="1" selected="0">
            <x v="2"/>
          </reference>
        </references>
      </pivotArea>
    </format>
    <format dxfId="3823">
      <pivotArea dataOnly="0" labelOnly="1" outline="0" fieldPosition="0">
        <references count="3">
          <reference field="13" count="1" selected="0">
            <x v="3"/>
          </reference>
          <reference field="14" count="2">
            <x v="29"/>
            <x v="41"/>
          </reference>
          <reference field="23" count="1" selected="0">
            <x v="2"/>
          </reference>
        </references>
      </pivotArea>
    </format>
    <format dxfId="3822">
      <pivotArea dataOnly="0" labelOnly="1" outline="0" fieldPosition="0">
        <references count="3">
          <reference field="13" count="1" selected="0">
            <x v="4"/>
          </reference>
          <reference field="14" count="1">
            <x v="37"/>
          </reference>
          <reference field="23" count="1" selected="0">
            <x v="2"/>
          </reference>
        </references>
      </pivotArea>
    </format>
    <format dxfId="3821">
      <pivotArea dataOnly="0" labelOnly="1" outline="0" fieldPosition="0">
        <references count="3">
          <reference field="13" count="1" selected="0">
            <x v="0"/>
          </reference>
          <reference field="14" count="1">
            <x v="0"/>
          </reference>
          <reference field="23" count="1" selected="0">
            <x v="3"/>
          </reference>
        </references>
      </pivotArea>
    </format>
    <format dxfId="3820">
      <pivotArea dataOnly="0" labelOnly="1" outline="0" fieldPosition="0">
        <references count="3">
          <reference field="13" count="1" selected="0">
            <x v="2"/>
          </reference>
          <reference field="14" count="2">
            <x v="8"/>
            <x v="24"/>
          </reference>
          <reference field="23" count="1" selected="0">
            <x v="3"/>
          </reference>
        </references>
      </pivotArea>
    </format>
    <format dxfId="3819">
      <pivotArea dataOnly="0" labelOnly="1" outline="0" fieldPosition="0">
        <references count="3">
          <reference field="13" count="1" selected="0">
            <x v="3"/>
          </reference>
          <reference field="14" count="1">
            <x v="0"/>
          </reference>
          <reference field="23" count="1" selected="0">
            <x v="3"/>
          </reference>
        </references>
      </pivotArea>
    </format>
    <format dxfId="3818">
      <pivotArea dataOnly="0" labelOnly="1" outline="0" fieldPosition="0">
        <references count="3">
          <reference field="13" count="1" selected="0">
            <x v="4"/>
          </reference>
          <reference field="14" count="1">
            <x v="36"/>
          </reference>
          <reference field="23" count="1" selected="0">
            <x v="3"/>
          </reference>
        </references>
      </pivotArea>
    </format>
    <format dxfId="3817">
      <pivotArea dataOnly="0" labelOnly="1" outline="0" fieldPosition="0">
        <references count="3">
          <reference field="13" count="1" selected="0">
            <x v="0"/>
          </reference>
          <reference field="14" count="1">
            <x v="52"/>
          </reference>
          <reference field="23" count="1" selected="0">
            <x v="4"/>
          </reference>
        </references>
      </pivotArea>
    </format>
    <format dxfId="3816">
      <pivotArea dataOnly="0" labelOnly="1" outline="0" fieldPosition="0">
        <references count="3">
          <reference field="13" count="1" selected="0">
            <x v="1"/>
          </reference>
          <reference field="14" count="2">
            <x v="37"/>
            <x v="59"/>
          </reference>
          <reference field="23" count="1" selected="0">
            <x v="4"/>
          </reference>
        </references>
      </pivotArea>
    </format>
    <format dxfId="3815">
      <pivotArea dataOnly="0" labelOnly="1" outline="0" fieldPosition="0">
        <references count="3">
          <reference field="13" count="1" selected="0">
            <x v="4"/>
          </reference>
          <reference field="14" count="2">
            <x v="41"/>
            <x v="53"/>
          </reference>
          <reference field="23" count="1" selected="0">
            <x v="4"/>
          </reference>
        </references>
      </pivotArea>
    </format>
    <format dxfId="3814">
      <pivotArea dataOnly="0" labelOnly="1" outline="0" fieldPosition="0">
        <references count="3">
          <reference field="13" count="1" selected="0">
            <x v="0"/>
          </reference>
          <reference field="14" count="2">
            <x v="0"/>
            <x v="13"/>
          </reference>
          <reference field="23" count="1" selected="0">
            <x v="5"/>
          </reference>
        </references>
      </pivotArea>
    </format>
    <format dxfId="3813">
      <pivotArea dataOnly="0" labelOnly="1" outline="0" fieldPosition="0">
        <references count="3">
          <reference field="13" count="1" selected="0">
            <x v="1"/>
          </reference>
          <reference field="14" count="2">
            <x v="0"/>
            <x v="5"/>
          </reference>
          <reference field="23" count="1" selected="0">
            <x v="5"/>
          </reference>
        </references>
      </pivotArea>
    </format>
    <format dxfId="3812">
      <pivotArea dataOnly="0" labelOnly="1" outline="0" fieldPosition="0">
        <references count="3">
          <reference field="13" count="1" selected="0">
            <x v="2"/>
          </reference>
          <reference field="14" count="1">
            <x v="0"/>
          </reference>
          <reference field="23" count="1" selected="0">
            <x v="5"/>
          </reference>
        </references>
      </pivotArea>
    </format>
    <format dxfId="3811">
      <pivotArea dataOnly="0" labelOnly="1" outline="0" fieldPosition="0">
        <references count="3">
          <reference field="13" count="1" selected="0">
            <x v="4"/>
          </reference>
          <reference field="14" count="1">
            <x v="8"/>
          </reference>
          <reference field="23" count="1" selected="0">
            <x v="5"/>
          </reference>
        </references>
      </pivotArea>
    </format>
    <format dxfId="3810">
      <pivotArea dataOnly="0" labelOnly="1" outline="0" fieldPosition="0">
        <references count="3">
          <reference field="13" count="1" selected="0">
            <x v="0"/>
          </reference>
          <reference field="14" count="1">
            <x v="41"/>
          </reference>
          <reference field="23" count="1" selected="0">
            <x v="6"/>
          </reference>
        </references>
      </pivotArea>
    </format>
    <format dxfId="3809">
      <pivotArea dataOnly="0" labelOnly="1" outline="0" fieldPosition="0">
        <references count="3">
          <reference field="13" count="1" selected="0">
            <x v="1"/>
          </reference>
          <reference field="14" count="1">
            <x v="59"/>
          </reference>
          <reference field="23" count="1" selected="0">
            <x v="6"/>
          </reference>
        </references>
      </pivotArea>
    </format>
    <format dxfId="3808">
      <pivotArea dataOnly="0" labelOnly="1" outline="0" fieldPosition="0">
        <references count="3">
          <reference field="13" count="1" selected="0">
            <x v="2"/>
          </reference>
          <reference field="14" count="1">
            <x v="41"/>
          </reference>
          <reference field="23" count="1" selected="0">
            <x v="6"/>
          </reference>
        </references>
      </pivotArea>
    </format>
    <format dxfId="3807">
      <pivotArea dataOnly="0" labelOnly="1" outline="0" fieldPosition="0">
        <references count="3">
          <reference field="13" count="1" selected="0">
            <x v="0"/>
          </reference>
          <reference field="14" count="2">
            <x v="41"/>
            <x v="60"/>
          </reference>
          <reference field="23" count="1" selected="0">
            <x v="7"/>
          </reference>
        </references>
      </pivotArea>
    </format>
    <format dxfId="3806">
      <pivotArea dataOnly="0" labelOnly="1" outline="0" fieldPosition="0">
        <references count="3">
          <reference field="13" count="1" selected="0">
            <x v="1"/>
          </reference>
          <reference field="14" count="2">
            <x v="36"/>
            <x v="52"/>
          </reference>
          <reference field="23" count="1" selected="0">
            <x v="7"/>
          </reference>
        </references>
      </pivotArea>
    </format>
    <format dxfId="3805">
      <pivotArea dataOnly="0" labelOnly="1" outline="0" fieldPosition="0">
        <references count="3">
          <reference field="13" count="1" selected="0">
            <x v="2"/>
          </reference>
          <reference field="14" count="2">
            <x v="40"/>
            <x v="56"/>
          </reference>
          <reference field="23" count="1" selected="0">
            <x v="7"/>
          </reference>
        </references>
      </pivotArea>
    </format>
    <format dxfId="3804">
      <pivotArea dataOnly="0" labelOnly="1" outline="0" fieldPosition="0">
        <references count="3">
          <reference field="13" count="1" selected="0">
            <x v="3"/>
          </reference>
          <reference field="14" count="2">
            <x v="24"/>
            <x v="60"/>
          </reference>
          <reference field="23" count="1" selected="0">
            <x v="7"/>
          </reference>
        </references>
      </pivotArea>
    </format>
    <format dxfId="3803">
      <pivotArea dataOnly="0" labelOnly="1" outline="0" fieldPosition="0">
        <references count="3">
          <reference field="13" count="1" selected="0">
            <x v="4"/>
          </reference>
          <reference field="14" count="1">
            <x v="56"/>
          </reference>
          <reference field="23" count="1" selected="0">
            <x v="7"/>
          </reference>
        </references>
      </pivotArea>
    </format>
    <format dxfId="3802">
      <pivotArea dataOnly="0" labelOnly="1" outline="0" fieldPosition="0">
        <references count="3">
          <reference field="13" count="1" selected="0">
            <x v="0"/>
          </reference>
          <reference field="14" count="1">
            <x v="61"/>
          </reference>
          <reference field="23" count="1" selected="0">
            <x v="8"/>
          </reference>
        </references>
      </pivotArea>
    </format>
    <format dxfId="3801">
      <pivotArea dataOnly="0" labelOnly="1" outline="0" fieldPosition="0">
        <references count="3">
          <reference field="13" count="1" selected="0">
            <x v="2"/>
          </reference>
          <reference field="14" count="1">
            <x v="59"/>
          </reference>
          <reference field="23" count="1" selected="0">
            <x v="8"/>
          </reference>
        </references>
      </pivotArea>
    </format>
    <format dxfId="3800">
      <pivotArea dataOnly="0" labelOnly="1" outline="0" fieldPosition="0">
        <references count="3">
          <reference field="13" count="1" selected="0">
            <x v="3"/>
          </reference>
          <reference field="14" count="1">
            <x v="52"/>
          </reference>
          <reference field="23" count="1" selected="0">
            <x v="8"/>
          </reference>
        </references>
      </pivotArea>
    </format>
    <format dxfId="3799">
      <pivotArea dataOnly="0" labelOnly="1" outline="0" fieldPosition="0">
        <references count="3">
          <reference field="13" count="1" selected="0">
            <x v="0"/>
          </reference>
          <reference field="14" count="2">
            <x v="8"/>
            <x v="52"/>
          </reference>
          <reference field="23" count="1" selected="0">
            <x v="9"/>
          </reference>
        </references>
      </pivotArea>
    </format>
    <format dxfId="3798">
      <pivotArea dataOnly="0" labelOnly="1" outline="0" fieldPosition="0">
        <references count="3">
          <reference field="13" count="1" selected="0">
            <x v="1"/>
          </reference>
          <reference field="14" count="2">
            <x v="0"/>
            <x v="10"/>
          </reference>
          <reference field="23" count="1" selected="0">
            <x v="9"/>
          </reference>
        </references>
      </pivotArea>
    </format>
    <format dxfId="3797">
      <pivotArea dataOnly="0" labelOnly="1" outline="0" fieldPosition="0">
        <references count="3">
          <reference field="13" count="1" selected="0">
            <x v="3"/>
          </reference>
          <reference field="14" count="3">
            <x v="0"/>
            <x v="10"/>
            <x v="49"/>
          </reference>
          <reference field="23" count="1" selected="0">
            <x v="9"/>
          </reference>
        </references>
      </pivotArea>
    </format>
    <format dxfId="3796">
      <pivotArea dataOnly="0" labelOnly="1" outline="0" fieldPosition="0">
        <references count="3">
          <reference field="13" count="1" selected="0">
            <x v="4"/>
          </reference>
          <reference field="14" count="3">
            <x v="8"/>
            <x v="24"/>
            <x v="41"/>
          </reference>
          <reference field="23" count="1" selected="0">
            <x v="9"/>
          </reference>
        </references>
      </pivotArea>
    </format>
    <format dxfId="3795">
      <pivotArea dataOnly="0" labelOnly="1" outline="0" fieldPosition="0">
        <references count="3">
          <reference field="13" count="1" selected="0">
            <x v="1"/>
          </reference>
          <reference field="14" count="1">
            <x v="24"/>
          </reference>
          <reference field="23" count="1" selected="0">
            <x v="13"/>
          </reference>
        </references>
      </pivotArea>
    </format>
    <format dxfId="3794">
      <pivotArea dataOnly="0" labelOnly="1" outline="0" fieldPosition="0">
        <references count="3">
          <reference field="13" count="1" selected="0">
            <x v="2"/>
          </reference>
          <reference field="14" count="1">
            <x v="31"/>
          </reference>
          <reference field="23" count="1" selected="0">
            <x v="13"/>
          </reference>
        </references>
      </pivotArea>
    </format>
    <format dxfId="3793">
      <pivotArea dataOnly="0" labelOnly="1" outline="0" fieldPosition="0">
        <references count="3">
          <reference field="13" count="1" selected="0">
            <x v="3"/>
          </reference>
          <reference field="14" count="2">
            <x v="21"/>
            <x v="61"/>
          </reference>
          <reference field="23" count="1" selected="0">
            <x v="13"/>
          </reference>
        </references>
      </pivotArea>
    </format>
    <format dxfId="3792">
      <pivotArea dataOnly="0" labelOnly="1" outline="0" fieldPosition="0">
        <references count="3">
          <reference field="13" count="1" selected="0">
            <x v="4"/>
          </reference>
          <reference field="14" count="1">
            <x v="59"/>
          </reference>
          <reference field="23" count="1" selected="0">
            <x v="13"/>
          </reference>
        </references>
      </pivotArea>
    </format>
    <format dxfId="3791">
      <pivotArea dataOnly="0" labelOnly="1" outline="0" fieldPosition="0">
        <references count="3">
          <reference field="13" count="1" selected="0">
            <x v="5"/>
          </reference>
          <reference field="14" count="2">
            <x v="30"/>
            <x v="60"/>
          </reference>
          <reference field="23" count="1" selected="0">
            <x v="13"/>
          </reference>
        </references>
      </pivotArea>
    </format>
    <format dxfId="3790">
      <pivotArea dataOnly="0" labelOnly="1" outline="0" fieldPosition="0">
        <references count="3">
          <reference field="13" count="1" selected="0">
            <x v="0"/>
          </reference>
          <reference field="14" count="3">
            <x v="19"/>
            <x v="37"/>
            <x v="59"/>
          </reference>
          <reference field="23" count="1" selected="0">
            <x v="15"/>
          </reference>
        </references>
      </pivotArea>
    </format>
    <format dxfId="3789">
      <pivotArea dataOnly="0" labelOnly="1" outline="0" fieldPosition="0">
        <references count="3">
          <reference field="13" count="1" selected="0">
            <x v="1"/>
          </reference>
          <reference field="14" count="3">
            <x v="11"/>
            <x v="19"/>
            <x v="41"/>
          </reference>
          <reference field="23" count="1" selected="0">
            <x v="15"/>
          </reference>
        </references>
      </pivotArea>
    </format>
    <format dxfId="3788">
      <pivotArea dataOnly="0" labelOnly="1" outline="0" fieldPosition="0">
        <references count="3">
          <reference field="13" count="1" selected="0">
            <x v="2"/>
          </reference>
          <reference field="14" count="4">
            <x v="11"/>
            <x v="20"/>
            <x v="37"/>
            <x v="55"/>
          </reference>
          <reference field="23" count="1" selected="0">
            <x v="15"/>
          </reference>
        </references>
      </pivotArea>
    </format>
    <format dxfId="3787">
      <pivotArea dataOnly="0" labelOnly="1" outline="0" fieldPosition="0">
        <references count="3">
          <reference field="13" count="1" selected="0">
            <x v="3"/>
          </reference>
          <reference field="14" count="2">
            <x v="40"/>
            <x v="52"/>
          </reference>
          <reference field="23" count="1" selected="0">
            <x v="15"/>
          </reference>
        </references>
      </pivotArea>
    </format>
    <format dxfId="3786">
      <pivotArea dataOnly="0" labelOnly="1" outline="0" fieldPosition="0">
        <references count="3">
          <reference field="13" count="1" selected="0">
            <x v="4"/>
          </reference>
          <reference field="14" count="2">
            <x v="11"/>
            <x v="41"/>
          </reference>
          <reference field="23" count="1" selected="0">
            <x v="15"/>
          </reference>
        </references>
      </pivotArea>
    </format>
    <format dxfId="3785">
      <pivotArea dataOnly="0" labelOnly="1" outline="0" fieldPosition="0">
        <references count="3">
          <reference field="13" count="1" selected="0">
            <x v="5"/>
          </reference>
          <reference field="14" count="1">
            <x v="60"/>
          </reference>
          <reference field="23" count="1" selected="0">
            <x v="15"/>
          </reference>
        </references>
      </pivotArea>
    </format>
    <format dxfId="3784">
      <pivotArea dataOnly="0" labelOnly="1" outline="0" fieldPosition="0">
        <references count="3">
          <reference field="13" count="1" selected="0">
            <x v="0"/>
          </reference>
          <reference field="14" count="3">
            <x v="7"/>
            <x v="16"/>
            <x v="33"/>
          </reference>
          <reference field="23" count="1" selected="0">
            <x v="18"/>
          </reference>
        </references>
      </pivotArea>
    </format>
    <format dxfId="3783">
      <pivotArea dataOnly="0" labelOnly="1" outline="0" fieldPosition="0">
        <references count="3">
          <reference field="13" count="1" selected="0">
            <x v="1"/>
          </reference>
          <reference field="14" count="5">
            <x v="0"/>
            <x v="8"/>
            <x v="18"/>
            <x v="29"/>
            <x v="41"/>
          </reference>
          <reference field="23" count="1" selected="0">
            <x v="18"/>
          </reference>
        </references>
      </pivotArea>
    </format>
    <format dxfId="3782">
      <pivotArea dataOnly="0" labelOnly="1" outline="0" fieldPosition="0">
        <references count="3">
          <reference field="13" count="1" selected="0">
            <x v="3"/>
          </reference>
          <reference field="14" count="2">
            <x v="18"/>
            <x v="41"/>
          </reference>
          <reference field="23" count="1" selected="0">
            <x v="18"/>
          </reference>
        </references>
      </pivotArea>
    </format>
    <format dxfId="3781">
      <pivotArea dataOnly="0" labelOnly="1" outline="0" fieldPosition="0">
        <references count="3">
          <reference field="13" count="1" selected="0">
            <x v="4"/>
          </reference>
          <reference field="14" count="1">
            <x v="18"/>
          </reference>
          <reference field="23" count="1" selected="0">
            <x v="18"/>
          </reference>
        </references>
      </pivotArea>
    </format>
    <format dxfId="3780">
      <pivotArea dataOnly="0" labelOnly="1" outline="0" fieldPosition="0">
        <references count="3">
          <reference field="13" count="1" selected="0">
            <x v="0"/>
          </reference>
          <reference field="14" count="1">
            <x v="32"/>
          </reference>
          <reference field="23" count="1" selected="0">
            <x v="113"/>
          </reference>
        </references>
      </pivotArea>
    </format>
    <format dxfId="3779">
      <pivotArea dataOnly="0" labelOnly="1" outline="0" fieldPosition="0">
        <references count="3">
          <reference field="13" count="1" selected="0">
            <x v="1"/>
          </reference>
          <reference field="14" count="1">
            <x v="59"/>
          </reference>
          <reference field="23" count="1" selected="0">
            <x v="113"/>
          </reference>
        </references>
      </pivotArea>
    </format>
    <format dxfId="3778">
      <pivotArea dataOnly="0" labelOnly="1" outline="0" fieldPosition="0">
        <references count="3">
          <reference field="13" count="1" selected="0">
            <x v="0"/>
          </reference>
          <reference field="14" count="1">
            <x v="51"/>
          </reference>
          <reference field="23" count="1" selected="0">
            <x v="19"/>
          </reference>
        </references>
      </pivotArea>
    </format>
    <format dxfId="3777">
      <pivotArea dataOnly="0" labelOnly="1" outline="0" fieldPosition="0">
        <references count="3">
          <reference field="13" count="1" selected="0">
            <x v="1"/>
          </reference>
          <reference field="14" count="1">
            <x v="56"/>
          </reference>
          <reference field="23" count="1" selected="0">
            <x v="19"/>
          </reference>
        </references>
      </pivotArea>
    </format>
    <format dxfId="3776">
      <pivotArea dataOnly="0" labelOnly="1" outline="0" fieldPosition="0">
        <references count="3">
          <reference field="13" count="1" selected="0">
            <x v="2"/>
          </reference>
          <reference field="14" count="1">
            <x v="61"/>
          </reference>
          <reference field="23" count="1" selected="0">
            <x v="19"/>
          </reference>
        </references>
      </pivotArea>
    </format>
    <format dxfId="3775">
      <pivotArea dataOnly="0" labelOnly="1" outline="0" fieldPosition="0">
        <references count="3">
          <reference field="13" count="1" selected="0">
            <x v="3"/>
          </reference>
          <reference field="14" count="2">
            <x v="51"/>
            <x v="59"/>
          </reference>
          <reference field="23" count="1" selected="0">
            <x v="19"/>
          </reference>
        </references>
      </pivotArea>
    </format>
    <format dxfId="3774">
      <pivotArea dataOnly="0" labelOnly="1" outline="0" fieldPosition="0">
        <references count="3">
          <reference field="13" count="1" selected="0">
            <x v="4"/>
          </reference>
          <reference field="14" count="3">
            <x v="18"/>
            <x v="36"/>
            <x v="56"/>
          </reference>
          <reference field="23" count="1" selected="0">
            <x v="19"/>
          </reference>
        </references>
      </pivotArea>
    </format>
    <format dxfId="3773">
      <pivotArea dataOnly="0" labelOnly="1" outline="0" fieldPosition="0">
        <references count="3">
          <reference field="13" count="1" selected="0">
            <x v="1"/>
          </reference>
          <reference field="14" count="1">
            <x v="25"/>
          </reference>
          <reference field="23" count="1" selected="0">
            <x v="20"/>
          </reference>
        </references>
      </pivotArea>
    </format>
    <format dxfId="3772">
      <pivotArea dataOnly="0" labelOnly="1" outline="0" fieldPosition="0">
        <references count="3">
          <reference field="13" count="1" selected="0">
            <x v="2"/>
          </reference>
          <reference field="14" count="1">
            <x v="18"/>
          </reference>
          <reference field="23" count="1" selected="0">
            <x v="20"/>
          </reference>
        </references>
      </pivotArea>
    </format>
    <format dxfId="3771">
      <pivotArea dataOnly="0" labelOnly="1" outline="0" fieldPosition="0">
        <references count="3">
          <reference field="13" count="1" selected="0">
            <x v="1"/>
          </reference>
          <reference field="14" count="3">
            <x v="0"/>
            <x v="10"/>
            <x v="41"/>
          </reference>
          <reference field="23" count="1" selected="0">
            <x v="21"/>
          </reference>
        </references>
      </pivotArea>
    </format>
    <format dxfId="3770">
      <pivotArea dataOnly="0" labelOnly="1" outline="0" fieldPosition="0">
        <references count="3">
          <reference field="13" count="1" selected="0">
            <x v="3"/>
          </reference>
          <reference field="14" count="2">
            <x v="0"/>
            <x v="12"/>
          </reference>
          <reference field="23" count="1" selected="0">
            <x v="21"/>
          </reference>
        </references>
      </pivotArea>
    </format>
    <format dxfId="3769">
      <pivotArea dataOnly="0" labelOnly="1" outline="0" fieldPosition="0">
        <references count="3">
          <reference field="13" count="1" selected="0">
            <x v="4"/>
          </reference>
          <reference field="14" count="2">
            <x v="10"/>
            <x v="16"/>
          </reference>
          <reference field="23" count="1" selected="0">
            <x v="21"/>
          </reference>
        </references>
      </pivotArea>
    </format>
    <format dxfId="3768">
      <pivotArea dataOnly="0" labelOnly="1" outline="0" fieldPosition="0">
        <references count="3">
          <reference field="13" count="1" selected="0">
            <x v="0"/>
          </reference>
          <reference field="14" count="2">
            <x v="10"/>
            <x v="41"/>
          </reference>
          <reference field="23" count="1" selected="0">
            <x v="22"/>
          </reference>
        </references>
      </pivotArea>
    </format>
    <format dxfId="3767">
      <pivotArea dataOnly="0" labelOnly="1" outline="0" fieldPosition="0">
        <references count="3">
          <reference field="13" count="1" selected="0">
            <x v="2"/>
          </reference>
          <reference field="14" count="2">
            <x v="0"/>
            <x v="32"/>
          </reference>
          <reference field="23" count="1" selected="0">
            <x v="22"/>
          </reference>
        </references>
      </pivotArea>
    </format>
    <format dxfId="3766">
      <pivotArea dataOnly="0" labelOnly="1" outline="0" fieldPosition="0">
        <references count="3">
          <reference field="13" count="1" selected="0">
            <x v="3"/>
          </reference>
          <reference field="14" count="1">
            <x v="18"/>
          </reference>
          <reference field="23" count="1" selected="0">
            <x v="22"/>
          </reference>
        </references>
      </pivotArea>
    </format>
    <format dxfId="3765">
      <pivotArea dataOnly="0" labelOnly="1" outline="0" fieldPosition="0">
        <references count="3">
          <reference field="13" count="1" selected="0">
            <x v="4"/>
          </reference>
          <reference field="14" count="1">
            <x v="0"/>
          </reference>
          <reference field="23" count="1" selected="0">
            <x v="22"/>
          </reference>
        </references>
      </pivotArea>
    </format>
    <format dxfId="3764">
      <pivotArea dataOnly="0" labelOnly="1" outline="0" fieldPosition="0">
        <references count="3">
          <reference field="13" count="1" selected="0">
            <x v="0"/>
          </reference>
          <reference field="14" count="2">
            <x v="10"/>
            <x v="57"/>
          </reference>
          <reference field="23" count="1" selected="0">
            <x v="24"/>
          </reference>
        </references>
      </pivotArea>
    </format>
    <format dxfId="3763">
      <pivotArea dataOnly="0" labelOnly="1" outline="0" fieldPosition="0">
        <references count="3">
          <reference field="13" count="1" selected="0">
            <x v="1"/>
          </reference>
          <reference field="14" count="2">
            <x v="0"/>
            <x v="41"/>
          </reference>
          <reference field="23" count="1" selected="0">
            <x v="24"/>
          </reference>
        </references>
      </pivotArea>
    </format>
    <format dxfId="3762">
      <pivotArea dataOnly="0" labelOnly="1" outline="0" fieldPosition="0">
        <references count="3">
          <reference field="13" count="1" selected="0">
            <x v="2"/>
          </reference>
          <reference field="14" count="2">
            <x v="0"/>
            <x v="36"/>
          </reference>
          <reference field="23" count="1" selected="0">
            <x v="24"/>
          </reference>
        </references>
      </pivotArea>
    </format>
    <format dxfId="3761">
      <pivotArea dataOnly="0" labelOnly="1" outline="0" fieldPosition="0">
        <references count="3">
          <reference field="13" count="1" selected="0">
            <x v="3"/>
          </reference>
          <reference field="14" count="2">
            <x v="8"/>
            <x v="41"/>
          </reference>
          <reference field="23" count="1" selected="0">
            <x v="24"/>
          </reference>
        </references>
      </pivotArea>
    </format>
    <format dxfId="3760">
      <pivotArea dataOnly="0" labelOnly="1" outline="0" fieldPosition="0">
        <references count="3">
          <reference field="13" count="1" selected="0">
            <x v="4"/>
          </reference>
          <reference field="14" count="1">
            <x v="13"/>
          </reference>
          <reference field="23" count="1" selected="0">
            <x v="24"/>
          </reference>
        </references>
      </pivotArea>
    </format>
    <format dxfId="3759">
      <pivotArea dataOnly="0" labelOnly="1" outline="0" fieldPosition="0">
        <references count="3">
          <reference field="13" count="1" selected="0">
            <x v="0"/>
          </reference>
          <reference field="14" count="1">
            <x v="56"/>
          </reference>
          <reference field="23" count="1" selected="0">
            <x v="30"/>
          </reference>
        </references>
      </pivotArea>
    </format>
    <format dxfId="3758">
      <pivotArea dataOnly="0" labelOnly="1" outline="0" fieldPosition="0">
        <references count="3">
          <reference field="13" count="1" selected="0">
            <x v="1"/>
          </reference>
          <reference field="14" count="2">
            <x v="18"/>
            <x v="52"/>
          </reference>
          <reference field="23" count="1" selected="0">
            <x v="30"/>
          </reference>
        </references>
      </pivotArea>
    </format>
    <format dxfId="3757">
      <pivotArea dataOnly="0" labelOnly="1" outline="0" fieldPosition="0">
        <references count="3">
          <reference field="13" count="1" selected="0">
            <x v="3"/>
          </reference>
          <reference field="14" count="2">
            <x v="18"/>
            <x v="59"/>
          </reference>
          <reference field="23" count="1" selected="0">
            <x v="30"/>
          </reference>
        </references>
      </pivotArea>
    </format>
    <format dxfId="3756">
      <pivotArea dataOnly="0" labelOnly="1" outline="0" fieldPosition="0">
        <references count="3">
          <reference field="13" count="1" selected="0">
            <x v="5"/>
          </reference>
          <reference field="14" count="1">
            <x v="56"/>
          </reference>
          <reference field="23" count="1" selected="0">
            <x v="30"/>
          </reference>
        </references>
      </pivotArea>
    </format>
    <format dxfId="3755">
      <pivotArea dataOnly="0" labelOnly="1" outline="0" fieldPosition="0">
        <references count="3">
          <reference field="13" count="1" selected="0">
            <x v="0"/>
          </reference>
          <reference field="14" count="4">
            <x v="19"/>
            <x v="37"/>
            <x v="56"/>
            <x v="61"/>
          </reference>
          <reference field="23" count="1" selected="0">
            <x v="31"/>
          </reference>
        </references>
      </pivotArea>
    </format>
    <format dxfId="3754">
      <pivotArea dataOnly="0" labelOnly="1" outline="0" fieldPosition="0">
        <references count="3">
          <reference field="13" count="1" selected="0">
            <x v="2"/>
          </reference>
          <reference field="14" count="3">
            <x v="41"/>
            <x v="56"/>
            <x v="61"/>
          </reference>
          <reference field="23" count="1" selected="0">
            <x v="31"/>
          </reference>
        </references>
      </pivotArea>
    </format>
    <format dxfId="3753">
      <pivotArea dataOnly="0" labelOnly="1" outline="0" fieldPosition="0">
        <references count="3">
          <reference field="13" count="1" selected="0">
            <x v="3"/>
          </reference>
          <reference field="14" count="2">
            <x v="52"/>
            <x v="60"/>
          </reference>
          <reference field="23" count="1" selected="0">
            <x v="31"/>
          </reference>
        </references>
      </pivotArea>
    </format>
    <format dxfId="3752">
      <pivotArea dataOnly="0" labelOnly="1" outline="0" fieldPosition="0">
        <references count="3">
          <reference field="13" count="1" selected="0">
            <x v="4"/>
          </reference>
          <reference field="14" count="3">
            <x v="20"/>
            <x v="32"/>
            <x v="44"/>
          </reference>
          <reference field="23" count="1" selected="0">
            <x v="31"/>
          </reference>
        </references>
      </pivotArea>
    </format>
    <format dxfId="3751">
      <pivotArea dataOnly="0" labelOnly="1" outline="0" fieldPosition="0">
        <references count="3">
          <reference field="13" count="1" selected="0">
            <x v="0"/>
          </reference>
          <reference field="14" count="2">
            <x v="8"/>
            <x v="37"/>
          </reference>
          <reference field="23" count="1" selected="0">
            <x v="32"/>
          </reference>
        </references>
      </pivotArea>
    </format>
    <format dxfId="3750">
      <pivotArea dataOnly="0" labelOnly="1" outline="0" fieldPosition="0">
        <references count="3">
          <reference field="13" count="1" selected="0">
            <x v="1"/>
          </reference>
          <reference field="14" count="2">
            <x v="0"/>
            <x v="37"/>
          </reference>
          <reference field="23" count="1" selected="0">
            <x v="32"/>
          </reference>
        </references>
      </pivotArea>
    </format>
    <format dxfId="3749">
      <pivotArea dataOnly="0" labelOnly="1" outline="0" fieldPosition="0">
        <references count="3">
          <reference field="13" count="1" selected="0">
            <x v="2"/>
          </reference>
          <reference field="14" count="2">
            <x v="0"/>
            <x v="19"/>
          </reference>
          <reference field="23" count="1" selected="0">
            <x v="32"/>
          </reference>
        </references>
      </pivotArea>
    </format>
    <format dxfId="3748">
      <pivotArea dataOnly="0" labelOnly="1" outline="0" fieldPosition="0">
        <references count="3">
          <reference field="13" count="1" selected="0">
            <x v="3"/>
          </reference>
          <reference field="14" count="2">
            <x v="8"/>
            <x v="31"/>
          </reference>
          <reference field="23" count="1" selected="0">
            <x v="32"/>
          </reference>
        </references>
      </pivotArea>
    </format>
    <format dxfId="3747">
      <pivotArea dataOnly="0" labelOnly="1" outline="0" fieldPosition="0">
        <references count="3">
          <reference field="13" count="1" selected="0">
            <x v="4"/>
          </reference>
          <reference field="14" count="2">
            <x v="0"/>
            <x v="8"/>
          </reference>
          <reference field="23" count="1" selected="0">
            <x v="32"/>
          </reference>
        </references>
      </pivotArea>
    </format>
    <format dxfId="3746">
      <pivotArea dataOnly="0" labelOnly="1" outline="0" fieldPosition="0">
        <references count="3">
          <reference field="13" count="1" selected="0">
            <x v="0"/>
          </reference>
          <reference field="14" count="2">
            <x v="0"/>
            <x v="8"/>
          </reference>
          <reference field="23" count="1" selected="0">
            <x v="33"/>
          </reference>
        </references>
      </pivotArea>
    </format>
    <format dxfId="3745">
      <pivotArea dataOnly="0" labelOnly="1" outline="0" fieldPosition="0">
        <references count="3">
          <reference field="13" count="1" selected="0">
            <x v="1"/>
          </reference>
          <reference field="14" count="3">
            <x v="7"/>
            <x v="12"/>
            <x v="59"/>
          </reference>
          <reference field="23" count="1" selected="0">
            <x v="33"/>
          </reference>
        </references>
      </pivotArea>
    </format>
    <format dxfId="3744">
      <pivotArea dataOnly="0" labelOnly="1" outline="0" fieldPosition="0">
        <references count="3">
          <reference field="13" count="1" selected="0">
            <x v="2"/>
          </reference>
          <reference field="14" count="1">
            <x v="4"/>
          </reference>
          <reference field="23" count="1" selected="0">
            <x v="33"/>
          </reference>
        </references>
      </pivotArea>
    </format>
    <format dxfId="3743">
      <pivotArea dataOnly="0" labelOnly="1" outline="0" fieldPosition="0">
        <references count="3">
          <reference field="13" count="1" selected="0">
            <x v="3"/>
          </reference>
          <reference field="14" count="4">
            <x v="10"/>
            <x v="16"/>
            <x v="34"/>
            <x v="59"/>
          </reference>
          <reference field="23" count="1" selected="0">
            <x v="33"/>
          </reference>
        </references>
      </pivotArea>
    </format>
    <format dxfId="3742">
      <pivotArea dataOnly="0" labelOnly="1" outline="0" fieldPosition="0">
        <references count="3">
          <reference field="13" count="1" selected="0">
            <x v="4"/>
          </reference>
          <reference field="14" count="3">
            <x v="4"/>
            <x v="20"/>
            <x v="43"/>
          </reference>
          <reference field="23" count="1" selected="0">
            <x v="33"/>
          </reference>
        </references>
      </pivotArea>
    </format>
    <format dxfId="3741">
      <pivotArea dataOnly="0" labelOnly="1" outline="0" fieldPosition="0">
        <references count="3">
          <reference field="13" count="1" selected="0">
            <x v="1"/>
          </reference>
          <reference field="14" count="2">
            <x v="18"/>
            <x v="41"/>
          </reference>
          <reference field="23" count="1" selected="0">
            <x v="35"/>
          </reference>
        </references>
      </pivotArea>
    </format>
    <format dxfId="3740">
      <pivotArea dataOnly="0" labelOnly="1" outline="0" fieldPosition="0">
        <references count="3">
          <reference field="13" count="1" selected="0">
            <x v="2"/>
          </reference>
          <reference field="14" count="2">
            <x v="18"/>
            <x v="41"/>
          </reference>
          <reference field="23" count="1" selected="0">
            <x v="35"/>
          </reference>
        </references>
      </pivotArea>
    </format>
    <format dxfId="3739">
      <pivotArea dataOnly="0" labelOnly="1" outline="0" fieldPosition="0">
        <references count="3">
          <reference field="13" count="1" selected="0">
            <x v="3"/>
          </reference>
          <reference field="14" count="2">
            <x v="17"/>
            <x v="54"/>
          </reference>
          <reference field="23" count="1" selected="0">
            <x v="35"/>
          </reference>
        </references>
      </pivotArea>
    </format>
    <format dxfId="3738">
      <pivotArea dataOnly="0" labelOnly="1" outline="0" fieldPosition="0">
        <references count="3">
          <reference field="13" count="1" selected="0">
            <x v="4"/>
          </reference>
          <reference field="14" count="1">
            <x v="0"/>
          </reference>
          <reference field="23" count="1" selected="0">
            <x v="35"/>
          </reference>
        </references>
      </pivotArea>
    </format>
    <format dxfId="3737">
      <pivotArea dataOnly="0" labelOnly="1" outline="0" fieldPosition="0">
        <references count="3">
          <reference field="13" count="1" selected="0">
            <x v="0"/>
          </reference>
          <reference field="14" count="4">
            <x v="0"/>
            <x v="8"/>
            <x v="18"/>
            <x v="35"/>
          </reference>
          <reference field="23" count="1" selected="0">
            <x v="36"/>
          </reference>
        </references>
      </pivotArea>
    </format>
    <format dxfId="3736">
      <pivotArea dataOnly="0" labelOnly="1" outline="0" fieldPosition="0">
        <references count="3">
          <reference field="13" count="1" selected="0">
            <x v="1"/>
          </reference>
          <reference field="14" count="3">
            <x v="8"/>
            <x v="41"/>
            <x v="59"/>
          </reference>
          <reference field="23" count="1" selected="0">
            <x v="36"/>
          </reference>
        </references>
      </pivotArea>
    </format>
    <format dxfId="3735">
      <pivotArea dataOnly="0" labelOnly="1" outline="0" fieldPosition="0">
        <references count="3">
          <reference field="13" count="1" selected="0">
            <x v="2"/>
          </reference>
          <reference field="14" count="3">
            <x v="0"/>
            <x v="19"/>
            <x v="36"/>
          </reference>
          <reference field="23" count="1" selected="0">
            <x v="36"/>
          </reference>
        </references>
      </pivotArea>
    </format>
    <format dxfId="3734">
      <pivotArea dataOnly="0" labelOnly="1" outline="0" fieldPosition="0">
        <references count="3">
          <reference field="13" count="1" selected="0">
            <x v="3"/>
          </reference>
          <reference field="14" count="4">
            <x v="0"/>
            <x v="8"/>
            <x v="25"/>
            <x v="43"/>
          </reference>
          <reference field="23" count="1" selected="0">
            <x v="36"/>
          </reference>
        </references>
      </pivotArea>
    </format>
    <format dxfId="3733">
      <pivotArea dataOnly="0" labelOnly="1" outline="0" fieldPosition="0">
        <references count="3">
          <reference field="13" count="1" selected="0">
            <x v="4"/>
          </reference>
          <reference field="14" count="2">
            <x v="19"/>
            <x v="37"/>
          </reference>
          <reference field="23" count="1" selected="0">
            <x v="36"/>
          </reference>
        </references>
      </pivotArea>
    </format>
    <format dxfId="3732">
      <pivotArea dataOnly="0" labelOnly="1" outline="0" fieldPosition="0">
        <references count="3">
          <reference field="13" count="1" selected="0">
            <x v="5"/>
          </reference>
          <reference field="14" count="1">
            <x v="41"/>
          </reference>
          <reference field="23" count="1" selected="0">
            <x v="36"/>
          </reference>
        </references>
      </pivotArea>
    </format>
    <format dxfId="3731">
      <pivotArea dataOnly="0" labelOnly="1" outline="0" fieldPosition="0">
        <references count="3">
          <reference field="13" count="1" selected="0">
            <x v="0"/>
          </reference>
          <reference field="14" count="3">
            <x v="0"/>
            <x v="8"/>
            <x v="59"/>
          </reference>
          <reference field="23" count="1" selected="0">
            <x v="37"/>
          </reference>
        </references>
      </pivotArea>
    </format>
    <format dxfId="3730">
      <pivotArea dataOnly="0" labelOnly="1" outline="0" fieldPosition="0">
        <references count="3">
          <reference field="13" count="1" selected="0">
            <x v="1"/>
          </reference>
          <reference field="14" count="1">
            <x v="10"/>
          </reference>
          <reference field="23" count="1" selected="0">
            <x v="37"/>
          </reference>
        </references>
      </pivotArea>
    </format>
    <format dxfId="3729">
      <pivotArea dataOnly="0" labelOnly="1" outline="0" fieldPosition="0">
        <references count="3">
          <reference field="13" count="1" selected="0">
            <x v="2"/>
          </reference>
          <reference field="14" count="3">
            <x v="8"/>
            <x v="16"/>
            <x v="59"/>
          </reference>
          <reference field="23" count="1" selected="0">
            <x v="37"/>
          </reference>
        </references>
      </pivotArea>
    </format>
    <format dxfId="3728">
      <pivotArea dataOnly="0" labelOnly="1" outline="0" fieldPosition="0">
        <references count="3">
          <reference field="13" count="1" selected="0">
            <x v="3"/>
          </reference>
          <reference field="14" count="2">
            <x v="0"/>
            <x v="8"/>
          </reference>
          <reference field="23" count="1" selected="0">
            <x v="37"/>
          </reference>
        </references>
      </pivotArea>
    </format>
    <format dxfId="3727">
      <pivotArea dataOnly="0" labelOnly="1" outline="0" fieldPosition="0">
        <references count="3">
          <reference field="13" count="1" selected="0">
            <x v="0"/>
          </reference>
          <reference field="14" count="1">
            <x v="5"/>
          </reference>
          <reference field="23" count="1" selected="0">
            <x v="38"/>
          </reference>
        </references>
      </pivotArea>
    </format>
    <format dxfId="3726">
      <pivotArea dataOnly="0" labelOnly="1" outline="0" fieldPosition="0">
        <references count="3">
          <reference field="13" count="1" selected="0">
            <x v="1"/>
          </reference>
          <reference field="14" count="1">
            <x v="10"/>
          </reference>
          <reference field="23" count="1" selected="0">
            <x v="38"/>
          </reference>
        </references>
      </pivotArea>
    </format>
    <format dxfId="3725">
      <pivotArea dataOnly="0" labelOnly="1" outline="0" fieldPosition="0">
        <references count="3">
          <reference field="13" count="1" selected="0">
            <x v="2"/>
          </reference>
          <reference field="14" count="2">
            <x v="2"/>
            <x v="12"/>
          </reference>
          <reference field="23" count="1" selected="0">
            <x v="38"/>
          </reference>
        </references>
      </pivotArea>
    </format>
    <format dxfId="3724">
      <pivotArea dataOnly="0" labelOnly="1" outline="0" fieldPosition="0">
        <references count="3">
          <reference field="13" count="1" selected="0">
            <x v="4"/>
          </reference>
          <reference field="14" count="2">
            <x v="0"/>
            <x v="10"/>
          </reference>
          <reference field="23" count="1" selected="0">
            <x v="38"/>
          </reference>
        </references>
      </pivotArea>
    </format>
    <format dxfId="3723">
      <pivotArea dataOnly="0" labelOnly="1" outline="0" fieldPosition="0">
        <references count="3">
          <reference field="13" count="1" selected="0">
            <x v="0"/>
          </reference>
          <reference field="14" count="3">
            <x v="0"/>
            <x v="5"/>
            <x v="42"/>
          </reference>
          <reference field="23" count="1" selected="0">
            <x v="39"/>
          </reference>
        </references>
      </pivotArea>
    </format>
    <format dxfId="3722">
      <pivotArea dataOnly="0" labelOnly="1" outline="0" fieldPosition="0">
        <references count="3">
          <reference field="13" count="1" selected="0">
            <x v="1"/>
          </reference>
          <reference field="14" count="4">
            <x v="2"/>
            <x v="18"/>
            <x v="41"/>
            <x v="61"/>
          </reference>
          <reference field="23" count="1" selected="0">
            <x v="39"/>
          </reference>
        </references>
      </pivotArea>
    </format>
    <format dxfId="3721">
      <pivotArea dataOnly="0" labelOnly="1" outline="0" fieldPosition="0">
        <references count="3">
          <reference field="13" count="1" selected="0">
            <x v="2"/>
          </reference>
          <reference field="14" count="1">
            <x v="10"/>
          </reference>
          <reference field="23" count="1" selected="0">
            <x v="39"/>
          </reference>
        </references>
      </pivotArea>
    </format>
    <format dxfId="3720">
      <pivotArea dataOnly="0" labelOnly="1" outline="0" fieldPosition="0">
        <references count="3">
          <reference field="13" count="1" selected="0">
            <x v="3"/>
          </reference>
          <reference field="14" count="1">
            <x v="8"/>
          </reference>
          <reference field="23" count="1" selected="0">
            <x v="39"/>
          </reference>
        </references>
      </pivotArea>
    </format>
    <format dxfId="3719">
      <pivotArea dataOnly="0" labelOnly="1" outline="0" fieldPosition="0">
        <references count="3">
          <reference field="13" count="1" selected="0">
            <x v="4"/>
          </reference>
          <reference field="14" count="2">
            <x v="0"/>
            <x v="61"/>
          </reference>
          <reference field="23" count="1" selected="0">
            <x v="39"/>
          </reference>
        </references>
      </pivotArea>
    </format>
    <format dxfId="3718">
      <pivotArea dataOnly="0" labelOnly="1" outline="0" fieldPosition="0">
        <references count="3">
          <reference field="13" count="1" selected="0">
            <x v="5"/>
          </reference>
          <reference field="14" count="2">
            <x v="52"/>
            <x v="60"/>
          </reference>
          <reference field="23" count="1" selected="0">
            <x v="39"/>
          </reference>
        </references>
      </pivotArea>
    </format>
    <format dxfId="3717">
      <pivotArea dataOnly="0" labelOnly="1" outline="0" fieldPosition="0">
        <references count="3">
          <reference field="13" count="1" selected="0">
            <x v="1"/>
          </reference>
          <reference field="14" count="1">
            <x v="56"/>
          </reference>
          <reference field="23" count="1" selected="0">
            <x v="40"/>
          </reference>
        </references>
      </pivotArea>
    </format>
    <format dxfId="3716">
      <pivotArea dataOnly="0" labelOnly="1" outline="0" fieldPosition="0">
        <references count="3">
          <reference field="13" count="1" selected="0">
            <x v="3"/>
          </reference>
          <reference field="14" count="1">
            <x v="60"/>
          </reference>
          <reference field="23" count="1" selected="0">
            <x v="40"/>
          </reference>
        </references>
      </pivotArea>
    </format>
    <format dxfId="3715">
      <pivotArea dataOnly="0" labelOnly="1" outline="0" fieldPosition="0">
        <references count="3">
          <reference field="13" count="1" selected="0">
            <x v="5"/>
          </reference>
          <reference field="14" count="2">
            <x v="52"/>
            <x v="60"/>
          </reference>
          <reference field="23" count="1" selected="0">
            <x v="40"/>
          </reference>
        </references>
      </pivotArea>
    </format>
    <format dxfId="3714">
      <pivotArea dataOnly="0" labelOnly="1" outline="0" fieldPosition="0">
        <references count="3">
          <reference field="13" count="1" selected="0">
            <x v="0"/>
          </reference>
          <reference field="14" count="2">
            <x v="24"/>
            <x v="41"/>
          </reference>
          <reference field="23" count="1" selected="0">
            <x v="41"/>
          </reference>
        </references>
      </pivotArea>
    </format>
    <format dxfId="3713">
      <pivotArea dataOnly="0" labelOnly="1" outline="0" fieldPosition="0">
        <references count="3">
          <reference field="13" count="1" selected="0">
            <x v="1"/>
          </reference>
          <reference field="14" count="2">
            <x v="18"/>
            <x v="29"/>
          </reference>
          <reference field="23" count="1" selected="0">
            <x v="41"/>
          </reference>
        </references>
      </pivotArea>
    </format>
    <format dxfId="3712">
      <pivotArea dataOnly="0" labelOnly="1" outline="0" fieldPosition="0">
        <references count="3">
          <reference field="13" count="1" selected="0">
            <x v="2"/>
          </reference>
          <reference field="14" count="2">
            <x v="5"/>
            <x v="59"/>
          </reference>
          <reference field="23" count="1" selected="0">
            <x v="41"/>
          </reference>
        </references>
      </pivotArea>
    </format>
    <format dxfId="3711">
      <pivotArea dataOnly="0" labelOnly="1" outline="0" fieldPosition="0">
        <references count="3">
          <reference field="13" count="1" selected="0">
            <x v="3"/>
          </reference>
          <reference field="14" count="2">
            <x v="18"/>
            <x v="41"/>
          </reference>
          <reference field="23" count="1" selected="0">
            <x v="41"/>
          </reference>
        </references>
      </pivotArea>
    </format>
    <format dxfId="3710">
      <pivotArea dataOnly="0" labelOnly="1" outline="0" fieldPosition="0">
        <references count="3">
          <reference field="13" count="1" selected="0">
            <x v="4"/>
          </reference>
          <reference field="14" count="1">
            <x v="16"/>
          </reference>
          <reference field="23" count="1" selected="0">
            <x v="41"/>
          </reference>
        </references>
      </pivotArea>
    </format>
    <format dxfId="3709">
      <pivotArea dataOnly="0" labelOnly="1" outline="0" fieldPosition="0">
        <references count="3">
          <reference field="13" count="1" selected="0">
            <x v="0"/>
          </reference>
          <reference field="14" count="2">
            <x v="0"/>
            <x v="5"/>
          </reference>
          <reference field="23" count="1" selected="0">
            <x v="43"/>
          </reference>
        </references>
      </pivotArea>
    </format>
    <format dxfId="3708">
      <pivotArea dataOnly="0" labelOnly="1" outline="0" fieldPosition="0">
        <references count="3">
          <reference field="13" count="1" selected="0">
            <x v="3"/>
          </reference>
          <reference field="14" count="2">
            <x v="0"/>
            <x v="10"/>
          </reference>
          <reference field="23" count="1" selected="0">
            <x v="43"/>
          </reference>
        </references>
      </pivotArea>
    </format>
    <format dxfId="3707">
      <pivotArea dataOnly="0" labelOnly="1" outline="0" fieldPosition="0">
        <references count="3">
          <reference field="13" count="1" selected="0">
            <x v="4"/>
          </reference>
          <reference field="14" count="1">
            <x v="13"/>
          </reference>
          <reference field="23" count="1" selected="0">
            <x v="43"/>
          </reference>
        </references>
      </pivotArea>
    </format>
    <format dxfId="3706">
      <pivotArea dataOnly="0" labelOnly="1" outline="0" fieldPosition="0">
        <references count="3">
          <reference field="13" count="1" selected="0">
            <x v="0"/>
          </reference>
          <reference field="14" count="2">
            <x v="10"/>
            <x v="18"/>
          </reference>
          <reference field="23" count="1" selected="0">
            <x v="45"/>
          </reference>
        </references>
      </pivotArea>
    </format>
    <format dxfId="3705">
      <pivotArea dataOnly="0" labelOnly="1" outline="0" fieldPosition="0">
        <references count="3">
          <reference field="13" count="1" selected="0">
            <x v="1"/>
          </reference>
          <reference field="14" count="1">
            <x v="10"/>
          </reference>
          <reference field="23" count="1" selected="0">
            <x v="45"/>
          </reference>
        </references>
      </pivotArea>
    </format>
    <format dxfId="3704">
      <pivotArea dataOnly="0" labelOnly="1" outline="0" fieldPosition="0">
        <references count="3">
          <reference field="13" count="1" selected="0">
            <x v="3"/>
          </reference>
          <reference field="14" count="1">
            <x v="18"/>
          </reference>
          <reference field="23" count="1" selected="0">
            <x v="45"/>
          </reference>
        </references>
      </pivotArea>
    </format>
    <format dxfId="3703">
      <pivotArea dataOnly="0" labelOnly="1" outline="0" fieldPosition="0">
        <references count="3">
          <reference field="13" count="1" selected="0">
            <x v="4"/>
          </reference>
          <reference field="14" count="2">
            <x v="0"/>
            <x v="10"/>
          </reference>
          <reference field="23" count="1" selected="0">
            <x v="45"/>
          </reference>
        </references>
      </pivotArea>
    </format>
    <format dxfId="3702">
      <pivotArea dataOnly="0" labelOnly="1" outline="0" fieldPosition="0">
        <references count="3">
          <reference field="13" count="1" selected="0">
            <x v="5"/>
          </reference>
          <reference field="14" count="1">
            <x v="3"/>
          </reference>
          <reference field="23" count="1" selected="0">
            <x v="45"/>
          </reference>
        </references>
      </pivotArea>
    </format>
    <format dxfId="3701">
      <pivotArea dataOnly="0" labelOnly="1" outline="0" fieldPosition="0">
        <references count="3">
          <reference field="13" count="1" selected="0">
            <x v="0"/>
          </reference>
          <reference field="14" count="3">
            <x v="10"/>
            <x v="41"/>
            <x v="59"/>
          </reference>
          <reference field="23" count="1" selected="0">
            <x v="47"/>
          </reference>
        </references>
      </pivotArea>
    </format>
    <format dxfId="3700">
      <pivotArea dataOnly="0" labelOnly="1" outline="0" fieldPosition="0">
        <references count="3">
          <reference field="13" count="1" selected="0">
            <x v="1"/>
          </reference>
          <reference field="14" count="3">
            <x v="2"/>
            <x v="10"/>
            <x v="24"/>
          </reference>
          <reference field="23" count="1" selected="0">
            <x v="47"/>
          </reference>
        </references>
      </pivotArea>
    </format>
    <format dxfId="3699">
      <pivotArea dataOnly="0" labelOnly="1" outline="0" fieldPosition="0">
        <references count="3">
          <reference field="13" count="1" selected="0">
            <x v="2"/>
          </reference>
          <reference field="14" count="1">
            <x v="0"/>
          </reference>
          <reference field="23" count="1" selected="0">
            <x v="47"/>
          </reference>
        </references>
      </pivotArea>
    </format>
    <format dxfId="3698">
      <pivotArea dataOnly="0" labelOnly="1" outline="0" fieldPosition="0">
        <references count="3">
          <reference field="13" count="1" selected="0">
            <x v="3"/>
          </reference>
          <reference field="14" count="2">
            <x v="10"/>
            <x v="42"/>
          </reference>
          <reference field="23" count="1" selected="0">
            <x v="47"/>
          </reference>
        </references>
      </pivotArea>
    </format>
    <format dxfId="3697">
      <pivotArea dataOnly="0" labelOnly="1" outline="0" fieldPosition="0">
        <references count="3">
          <reference field="13" count="1" selected="0">
            <x v="4"/>
          </reference>
          <reference field="14" count="3">
            <x v="10"/>
            <x v="41"/>
            <x v="59"/>
          </reference>
          <reference field="23" count="1" selected="0">
            <x v="47"/>
          </reference>
        </references>
      </pivotArea>
    </format>
    <format dxfId="3696">
      <pivotArea dataOnly="0" labelOnly="1" outline="0" fieldPosition="0">
        <references count="3">
          <reference field="13" count="1" selected="0">
            <x v="0"/>
          </reference>
          <reference field="14" count="1">
            <x v="56"/>
          </reference>
          <reference field="23" count="1" selected="0">
            <x v="48"/>
          </reference>
        </references>
      </pivotArea>
    </format>
    <format dxfId="3695">
      <pivotArea dataOnly="0" labelOnly="1" outline="0" fieldPosition="0">
        <references count="3">
          <reference field="13" count="1" selected="0">
            <x v="1"/>
          </reference>
          <reference field="14" count="3">
            <x v="41"/>
            <x v="56"/>
            <x v="61"/>
          </reference>
          <reference field="23" count="1" selected="0">
            <x v="48"/>
          </reference>
        </references>
      </pivotArea>
    </format>
    <format dxfId="3694">
      <pivotArea dataOnly="0" labelOnly="1" outline="0" fieldPosition="0">
        <references count="3">
          <reference field="13" count="1" selected="0">
            <x v="2"/>
          </reference>
          <reference field="14" count="4">
            <x v="0"/>
            <x v="19"/>
            <x v="36"/>
            <x v="56"/>
          </reference>
          <reference field="23" count="1" selected="0">
            <x v="48"/>
          </reference>
        </references>
      </pivotArea>
    </format>
    <format dxfId="3693">
      <pivotArea dataOnly="0" labelOnly="1" outline="0" fieldPosition="0">
        <references count="3">
          <reference field="13" count="1" selected="0">
            <x v="3"/>
          </reference>
          <reference field="14" count="5">
            <x v="0"/>
            <x v="29"/>
            <x v="41"/>
            <x v="56"/>
            <x v="61"/>
          </reference>
          <reference field="23" count="1" selected="0">
            <x v="48"/>
          </reference>
        </references>
      </pivotArea>
    </format>
    <format dxfId="3692">
      <pivotArea dataOnly="0" labelOnly="1" outline="0" fieldPosition="0">
        <references count="3">
          <reference field="13" count="1" selected="0">
            <x v="4"/>
          </reference>
          <reference field="14" count="4">
            <x v="29"/>
            <x v="41"/>
            <x v="56"/>
            <x v="61"/>
          </reference>
          <reference field="23" count="1" selected="0">
            <x v="48"/>
          </reference>
        </references>
      </pivotArea>
    </format>
    <format dxfId="3691">
      <pivotArea dataOnly="0" labelOnly="1" outline="0" fieldPosition="0">
        <references count="3">
          <reference field="13" count="1" selected="0">
            <x v="0"/>
          </reference>
          <reference field="14" count="4">
            <x v="11"/>
            <x v="18"/>
            <x v="30"/>
            <x v="60"/>
          </reference>
          <reference field="23" count="1" selected="0">
            <x v="50"/>
          </reference>
        </references>
      </pivotArea>
    </format>
    <format dxfId="3690">
      <pivotArea dataOnly="0" labelOnly="1" outline="0" fieldPosition="0">
        <references count="3">
          <reference field="13" count="1" selected="0">
            <x v="1"/>
          </reference>
          <reference field="14" count="2">
            <x v="18"/>
            <x v="61"/>
          </reference>
          <reference field="23" count="1" selected="0">
            <x v="50"/>
          </reference>
        </references>
      </pivotArea>
    </format>
    <format dxfId="3689">
      <pivotArea dataOnly="0" labelOnly="1" outline="0" fieldPosition="0">
        <references count="3">
          <reference field="13" count="1" selected="0">
            <x v="2"/>
          </reference>
          <reference field="14" count="3">
            <x v="0"/>
            <x v="36"/>
            <x v="59"/>
          </reference>
          <reference field="23" count="1" selected="0">
            <x v="50"/>
          </reference>
        </references>
      </pivotArea>
    </format>
    <format dxfId="3688">
      <pivotArea dataOnly="0" labelOnly="1" outline="0" fieldPosition="0">
        <references count="3">
          <reference field="13" count="1" selected="0">
            <x v="4"/>
          </reference>
          <reference field="14" count="2">
            <x v="8"/>
            <x v="59"/>
          </reference>
          <reference field="23" count="1" selected="0">
            <x v="50"/>
          </reference>
        </references>
      </pivotArea>
    </format>
    <format dxfId="3687">
      <pivotArea dataOnly="0" labelOnly="1" outline="0" fieldPosition="0">
        <references count="3">
          <reference field="13" count="1" selected="0">
            <x v="2"/>
          </reference>
          <reference field="14" count="1">
            <x v="41"/>
          </reference>
          <reference field="23" count="1" selected="0">
            <x v="51"/>
          </reference>
        </references>
      </pivotArea>
    </format>
    <format dxfId="3686">
      <pivotArea dataOnly="0" labelOnly="1" outline="0" fieldPosition="0">
        <references count="3">
          <reference field="13" count="1" selected="0">
            <x v="0"/>
          </reference>
          <reference field="14" count="1">
            <x v="17"/>
          </reference>
          <reference field="23" count="1" selected="0">
            <x v="52"/>
          </reference>
        </references>
      </pivotArea>
    </format>
    <format dxfId="3685">
      <pivotArea dataOnly="0" labelOnly="1" outline="0" fieldPosition="0">
        <references count="3">
          <reference field="13" count="1" selected="0">
            <x v="1"/>
          </reference>
          <reference field="14" count="2">
            <x v="29"/>
            <x v="59"/>
          </reference>
          <reference field="23" count="1" selected="0">
            <x v="52"/>
          </reference>
        </references>
      </pivotArea>
    </format>
    <format dxfId="3684">
      <pivotArea dataOnly="0" labelOnly="1" outline="0" fieldPosition="0">
        <references count="3">
          <reference field="13" count="1" selected="0">
            <x v="2"/>
          </reference>
          <reference field="14" count="3">
            <x v="18"/>
            <x v="37"/>
            <x v="57"/>
          </reference>
          <reference field="23" count="1" selected="0">
            <x v="52"/>
          </reference>
        </references>
      </pivotArea>
    </format>
    <format dxfId="3683">
      <pivotArea dataOnly="0" labelOnly="1" outline="0" fieldPosition="0">
        <references count="3">
          <reference field="13" count="1" selected="0">
            <x v="3"/>
          </reference>
          <reference field="14" count="1">
            <x v="53"/>
          </reference>
          <reference field="23" count="1" selected="0">
            <x v="52"/>
          </reference>
        </references>
      </pivotArea>
    </format>
    <format dxfId="3682">
      <pivotArea dataOnly="0" labelOnly="1" outline="0" fieldPosition="0">
        <references count="3">
          <reference field="13" count="1" selected="0">
            <x v="4"/>
          </reference>
          <reference field="14" count="2">
            <x v="18"/>
            <x v="41"/>
          </reference>
          <reference field="23" count="1" selected="0">
            <x v="52"/>
          </reference>
        </references>
      </pivotArea>
    </format>
    <format dxfId="3681">
      <pivotArea dataOnly="0" labelOnly="1" outline="0" fieldPosition="0">
        <references count="3">
          <reference field="13" count="1" selected="0">
            <x v="0"/>
          </reference>
          <reference field="14" count="1">
            <x v="61"/>
          </reference>
          <reference field="23" count="1" selected="0">
            <x v="55"/>
          </reference>
        </references>
      </pivotArea>
    </format>
    <format dxfId="3680">
      <pivotArea dataOnly="0" labelOnly="1" outline="0" fieldPosition="0">
        <references count="3">
          <reference field="13" count="1" selected="0">
            <x v="3"/>
          </reference>
          <reference field="14" count="1">
            <x v="59"/>
          </reference>
          <reference field="23" count="1" selected="0">
            <x v="55"/>
          </reference>
        </references>
      </pivotArea>
    </format>
    <format dxfId="3679">
      <pivotArea dataOnly="0" labelOnly="1" outline="0" fieldPosition="0">
        <references count="3">
          <reference field="13" count="1" selected="0">
            <x v="1"/>
          </reference>
          <reference field="14" count="1">
            <x v="19"/>
          </reference>
          <reference field="23" count="1" selected="0">
            <x v="58"/>
          </reference>
        </references>
      </pivotArea>
    </format>
    <format dxfId="3678">
      <pivotArea dataOnly="0" labelOnly="1" outline="0" fieldPosition="0">
        <references count="3">
          <reference field="13" count="1" selected="0">
            <x v="2"/>
          </reference>
          <reference field="14" count="1">
            <x v="5"/>
          </reference>
          <reference field="23" count="1" selected="0">
            <x v="58"/>
          </reference>
        </references>
      </pivotArea>
    </format>
    <format dxfId="3677">
      <pivotArea dataOnly="0" labelOnly="1" outline="0" fieldPosition="0">
        <references count="3">
          <reference field="13" count="1" selected="0">
            <x v="4"/>
          </reference>
          <reference field="14" count="2">
            <x v="16"/>
            <x v="37"/>
          </reference>
          <reference field="23" count="1" selected="0">
            <x v="58"/>
          </reference>
        </references>
      </pivotArea>
    </format>
    <format dxfId="3676">
      <pivotArea dataOnly="0" labelOnly="1" outline="0" fieldPosition="0">
        <references count="3">
          <reference field="13" count="1" selected="0">
            <x v="0"/>
          </reference>
          <reference field="14" count="1">
            <x v="24"/>
          </reference>
          <reference field="23" count="1" selected="0">
            <x v="59"/>
          </reference>
        </references>
      </pivotArea>
    </format>
    <format dxfId="3675">
      <pivotArea dataOnly="0" labelOnly="1" outline="0" fieldPosition="0">
        <references count="3">
          <reference field="13" count="1" selected="0">
            <x v="3"/>
          </reference>
          <reference field="14" count="1">
            <x v="26"/>
          </reference>
          <reference field="23" count="1" selected="0">
            <x v="59"/>
          </reference>
        </references>
      </pivotArea>
    </format>
    <format dxfId="3674">
      <pivotArea dataOnly="0" labelOnly="1" outline="0" fieldPosition="0">
        <references count="3">
          <reference field="13" count="1" selected="0">
            <x v="1"/>
          </reference>
          <reference field="14" count="1">
            <x v="60"/>
          </reference>
          <reference field="23" count="1" selected="0">
            <x v="60"/>
          </reference>
        </references>
      </pivotArea>
    </format>
    <format dxfId="3673">
      <pivotArea dataOnly="0" labelOnly="1" outline="0" fieldPosition="0">
        <references count="3">
          <reference field="13" count="1" selected="0">
            <x v="3"/>
          </reference>
          <reference field="14" count="1">
            <x v="56"/>
          </reference>
          <reference field="23" count="1" selected="0">
            <x v="60"/>
          </reference>
        </references>
      </pivotArea>
    </format>
    <format dxfId="3672">
      <pivotArea dataOnly="0" labelOnly="1" outline="0" fieldPosition="0">
        <references count="3">
          <reference field="13" count="1" selected="0">
            <x v="4"/>
          </reference>
          <reference field="14" count="3">
            <x v="18"/>
            <x v="56"/>
            <x v="61"/>
          </reference>
          <reference field="23" count="1" selected="0">
            <x v="60"/>
          </reference>
        </references>
      </pivotArea>
    </format>
    <format dxfId="3671">
      <pivotArea dataOnly="0" labelOnly="1" outline="0" fieldPosition="0">
        <references count="3">
          <reference field="13" count="1" selected="0">
            <x v="5"/>
          </reference>
          <reference field="14" count="3">
            <x v="36"/>
            <x v="52"/>
            <x v="60"/>
          </reference>
          <reference field="23" count="1" selected="0">
            <x v="60"/>
          </reference>
        </references>
      </pivotArea>
    </format>
    <format dxfId="3670">
      <pivotArea dataOnly="0" labelOnly="1" outline="0" fieldPosition="0">
        <references count="3">
          <reference field="13" count="1" selected="0">
            <x v="0"/>
          </reference>
          <reference field="14" count="2">
            <x v="37"/>
            <x v="59"/>
          </reference>
          <reference field="23" count="1" selected="0">
            <x v="61"/>
          </reference>
        </references>
      </pivotArea>
    </format>
    <format dxfId="3669">
      <pivotArea dataOnly="0" labelOnly="1" outline="0" fieldPosition="0">
        <references count="3">
          <reference field="13" count="1" selected="0">
            <x v="1"/>
          </reference>
          <reference field="14" count="1">
            <x v="53"/>
          </reference>
          <reference field="23" count="1" selected="0">
            <x v="61"/>
          </reference>
        </references>
      </pivotArea>
    </format>
    <format dxfId="3668">
      <pivotArea dataOnly="0" labelOnly="1" outline="0" fieldPosition="0">
        <references count="3">
          <reference field="13" count="1" selected="0">
            <x v="2"/>
          </reference>
          <reference field="14" count="1">
            <x v="56"/>
          </reference>
          <reference field="23" count="1" selected="0">
            <x v="61"/>
          </reference>
        </references>
      </pivotArea>
    </format>
    <format dxfId="3667">
      <pivotArea dataOnly="0" labelOnly="1" outline="0" fieldPosition="0">
        <references count="3">
          <reference field="13" count="1" selected="0">
            <x v="4"/>
          </reference>
          <reference field="14" count="2">
            <x v="41"/>
            <x v="58"/>
          </reference>
          <reference field="23" count="1" selected="0">
            <x v="61"/>
          </reference>
        </references>
      </pivotArea>
    </format>
    <format dxfId="3666">
      <pivotArea dataOnly="0" labelOnly="1" outline="0" fieldPosition="0">
        <references count="3">
          <reference field="13" count="1" selected="0">
            <x v="1"/>
          </reference>
          <reference field="14" count="1">
            <x v="2"/>
          </reference>
          <reference field="23" count="1" selected="0">
            <x v="66"/>
          </reference>
        </references>
      </pivotArea>
    </format>
    <format dxfId="3665">
      <pivotArea dataOnly="0" labelOnly="1" outline="0" fieldPosition="0">
        <references count="3">
          <reference field="13" count="1" selected="0">
            <x v="2"/>
          </reference>
          <reference field="14" count="1">
            <x v="56"/>
          </reference>
          <reference field="23" count="1" selected="0">
            <x v="66"/>
          </reference>
        </references>
      </pivotArea>
    </format>
    <format dxfId="3664">
      <pivotArea dataOnly="0" labelOnly="1" outline="0" fieldPosition="0">
        <references count="3">
          <reference field="13" count="1" selected="0">
            <x v="4"/>
          </reference>
          <reference field="14" count="1">
            <x v="12"/>
          </reference>
          <reference field="23" count="1" selected="0">
            <x v="66"/>
          </reference>
        </references>
      </pivotArea>
    </format>
    <format dxfId="3663">
      <pivotArea dataOnly="0" labelOnly="1" outline="0" fieldPosition="0">
        <references count="3">
          <reference field="13" count="1" selected="0">
            <x v="5"/>
          </reference>
          <reference field="14" count="1">
            <x v="41"/>
          </reference>
          <reference field="23" count="1" selected="0">
            <x v="66"/>
          </reference>
        </references>
      </pivotArea>
    </format>
    <format dxfId="3662">
      <pivotArea dataOnly="0" labelOnly="1" outline="0" fieldPosition="0">
        <references count="3">
          <reference field="13" count="1" selected="0">
            <x v="0"/>
          </reference>
          <reference field="14" count="1">
            <x v="0"/>
          </reference>
          <reference field="23" count="1" selected="0">
            <x v="67"/>
          </reference>
        </references>
      </pivotArea>
    </format>
    <format dxfId="3661">
      <pivotArea dataOnly="0" labelOnly="1" outline="0" fieldPosition="0">
        <references count="3">
          <reference field="13" count="1" selected="0">
            <x v="1"/>
          </reference>
          <reference field="14" count="2">
            <x v="8"/>
            <x v="19"/>
          </reference>
          <reference field="23" count="1" selected="0">
            <x v="67"/>
          </reference>
        </references>
      </pivotArea>
    </format>
    <format dxfId="3660">
      <pivotArea dataOnly="0" labelOnly="1" outline="0" fieldPosition="0">
        <references count="3">
          <reference field="13" count="1" selected="0">
            <x v="3"/>
          </reference>
          <reference field="14" count="3">
            <x v="8"/>
            <x v="37"/>
            <x v="59"/>
          </reference>
          <reference field="23" count="1" selected="0">
            <x v="67"/>
          </reference>
        </references>
      </pivotArea>
    </format>
    <format dxfId="3659">
      <pivotArea dataOnly="0" labelOnly="1" outline="0" fieldPosition="0">
        <references count="3">
          <reference field="13" count="1" selected="0">
            <x v="0"/>
          </reference>
          <reference field="14" count="1">
            <x v="59"/>
          </reference>
          <reference field="23" count="1" selected="0">
            <x v="69"/>
          </reference>
        </references>
      </pivotArea>
    </format>
    <format dxfId="3658">
      <pivotArea dataOnly="0" labelOnly="1" outline="0" fieldPosition="0">
        <references count="3">
          <reference field="13" count="1" selected="0">
            <x v="1"/>
          </reference>
          <reference field="14" count="2">
            <x v="37"/>
            <x v="59"/>
          </reference>
          <reference field="23" count="1" selected="0">
            <x v="69"/>
          </reference>
        </references>
      </pivotArea>
    </format>
    <format dxfId="3657">
      <pivotArea dataOnly="0" labelOnly="1" outline="0" fieldPosition="0">
        <references count="3">
          <reference field="13" count="1" selected="0">
            <x v="2"/>
          </reference>
          <reference field="14" count="3">
            <x v="19"/>
            <x v="37"/>
            <x v="49"/>
          </reference>
          <reference field="23" count="1" selected="0">
            <x v="69"/>
          </reference>
        </references>
      </pivotArea>
    </format>
    <format dxfId="3656">
      <pivotArea dataOnly="0" labelOnly="1" outline="0" fieldPosition="0">
        <references count="3">
          <reference field="13" count="1" selected="0">
            <x v="4"/>
          </reference>
          <reference field="14" count="2">
            <x v="19"/>
            <x v="37"/>
          </reference>
          <reference field="23" count="1" selected="0">
            <x v="69"/>
          </reference>
        </references>
      </pivotArea>
    </format>
    <format dxfId="3655">
      <pivotArea dataOnly="0" labelOnly="1" outline="0" fieldPosition="0">
        <references count="3">
          <reference field="13" count="1" selected="0">
            <x v="5"/>
          </reference>
          <reference field="14" count="1">
            <x v="59"/>
          </reference>
          <reference field="23" count="1" selected="0">
            <x v="69"/>
          </reference>
        </references>
      </pivotArea>
    </format>
    <format dxfId="3654">
      <pivotArea dataOnly="0" labelOnly="1" outline="0" fieldPosition="0">
        <references count="3">
          <reference field="13" count="1" selected="0">
            <x v="0"/>
          </reference>
          <reference field="14" count="2">
            <x v="11"/>
            <x v="35"/>
          </reference>
          <reference field="23" count="1" selected="0">
            <x v="70"/>
          </reference>
        </references>
      </pivotArea>
    </format>
    <format dxfId="3653">
      <pivotArea dataOnly="0" labelOnly="1" outline="0" fieldPosition="0">
        <references count="3">
          <reference field="13" count="1" selected="0">
            <x v="2"/>
          </reference>
          <reference field="14" count="2">
            <x v="24"/>
            <x v="41"/>
          </reference>
          <reference field="23" count="1" selected="0">
            <x v="70"/>
          </reference>
        </references>
      </pivotArea>
    </format>
    <format dxfId="3652">
      <pivotArea dataOnly="0" labelOnly="1" outline="0" fieldPosition="0">
        <references count="3">
          <reference field="13" count="1" selected="0">
            <x v="3"/>
          </reference>
          <reference field="14" count="1">
            <x v="11"/>
          </reference>
          <reference field="23" count="1" selected="0">
            <x v="70"/>
          </reference>
        </references>
      </pivotArea>
    </format>
    <format dxfId="3651">
      <pivotArea dataOnly="0" labelOnly="1" outline="0" fieldPosition="0">
        <references count="3">
          <reference field="13" count="1" selected="0">
            <x v="4"/>
          </reference>
          <reference field="14" count="1">
            <x v="18"/>
          </reference>
          <reference field="23" count="1" selected="0">
            <x v="70"/>
          </reference>
        </references>
      </pivotArea>
    </format>
    <format dxfId="3650">
      <pivotArea dataOnly="0" labelOnly="1" outline="0" fieldPosition="0">
        <references count="3">
          <reference field="13" count="1" selected="0">
            <x v="0"/>
          </reference>
          <reference field="14" count="2">
            <x v="10"/>
            <x v="56"/>
          </reference>
          <reference field="23" count="1" selected="0">
            <x v="71"/>
          </reference>
        </references>
      </pivotArea>
    </format>
    <format dxfId="3649">
      <pivotArea dataOnly="0" labelOnly="1" outline="0" fieldPosition="0">
        <references count="3">
          <reference field="13" count="1" selected="0">
            <x v="1"/>
          </reference>
          <reference field="14" count="3">
            <x v="2"/>
            <x v="28"/>
            <x v="56"/>
          </reference>
          <reference field="23" count="1" selected="0">
            <x v="71"/>
          </reference>
        </references>
      </pivotArea>
    </format>
    <format dxfId="3648">
      <pivotArea dataOnly="0" labelOnly="1" outline="0" fieldPosition="0">
        <references count="3">
          <reference field="13" count="1" selected="0">
            <x v="2"/>
          </reference>
          <reference field="14" count="2">
            <x v="10"/>
            <x v="16"/>
          </reference>
          <reference field="23" count="1" selected="0">
            <x v="71"/>
          </reference>
        </references>
      </pivotArea>
    </format>
    <format dxfId="3647">
      <pivotArea dataOnly="0" labelOnly="1" outline="0" fieldPosition="0">
        <references count="3">
          <reference field="13" count="1" selected="0">
            <x v="3"/>
          </reference>
          <reference field="14" count="1">
            <x v="36"/>
          </reference>
          <reference field="23" count="1" selected="0">
            <x v="71"/>
          </reference>
        </references>
      </pivotArea>
    </format>
    <format dxfId="3646">
      <pivotArea dataOnly="0" labelOnly="1" outline="0" fieldPosition="0">
        <references count="3">
          <reference field="13" count="1" selected="0">
            <x v="4"/>
          </reference>
          <reference field="14" count="4">
            <x v="2"/>
            <x v="10"/>
            <x v="56"/>
            <x v="61"/>
          </reference>
          <reference field="23" count="1" selected="0">
            <x v="71"/>
          </reference>
        </references>
      </pivotArea>
    </format>
    <format dxfId="3645">
      <pivotArea dataOnly="0" labelOnly="1" outline="0" fieldPosition="0">
        <references count="3">
          <reference field="13" count="1" selected="0">
            <x v="5"/>
          </reference>
          <reference field="14" count="2">
            <x v="56"/>
            <x v="60"/>
          </reference>
          <reference field="23" count="1" selected="0">
            <x v="71"/>
          </reference>
        </references>
      </pivotArea>
    </format>
    <format dxfId="3644">
      <pivotArea dataOnly="0" labelOnly="1" outline="0" fieldPosition="0">
        <references count="3">
          <reference field="13" count="1" selected="0">
            <x v="1"/>
          </reference>
          <reference field="14" count="1">
            <x v="19"/>
          </reference>
          <reference field="23" count="1" selected="0">
            <x v="72"/>
          </reference>
        </references>
      </pivotArea>
    </format>
    <format dxfId="3643">
      <pivotArea dataOnly="0" labelOnly="1" outline="0" fieldPosition="0">
        <references count="3">
          <reference field="13" count="1" selected="0">
            <x v="2"/>
          </reference>
          <reference field="14" count="3">
            <x v="10"/>
            <x v="19"/>
            <x v="37"/>
          </reference>
          <reference field="23" count="1" selected="0">
            <x v="72"/>
          </reference>
        </references>
      </pivotArea>
    </format>
    <format dxfId="3642">
      <pivotArea dataOnly="0" labelOnly="1" outline="0" fieldPosition="0">
        <references count="3">
          <reference field="13" count="1" selected="0">
            <x v="3"/>
          </reference>
          <reference field="14" count="2">
            <x v="10"/>
            <x v="43"/>
          </reference>
          <reference field="23" count="1" selected="0">
            <x v="72"/>
          </reference>
        </references>
      </pivotArea>
    </format>
    <format dxfId="3641">
      <pivotArea dataOnly="0" labelOnly="1" outline="0" fieldPosition="0">
        <references count="3">
          <reference field="13" count="1" selected="0">
            <x v="4"/>
          </reference>
          <reference field="14" count="2">
            <x v="25"/>
            <x v="37"/>
          </reference>
          <reference field="23" count="1" selected="0">
            <x v="72"/>
          </reference>
        </references>
      </pivotArea>
    </format>
    <format dxfId="3640">
      <pivotArea dataOnly="0" labelOnly="1" outline="0" fieldPosition="0">
        <references count="3">
          <reference field="13" count="1" selected="0">
            <x v="2"/>
          </reference>
          <reference field="14" count="2">
            <x v="10"/>
            <x v="41"/>
          </reference>
          <reference field="23" count="1" selected="0">
            <x v="73"/>
          </reference>
        </references>
      </pivotArea>
    </format>
    <format dxfId="3639">
      <pivotArea dataOnly="0" labelOnly="1" outline="0" fieldPosition="0">
        <references count="3">
          <reference field="13" count="1" selected="0">
            <x v="0"/>
          </reference>
          <reference field="14" count="1">
            <x v="41"/>
          </reference>
          <reference field="23" count="1" selected="0">
            <x v="77"/>
          </reference>
        </references>
      </pivotArea>
    </format>
    <format dxfId="3638">
      <pivotArea dataOnly="0" labelOnly="1" outline="0" fieldPosition="0">
        <references count="3">
          <reference field="13" count="1" selected="0">
            <x v="1"/>
          </reference>
          <reference field="14" count="1">
            <x v="48"/>
          </reference>
          <reference field="23" count="1" selected="0">
            <x v="77"/>
          </reference>
        </references>
      </pivotArea>
    </format>
    <format dxfId="3637">
      <pivotArea dataOnly="0" labelOnly="1" outline="0" fieldPosition="0">
        <references count="3">
          <reference field="13" count="1" selected="0">
            <x v="3"/>
          </reference>
          <reference field="14" count="2">
            <x v="36"/>
            <x v="52"/>
          </reference>
          <reference field="23" count="1" selected="0">
            <x v="77"/>
          </reference>
        </references>
      </pivotArea>
    </format>
    <format dxfId="3636">
      <pivotArea dataOnly="0" labelOnly="1" outline="0" fieldPosition="0">
        <references count="3">
          <reference field="13" count="1" selected="0">
            <x v="0"/>
          </reference>
          <reference field="14" count="2">
            <x v="47"/>
            <x v="59"/>
          </reference>
          <reference field="23" count="1" selected="0">
            <x v="78"/>
          </reference>
        </references>
      </pivotArea>
    </format>
    <format dxfId="3635">
      <pivotArea dataOnly="0" labelOnly="1" outline="0" fieldPosition="0">
        <references count="3">
          <reference field="13" count="1" selected="0">
            <x v="3"/>
          </reference>
          <reference field="14" count="2">
            <x v="47"/>
            <x v="59"/>
          </reference>
          <reference field="23" count="1" selected="0">
            <x v="78"/>
          </reference>
        </references>
      </pivotArea>
    </format>
    <format dxfId="3634">
      <pivotArea dataOnly="0" labelOnly="1" outline="0" fieldPosition="0">
        <references count="3">
          <reference field="13" count="1" selected="0">
            <x v="4"/>
          </reference>
          <reference field="14" count="1">
            <x v="47"/>
          </reference>
          <reference field="23" count="1" selected="0">
            <x v="78"/>
          </reference>
        </references>
      </pivotArea>
    </format>
    <format dxfId="3633">
      <pivotArea dataOnly="0" labelOnly="1" outline="0" fieldPosition="0">
        <references count="3">
          <reference field="13" count="1" selected="0">
            <x v="5"/>
          </reference>
          <reference field="14" count="1">
            <x v="59"/>
          </reference>
          <reference field="23" count="1" selected="0">
            <x v="78"/>
          </reference>
        </references>
      </pivotArea>
    </format>
    <format dxfId="3632">
      <pivotArea dataOnly="0" labelOnly="1" outline="0" fieldPosition="0">
        <references count="3">
          <reference field="13" count="1" selected="0">
            <x v="0"/>
          </reference>
          <reference field="14" count="2">
            <x v="8"/>
            <x v="16"/>
          </reference>
          <reference field="23" count="1" selected="0">
            <x v="80"/>
          </reference>
        </references>
      </pivotArea>
    </format>
    <format dxfId="3631">
      <pivotArea dataOnly="0" labelOnly="1" outline="0" fieldPosition="0">
        <references count="3">
          <reference field="13" count="1" selected="0">
            <x v="1"/>
          </reference>
          <reference field="14" count="2">
            <x v="25"/>
            <x v="37"/>
          </reference>
          <reference field="23" count="1" selected="0">
            <x v="80"/>
          </reference>
        </references>
      </pivotArea>
    </format>
    <format dxfId="3630">
      <pivotArea dataOnly="0" labelOnly="1" outline="0" fieldPosition="0">
        <references count="3">
          <reference field="13" count="1" selected="0">
            <x v="2"/>
          </reference>
          <reference field="14" count="3">
            <x v="16"/>
            <x v="24"/>
            <x v="41"/>
          </reference>
          <reference field="23" count="1" selected="0">
            <x v="80"/>
          </reference>
        </references>
      </pivotArea>
    </format>
    <format dxfId="3629">
      <pivotArea dataOnly="0" labelOnly="1" outline="0" fieldPosition="0">
        <references count="3">
          <reference field="13" count="1" selected="0">
            <x v="3"/>
          </reference>
          <reference field="14" count="5">
            <x v="2"/>
            <x v="8"/>
            <x v="13"/>
            <x v="46"/>
            <x v="56"/>
          </reference>
          <reference field="23" count="1" selected="0">
            <x v="80"/>
          </reference>
        </references>
      </pivotArea>
    </format>
    <format dxfId="3628">
      <pivotArea dataOnly="0" labelOnly="1" outline="0" fieldPosition="0">
        <references count="3">
          <reference field="13" count="1" selected="0">
            <x v="4"/>
          </reference>
          <reference field="14" count="4">
            <x v="5"/>
            <x v="13"/>
            <x v="41"/>
            <x v="61"/>
          </reference>
          <reference field="23" count="1" selected="0">
            <x v="80"/>
          </reference>
        </references>
      </pivotArea>
    </format>
    <format dxfId="3627">
      <pivotArea dataOnly="0" labelOnly="1" outline="0" fieldPosition="0">
        <references count="3">
          <reference field="13" count="1" selected="0">
            <x v="0"/>
          </reference>
          <reference field="14" count="3">
            <x v="0"/>
            <x v="5"/>
            <x v="18"/>
          </reference>
          <reference field="23" count="1" selected="0">
            <x v="81"/>
          </reference>
        </references>
      </pivotArea>
    </format>
    <format dxfId="3626">
      <pivotArea dataOnly="0" labelOnly="1" outline="0" fieldPosition="0">
        <references count="3">
          <reference field="13" count="1" selected="0">
            <x v="1"/>
          </reference>
          <reference field="14" count="1">
            <x v="0"/>
          </reference>
          <reference field="23" count="1" selected="0">
            <x v="81"/>
          </reference>
        </references>
      </pivotArea>
    </format>
    <format dxfId="3625">
      <pivotArea dataOnly="0" labelOnly="1" outline="0" fieldPosition="0">
        <references count="3">
          <reference field="13" count="1" selected="0">
            <x v="2"/>
          </reference>
          <reference field="14" count="3">
            <x v="5"/>
            <x v="14"/>
            <x v="24"/>
          </reference>
          <reference field="23" count="1" selected="0">
            <x v="81"/>
          </reference>
        </references>
      </pivotArea>
    </format>
    <format dxfId="3624">
      <pivotArea dataOnly="0" labelOnly="1" outline="0" fieldPosition="0">
        <references count="3">
          <reference field="13" count="1" selected="0">
            <x v="3"/>
          </reference>
          <reference field="14" count="4">
            <x v="8"/>
            <x v="12"/>
            <x v="24"/>
            <x v="41"/>
          </reference>
          <reference field="23" count="1" selected="0">
            <x v="81"/>
          </reference>
        </references>
      </pivotArea>
    </format>
    <format dxfId="3623">
      <pivotArea dataOnly="0" labelOnly="1" outline="0" fieldPosition="0">
        <references count="3">
          <reference field="13" count="1" selected="0">
            <x v="4"/>
          </reference>
          <reference field="14" count="2">
            <x v="0"/>
            <x v="48"/>
          </reference>
          <reference field="23" count="1" selected="0">
            <x v="81"/>
          </reference>
        </references>
      </pivotArea>
    </format>
    <format dxfId="3622">
      <pivotArea dataOnly="0" labelOnly="1" outline="0" fieldPosition="0">
        <references count="3">
          <reference field="13" count="1" selected="0">
            <x v="5"/>
          </reference>
          <reference field="14" count="1">
            <x v="39"/>
          </reference>
          <reference field="23" count="1" selected="0">
            <x v="81"/>
          </reference>
        </references>
      </pivotArea>
    </format>
    <format dxfId="3621">
      <pivotArea dataOnly="0" labelOnly="1" outline="0" fieldPosition="0">
        <references count="3">
          <reference field="13" count="1" selected="0">
            <x v="0"/>
          </reference>
          <reference field="14" count="2">
            <x v="2"/>
            <x v="59"/>
          </reference>
          <reference field="23" count="1" selected="0">
            <x v="82"/>
          </reference>
        </references>
      </pivotArea>
    </format>
    <format dxfId="3620">
      <pivotArea dataOnly="0" labelOnly="1" outline="0" fieldPosition="0">
        <references count="3">
          <reference field="13" count="1" selected="0">
            <x v="1"/>
          </reference>
          <reference field="14" count="1">
            <x v="8"/>
          </reference>
          <reference field="23" count="1" selected="0">
            <x v="82"/>
          </reference>
        </references>
      </pivotArea>
    </format>
    <format dxfId="3619">
      <pivotArea dataOnly="0" labelOnly="1" outline="0" fieldPosition="0">
        <references count="3">
          <reference field="13" count="1" selected="0">
            <x v="2"/>
          </reference>
          <reference field="14" count="2">
            <x v="0"/>
            <x v="7"/>
          </reference>
          <reference field="23" count="1" selected="0">
            <x v="82"/>
          </reference>
        </references>
      </pivotArea>
    </format>
    <format dxfId="3618">
      <pivotArea dataOnly="0" labelOnly="1" outline="0" fieldPosition="0">
        <references count="3">
          <reference field="13" count="1" selected="0">
            <x v="3"/>
          </reference>
          <reference field="14" count="1">
            <x v="0"/>
          </reference>
          <reference field="23" count="1" selected="0">
            <x v="82"/>
          </reference>
        </references>
      </pivotArea>
    </format>
    <format dxfId="3617">
      <pivotArea dataOnly="0" labelOnly="1" outline="0" fieldPosition="0">
        <references count="3">
          <reference field="13" count="1" selected="0">
            <x v="4"/>
          </reference>
          <reference field="14" count="1">
            <x v="8"/>
          </reference>
          <reference field="23" count="1" selected="0">
            <x v="82"/>
          </reference>
        </references>
      </pivotArea>
    </format>
    <format dxfId="3616">
      <pivotArea dataOnly="0" labelOnly="1" outline="0" fieldPosition="0">
        <references count="3">
          <reference field="13" count="1" selected="0">
            <x v="5"/>
          </reference>
          <reference field="14" count="1">
            <x v="59"/>
          </reference>
          <reference field="23" count="1" selected="0">
            <x v="82"/>
          </reference>
        </references>
      </pivotArea>
    </format>
    <format dxfId="3615">
      <pivotArea dataOnly="0" labelOnly="1" outline="0" fieldPosition="0">
        <references count="3">
          <reference field="13" count="1" selected="0">
            <x v="2"/>
          </reference>
          <reference field="14" count="1">
            <x v="8"/>
          </reference>
          <reference field="23" count="1" selected="0">
            <x v="84"/>
          </reference>
        </references>
      </pivotArea>
    </format>
    <format dxfId="3614">
      <pivotArea dataOnly="0" labelOnly="1" outline="0" fieldPosition="0">
        <references count="3">
          <reference field="13" count="1" selected="0">
            <x v="4"/>
          </reference>
          <reference field="14" count="2">
            <x v="0"/>
            <x v="32"/>
          </reference>
          <reference field="23" count="1" selected="0">
            <x v="84"/>
          </reference>
        </references>
      </pivotArea>
    </format>
    <format dxfId="3613">
      <pivotArea dataOnly="0" labelOnly="1" outline="0" fieldPosition="0">
        <references count="3">
          <reference field="13" count="1" selected="0">
            <x v="0"/>
          </reference>
          <reference field="14" count="3">
            <x v="16"/>
            <x v="18"/>
            <x v="56"/>
          </reference>
          <reference field="23" count="1" selected="0">
            <x v="87"/>
          </reference>
        </references>
      </pivotArea>
    </format>
    <format dxfId="3612">
      <pivotArea dataOnly="0" labelOnly="1" outline="0" fieldPosition="0">
        <references count="3">
          <reference field="13" count="1" selected="0">
            <x v="1"/>
          </reference>
          <reference field="14" count="4">
            <x v="8"/>
            <x v="16"/>
            <x v="20"/>
            <x v="50"/>
          </reference>
          <reference field="23" count="1" selected="0">
            <x v="87"/>
          </reference>
        </references>
      </pivotArea>
    </format>
    <format dxfId="3611">
      <pivotArea dataOnly="0" labelOnly="1" outline="0" fieldPosition="0">
        <references count="3">
          <reference field="13" count="1" selected="0">
            <x v="2"/>
          </reference>
          <reference field="14" count="3">
            <x v="8"/>
            <x v="18"/>
            <x v="60"/>
          </reference>
          <reference field="23" count="1" selected="0">
            <x v="87"/>
          </reference>
        </references>
      </pivotArea>
    </format>
    <format dxfId="3610">
      <pivotArea dataOnly="0" labelOnly="1" outline="0" fieldPosition="0">
        <references count="3">
          <reference field="13" count="1" selected="0">
            <x v="3"/>
          </reference>
          <reference field="14" count="1">
            <x v="35"/>
          </reference>
          <reference field="23" count="1" selected="0">
            <x v="87"/>
          </reference>
        </references>
      </pivotArea>
    </format>
    <format dxfId="3609">
      <pivotArea dataOnly="0" labelOnly="1" outline="0" fieldPosition="0">
        <references count="3">
          <reference field="13" count="1" selected="0">
            <x v="5"/>
          </reference>
          <reference field="14" count="1">
            <x v="51"/>
          </reference>
          <reference field="23" count="1" selected="0">
            <x v="87"/>
          </reference>
        </references>
      </pivotArea>
    </format>
    <format dxfId="3608">
      <pivotArea dataOnly="0" labelOnly="1" outline="0" fieldPosition="0">
        <references count="3">
          <reference field="13" count="1" selected="0">
            <x v="0"/>
          </reference>
          <reference field="14" count="3">
            <x v="16"/>
            <x v="24"/>
            <x v="35"/>
          </reference>
          <reference field="23" count="1" selected="0">
            <x v="90"/>
          </reference>
        </references>
      </pivotArea>
    </format>
    <format dxfId="3607">
      <pivotArea dataOnly="0" labelOnly="1" outline="0" fieldPosition="0">
        <references count="3">
          <reference field="13" count="1" selected="0">
            <x v="1"/>
          </reference>
          <reference field="14" count="1">
            <x v="8"/>
          </reference>
          <reference field="23" count="1" selected="0">
            <x v="90"/>
          </reference>
        </references>
      </pivotArea>
    </format>
    <format dxfId="3606">
      <pivotArea dataOnly="0" labelOnly="1" outline="0" fieldPosition="0">
        <references count="3">
          <reference field="13" count="1" selected="0">
            <x v="2"/>
          </reference>
          <reference field="14" count="1">
            <x v="61"/>
          </reference>
          <reference field="23" count="1" selected="0">
            <x v="90"/>
          </reference>
        </references>
      </pivotArea>
    </format>
    <format dxfId="3605">
      <pivotArea dataOnly="0" labelOnly="1" outline="0" fieldPosition="0">
        <references count="3">
          <reference field="13" count="1" selected="0">
            <x v="3"/>
          </reference>
          <reference field="14" count="1">
            <x v="60"/>
          </reference>
          <reference field="23" count="1" selected="0">
            <x v="90"/>
          </reference>
        </references>
      </pivotArea>
    </format>
    <format dxfId="3604">
      <pivotArea dataOnly="0" labelOnly="1" outline="0" fieldPosition="0">
        <references count="3">
          <reference field="13" count="1" selected="0">
            <x v="0"/>
          </reference>
          <reference field="14" count="3">
            <x v="8"/>
            <x v="24"/>
            <x v="56"/>
          </reference>
          <reference field="23" count="1" selected="0">
            <x v="92"/>
          </reference>
        </references>
      </pivotArea>
    </format>
    <format dxfId="3603">
      <pivotArea dataOnly="0" labelOnly="1" outline="0" fieldPosition="0">
        <references count="3">
          <reference field="13" count="1" selected="0">
            <x v="1"/>
          </reference>
          <reference field="14" count="5">
            <x v="0"/>
            <x v="5"/>
            <x v="13"/>
            <x v="36"/>
            <x v="61"/>
          </reference>
          <reference field="23" count="1" selected="0">
            <x v="92"/>
          </reference>
        </references>
      </pivotArea>
    </format>
    <format dxfId="3602">
      <pivotArea dataOnly="0" labelOnly="1" outline="0" fieldPosition="0">
        <references count="3">
          <reference field="13" count="1" selected="0">
            <x v="2"/>
          </reference>
          <reference field="14" count="4">
            <x v="0"/>
            <x v="8"/>
            <x v="18"/>
            <x v="41"/>
          </reference>
          <reference field="23" count="1" selected="0">
            <x v="92"/>
          </reference>
        </references>
      </pivotArea>
    </format>
    <format dxfId="3601">
      <pivotArea dataOnly="0" labelOnly="1" outline="0" fieldPosition="0">
        <references count="3">
          <reference field="13" count="1" selected="0">
            <x v="3"/>
          </reference>
          <reference field="14" count="2">
            <x v="4"/>
            <x v="13"/>
          </reference>
          <reference field="23" count="1" selected="0">
            <x v="92"/>
          </reference>
        </references>
      </pivotArea>
    </format>
    <format dxfId="3600">
      <pivotArea dataOnly="0" labelOnly="1" outline="0" fieldPosition="0">
        <references count="3">
          <reference field="13" count="1" selected="0">
            <x v="4"/>
          </reference>
          <reference field="14" count="1">
            <x v="8"/>
          </reference>
          <reference field="23" count="1" selected="0">
            <x v="92"/>
          </reference>
        </references>
      </pivotArea>
    </format>
    <format dxfId="3599">
      <pivotArea dataOnly="0" labelOnly="1" outline="0" fieldPosition="0">
        <references count="3">
          <reference field="13" count="1" selected="0">
            <x v="4"/>
          </reference>
          <reference field="14" count="1">
            <x v="59"/>
          </reference>
          <reference field="23" count="1" selected="0">
            <x v="95"/>
          </reference>
        </references>
      </pivotArea>
    </format>
    <format dxfId="3598">
      <pivotArea dataOnly="0" labelOnly="1" outline="0" fieldPosition="0">
        <references count="3">
          <reference field="13" count="1" selected="0">
            <x v="0"/>
          </reference>
          <reference field="14" count="1">
            <x v="60"/>
          </reference>
          <reference field="23" count="1" selected="0">
            <x v="97"/>
          </reference>
        </references>
      </pivotArea>
    </format>
    <format dxfId="3597">
      <pivotArea dataOnly="0" labelOnly="1" outline="0" fieldPosition="0">
        <references count="3">
          <reference field="13" count="1" selected="0">
            <x v="1"/>
          </reference>
          <reference field="14" count="2">
            <x v="0"/>
            <x v="61"/>
          </reference>
          <reference field="23" count="1" selected="0">
            <x v="97"/>
          </reference>
        </references>
      </pivotArea>
    </format>
    <format dxfId="3596">
      <pivotArea dataOnly="0" labelOnly="1" outline="0" fieldPosition="0">
        <references count="3">
          <reference field="13" count="1" selected="0">
            <x v="2"/>
          </reference>
          <reference field="14" count="1">
            <x v="41"/>
          </reference>
          <reference field="23" count="1" selected="0">
            <x v="97"/>
          </reference>
        </references>
      </pivotArea>
    </format>
    <format dxfId="3595">
      <pivotArea dataOnly="0" labelOnly="1" outline="0" fieldPosition="0">
        <references count="3">
          <reference field="13" count="1" selected="0">
            <x v="5"/>
          </reference>
          <reference field="14" count="2">
            <x v="18"/>
            <x v="49"/>
          </reference>
          <reference field="23" count="1" selected="0">
            <x v="97"/>
          </reference>
        </references>
      </pivotArea>
    </format>
    <format dxfId="3594">
      <pivotArea dataOnly="0" labelOnly="1" outline="0" fieldPosition="0">
        <references count="3">
          <reference field="13" count="1" selected="0">
            <x v="0"/>
          </reference>
          <reference field="14" count="3">
            <x v="24"/>
            <x v="41"/>
            <x v="56"/>
          </reference>
          <reference field="23" count="1" selected="0">
            <x v="98"/>
          </reference>
        </references>
      </pivotArea>
    </format>
    <format dxfId="3593">
      <pivotArea dataOnly="0" labelOnly="1" outline="0" fieldPosition="0">
        <references count="3">
          <reference field="13" count="1" selected="0">
            <x v="1"/>
          </reference>
          <reference field="14" count="3">
            <x v="29"/>
            <x v="48"/>
            <x v="60"/>
          </reference>
          <reference field="23" count="1" selected="0">
            <x v="98"/>
          </reference>
        </references>
      </pivotArea>
    </format>
    <format dxfId="3592">
      <pivotArea dataOnly="0" labelOnly="1" outline="0" fieldPosition="0">
        <references count="3">
          <reference field="13" count="1" selected="0">
            <x v="2"/>
          </reference>
          <reference field="14" count="2">
            <x v="19"/>
            <x v="37"/>
          </reference>
          <reference field="23" count="1" selected="0">
            <x v="98"/>
          </reference>
        </references>
      </pivotArea>
    </format>
    <format dxfId="3591">
      <pivotArea dataOnly="0" labelOnly="1" outline="0" fieldPosition="0">
        <references count="3">
          <reference field="13" count="1" selected="0">
            <x v="3"/>
          </reference>
          <reference field="14" count="2">
            <x v="19"/>
            <x v="42"/>
          </reference>
          <reference field="23" count="1" selected="0">
            <x v="98"/>
          </reference>
        </references>
      </pivotArea>
    </format>
    <format dxfId="3590">
      <pivotArea dataOnly="0" labelOnly="1" outline="0" fieldPosition="0">
        <references count="3">
          <reference field="13" count="1" selected="0">
            <x v="4"/>
          </reference>
          <reference field="14" count="2">
            <x v="18"/>
            <x v="56"/>
          </reference>
          <reference field="23" count="1" selected="0">
            <x v="98"/>
          </reference>
        </references>
      </pivotArea>
    </format>
    <format dxfId="3589">
      <pivotArea dataOnly="0" labelOnly="1" outline="0" fieldPosition="0">
        <references count="3">
          <reference field="13" count="1" selected="0">
            <x v="5"/>
          </reference>
          <reference field="14" count="2">
            <x v="52"/>
            <x v="60"/>
          </reference>
          <reference field="23" count="1" selected="0">
            <x v="98"/>
          </reference>
        </references>
      </pivotArea>
    </format>
    <format dxfId="3588">
      <pivotArea dataOnly="0" labelOnly="1" outline="0" fieldPosition="0">
        <references count="3">
          <reference field="13" count="1" selected="0">
            <x v="0"/>
          </reference>
          <reference field="14" count="2">
            <x v="20"/>
            <x v="37"/>
          </reference>
          <reference field="23" count="1" selected="0">
            <x v="99"/>
          </reference>
        </references>
      </pivotArea>
    </format>
    <format dxfId="3587">
      <pivotArea dataOnly="0" labelOnly="1" outline="0" fieldPosition="0">
        <references count="3">
          <reference field="13" count="1" selected="0">
            <x v="1"/>
          </reference>
          <reference field="14" count="1">
            <x v="19"/>
          </reference>
          <reference field="23" count="1" selected="0">
            <x v="99"/>
          </reference>
        </references>
      </pivotArea>
    </format>
    <format dxfId="3586">
      <pivotArea dataOnly="0" labelOnly="1" outline="0" fieldPosition="0">
        <references count="3">
          <reference field="13" count="1" selected="0">
            <x v="2"/>
          </reference>
          <reference field="14" count="2">
            <x v="4"/>
            <x v="43"/>
          </reference>
          <reference field="23" count="1" selected="0">
            <x v="99"/>
          </reference>
        </references>
      </pivotArea>
    </format>
    <format dxfId="3585">
      <pivotArea dataOnly="0" labelOnly="1" outline="0" fieldPosition="0">
        <references count="3">
          <reference field="13" count="1" selected="0">
            <x v="3"/>
          </reference>
          <reference field="14" count="3">
            <x v="8"/>
            <x v="26"/>
            <x v="59"/>
          </reference>
          <reference field="23" count="1" selected="0">
            <x v="99"/>
          </reference>
        </references>
      </pivotArea>
    </format>
    <format dxfId="3584">
      <pivotArea dataOnly="0" labelOnly="1" outline="0" fieldPosition="0">
        <references count="3">
          <reference field="13" count="1" selected="0">
            <x v="4"/>
          </reference>
          <reference field="14" count="2">
            <x v="19"/>
            <x v="59"/>
          </reference>
          <reference field="23" count="1" selected="0">
            <x v="99"/>
          </reference>
        </references>
      </pivotArea>
    </format>
    <format dxfId="3583">
      <pivotArea dataOnly="0" labelOnly="1" outline="0" fieldPosition="0">
        <references count="3">
          <reference field="13" count="1" selected="0">
            <x v="5"/>
          </reference>
          <reference field="14" count="1">
            <x v="56"/>
          </reference>
          <reference field="23" count="1" selected="0">
            <x v="99"/>
          </reference>
        </references>
      </pivotArea>
    </format>
    <format dxfId="3582">
      <pivotArea dataOnly="0" labelOnly="1" outline="0" fieldPosition="0">
        <references count="3">
          <reference field="13" count="1" selected="0">
            <x v="0"/>
          </reference>
          <reference field="14" count="4">
            <x v="8"/>
            <x v="16"/>
            <x v="19"/>
            <x v="37"/>
          </reference>
          <reference field="23" count="1" selected="0">
            <x v="100"/>
          </reference>
        </references>
      </pivotArea>
    </format>
    <format dxfId="3581">
      <pivotArea dataOnly="0" labelOnly="1" outline="0" fieldPosition="0">
        <references count="3">
          <reference field="13" count="1" selected="0">
            <x v="1"/>
          </reference>
          <reference field="14" count="2">
            <x v="8"/>
            <x v="16"/>
          </reference>
          <reference field="23" count="1" selected="0">
            <x v="100"/>
          </reference>
        </references>
      </pivotArea>
    </format>
    <format dxfId="3580">
      <pivotArea dataOnly="0" labelOnly="1" outline="0" fieldPosition="0">
        <references count="3">
          <reference field="13" count="1" selected="0">
            <x v="2"/>
          </reference>
          <reference field="14" count="4">
            <x v="8"/>
            <x v="16"/>
            <x v="19"/>
            <x v="31"/>
          </reference>
          <reference field="23" count="1" selected="0">
            <x v="100"/>
          </reference>
        </references>
      </pivotArea>
    </format>
    <format dxfId="3579">
      <pivotArea dataOnly="0" labelOnly="1" outline="0" fieldPosition="0">
        <references count="3">
          <reference field="13" count="1" selected="0">
            <x v="3"/>
          </reference>
          <reference field="14" count="1">
            <x v="13"/>
          </reference>
          <reference field="23" count="1" selected="0">
            <x v="100"/>
          </reference>
        </references>
      </pivotArea>
    </format>
    <format dxfId="3578">
      <pivotArea dataOnly="0" labelOnly="1" outline="0" fieldPosition="0">
        <references count="3">
          <reference field="13" count="1" selected="0">
            <x v="4"/>
          </reference>
          <reference field="14" count="2">
            <x v="8"/>
            <x v="32"/>
          </reference>
          <reference field="23" count="1" selected="0">
            <x v="100"/>
          </reference>
        </references>
      </pivotArea>
    </format>
    <format dxfId="3577">
      <pivotArea dataOnly="0" labelOnly="1" outline="0" fieldPosition="0">
        <references count="3">
          <reference field="13" count="1" selected="0">
            <x v="0"/>
          </reference>
          <reference field="14" count="1">
            <x v="19"/>
          </reference>
          <reference field="23" count="1" selected="0">
            <x v="101"/>
          </reference>
        </references>
      </pivotArea>
    </format>
    <format dxfId="3576">
      <pivotArea dataOnly="0" labelOnly="1" outline="0" fieldPosition="0">
        <references count="3">
          <reference field="13" count="1" selected="0">
            <x v="1"/>
          </reference>
          <reference field="14" count="1">
            <x v="31"/>
          </reference>
          <reference field="23" count="1" selected="0">
            <x v="101"/>
          </reference>
        </references>
      </pivotArea>
    </format>
    <format dxfId="3575">
      <pivotArea dataOnly="0" labelOnly="1" outline="0" fieldPosition="0">
        <references count="3">
          <reference field="13" count="1" selected="0">
            <x v="2"/>
          </reference>
          <reference field="14" count="1">
            <x v="19"/>
          </reference>
          <reference field="23" count="1" selected="0">
            <x v="101"/>
          </reference>
        </references>
      </pivotArea>
    </format>
    <format dxfId="3574">
      <pivotArea dataOnly="0" labelOnly="1" outline="0" fieldPosition="0">
        <references count="3">
          <reference field="13" count="1" selected="0">
            <x v="0"/>
          </reference>
          <reference field="14" count="3">
            <x v="18"/>
            <x v="35"/>
            <x v="61"/>
          </reference>
          <reference field="23" count="1" selected="0">
            <x v="102"/>
          </reference>
        </references>
      </pivotArea>
    </format>
    <format dxfId="3573">
      <pivotArea dataOnly="0" labelOnly="1" outline="0" fieldPosition="0">
        <references count="3">
          <reference field="13" count="1" selected="0">
            <x v="2"/>
          </reference>
          <reference field="14" count="3">
            <x v="18"/>
            <x v="41"/>
            <x v="61"/>
          </reference>
          <reference field="23" count="1" selected="0">
            <x v="102"/>
          </reference>
        </references>
      </pivotArea>
    </format>
    <format dxfId="3572">
      <pivotArea dataOnly="0" labelOnly="1" outline="0" fieldPosition="0">
        <references count="3">
          <reference field="13" count="1" selected="0">
            <x v="3"/>
          </reference>
          <reference field="14" count="1">
            <x v="41"/>
          </reference>
          <reference field="23" count="1" selected="0">
            <x v="102"/>
          </reference>
        </references>
      </pivotArea>
    </format>
    <format dxfId="3571">
      <pivotArea dataOnly="0" labelOnly="1" outline="0" fieldPosition="0">
        <references count="3">
          <reference field="13" count="1" selected="0">
            <x v="2"/>
          </reference>
          <reference field="14" count="2">
            <x v="56"/>
            <x v="61"/>
          </reference>
          <reference field="23" count="1" selected="0">
            <x v="105"/>
          </reference>
        </references>
      </pivotArea>
    </format>
    <format dxfId="3570">
      <pivotArea dataOnly="0" labelOnly="1" outline="0" fieldPosition="0">
        <references count="3">
          <reference field="13" count="1" selected="0">
            <x v="3"/>
          </reference>
          <reference field="14" count="2">
            <x v="56"/>
            <x v="61"/>
          </reference>
          <reference field="23" count="1" selected="0">
            <x v="105"/>
          </reference>
        </references>
      </pivotArea>
    </format>
    <format dxfId="3569">
      <pivotArea dataOnly="0" labelOnly="1" outline="0" fieldPosition="0">
        <references count="3">
          <reference field="13" count="1" selected="0">
            <x v="1"/>
          </reference>
          <reference field="14" count="1">
            <x v="19"/>
          </reference>
          <reference field="23" count="1" selected="0">
            <x v="107"/>
          </reference>
        </references>
      </pivotArea>
    </format>
    <format dxfId="3568">
      <pivotArea dataOnly="0" labelOnly="1" outline="0" fieldPosition="0">
        <references count="3">
          <reference field="13" count="1" selected="0">
            <x v="2"/>
          </reference>
          <reference field="14" count="1">
            <x v="57"/>
          </reference>
          <reference field="23" count="1" selected="0">
            <x v="107"/>
          </reference>
        </references>
      </pivotArea>
    </format>
    <format dxfId="3567">
      <pivotArea dataOnly="0" labelOnly="1" outline="0" fieldPosition="0">
        <references count="3">
          <reference field="13" count="1" selected="0">
            <x v="3"/>
          </reference>
          <reference field="14" count="2">
            <x v="22"/>
            <x v="59"/>
          </reference>
          <reference field="23" count="1" selected="0">
            <x v="107"/>
          </reference>
        </references>
      </pivotArea>
    </format>
    <format dxfId="3566">
      <pivotArea dataOnly="0" labelOnly="1" outline="0" fieldPosition="0">
        <references count="3">
          <reference field="13" count="1" selected="0">
            <x v="4"/>
          </reference>
          <reference field="14" count="1">
            <x v="57"/>
          </reference>
          <reference field="23" count="1" selected="0">
            <x v="107"/>
          </reference>
        </references>
      </pivotArea>
    </format>
    <format dxfId="3565">
      <pivotArea dataOnly="0" labelOnly="1" outline="0" fieldPosition="0">
        <references count="3">
          <reference field="13" count="1" selected="0">
            <x v="0"/>
          </reference>
          <reference field="14" count="2">
            <x v="1"/>
            <x v="8"/>
          </reference>
          <reference field="23" count="1" selected="0">
            <x v="108"/>
          </reference>
        </references>
      </pivotArea>
    </format>
    <format dxfId="3564">
      <pivotArea dataOnly="0" labelOnly="1" outline="0" fieldPosition="0">
        <references count="3">
          <reference field="13" count="1" selected="0">
            <x v="1"/>
          </reference>
          <reference field="14" count="3">
            <x v="1"/>
            <x v="16"/>
            <x v="31"/>
          </reference>
          <reference field="23" count="1" selected="0">
            <x v="108"/>
          </reference>
        </references>
      </pivotArea>
    </format>
    <format dxfId="3563">
      <pivotArea dataOnly="0" labelOnly="1" outline="0" fieldPosition="0">
        <references count="3">
          <reference field="13" count="1" selected="0">
            <x v="2"/>
          </reference>
          <reference field="14" count="3">
            <x v="13"/>
            <x v="18"/>
            <x v="61"/>
          </reference>
          <reference field="23" count="1" selected="0">
            <x v="108"/>
          </reference>
        </references>
      </pivotArea>
    </format>
    <format dxfId="3562">
      <pivotArea dataOnly="0" labelOnly="1" outline="0" fieldPosition="0">
        <references count="3">
          <reference field="13" count="1" selected="0">
            <x v="3"/>
          </reference>
          <reference field="14" count="3">
            <x v="16"/>
            <x v="23"/>
            <x v="59"/>
          </reference>
          <reference field="23" count="1" selected="0">
            <x v="108"/>
          </reference>
        </references>
      </pivotArea>
    </format>
    <format dxfId="3561">
      <pivotArea dataOnly="0" labelOnly="1" outline="0" fieldPosition="0">
        <references count="3">
          <reference field="13" count="1" selected="0">
            <x v="4"/>
          </reference>
          <reference field="14" count="3">
            <x v="24"/>
            <x v="52"/>
            <x v="59"/>
          </reference>
          <reference field="23" count="1" selected="0">
            <x v="108"/>
          </reference>
        </references>
      </pivotArea>
    </format>
    <format dxfId="3560">
      <pivotArea dataOnly="0" labelOnly="1" outline="0" fieldPosition="0">
        <references count="3">
          <reference field="13" count="1" selected="0">
            <x v="5"/>
          </reference>
          <reference field="14" count="1">
            <x v="52"/>
          </reference>
          <reference field="23" count="1" selected="0">
            <x v="108"/>
          </reference>
        </references>
      </pivotArea>
    </format>
    <format dxfId="3559">
      <pivotArea dataOnly="0" labelOnly="1" outline="0" fieldPosition="0">
        <references count="3">
          <reference field="13" count="1" selected="0">
            <x v="0"/>
          </reference>
          <reference field="14" count="2">
            <x v="0"/>
            <x v="59"/>
          </reference>
          <reference field="23" count="1" selected="0">
            <x v="110"/>
          </reference>
        </references>
      </pivotArea>
    </format>
    <format dxfId="3558">
      <pivotArea dataOnly="0" labelOnly="1" outline="0" fieldPosition="0">
        <references count="3">
          <reference field="13" count="1" selected="0">
            <x v="1"/>
          </reference>
          <reference field="14" count="2">
            <x v="0"/>
            <x v="8"/>
          </reference>
          <reference field="23" count="1" selected="0">
            <x v="110"/>
          </reference>
        </references>
      </pivotArea>
    </format>
    <format dxfId="3557">
      <pivotArea dataOnly="0" labelOnly="1" outline="0" fieldPosition="0">
        <references count="3">
          <reference field="13" count="1" selected="0">
            <x v="4"/>
          </reference>
          <reference field="14" count="1">
            <x v="2"/>
          </reference>
          <reference field="23" count="1" selected="0">
            <x v="110"/>
          </reference>
        </references>
      </pivotArea>
    </format>
    <format dxfId="3556">
      <pivotArea dataOnly="0" labelOnly="1" outline="0" fieldPosition="0">
        <references count="3">
          <reference field="13" count="1" selected="0">
            <x v="5"/>
          </reference>
          <reference field="14" count="2">
            <x v="41"/>
            <x v="59"/>
          </reference>
          <reference field="23" count="1" selected="0">
            <x v="110"/>
          </reference>
        </references>
      </pivotArea>
    </format>
    <format dxfId="3555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2"/>
          </reference>
        </references>
      </pivotArea>
    </format>
    <format dxfId="355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8"/>
          </reference>
          <reference field="15" count="1">
            <x v="10"/>
          </reference>
          <reference field="23" count="1" selected="0">
            <x v="2"/>
          </reference>
        </references>
      </pivotArea>
    </format>
    <format dxfId="3553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4"/>
          </reference>
          <reference field="15" count="1">
            <x v="9"/>
          </reference>
          <reference field="23" count="1" selected="0">
            <x v="2"/>
          </reference>
        </references>
      </pivotArea>
    </format>
    <format dxfId="3552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2"/>
          </reference>
        </references>
      </pivotArea>
    </format>
    <format dxfId="3551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9"/>
          </reference>
          <reference field="15" count="1">
            <x v="9"/>
          </reference>
          <reference field="23" count="1" selected="0">
            <x v="2"/>
          </reference>
        </references>
      </pivotArea>
    </format>
    <format dxfId="3550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2"/>
          </reference>
        </references>
      </pivotArea>
    </format>
    <format dxfId="3549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37"/>
          </reference>
          <reference field="15" count="1">
            <x v="29"/>
          </reference>
          <reference field="23" count="1" selected="0">
            <x v="2"/>
          </reference>
        </references>
      </pivotArea>
    </format>
    <format dxfId="3548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3"/>
          </reference>
        </references>
      </pivotArea>
    </format>
    <format dxfId="3547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3"/>
          </reference>
        </references>
      </pivotArea>
    </format>
    <format dxfId="3546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24"/>
          </reference>
          <reference field="15" count="1">
            <x v="9"/>
          </reference>
          <reference field="23" count="1" selected="0">
            <x v="3"/>
          </reference>
        </references>
      </pivotArea>
    </format>
    <format dxfId="3545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3"/>
          </reference>
        </references>
      </pivotArea>
    </format>
    <format dxfId="3544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3"/>
          </reference>
        </references>
      </pivotArea>
    </format>
    <format dxfId="3543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36"/>
          </reference>
          <reference field="15" count="1">
            <x v="13"/>
          </reference>
          <reference field="23" count="1" selected="0">
            <x v="3"/>
          </reference>
        </references>
      </pivotArea>
    </format>
    <format dxfId="354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2"/>
          </reference>
          <reference field="15" count="1">
            <x v="8"/>
          </reference>
          <reference field="23" count="1" selected="0">
            <x v="4"/>
          </reference>
        </references>
      </pivotArea>
    </format>
    <format dxfId="3541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37"/>
          </reference>
          <reference field="15" count="1">
            <x v="35"/>
          </reference>
          <reference field="23" count="1" selected="0">
            <x v="4"/>
          </reference>
        </references>
      </pivotArea>
    </format>
    <format dxfId="3540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4"/>
          </reference>
        </references>
      </pivotArea>
    </format>
    <format dxfId="3539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1"/>
          </reference>
          <reference field="15" count="1">
            <x v="4"/>
          </reference>
          <reference field="23" count="1" selected="0">
            <x v="4"/>
          </reference>
        </references>
      </pivotArea>
    </format>
    <format dxfId="3538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3"/>
          </reference>
          <reference field="15" count="1">
            <x v="16"/>
          </reference>
          <reference field="23" count="1" selected="0">
            <x v="4"/>
          </reference>
        </references>
      </pivotArea>
    </format>
    <format dxfId="3537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5"/>
          </reference>
        </references>
      </pivotArea>
    </format>
    <format dxfId="3536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3"/>
          </reference>
          <reference field="15" count="1">
            <x v="38"/>
          </reference>
          <reference field="23" count="1" selected="0">
            <x v="5"/>
          </reference>
        </references>
      </pivotArea>
    </format>
    <format dxfId="353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6"/>
          </reference>
          <reference field="23" count="1" selected="0">
            <x v="5"/>
          </reference>
        </references>
      </pivotArea>
    </format>
    <format dxfId="3534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"/>
          </reference>
          <reference field="15" count="1">
            <x v="41"/>
          </reference>
          <reference field="23" count="1" selected="0">
            <x v="5"/>
          </reference>
        </references>
      </pivotArea>
    </format>
    <format dxfId="3533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5"/>
          </reference>
        </references>
      </pivotArea>
    </format>
    <format dxfId="353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5"/>
          </reference>
        </references>
      </pivotArea>
    </format>
    <format dxfId="3531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6"/>
          </reference>
        </references>
      </pivotArea>
    </format>
    <format dxfId="3530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6"/>
          </reference>
        </references>
      </pivotArea>
    </format>
    <format dxfId="3529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6"/>
          </reference>
        </references>
      </pivotArea>
    </format>
    <format dxfId="3528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7"/>
          </reference>
        </references>
      </pivotArea>
    </format>
    <format dxfId="3527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60"/>
          </reference>
          <reference field="15" count="1">
            <x v="12"/>
          </reference>
          <reference field="23" count="1" selected="0">
            <x v="7"/>
          </reference>
        </references>
      </pivotArea>
    </format>
    <format dxfId="3526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36"/>
          </reference>
          <reference field="15" count="1">
            <x v="4"/>
          </reference>
          <reference field="23" count="1" selected="0">
            <x v="7"/>
          </reference>
        </references>
      </pivotArea>
    </format>
    <format dxfId="352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2"/>
          </reference>
          <reference field="15" count="1">
            <x v="17"/>
          </reference>
          <reference field="23" count="1" selected="0">
            <x v="7"/>
          </reference>
        </references>
      </pivotArea>
    </format>
    <format dxfId="3524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0"/>
          </reference>
          <reference field="15" count="1">
            <x v="46"/>
          </reference>
          <reference field="23" count="1" selected="0">
            <x v="7"/>
          </reference>
        </references>
      </pivotArea>
    </format>
    <format dxfId="3523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6"/>
          </reference>
          <reference field="15" count="1">
            <x v="21"/>
          </reference>
          <reference field="23" count="1" selected="0">
            <x v="7"/>
          </reference>
        </references>
      </pivotArea>
    </format>
    <format dxfId="3522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4"/>
          </reference>
          <reference field="15" count="1">
            <x v="9"/>
          </reference>
          <reference field="23" count="1" selected="0">
            <x v="7"/>
          </reference>
        </references>
      </pivotArea>
    </format>
    <format dxfId="3521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60"/>
          </reference>
          <reference field="15" count="1">
            <x v="12"/>
          </reference>
          <reference field="23" count="1" selected="0">
            <x v="7"/>
          </reference>
        </references>
      </pivotArea>
    </format>
    <format dxfId="3520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6"/>
          </reference>
          <reference field="15" count="1">
            <x v="21"/>
          </reference>
          <reference field="23" count="1" selected="0">
            <x v="7"/>
          </reference>
        </references>
      </pivotArea>
    </format>
    <format dxfId="3519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8"/>
          </reference>
        </references>
      </pivotArea>
    </format>
    <format dxfId="3518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9"/>
          </reference>
          <reference field="15" count="1">
            <x v="11"/>
          </reference>
          <reference field="23" count="1" selected="0">
            <x v="8"/>
          </reference>
        </references>
      </pivotArea>
    </format>
    <format dxfId="351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2"/>
          </reference>
          <reference field="15" count="1">
            <x v="8"/>
          </reference>
          <reference field="23" count="1" selected="0">
            <x v="8"/>
          </reference>
        </references>
      </pivotArea>
    </format>
    <format dxfId="3516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9"/>
          </reference>
        </references>
      </pivotArea>
    </format>
    <format dxfId="3515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2"/>
          </reference>
          <reference field="15" count="1">
            <x v="8"/>
          </reference>
          <reference field="23" count="1" selected="0">
            <x v="9"/>
          </reference>
        </references>
      </pivotArea>
    </format>
    <format dxfId="3514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9"/>
          </reference>
        </references>
      </pivotArea>
    </format>
    <format dxfId="3513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9"/>
          </reference>
        </references>
      </pivotArea>
    </format>
    <format dxfId="3512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9"/>
          </reference>
        </references>
      </pivotArea>
    </format>
    <format dxfId="3511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7"/>
          </reference>
          <reference field="23" count="1" selected="0">
            <x v="9"/>
          </reference>
        </references>
      </pivotArea>
    </format>
    <format dxfId="3510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9"/>
          </reference>
          <reference field="15" count="1">
            <x v="35"/>
          </reference>
          <reference field="23" count="1" selected="0">
            <x v="9"/>
          </reference>
        </references>
      </pivotArea>
    </format>
    <format dxfId="3509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8"/>
          </reference>
          <reference field="15" count="1">
            <x v="7"/>
          </reference>
          <reference field="23" count="1" selected="0">
            <x v="9"/>
          </reference>
        </references>
      </pivotArea>
    </format>
    <format dxfId="3508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24"/>
          </reference>
          <reference field="15" count="1">
            <x v="9"/>
          </reference>
          <reference field="23" count="1" selected="0">
            <x v="9"/>
          </reference>
        </references>
      </pivotArea>
    </format>
    <format dxfId="3507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9"/>
          </reference>
        </references>
      </pivotArea>
    </format>
    <format dxfId="3506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4"/>
          </reference>
          <reference field="15" count="1">
            <x v="10"/>
          </reference>
          <reference field="23" count="1" selected="0">
            <x v="13"/>
          </reference>
        </references>
      </pivotArea>
    </format>
    <format dxfId="3505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31"/>
          </reference>
          <reference field="15" count="1">
            <x v="30"/>
          </reference>
          <reference field="23" count="1" selected="0">
            <x v="13"/>
          </reference>
        </references>
      </pivotArea>
    </format>
    <format dxfId="350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1"/>
          </reference>
          <reference field="15" count="1">
            <x v="51"/>
          </reference>
          <reference field="23" count="1" selected="0">
            <x v="13"/>
          </reference>
        </references>
      </pivotArea>
    </format>
    <format dxfId="3503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13"/>
          </reference>
        </references>
      </pivotArea>
    </format>
    <format dxfId="3502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30"/>
          </reference>
          <reference field="15" count="1">
            <x v="13"/>
          </reference>
          <reference field="23" count="1" selected="0">
            <x v="13"/>
          </reference>
        </references>
      </pivotArea>
    </format>
    <format dxfId="3501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60"/>
          </reference>
          <reference field="15" count="1">
            <x v="12"/>
          </reference>
          <reference field="23" count="1" selected="0">
            <x v="13"/>
          </reference>
        </references>
      </pivotArea>
    </format>
    <format dxfId="3500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9"/>
          </reference>
          <reference field="15" count="1">
            <x v="25"/>
          </reference>
          <reference field="23" count="1" selected="0">
            <x v="15"/>
          </reference>
        </references>
      </pivotArea>
    </format>
    <format dxfId="3499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37"/>
          </reference>
          <reference field="15" count="1">
            <x v="30"/>
          </reference>
          <reference field="23" count="1" selected="0">
            <x v="15"/>
          </reference>
        </references>
      </pivotArea>
    </format>
    <format dxfId="3498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15"/>
          </reference>
        </references>
      </pivotArea>
    </format>
    <format dxfId="3497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1"/>
          </reference>
          <reference field="15" count="1">
            <x v="23"/>
          </reference>
          <reference field="23" count="1" selected="0">
            <x v="15"/>
          </reference>
        </references>
      </pivotArea>
    </format>
    <format dxfId="3496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9"/>
          </reference>
          <reference field="15" count="1">
            <x v="25"/>
          </reference>
          <reference field="23" count="1" selected="0">
            <x v="15"/>
          </reference>
        </references>
      </pivotArea>
    </format>
    <format dxfId="349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15"/>
          </reference>
        </references>
      </pivotArea>
    </format>
    <format dxfId="3494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1"/>
          </reference>
          <reference field="15" count="1">
            <x v="23"/>
          </reference>
          <reference field="23" count="1" selected="0">
            <x v="15"/>
          </reference>
        </references>
      </pivotArea>
    </format>
    <format dxfId="3493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20"/>
          </reference>
          <reference field="15" count="1">
            <x v="27"/>
          </reference>
          <reference field="23" count="1" selected="0">
            <x v="15"/>
          </reference>
        </references>
      </pivotArea>
    </format>
    <format dxfId="3492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37"/>
          </reference>
          <reference field="15" count="1">
            <x v="29"/>
          </reference>
          <reference field="23" count="1" selected="0">
            <x v="15"/>
          </reference>
        </references>
      </pivotArea>
    </format>
    <format dxfId="349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5"/>
          </reference>
          <reference field="15" count="1">
            <x v="55"/>
          </reference>
          <reference field="23" count="1" selected="0">
            <x v="15"/>
          </reference>
        </references>
      </pivotArea>
    </format>
    <format dxfId="3490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0"/>
          </reference>
          <reference field="15" count="1">
            <x v="33"/>
          </reference>
          <reference field="23" count="1" selected="0">
            <x v="15"/>
          </reference>
        </references>
      </pivotArea>
    </format>
    <format dxfId="3489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2"/>
          </reference>
          <reference field="15" count="1">
            <x v="17"/>
          </reference>
          <reference field="23" count="1" selected="0">
            <x v="15"/>
          </reference>
        </references>
      </pivotArea>
    </format>
    <format dxfId="3488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1"/>
          </reference>
          <reference field="15" count="1">
            <x v="23"/>
          </reference>
          <reference field="23" count="1" selected="0">
            <x v="15"/>
          </reference>
        </references>
      </pivotArea>
    </format>
    <format dxfId="3487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15"/>
          </reference>
        </references>
      </pivotArea>
    </format>
    <format dxfId="3486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60"/>
          </reference>
          <reference field="15" count="1">
            <x v="11"/>
          </reference>
          <reference field="23" count="1" selected="0">
            <x v="15"/>
          </reference>
        </references>
      </pivotArea>
    </format>
    <format dxfId="3485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7"/>
          </reference>
          <reference field="15" count="1">
            <x v="20"/>
          </reference>
          <reference field="23" count="1" selected="0">
            <x v="18"/>
          </reference>
        </references>
      </pivotArea>
    </format>
    <format dxfId="348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6"/>
          </reference>
          <reference field="15" count="1">
            <x v="23"/>
          </reference>
          <reference field="23" count="1" selected="0">
            <x v="18"/>
          </reference>
        </references>
      </pivotArea>
    </format>
    <format dxfId="3483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33"/>
          </reference>
          <reference field="15" count="1">
            <x v="52"/>
          </reference>
          <reference field="23" count="1" selected="0">
            <x v="18"/>
          </reference>
        </references>
      </pivotArea>
    </format>
    <format dxfId="3482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18"/>
          </reference>
        </references>
      </pivotArea>
    </format>
    <format dxfId="3481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8"/>
          </reference>
          <reference field="15" count="1">
            <x v="7"/>
          </reference>
          <reference field="23" count="1" selected="0">
            <x v="18"/>
          </reference>
        </references>
      </pivotArea>
    </format>
    <format dxfId="3480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8"/>
          </reference>
          <reference field="15" count="1">
            <x v="14"/>
          </reference>
          <reference field="23" count="1" selected="0">
            <x v="18"/>
          </reference>
        </references>
      </pivotArea>
    </format>
    <format dxfId="347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9"/>
          </reference>
          <reference field="15" count="1">
            <x v="9"/>
          </reference>
          <reference field="23" count="1" selected="0">
            <x v="18"/>
          </reference>
        </references>
      </pivotArea>
    </format>
    <format dxfId="3478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1"/>
          </reference>
          <reference field="15" count="1">
            <x v="4"/>
          </reference>
          <reference field="23" count="1" selected="0">
            <x v="18"/>
          </reference>
        </references>
      </pivotArea>
    </format>
    <format dxfId="347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18"/>
          </reference>
        </references>
      </pivotArea>
    </format>
    <format dxfId="3476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18"/>
          </reference>
        </references>
      </pivotArea>
    </format>
    <format dxfId="3475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18"/>
          </reference>
        </references>
      </pivotArea>
    </format>
    <format dxfId="347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32"/>
          </reference>
          <reference field="15" count="1">
            <x v="24"/>
          </reference>
          <reference field="23" count="1" selected="0">
            <x v="113"/>
          </reference>
        </references>
      </pivotArea>
    </format>
    <format dxfId="3473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113"/>
          </reference>
        </references>
      </pivotArea>
    </format>
    <format dxfId="347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1"/>
          </reference>
          <reference field="15" count="1">
            <x v="45"/>
          </reference>
          <reference field="23" count="1" selected="0">
            <x v="19"/>
          </reference>
        </references>
      </pivotArea>
    </format>
    <format dxfId="3471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6"/>
          </reference>
          <reference field="15" count="1">
            <x v="21"/>
          </reference>
          <reference field="23" count="1" selected="0">
            <x v="19"/>
          </reference>
        </references>
      </pivotArea>
    </format>
    <format dxfId="3470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6"/>
          </reference>
          <reference field="15" count="1">
            <x v="17"/>
          </reference>
          <reference field="23" count="1" selected="0">
            <x v="19"/>
          </reference>
        </references>
      </pivotArea>
    </format>
    <format dxfId="3469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19"/>
          </reference>
        </references>
      </pivotArea>
    </format>
    <format dxfId="3468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1"/>
          </reference>
          <reference field="15" count="1">
            <x v="45"/>
          </reference>
          <reference field="23" count="1" selected="0">
            <x v="19"/>
          </reference>
        </references>
      </pivotArea>
    </format>
    <format dxfId="346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19"/>
          </reference>
        </references>
      </pivotArea>
    </format>
    <format dxfId="3466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8"/>
          </reference>
          <reference field="15" count="1">
            <x v="10"/>
          </reference>
          <reference field="23" count="1" selected="0">
            <x v="19"/>
          </reference>
        </references>
      </pivotArea>
    </format>
    <format dxfId="3465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36"/>
          </reference>
          <reference field="15" count="1">
            <x v="4"/>
          </reference>
          <reference field="23" count="1" selected="0">
            <x v="19"/>
          </reference>
        </references>
      </pivotArea>
    </format>
    <format dxfId="3464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6"/>
          </reference>
          <reference field="15" count="1">
            <x v="21"/>
          </reference>
          <reference field="23" count="1" selected="0">
            <x v="19"/>
          </reference>
        </references>
      </pivotArea>
    </format>
    <format dxfId="3463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5"/>
          </reference>
          <reference field="15" count="1">
            <x v="13"/>
          </reference>
          <reference field="23" count="1" selected="0">
            <x v="20"/>
          </reference>
        </references>
      </pivotArea>
    </format>
    <format dxfId="3462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20"/>
          </reference>
        </references>
      </pivotArea>
    </format>
    <format dxfId="3461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6"/>
          </reference>
          <reference field="23" count="1" selected="0">
            <x v="21"/>
          </reference>
        </references>
      </pivotArea>
    </format>
    <format dxfId="3460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21"/>
          </reference>
        </references>
      </pivotArea>
    </format>
    <format dxfId="345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21"/>
          </reference>
        </references>
      </pivotArea>
    </format>
    <format dxfId="3458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21"/>
          </reference>
        </references>
      </pivotArea>
    </format>
    <format dxfId="345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2"/>
          </reference>
          <reference field="15" count="1">
            <x v="0"/>
          </reference>
          <reference field="23" count="1" selected="0">
            <x v="21"/>
          </reference>
        </references>
      </pivotArea>
    </format>
    <format dxfId="3456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7"/>
          </reference>
          <reference field="23" count="1" selected="0">
            <x v="21"/>
          </reference>
        </references>
      </pivotArea>
    </format>
    <format dxfId="3455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6"/>
          </reference>
          <reference field="15" count="1">
            <x v="23"/>
          </reference>
          <reference field="23" count="1" selected="0">
            <x v="21"/>
          </reference>
        </references>
      </pivotArea>
    </format>
    <format dxfId="345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22"/>
          </reference>
        </references>
      </pivotArea>
    </format>
    <format dxfId="3453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22"/>
          </reference>
        </references>
      </pivotArea>
    </format>
    <format dxfId="3452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22"/>
          </reference>
        </references>
      </pivotArea>
    </format>
    <format dxfId="345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32"/>
          </reference>
          <reference field="15" count="1">
            <x v="24"/>
          </reference>
          <reference field="23" count="1" selected="0">
            <x v="22"/>
          </reference>
        </references>
      </pivotArea>
    </format>
    <format dxfId="3450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22"/>
          </reference>
        </references>
      </pivotArea>
    </format>
    <format dxfId="3449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22"/>
          </reference>
        </references>
      </pivotArea>
    </format>
    <format dxfId="3448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7"/>
          </reference>
          <reference field="23" count="1" selected="0">
            <x v="24"/>
          </reference>
        </references>
      </pivotArea>
    </format>
    <format dxfId="3447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7"/>
          </reference>
          <reference field="15" count="1">
            <x v="12"/>
          </reference>
          <reference field="23" count="1" selected="0">
            <x v="24"/>
          </reference>
        </references>
      </pivotArea>
    </format>
    <format dxfId="3446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24"/>
          </reference>
        </references>
      </pivotArea>
    </format>
    <format dxfId="344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24"/>
          </reference>
        </references>
      </pivotArea>
    </format>
    <format dxfId="3444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24"/>
          </reference>
        </references>
      </pivotArea>
    </format>
    <format dxfId="3443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36"/>
          </reference>
          <reference field="15" count="1">
            <x v="8"/>
          </reference>
          <reference field="23" count="1" selected="0">
            <x v="24"/>
          </reference>
        </references>
      </pivotArea>
    </format>
    <format dxfId="3442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24"/>
          </reference>
        </references>
      </pivotArea>
    </format>
    <format dxfId="3441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4"/>
          </reference>
          <reference field="23" count="1" selected="0">
            <x v="24"/>
          </reference>
        </references>
      </pivotArea>
    </format>
    <format dxfId="3440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3"/>
          </reference>
          <reference field="15" count="1">
            <x v="23"/>
          </reference>
          <reference field="23" count="1" selected="0">
            <x v="24"/>
          </reference>
        </references>
      </pivotArea>
    </format>
    <format dxfId="3439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6"/>
          </reference>
          <reference field="15" count="1">
            <x v="47"/>
          </reference>
          <reference field="23" count="1" selected="0">
            <x v="30"/>
          </reference>
        </references>
      </pivotArea>
    </format>
    <format dxfId="3438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30"/>
          </reference>
        </references>
      </pivotArea>
    </format>
    <format dxfId="3437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2"/>
          </reference>
          <reference field="15" count="1">
            <x v="21"/>
          </reference>
          <reference field="23" count="1" selected="0">
            <x v="30"/>
          </reference>
        </references>
      </pivotArea>
    </format>
    <format dxfId="3436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30"/>
          </reference>
        </references>
      </pivotArea>
    </format>
    <format dxfId="3435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30"/>
          </reference>
        </references>
      </pivotArea>
    </format>
    <format dxfId="3434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56"/>
          </reference>
          <reference field="15" count="1">
            <x v="47"/>
          </reference>
          <reference field="23" count="1" selected="0">
            <x v="30"/>
          </reference>
        </references>
      </pivotArea>
    </format>
    <format dxfId="3433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9"/>
          </reference>
          <reference field="15" count="1">
            <x v="25"/>
          </reference>
          <reference field="23" count="1" selected="0">
            <x v="31"/>
          </reference>
        </references>
      </pivotArea>
    </format>
    <format dxfId="343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37"/>
          </reference>
          <reference field="15" count="1">
            <x v="30"/>
          </reference>
          <reference field="23" count="1" selected="0">
            <x v="31"/>
          </reference>
        </references>
      </pivotArea>
    </format>
    <format dxfId="3431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6"/>
          </reference>
          <reference field="15" count="1">
            <x v="21"/>
          </reference>
          <reference field="23" count="1" selected="0">
            <x v="31"/>
          </reference>
        </references>
      </pivotArea>
    </format>
    <format dxfId="3430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31"/>
          </reference>
        </references>
      </pivotArea>
    </format>
    <format dxfId="3429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31"/>
          </reference>
        </references>
      </pivotArea>
    </format>
    <format dxfId="3428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6"/>
          </reference>
          <reference field="15" count="1">
            <x v="21"/>
          </reference>
          <reference field="23" count="1" selected="0">
            <x v="31"/>
          </reference>
        </references>
      </pivotArea>
    </format>
    <format dxfId="3427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31"/>
          </reference>
        </references>
      </pivotArea>
    </format>
    <format dxfId="3426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2"/>
          </reference>
          <reference field="15" count="1">
            <x v="8"/>
          </reference>
          <reference field="23" count="1" selected="0">
            <x v="31"/>
          </reference>
        </references>
      </pivotArea>
    </format>
    <format dxfId="3425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60"/>
          </reference>
          <reference field="15" count="1">
            <x v="12"/>
          </reference>
          <reference field="23" count="1" selected="0">
            <x v="31"/>
          </reference>
        </references>
      </pivotArea>
    </format>
    <format dxfId="3424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20"/>
          </reference>
          <reference field="15" count="1">
            <x v="27"/>
          </reference>
          <reference field="23" count="1" selected="0">
            <x v="31"/>
          </reference>
        </references>
      </pivotArea>
    </format>
    <format dxfId="3423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32"/>
          </reference>
          <reference field="15" count="1">
            <x v="26"/>
          </reference>
          <reference field="23" count="1" selected="0">
            <x v="31"/>
          </reference>
        </references>
      </pivotArea>
    </format>
    <format dxfId="342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4"/>
          </reference>
          <reference field="15" count="1">
            <x v="53"/>
          </reference>
          <reference field="23" count="1" selected="0">
            <x v="31"/>
          </reference>
        </references>
      </pivotArea>
    </format>
    <format dxfId="3421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32"/>
          </reference>
        </references>
      </pivotArea>
    </format>
    <format dxfId="3420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37"/>
          </reference>
          <reference field="15" count="1">
            <x v="30"/>
          </reference>
          <reference field="23" count="1" selected="0">
            <x v="32"/>
          </reference>
        </references>
      </pivotArea>
    </format>
    <format dxfId="341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32"/>
          </reference>
        </references>
      </pivotArea>
    </format>
    <format dxfId="3418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37"/>
          </reference>
          <reference field="15" count="1">
            <x v="29"/>
          </reference>
          <reference field="23" count="1" selected="0">
            <x v="32"/>
          </reference>
        </references>
      </pivotArea>
    </format>
    <format dxfId="3417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32"/>
          </reference>
        </references>
      </pivotArea>
    </format>
    <format dxfId="3416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9"/>
          </reference>
          <reference field="15" count="1">
            <x v="25"/>
          </reference>
          <reference field="23" count="1" selected="0">
            <x v="32"/>
          </reference>
        </references>
      </pivotArea>
    </format>
    <format dxfId="3415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32"/>
          </reference>
        </references>
      </pivotArea>
    </format>
    <format dxfId="341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31"/>
          </reference>
          <reference field="15" count="1">
            <x v="36"/>
          </reference>
          <reference field="23" count="1" selected="0">
            <x v="32"/>
          </reference>
        </references>
      </pivotArea>
    </format>
    <format dxfId="3413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32"/>
          </reference>
        </references>
      </pivotArea>
    </format>
    <format dxfId="341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32"/>
          </reference>
        </references>
      </pivotArea>
    </format>
    <format dxfId="3411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33"/>
          </reference>
        </references>
      </pivotArea>
    </format>
    <format dxfId="3410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8"/>
          </reference>
          <reference field="15" count="1">
            <x v="7"/>
          </reference>
          <reference field="23" count="1" selected="0">
            <x v="33"/>
          </reference>
        </references>
      </pivotArea>
    </format>
    <format dxfId="340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7"/>
          </reference>
          <reference field="15" count="1">
            <x v="20"/>
          </reference>
          <reference field="23" count="1" selected="0">
            <x v="33"/>
          </reference>
        </references>
      </pivotArea>
    </format>
    <format dxfId="3408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2"/>
          </reference>
          <reference field="15" count="1">
            <x v="0"/>
          </reference>
          <reference field="23" count="1" selected="0">
            <x v="33"/>
          </reference>
        </references>
      </pivotArea>
    </format>
    <format dxfId="3407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33"/>
          </reference>
        </references>
      </pivotArea>
    </format>
    <format dxfId="3406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"/>
          </reference>
          <reference field="15" count="1">
            <x v="20"/>
          </reference>
          <reference field="23" count="1" selected="0">
            <x v="33"/>
          </reference>
        </references>
      </pivotArea>
    </format>
    <format dxfId="3405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7"/>
          </reference>
          <reference field="23" count="1" selected="0">
            <x v="33"/>
          </reference>
        </references>
      </pivotArea>
    </format>
    <format dxfId="340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6"/>
          </reference>
          <reference field="15" count="1">
            <x v="23"/>
          </reference>
          <reference field="23" count="1" selected="0">
            <x v="33"/>
          </reference>
        </references>
      </pivotArea>
    </format>
    <format dxfId="3403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34"/>
          </reference>
          <reference field="15" count="1">
            <x v="40"/>
          </reference>
          <reference field="23" count="1" selected="0">
            <x v="33"/>
          </reference>
        </references>
      </pivotArea>
    </format>
    <format dxfId="3402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33"/>
          </reference>
        </references>
      </pivotArea>
    </format>
    <format dxfId="3401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"/>
          </reference>
          <reference field="15" count="1">
            <x v="1"/>
          </reference>
          <reference field="23" count="1" selected="0">
            <x v="33"/>
          </reference>
        </references>
      </pivotArea>
    </format>
    <format dxfId="3400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20"/>
          </reference>
          <reference field="15" count="1">
            <x v="36"/>
          </reference>
          <reference field="23" count="1" selected="0">
            <x v="33"/>
          </reference>
        </references>
      </pivotArea>
    </format>
    <format dxfId="3399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3"/>
          </reference>
          <reference field="15" count="1">
            <x v="28"/>
          </reference>
          <reference field="23" count="1" selected="0">
            <x v="33"/>
          </reference>
        </references>
      </pivotArea>
    </format>
    <format dxfId="3398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35"/>
          </reference>
        </references>
      </pivotArea>
    </format>
    <format dxfId="3397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35"/>
          </reference>
        </references>
      </pivotArea>
    </format>
    <format dxfId="3396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35"/>
          </reference>
        </references>
      </pivotArea>
    </format>
    <format dxfId="3395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35"/>
          </reference>
        </references>
      </pivotArea>
    </format>
    <format dxfId="339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7"/>
          </reference>
          <reference field="15" count="1">
            <x v="9"/>
          </reference>
          <reference field="23" count="1" selected="0">
            <x v="35"/>
          </reference>
        </references>
      </pivotArea>
    </format>
    <format dxfId="3393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4"/>
          </reference>
          <reference field="15" count="1">
            <x v="48"/>
          </reference>
          <reference field="23" count="1" selected="0">
            <x v="35"/>
          </reference>
        </references>
      </pivotArea>
    </format>
    <format dxfId="339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35"/>
          </reference>
        </references>
      </pivotArea>
    </format>
    <format dxfId="3391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36"/>
          </reference>
        </references>
      </pivotArea>
    </format>
    <format dxfId="3390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36"/>
          </reference>
        </references>
      </pivotArea>
    </format>
    <format dxfId="3389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8"/>
          </reference>
          <reference field="15" count="1">
            <x v="10"/>
          </reference>
          <reference field="23" count="1" selected="0">
            <x v="36"/>
          </reference>
        </references>
      </pivotArea>
    </format>
    <format dxfId="3388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35"/>
          </reference>
          <reference field="15" count="1">
            <x v="33"/>
          </reference>
          <reference field="23" count="1" selected="0">
            <x v="36"/>
          </reference>
        </references>
      </pivotArea>
    </format>
    <format dxfId="3387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36"/>
          </reference>
        </references>
      </pivotArea>
    </format>
    <format dxfId="3386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36"/>
          </reference>
        </references>
      </pivotArea>
    </format>
    <format dxfId="338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36"/>
          </reference>
        </references>
      </pivotArea>
    </format>
    <format dxfId="3384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36"/>
          </reference>
        </references>
      </pivotArea>
    </format>
    <format dxfId="3383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9"/>
          </reference>
          <reference field="15" count="1">
            <x v="25"/>
          </reference>
          <reference field="23" count="1" selected="0">
            <x v="36"/>
          </reference>
        </references>
      </pivotArea>
    </format>
    <format dxfId="3382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36"/>
          </reference>
          <reference field="15" count="1">
            <x v="3"/>
          </reference>
          <reference field="23" count="1" selected="0">
            <x v="36"/>
          </reference>
        </references>
      </pivotArea>
    </format>
    <format dxfId="3381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36"/>
          </reference>
        </references>
      </pivotArea>
    </format>
    <format dxfId="3380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36"/>
          </reference>
        </references>
      </pivotArea>
    </format>
    <format dxfId="3379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5"/>
          </reference>
          <reference field="15" count="1">
            <x v="18"/>
          </reference>
          <reference field="23" count="1" selected="0">
            <x v="36"/>
          </reference>
        </references>
      </pivotArea>
    </format>
    <format dxfId="3378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3"/>
          </reference>
          <reference field="15" count="1">
            <x v="32"/>
          </reference>
          <reference field="23" count="1" selected="0">
            <x v="36"/>
          </reference>
        </references>
      </pivotArea>
    </format>
    <format dxfId="3377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9"/>
          </reference>
          <reference field="15" count="1">
            <x v="25"/>
          </reference>
          <reference field="23" count="1" selected="0">
            <x v="36"/>
          </reference>
        </references>
      </pivotArea>
    </format>
    <format dxfId="3376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37"/>
          </reference>
          <reference field="15" count="1">
            <x v="30"/>
          </reference>
          <reference field="23" count="1" selected="0">
            <x v="36"/>
          </reference>
        </references>
      </pivotArea>
    </format>
    <format dxfId="3375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41"/>
          </reference>
          <reference field="15" count="1">
            <x v="4"/>
          </reference>
          <reference field="23" count="1" selected="0">
            <x v="36"/>
          </reference>
        </references>
      </pivotArea>
    </format>
    <format dxfId="337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37"/>
          </reference>
        </references>
      </pivotArea>
    </format>
    <format dxfId="3373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8"/>
          </reference>
          <reference field="15" count="1">
            <x v="7"/>
          </reference>
          <reference field="23" count="1" selected="0">
            <x v="37"/>
          </reference>
        </references>
      </pivotArea>
    </format>
    <format dxfId="337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37"/>
          </reference>
        </references>
      </pivotArea>
    </format>
    <format dxfId="3371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37"/>
          </reference>
        </references>
      </pivotArea>
    </format>
    <format dxfId="3370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37"/>
          </reference>
        </references>
      </pivotArea>
    </format>
    <format dxfId="3369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6"/>
          </reference>
          <reference field="15" count="1">
            <x v="23"/>
          </reference>
          <reference field="23" count="1" selected="0">
            <x v="37"/>
          </reference>
        </references>
      </pivotArea>
    </format>
    <format dxfId="3368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37"/>
          </reference>
        </references>
      </pivotArea>
    </format>
    <format dxfId="336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37"/>
          </reference>
        </references>
      </pivotArea>
    </format>
    <format dxfId="3366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37"/>
          </reference>
        </references>
      </pivotArea>
    </format>
    <format dxfId="3365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"/>
          </reference>
          <reference field="15" count="1">
            <x v="7"/>
          </reference>
          <reference field="23" count="1" selected="0">
            <x v="38"/>
          </reference>
        </references>
      </pivotArea>
    </format>
    <format dxfId="3364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"/>
          </reference>
          <reference field="15" count="1">
            <x v="41"/>
          </reference>
          <reference field="23" count="1" selected="0">
            <x v="38"/>
          </reference>
        </references>
      </pivotArea>
    </format>
    <format dxfId="3363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38"/>
          </reference>
        </references>
      </pivotArea>
    </format>
    <format dxfId="3362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2"/>
          </reference>
          <reference field="15" count="1">
            <x v="20"/>
          </reference>
          <reference field="23" count="1" selected="0">
            <x v="38"/>
          </reference>
        </references>
      </pivotArea>
    </format>
    <format dxfId="336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2"/>
          </reference>
          <reference field="15" count="1">
            <x v="0"/>
          </reference>
          <reference field="23" count="1" selected="0">
            <x v="38"/>
          </reference>
        </references>
      </pivotArea>
    </format>
    <format dxfId="3360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38"/>
          </reference>
        </references>
      </pivotArea>
    </format>
    <format dxfId="3359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7"/>
          </reference>
          <reference field="23" count="1" selected="0">
            <x v="38"/>
          </reference>
        </references>
      </pivotArea>
    </format>
    <format dxfId="3358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6"/>
          </reference>
          <reference field="23" count="1" selected="0">
            <x v="39"/>
          </reference>
        </references>
      </pivotArea>
    </format>
    <format dxfId="3357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"/>
          </reference>
          <reference field="15" count="1">
            <x v="7"/>
          </reference>
          <reference field="23" count="1" selected="0">
            <x v="39"/>
          </reference>
        </references>
      </pivotArea>
    </format>
    <format dxfId="3356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2"/>
          </reference>
          <reference field="15" count="1">
            <x v="35"/>
          </reference>
          <reference field="23" count="1" selected="0">
            <x v="39"/>
          </reference>
        </references>
      </pivotArea>
    </format>
    <format dxfId="335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39"/>
          </reference>
        </references>
      </pivotArea>
    </format>
    <format dxfId="3354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39"/>
          </reference>
        </references>
      </pivotArea>
    </format>
    <format dxfId="3353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1"/>
          </reference>
          <reference field="15" count="1">
            <x v="4"/>
          </reference>
          <reference field="23" count="1" selected="0">
            <x v="39"/>
          </reference>
        </references>
      </pivotArea>
    </format>
    <format dxfId="3352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39"/>
          </reference>
        </references>
      </pivotArea>
    </format>
    <format dxfId="335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0"/>
          </reference>
          <reference field="15" count="1">
            <x v="7"/>
          </reference>
          <reference field="23" count="1" selected="0">
            <x v="39"/>
          </reference>
        </references>
      </pivotArea>
    </format>
    <format dxfId="3350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8"/>
          </reference>
          <reference field="15" count="1">
            <x v="2"/>
          </reference>
          <reference field="23" count="1" selected="0">
            <x v="39"/>
          </reference>
        </references>
      </pivotArea>
    </format>
    <format dxfId="3349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6"/>
          </reference>
          <reference field="23" count="1" selected="0">
            <x v="39"/>
          </reference>
        </references>
      </pivotArea>
    </format>
    <format dxfId="3348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39"/>
          </reference>
        </references>
      </pivotArea>
    </format>
    <format dxfId="3347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52"/>
          </reference>
          <reference field="15" count="1">
            <x v="17"/>
          </reference>
          <reference field="23" count="1" selected="0">
            <x v="39"/>
          </reference>
        </references>
      </pivotArea>
    </format>
    <format dxfId="3346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60"/>
          </reference>
          <reference field="15" count="1">
            <x v="12"/>
          </reference>
          <reference field="23" count="1" selected="0">
            <x v="39"/>
          </reference>
        </references>
      </pivotArea>
    </format>
    <format dxfId="334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6"/>
          </reference>
          <reference field="15" count="1">
            <x v="21"/>
          </reference>
          <reference field="23" count="1" selected="0">
            <x v="40"/>
          </reference>
        </references>
      </pivotArea>
    </format>
    <format dxfId="334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60"/>
          </reference>
          <reference field="15" count="1">
            <x v="12"/>
          </reference>
          <reference field="23" count="1" selected="0">
            <x v="40"/>
          </reference>
        </references>
      </pivotArea>
    </format>
    <format dxfId="3343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52"/>
          </reference>
          <reference field="15" count="1">
            <x v="17"/>
          </reference>
          <reference field="23" count="1" selected="0">
            <x v="40"/>
          </reference>
        </references>
      </pivotArea>
    </format>
    <format dxfId="3342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60"/>
          </reference>
          <reference field="15" count="1">
            <x v="12"/>
          </reference>
          <reference field="23" count="1" selected="0">
            <x v="40"/>
          </reference>
        </references>
      </pivotArea>
    </format>
    <format dxfId="3341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24"/>
          </reference>
          <reference field="15" count="1">
            <x v="9"/>
          </reference>
          <reference field="23" count="1" selected="0">
            <x v="41"/>
          </reference>
        </references>
      </pivotArea>
    </format>
    <format dxfId="3340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41"/>
          </reference>
        </references>
      </pivotArea>
    </format>
    <format dxfId="333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8"/>
          </reference>
          <reference field="15" count="1">
            <x v="14"/>
          </reference>
          <reference field="23" count="1" selected="0">
            <x v="41"/>
          </reference>
        </references>
      </pivotArea>
    </format>
    <format dxfId="3338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9"/>
          </reference>
          <reference field="15" count="1">
            <x v="9"/>
          </reference>
          <reference field="23" count="1" selected="0">
            <x v="41"/>
          </reference>
        </references>
      </pivotArea>
    </format>
    <format dxfId="3337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"/>
          </reference>
          <reference field="15" count="1">
            <x v="22"/>
          </reference>
          <reference field="23" count="1" selected="0">
            <x v="41"/>
          </reference>
        </references>
      </pivotArea>
    </format>
    <format dxfId="3336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41"/>
          </reference>
        </references>
      </pivotArea>
    </format>
    <format dxfId="3335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41"/>
          </reference>
        </references>
      </pivotArea>
    </format>
    <format dxfId="333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41"/>
          </reference>
        </references>
      </pivotArea>
    </format>
    <format dxfId="3333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6"/>
          </reference>
          <reference field="15" count="1">
            <x v="23"/>
          </reference>
          <reference field="23" count="1" selected="0">
            <x v="41"/>
          </reference>
        </references>
      </pivotArea>
    </format>
    <format dxfId="333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6"/>
          </reference>
          <reference field="23" count="1" selected="0">
            <x v="43"/>
          </reference>
        </references>
      </pivotArea>
    </format>
    <format dxfId="3331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"/>
          </reference>
          <reference field="15" count="1">
            <x v="41"/>
          </reference>
          <reference field="23" count="1" selected="0">
            <x v="43"/>
          </reference>
        </references>
      </pivotArea>
    </format>
    <format dxfId="3330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"/>
          </reference>
          <reference field="15" count="1">
            <x v="22"/>
          </reference>
          <reference field="23" count="1" selected="0">
            <x v="43"/>
          </reference>
        </references>
      </pivotArea>
    </format>
    <format dxfId="3329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43"/>
          </reference>
        </references>
      </pivotArea>
    </format>
    <format dxfId="3328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43"/>
          </reference>
        </references>
      </pivotArea>
    </format>
    <format dxfId="3327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3"/>
          </reference>
          <reference field="15" count="1">
            <x v="38"/>
          </reference>
          <reference field="23" count="1" selected="0">
            <x v="43"/>
          </reference>
        </references>
      </pivotArea>
    </format>
    <format dxfId="3326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45"/>
          </reference>
        </references>
      </pivotArea>
    </format>
    <format dxfId="3325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45"/>
          </reference>
        </references>
      </pivotArea>
    </format>
    <format dxfId="3324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45"/>
          </reference>
        </references>
      </pivotArea>
    </format>
    <format dxfId="3323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8"/>
          </reference>
          <reference field="15" count="1">
            <x v="10"/>
          </reference>
          <reference field="23" count="1" selected="0">
            <x v="45"/>
          </reference>
        </references>
      </pivotArea>
    </format>
    <format dxfId="332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45"/>
          </reference>
        </references>
      </pivotArea>
    </format>
    <format dxfId="3321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45"/>
          </reference>
        </references>
      </pivotArea>
    </format>
    <format dxfId="3320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3"/>
          </reference>
          <reference field="15" count="1">
            <x v="54"/>
          </reference>
          <reference field="23" count="1" selected="0">
            <x v="45"/>
          </reference>
        </references>
      </pivotArea>
    </format>
    <format dxfId="3319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47"/>
          </reference>
        </references>
      </pivotArea>
    </format>
    <format dxfId="3318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47"/>
          </reference>
        </references>
      </pivotArea>
    </format>
    <format dxfId="3317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9"/>
          </reference>
          <reference field="15" count="1">
            <x v="15"/>
          </reference>
          <reference field="23" count="1" selected="0">
            <x v="47"/>
          </reference>
        </references>
      </pivotArea>
    </format>
    <format dxfId="3316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47"/>
          </reference>
        </references>
      </pivotArea>
    </format>
    <format dxfId="331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0"/>
          </reference>
          <reference field="15" count="1">
            <x v="7"/>
          </reference>
          <reference field="23" count="1" selected="0">
            <x v="47"/>
          </reference>
        </references>
      </pivotArea>
    </format>
    <format dxfId="3314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4"/>
          </reference>
          <reference field="15" count="1">
            <x v="19"/>
          </reference>
          <reference field="23" count="1" selected="0">
            <x v="47"/>
          </reference>
        </references>
      </pivotArea>
    </format>
    <format dxfId="3313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0"/>
          </reference>
          <reference field="15" count="1">
            <x v="6"/>
          </reference>
          <reference field="23" count="1" selected="0">
            <x v="47"/>
          </reference>
        </references>
      </pivotArea>
    </format>
    <format dxfId="3312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47"/>
          </reference>
        </references>
      </pivotArea>
    </format>
    <format dxfId="3311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2"/>
          </reference>
          <reference field="15" count="1">
            <x v="30"/>
          </reference>
          <reference field="23" count="1" selected="0">
            <x v="47"/>
          </reference>
        </references>
      </pivotArea>
    </format>
    <format dxfId="3310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7"/>
          </reference>
          <reference field="23" count="1" selected="0">
            <x v="47"/>
          </reference>
        </references>
      </pivotArea>
    </format>
    <format dxfId="3309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47"/>
          </reference>
        </references>
      </pivotArea>
    </format>
    <format dxfId="3308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47"/>
          </reference>
        </references>
      </pivotArea>
    </format>
    <format dxfId="3307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6"/>
          </reference>
          <reference field="15" count="1">
            <x v="21"/>
          </reference>
          <reference field="23" count="1" selected="0">
            <x v="48"/>
          </reference>
        </references>
      </pivotArea>
    </format>
    <format dxfId="3306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48"/>
          </reference>
        </references>
      </pivotArea>
    </format>
    <format dxfId="330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6"/>
          </reference>
          <reference field="15" count="1">
            <x v="21"/>
          </reference>
          <reference field="23" count="1" selected="0">
            <x v="48"/>
          </reference>
        </references>
      </pivotArea>
    </format>
    <format dxfId="3304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48"/>
          </reference>
        </references>
      </pivotArea>
    </format>
    <format dxfId="3303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48"/>
          </reference>
        </references>
      </pivotArea>
    </format>
    <format dxfId="3302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9"/>
          </reference>
          <reference field="15" count="1">
            <x v="25"/>
          </reference>
          <reference field="23" count="1" selected="0">
            <x v="48"/>
          </reference>
        </references>
      </pivotArea>
    </format>
    <format dxfId="330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36"/>
          </reference>
          <reference field="15" count="1">
            <x v="3"/>
          </reference>
          <reference field="23" count="1" selected="0">
            <x v="48"/>
          </reference>
        </references>
      </pivotArea>
    </format>
    <format dxfId="3300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6"/>
          </reference>
          <reference field="15" count="1">
            <x v="21"/>
          </reference>
          <reference field="23" count="1" selected="0">
            <x v="48"/>
          </reference>
        </references>
      </pivotArea>
    </format>
    <format dxfId="3299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48"/>
          </reference>
        </references>
      </pivotArea>
    </format>
    <format dxfId="3298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9"/>
          </reference>
          <reference field="15" count="1">
            <x v="9"/>
          </reference>
          <reference field="23" count="1" selected="0">
            <x v="48"/>
          </reference>
        </references>
      </pivotArea>
    </format>
    <format dxfId="329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48"/>
          </reference>
        </references>
      </pivotArea>
    </format>
    <format dxfId="3296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6"/>
          </reference>
          <reference field="15" count="1">
            <x v="17"/>
          </reference>
          <reference field="23" count="1" selected="0">
            <x v="48"/>
          </reference>
        </references>
      </pivotArea>
    </format>
    <format dxfId="3295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48"/>
          </reference>
        </references>
      </pivotArea>
    </format>
    <format dxfId="3294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29"/>
          </reference>
          <reference field="15" count="1">
            <x v="9"/>
          </reference>
          <reference field="23" count="1" selected="0">
            <x v="48"/>
          </reference>
        </references>
      </pivotArea>
    </format>
    <format dxfId="3293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1"/>
          </reference>
          <reference field="15" count="1">
            <x v="4"/>
          </reference>
          <reference field="23" count="1" selected="0">
            <x v="48"/>
          </reference>
        </references>
      </pivotArea>
    </format>
    <format dxfId="329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6"/>
          </reference>
          <reference field="15" count="1">
            <x v="21"/>
          </reference>
          <reference field="23" count="1" selected="0">
            <x v="48"/>
          </reference>
        </references>
      </pivotArea>
    </format>
    <format dxfId="3291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48"/>
          </reference>
        </references>
      </pivotArea>
    </format>
    <format dxfId="3290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1"/>
          </reference>
          <reference field="15" count="1">
            <x v="42"/>
          </reference>
          <reference field="23" count="1" selected="0">
            <x v="50"/>
          </reference>
        </references>
      </pivotArea>
    </format>
    <format dxfId="3289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8"/>
          </reference>
          <reference field="15" count="1">
            <x v="14"/>
          </reference>
          <reference field="23" count="1" selected="0">
            <x v="50"/>
          </reference>
        </references>
      </pivotArea>
    </format>
    <format dxfId="3288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30"/>
          </reference>
          <reference field="15" count="1">
            <x v="18"/>
          </reference>
          <reference field="23" count="1" selected="0">
            <x v="50"/>
          </reference>
        </references>
      </pivotArea>
    </format>
    <format dxfId="3287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60"/>
          </reference>
          <reference field="15" count="1">
            <x v="12"/>
          </reference>
          <reference field="23" count="1" selected="0">
            <x v="50"/>
          </reference>
        </references>
      </pivotArea>
    </format>
    <format dxfId="3286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8"/>
          </reference>
          <reference field="15" count="1">
            <x v="10"/>
          </reference>
          <reference field="23" count="1" selected="0">
            <x v="50"/>
          </reference>
        </references>
      </pivotArea>
    </format>
    <format dxfId="328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50"/>
          </reference>
        </references>
      </pivotArea>
    </format>
    <format dxfId="3284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0"/>
          </reference>
          <reference field="15" count="1">
            <x v="20"/>
          </reference>
          <reference field="23" count="1" selected="0">
            <x v="50"/>
          </reference>
        </references>
      </pivotArea>
    </format>
    <format dxfId="3283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36"/>
          </reference>
          <reference field="15" count="1">
            <x v="13"/>
          </reference>
          <reference field="23" count="1" selected="0">
            <x v="50"/>
          </reference>
        </references>
      </pivotArea>
    </format>
    <format dxfId="3282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50"/>
          </reference>
        </references>
      </pivotArea>
    </format>
    <format dxfId="3281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8"/>
          </reference>
          <reference field="15" count="1">
            <x v="7"/>
          </reference>
          <reference field="23" count="1" selected="0">
            <x v="50"/>
          </reference>
        </references>
      </pivotArea>
    </format>
    <format dxfId="3280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50"/>
          </reference>
        </references>
      </pivotArea>
    </format>
    <format dxfId="3279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51"/>
          </reference>
        </references>
      </pivotArea>
    </format>
    <format dxfId="3278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7"/>
          </reference>
          <reference field="15" count="1">
            <x v="10"/>
          </reference>
          <reference field="23" count="1" selected="0">
            <x v="52"/>
          </reference>
        </references>
      </pivotArea>
    </format>
    <format dxfId="3277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9"/>
          </reference>
          <reference field="15" count="1">
            <x v="19"/>
          </reference>
          <reference field="23" count="1" selected="0">
            <x v="52"/>
          </reference>
        </references>
      </pivotArea>
    </format>
    <format dxfId="3276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52"/>
          </reference>
        </references>
      </pivotArea>
    </format>
    <format dxfId="3275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8"/>
          </reference>
          <reference field="15" count="1">
            <x v="14"/>
          </reference>
          <reference field="23" count="1" selected="0">
            <x v="52"/>
          </reference>
        </references>
      </pivotArea>
    </format>
    <format dxfId="3274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37"/>
          </reference>
          <reference field="15" count="1">
            <x v="29"/>
          </reference>
          <reference field="23" count="1" selected="0">
            <x v="52"/>
          </reference>
        </references>
      </pivotArea>
    </format>
    <format dxfId="3273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7"/>
          </reference>
          <reference field="15" count="1">
            <x v="12"/>
          </reference>
          <reference field="23" count="1" selected="0">
            <x v="52"/>
          </reference>
        </references>
      </pivotArea>
    </format>
    <format dxfId="3272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3"/>
          </reference>
          <reference field="15" count="1">
            <x v="15"/>
          </reference>
          <reference field="23" count="1" selected="0">
            <x v="52"/>
          </reference>
        </references>
      </pivotArea>
    </format>
    <format dxfId="3271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52"/>
          </reference>
        </references>
      </pivotArea>
    </format>
    <format dxfId="3270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52"/>
          </reference>
        </references>
      </pivotArea>
    </format>
    <format dxfId="3269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55"/>
          </reference>
        </references>
      </pivotArea>
    </format>
    <format dxfId="3268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9"/>
          </reference>
          <reference field="15" count="1">
            <x v="25"/>
          </reference>
          <reference field="23" count="1" selected="0">
            <x v="58"/>
          </reference>
        </references>
      </pivotArea>
    </format>
    <format dxfId="3267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"/>
          </reference>
          <reference field="15" count="1">
            <x v="22"/>
          </reference>
          <reference field="23" count="1" selected="0">
            <x v="58"/>
          </reference>
        </references>
      </pivotArea>
    </format>
    <format dxfId="3266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6"/>
          </reference>
          <reference field="15" count="1">
            <x v="23"/>
          </reference>
          <reference field="23" count="1" selected="0">
            <x v="58"/>
          </reference>
        </references>
      </pivotArea>
    </format>
    <format dxfId="3265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37"/>
          </reference>
          <reference field="15" count="1">
            <x v="29"/>
          </reference>
          <reference field="23" count="1" selected="0">
            <x v="58"/>
          </reference>
        </references>
      </pivotArea>
    </format>
    <format dxfId="326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24"/>
          </reference>
          <reference field="15" count="1">
            <x v="9"/>
          </reference>
          <reference field="23" count="1" selected="0">
            <x v="59"/>
          </reference>
        </references>
      </pivotArea>
    </format>
    <format dxfId="3263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6"/>
          </reference>
          <reference field="15" count="1">
            <x v="37"/>
          </reference>
          <reference field="23" count="1" selected="0">
            <x v="59"/>
          </reference>
        </references>
      </pivotArea>
    </format>
    <format dxfId="3262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60"/>
          </reference>
          <reference field="15" count="1">
            <x v="12"/>
          </reference>
          <reference field="23" count="1" selected="0">
            <x v="60"/>
          </reference>
        </references>
      </pivotArea>
    </format>
    <format dxfId="3261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6"/>
          </reference>
          <reference field="15" count="1">
            <x v="17"/>
          </reference>
          <reference field="23" count="1" selected="0">
            <x v="60"/>
          </reference>
        </references>
      </pivotArea>
    </format>
    <format dxfId="3260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8"/>
          </reference>
          <reference field="15" count="1">
            <x v="10"/>
          </reference>
          <reference field="23" count="1" selected="0">
            <x v="60"/>
          </reference>
        </references>
      </pivotArea>
    </format>
    <format dxfId="3259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6"/>
          </reference>
          <reference field="15" count="1">
            <x v="21"/>
          </reference>
          <reference field="23" count="1" selected="0">
            <x v="60"/>
          </reference>
        </references>
      </pivotArea>
    </format>
    <format dxfId="3258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60"/>
          </reference>
        </references>
      </pivotArea>
    </format>
    <format dxfId="3257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36"/>
          </reference>
          <reference field="15" count="1">
            <x v="4"/>
          </reference>
          <reference field="23" count="1" selected="0">
            <x v="60"/>
          </reference>
        </references>
      </pivotArea>
    </format>
    <format dxfId="3256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52"/>
          </reference>
          <reference field="15" count="1">
            <x v="17"/>
          </reference>
          <reference field="23" count="1" selected="0">
            <x v="60"/>
          </reference>
        </references>
      </pivotArea>
    </format>
    <format dxfId="3255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60"/>
          </reference>
          <reference field="15" count="1">
            <x v="12"/>
          </reference>
          <reference field="23" count="1" selected="0">
            <x v="60"/>
          </reference>
        </references>
      </pivotArea>
    </format>
    <format dxfId="325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37"/>
          </reference>
          <reference field="15" count="1">
            <x v="35"/>
          </reference>
          <reference field="23" count="1" selected="0">
            <x v="61"/>
          </reference>
        </references>
      </pivotArea>
    </format>
    <format dxfId="3253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61"/>
          </reference>
        </references>
      </pivotArea>
    </format>
    <format dxfId="3252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3"/>
          </reference>
          <reference field="15" count="1">
            <x v="16"/>
          </reference>
          <reference field="23" count="1" selected="0">
            <x v="61"/>
          </reference>
        </references>
      </pivotArea>
    </format>
    <format dxfId="325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6"/>
          </reference>
          <reference field="15" count="1">
            <x v="21"/>
          </reference>
          <reference field="23" count="1" selected="0">
            <x v="61"/>
          </reference>
        </references>
      </pivotArea>
    </format>
    <format dxfId="3250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61"/>
          </reference>
        </references>
      </pivotArea>
    </format>
    <format dxfId="3249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8"/>
          </reference>
          <reference field="15" count="1">
            <x v="21"/>
          </reference>
          <reference field="23" count="1" selected="0">
            <x v="61"/>
          </reference>
        </references>
      </pivotArea>
    </format>
    <format dxfId="3248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66"/>
          </reference>
        </references>
      </pivotArea>
    </format>
    <format dxfId="3247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6"/>
          </reference>
          <reference field="15" count="1">
            <x v="21"/>
          </reference>
          <reference field="23" count="1" selected="0">
            <x v="66"/>
          </reference>
        </references>
      </pivotArea>
    </format>
    <format dxfId="3246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2"/>
          </reference>
          <reference field="15" count="1">
            <x v="2"/>
          </reference>
          <reference field="23" count="1" selected="0">
            <x v="66"/>
          </reference>
        </references>
      </pivotArea>
    </format>
    <format dxfId="3245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41"/>
          </reference>
          <reference field="15" count="1">
            <x v="4"/>
          </reference>
          <reference field="23" count="1" selected="0">
            <x v="66"/>
          </reference>
        </references>
      </pivotArea>
    </format>
    <format dxfId="324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67"/>
          </reference>
        </references>
      </pivotArea>
    </format>
    <format dxfId="3243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8"/>
          </reference>
          <reference field="15" count="1">
            <x v="7"/>
          </reference>
          <reference field="23" count="1" selected="0">
            <x v="67"/>
          </reference>
        </references>
      </pivotArea>
    </format>
    <format dxfId="3242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9"/>
          </reference>
          <reference field="15" count="1">
            <x v="31"/>
          </reference>
          <reference field="23" count="1" selected="0">
            <x v="67"/>
          </reference>
        </references>
      </pivotArea>
    </format>
    <format dxfId="3241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67"/>
          </reference>
        </references>
      </pivotArea>
    </format>
    <format dxfId="3240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37"/>
          </reference>
          <reference field="15" count="1">
            <x v="30"/>
          </reference>
          <reference field="23" count="1" selected="0">
            <x v="67"/>
          </reference>
        </references>
      </pivotArea>
    </format>
    <format dxfId="3239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67"/>
          </reference>
        </references>
      </pivotArea>
    </format>
    <format dxfId="3238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69"/>
          </reference>
        </references>
      </pivotArea>
    </format>
    <format dxfId="3237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37"/>
          </reference>
          <reference field="15" count="1">
            <x v="29"/>
          </reference>
          <reference field="23" count="1" selected="0">
            <x v="69"/>
          </reference>
        </references>
      </pivotArea>
    </format>
    <format dxfId="3236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69"/>
          </reference>
        </references>
      </pivotArea>
    </format>
    <format dxfId="3235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9"/>
          </reference>
          <reference field="15" count="1">
            <x v="25"/>
          </reference>
          <reference field="23" count="1" selected="0">
            <x v="69"/>
          </reference>
        </references>
      </pivotArea>
    </format>
    <format dxfId="3234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37"/>
          </reference>
          <reference field="15" count="1">
            <x v="29"/>
          </reference>
          <reference field="23" count="1" selected="0">
            <x v="69"/>
          </reference>
        </references>
      </pivotArea>
    </format>
    <format dxfId="3233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9"/>
          </reference>
          <reference field="15" count="1">
            <x v="35"/>
          </reference>
          <reference field="23" count="1" selected="0">
            <x v="69"/>
          </reference>
        </references>
      </pivotArea>
    </format>
    <format dxfId="323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9"/>
          </reference>
          <reference field="15" count="1">
            <x v="25"/>
          </reference>
          <reference field="23" count="1" selected="0">
            <x v="69"/>
          </reference>
        </references>
      </pivotArea>
    </format>
    <format dxfId="3231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37"/>
          </reference>
          <reference field="15" count="1">
            <x v="30"/>
          </reference>
          <reference field="23" count="1" selected="0">
            <x v="69"/>
          </reference>
        </references>
      </pivotArea>
    </format>
    <format dxfId="3230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69"/>
          </reference>
        </references>
      </pivotArea>
    </format>
    <format dxfId="3229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1"/>
          </reference>
          <reference field="15" count="1">
            <x v="23"/>
          </reference>
          <reference field="23" count="1" selected="0">
            <x v="70"/>
          </reference>
        </references>
      </pivotArea>
    </format>
    <format dxfId="3228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35"/>
          </reference>
          <reference field="15" count="1">
            <x v="19"/>
          </reference>
          <reference field="23" count="1" selected="0">
            <x v="70"/>
          </reference>
        </references>
      </pivotArea>
    </format>
    <format dxfId="3227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24"/>
          </reference>
          <reference field="15" count="1">
            <x v="9"/>
          </reference>
          <reference field="23" count="1" selected="0">
            <x v="70"/>
          </reference>
        </references>
      </pivotArea>
    </format>
    <format dxfId="3226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1"/>
          </reference>
          <reference field="15" count="1">
            <x v="4"/>
          </reference>
          <reference field="23" count="1" selected="0">
            <x v="70"/>
          </reference>
        </references>
      </pivotArea>
    </format>
    <format dxfId="3225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1"/>
          </reference>
          <reference field="15" count="1">
            <x v="23"/>
          </reference>
          <reference field="23" count="1" selected="0">
            <x v="70"/>
          </reference>
        </references>
      </pivotArea>
    </format>
    <format dxfId="3224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8"/>
          </reference>
          <reference field="15" count="1">
            <x v="10"/>
          </reference>
          <reference field="23" count="1" selected="0">
            <x v="70"/>
          </reference>
        </references>
      </pivotArea>
    </format>
    <format dxfId="3223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0"/>
          </reference>
          <reference field="15" count="1">
            <x v="7"/>
          </reference>
          <reference field="23" count="1" selected="0">
            <x v="71"/>
          </reference>
        </references>
      </pivotArea>
    </format>
    <format dxfId="322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6"/>
          </reference>
          <reference field="15" count="1">
            <x v="17"/>
          </reference>
          <reference field="23" count="1" selected="0">
            <x v="71"/>
          </reference>
        </references>
      </pivotArea>
    </format>
    <format dxfId="3221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71"/>
          </reference>
        </references>
      </pivotArea>
    </format>
    <format dxfId="3220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8"/>
          </reference>
          <reference field="15" count="1">
            <x v="44"/>
          </reference>
          <reference field="23" count="1" selected="0">
            <x v="71"/>
          </reference>
        </references>
      </pivotArea>
    </format>
    <format dxfId="321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6"/>
          </reference>
          <reference field="15" count="1">
            <x v="21"/>
          </reference>
          <reference field="23" count="1" selected="0">
            <x v="71"/>
          </reference>
        </references>
      </pivotArea>
    </format>
    <format dxfId="3218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0"/>
          </reference>
          <reference field="15" count="1">
            <x v="7"/>
          </reference>
          <reference field="23" count="1" selected="0">
            <x v="71"/>
          </reference>
        </references>
      </pivotArea>
    </format>
    <format dxfId="3217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6"/>
          </reference>
          <reference field="15" count="1">
            <x v="23"/>
          </reference>
          <reference field="23" count="1" selected="0">
            <x v="71"/>
          </reference>
        </references>
      </pivotArea>
    </format>
    <format dxfId="3216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36"/>
          </reference>
          <reference field="15" count="1">
            <x v="3"/>
          </reference>
          <reference field="23" count="1" selected="0">
            <x v="71"/>
          </reference>
        </references>
      </pivotArea>
    </format>
    <format dxfId="3215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71"/>
          </reference>
        </references>
      </pivotArea>
    </format>
    <format dxfId="3214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2"/>
          </reference>
          <reference field="23" count="1" selected="0">
            <x v="71"/>
          </reference>
        </references>
      </pivotArea>
    </format>
    <format dxfId="3213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6"/>
          </reference>
          <reference field="15" count="1">
            <x v="21"/>
          </reference>
          <reference field="23" count="1" selected="0">
            <x v="71"/>
          </reference>
        </references>
      </pivotArea>
    </format>
    <format dxfId="321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71"/>
          </reference>
        </references>
      </pivotArea>
    </format>
    <format dxfId="3211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56"/>
          </reference>
          <reference field="15" count="1">
            <x v="17"/>
          </reference>
          <reference field="23" count="1" selected="0">
            <x v="71"/>
          </reference>
        </references>
      </pivotArea>
    </format>
    <format dxfId="3210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60"/>
          </reference>
          <reference field="15" count="1">
            <x v="12"/>
          </reference>
          <reference field="23" count="1" selected="0">
            <x v="71"/>
          </reference>
        </references>
      </pivotArea>
    </format>
    <format dxfId="320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9"/>
          </reference>
          <reference field="15" count="1">
            <x v="31"/>
          </reference>
          <reference field="23" count="1" selected="0">
            <x v="72"/>
          </reference>
        </references>
      </pivotArea>
    </format>
    <format dxfId="3208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72"/>
          </reference>
        </references>
      </pivotArea>
    </format>
    <format dxfId="3207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9"/>
          </reference>
          <reference field="15" count="1">
            <x v="31"/>
          </reference>
          <reference field="23" count="1" selected="0">
            <x v="72"/>
          </reference>
        </references>
      </pivotArea>
    </format>
    <format dxfId="3206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37"/>
          </reference>
          <reference field="15" count="1">
            <x v="30"/>
          </reference>
          <reference field="23" count="1" selected="0">
            <x v="72"/>
          </reference>
        </references>
      </pivotArea>
    </format>
    <format dxfId="3205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72"/>
          </reference>
        </references>
      </pivotArea>
    </format>
    <format dxfId="320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3"/>
          </reference>
          <reference field="15" count="1">
            <x v="32"/>
          </reference>
          <reference field="23" count="1" selected="0">
            <x v="72"/>
          </reference>
        </references>
      </pivotArea>
    </format>
    <format dxfId="3203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25"/>
          </reference>
          <reference field="15" count="1">
            <x v="25"/>
          </reference>
          <reference field="23" count="1" selected="0">
            <x v="72"/>
          </reference>
        </references>
      </pivotArea>
    </format>
    <format dxfId="320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37"/>
          </reference>
          <reference field="15" count="1">
            <x v="30"/>
          </reference>
          <reference field="23" count="1" selected="0">
            <x v="72"/>
          </reference>
        </references>
      </pivotArea>
    </format>
    <format dxfId="320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0"/>
          </reference>
          <reference field="15" count="1">
            <x v="0"/>
          </reference>
          <reference field="23" count="1" selected="0">
            <x v="73"/>
          </reference>
        </references>
      </pivotArea>
    </format>
    <format dxfId="3200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73"/>
          </reference>
        </references>
      </pivotArea>
    </format>
    <format dxfId="3199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77"/>
          </reference>
        </references>
      </pivotArea>
    </format>
    <format dxfId="3198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8"/>
          </reference>
          <reference field="15" count="1">
            <x v="8"/>
          </reference>
          <reference field="23" count="1" selected="0">
            <x v="77"/>
          </reference>
        </references>
      </pivotArea>
    </format>
    <format dxfId="319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36"/>
          </reference>
          <reference field="15" count="1">
            <x v="13"/>
          </reference>
          <reference field="23" count="1" selected="0">
            <x v="77"/>
          </reference>
        </references>
      </pivotArea>
    </format>
    <format dxfId="3196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2"/>
          </reference>
          <reference field="15" count="1">
            <x v="8"/>
          </reference>
          <reference field="23" count="1" selected="0">
            <x v="77"/>
          </reference>
        </references>
      </pivotArea>
    </format>
    <format dxfId="3195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7"/>
          </reference>
          <reference field="15" count="1">
            <x v="8"/>
          </reference>
          <reference field="23" count="1" selected="0">
            <x v="78"/>
          </reference>
        </references>
      </pivotArea>
    </format>
    <format dxfId="319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78"/>
          </reference>
        </references>
      </pivotArea>
    </format>
    <format dxfId="3193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7"/>
          </reference>
          <reference field="15" count="1">
            <x v="8"/>
          </reference>
          <reference field="23" count="1" selected="0">
            <x v="78"/>
          </reference>
        </references>
      </pivotArea>
    </format>
    <format dxfId="3192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78"/>
          </reference>
        </references>
      </pivotArea>
    </format>
    <format dxfId="3191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7"/>
          </reference>
          <reference field="15" count="1">
            <x v="8"/>
          </reference>
          <reference field="23" count="1" selected="0">
            <x v="78"/>
          </reference>
        </references>
      </pivotArea>
    </format>
    <format dxfId="3190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78"/>
          </reference>
        </references>
      </pivotArea>
    </format>
    <format dxfId="3189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8"/>
          </reference>
          <reference field="15" count="1">
            <x v="7"/>
          </reference>
          <reference field="23" count="1" selected="0">
            <x v="80"/>
          </reference>
        </references>
      </pivotArea>
    </format>
    <format dxfId="3188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6"/>
          </reference>
          <reference field="15" count="1">
            <x v="23"/>
          </reference>
          <reference field="23" count="1" selected="0">
            <x v="80"/>
          </reference>
        </references>
      </pivotArea>
    </format>
    <format dxfId="3187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5"/>
          </reference>
          <reference field="15" count="1">
            <x v="25"/>
          </reference>
          <reference field="23" count="1" selected="0">
            <x v="80"/>
          </reference>
        </references>
      </pivotArea>
    </format>
    <format dxfId="3186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37"/>
          </reference>
          <reference field="15" count="1">
            <x v="30"/>
          </reference>
          <reference field="23" count="1" selected="0">
            <x v="80"/>
          </reference>
        </references>
      </pivotArea>
    </format>
    <format dxfId="3185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6"/>
          </reference>
          <reference field="15" count="1">
            <x v="23"/>
          </reference>
          <reference field="23" count="1" selected="0">
            <x v="80"/>
          </reference>
        </references>
      </pivotArea>
    </format>
    <format dxfId="3184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24"/>
          </reference>
          <reference field="15" count="1">
            <x v="9"/>
          </reference>
          <reference field="23" count="1" selected="0">
            <x v="80"/>
          </reference>
        </references>
      </pivotArea>
    </format>
    <format dxfId="3183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80"/>
          </reference>
        </references>
      </pivotArea>
    </format>
    <format dxfId="3182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"/>
          </reference>
          <reference field="15" count="1">
            <x v="5"/>
          </reference>
          <reference field="23" count="1" selected="0">
            <x v="80"/>
          </reference>
        </references>
      </pivotArea>
    </format>
    <format dxfId="3181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80"/>
          </reference>
        </references>
      </pivotArea>
    </format>
    <format dxfId="3180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3"/>
          </reference>
          <reference field="15" count="1">
            <x v="23"/>
          </reference>
          <reference field="23" count="1" selected="0">
            <x v="80"/>
          </reference>
        </references>
      </pivotArea>
    </format>
    <format dxfId="3179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6"/>
          </reference>
          <reference field="15" count="1">
            <x v="52"/>
          </reference>
          <reference field="23" count="1" selected="0">
            <x v="80"/>
          </reference>
        </references>
      </pivotArea>
    </format>
    <format dxfId="3178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6"/>
          </reference>
          <reference field="15" count="1">
            <x v="21"/>
          </reference>
          <reference field="23" count="1" selected="0">
            <x v="80"/>
          </reference>
        </references>
      </pivotArea>
    </format>
    <format dxfId="3177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"/>
          </reference>
          <reference field="15" count="1">
            <x v="22"/>
          </reference>
          <reference field="23" count="1" selected="0">
            <x v="80"/>
          </reference>
        </references>
      </pivotArea>
    </format>
    <format dxfId="3176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3"/>
          </reference>
          <reference field="15" count="1">
            <x v="23"/>
          </reference>
          <reference field="23" count="1" selected="0">
            <x v="80"/>
          </reference>
        </references>
      </pivotArea>
    </format>
    <format dxfId="3175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80"/>
          </reference>
        </references>
      </pivotArea>
    </format>
    <format dxfId="3174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80"/>
          </reference>
        </references>
      </pivotArea>
    </format>
    <format dxfId="3173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6"/>
          </reference>
          <reference field="23" count="1" selected="0">
            <x v="81"/>
          </reference>
        </references>
      </pivotArea>
    </format>
    <format dxfId="317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"/>
          </reference>
          <reference field="15" count="1">
            <x v="22"/>
          </reference>
          <reference field="23" count="1" selected="0">
            <x v="81"/>
          </reference>
        </references>
      </pivotArea>
    </format>
    <format dxfId="3171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8"/>
          </reference>
          <reference field="15" count="1">
            <x v="10"/>
          </reference>
          <reference field="23" count="1" selected="0">
            <x v="81"/>
          </reference>
        </references>
      </pivotArea>
    </format>
    <format dxfId="3170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6"/>
          </reference>
          <reference field="23" count="1" selected="0">
            <x v="81"/>
          </reference>
        </references>
      </pivotArea>
    </format>
    <format dxfId="3169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"/>
          </reference>
          <reference field="15" count="1">
            <x v="41"/>
          </reference>
          <reference field="23" count="1" selected="0">
            <x v="81"/>
          </reference>
        </references>
      </pivotArea>
    </format>
    <format dxfId="3168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4"/>
          </reference>
          <reference field="15" count="1">
            <x v="43"/>
          </reference>
          <reference field="23" count="1" selected="0">
            <x v="81"/>
          </reference>
        </references>
      </pivotArea>
    </format>
    <format dxfId="3167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24"/>
          </reference>
          <reference field="15" count="1">
            <x v="10"/>
          </reference>
          <reference field="23" count="1" selected="0">
            <x v="81"/>
          </reference>
        </references>
      </pivotArea>
    </format>
    <format dxfId="3166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81"/>
          </reference>
        </references>
      </pivotArea>
    </format>
    <format dxfId="3165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2"/>
          </reference>
          <reference field="15" count="1">
            <x v="0"/>
          </reference>
          <reference field="23" count="1" selected="0">
            <x v="81"/>
          </reference>
        </references>
      </pivotArea>
    </format>
    <format dxfId="316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4"/>
          </reference>
          <reference field="15" count="1">
            <x v="9"/>
          </reference>
          <reference field="23" count="1" selected="0">
            <x v="81"/>
          </reference>
        </references>
      </pivotArea>
    </format>
    <format dxfId="3163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3"/>
          </reference>
          <reference field="23" count="1" selected="0">
            <x v="81"/>
          </reference>
        </references>
      </pivotArea>
    </format>
    <format dxfId="316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81"/>
          </reference>
        </references>
      </pivotArea>
    </format>
    <format dxfId="3161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48"/>
          </reference>
          <reference field="15" count="1">
            <x v="3"/>
          </reference>
          <reference field="23" count="1" selected="0">
            <x v="81"/>
          </reference>
        </references>
      </pivotArea>
    </format>
    <format dxfId="3160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39"/>
          </reference>
          <reference field="15" count="1">
            <x v="44"/>
          </reference>
          <reference field="23" count="1" selected="0">
            <x v="81"/>
          </reference>
        </references>
      </pivotArea>
    </format>
    <format dxfId="3159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2"/>
          </reference>
          <reference field="15" count="1">
            <x v="1"/>
          </reference>
          <reference field="23" count="1" selected="0">
            <x v="82"/>
          </reference>
        </references>
      </pivotArea>
    </format>
    <format dxfId="3158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82"/>
          </reference>
        </references>
      </pivotArea>
    </format>
    <format dxfId="3157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82"/>
          </reference>
        </references>
      </pivotArea>
    </format>
    <format dxfId="3156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82"/>
          </reference>
        </references>
      </pivotArea>
    </format>
    <format dxfId="3155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7"/>
          </reference>
          <reference field="15" count="1">
            <x v="20"/>
          </reference>
          <reference field="23" count="1" selected="0">
            <x v="82"/>
          </reference>
        </references>
      </pivotArea>
    </format>
    <format dxfId="315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82"/>
          </reference>
        </references>
      </pivotArea>
    </format>
    <format dxfId="3153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82"/>
          </reference>
        </references>
      </pivotArea>
    </format>
    <format dxfId="3152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82"/>
          </reference>
        </references>
      </pivotArea>
    </format>
    <format dxfId="315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84"/>
          </reference>
        </references>
      </pivotArea>
    </format>
    <format dxfId="3150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84"/>
          </reference>
        </references>
      </pivotArea>
    </format>
    <format dxfId="3149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32"/>
          </reference>
          <reference field="15" count="1">
            <x v="24"/>
          </reference>
          <reference field="23" count="1" selected="0">
            <x v="84"/>
          </reference>
        </references>
      </pivotArea>
    </format>
    <format dxfId="3148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6"/>
          </reference>
          <reference field="15" count="1">
            <x v="23"/>
          </reference>
          <reference field="23" count="1" selected="0">
            <x v="87"/>
          </reference>
        </references>
      </pivotArea>
    </format>
    <format dxfId="3147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8"/>
          </reference>
          <reference field="15" count="1">
            <x v="10"/>
          </reference>
          <reference field="23" count="1" selected="0">
            <x v="87"/>
          </reference>
        </references>
      </pivotArea>
    </format>
    <format dxfId="3146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6"/>
          </reference>
          <reference field="15" count="1">
            <x v="17"/>
          </reference>
          <reference field="23" count="1" selected="0">
            <x v="87"/>
          </reference>
        </references>
      </pivotArea>
    </format>
    <format dxfId="314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8"/>
          </reference>
          <reference field="15" count="1">
            <x v="7"/>
          </reference>
          <reference field="23" count="1" selected="0">
            <x v="87"/>
          </reference>
        </references>
      </pivotArea>
    </format>
    <format dxfId="3144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6"/>
          </reference>
          <reference field="15" count="1">
            <x v="23"/>
          </reference>
          <reference field="23" count="1" selected="0">
            <x v="87"/>
          </reference>
        </references>
      </pivotArea>
    </format>
    <format dxfId="3143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0"/>
          </reference>
          <reference field="15" count="1">
            <x v="27"/>
          </reference>
          <reference field="23" count="1" selected="0">
            <x v="87"/>
          </reference>
        </references>
      </pivotArea>
    </format>
    <format dxfId="3142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0"/>
          </reference>
          <reference field="15" count="1">
            <x v="32"/>
          </reference>
          <reference field="23" count="1" selected="0">
            <x v="87"/>
          </reference>
        </references>
      </pivotArea>
    </format>
    <format dxfId="314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8"/>
          </reference>
          <reference field="15" count="1">
            <x v="7"/>
          </reference>
          <reference field="23" count="1" selected="0">
            <x v="87"/>
          </reference>
        </references>
      </pivotArea>
    </format>
    <format dxfId="3140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8"/>
          </reference>
          <reference field="15" count="1">
            <x v="10"/>
          </reference>
          <reference field="23" count="1" selected="0">
            <x v="87"/>
          </reference>
        </references>
      </pivotArea>
    </format>
    <format dxfId="3139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60"/>
          </reference>
          <reference field="15" count="1">
            <x v="12"/>
          </reference>
          <reference field="23" count="1" selected="0">
            <x v="87"/>
          </reference>
        </references>
      </pivotArea>
    </format>
    <format dxfId="3138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35"/>
          </reference>
          <reference field="15" count="1">
            <x v="33"/>
          </reference>
          <reference field="23" count="1" selected="0">
            <x v="87"/>
          </reference>
        </references>
      </pivotArea>
    </format>
    <format dxfId="3137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51"/>
          </reference>
          <reference field="15" count="1">
            <x v="45"/>
          </reference>
          <reference field="23" count="1" selected="0">
            <x v="87"/>
          </reference>
        </references>
      </pivotArea>
    </format>
    <format dxfId="3136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6"/>
          </reference>
          <reference field="15" count="1">
            <x v="23"/>
          </reference>
          <reference field="23" count="1" selected="0">
            <x v="90"/>
          </reference>
        </references>
      </pivotArea>
    </format>
    <format dxfId="3135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24"/>
          </reference>
          <reference field="15" count="1">
            <x v="10"/>
          </reference>
          <reference field="23" count="1" selected="0">
            <x v="90"/>
          </reference>
        </references>
      </pivotArea>
    </format>
    <format dxfId="313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35"/>
          </reference>
          <reference field="15" count="1">
            <x v="33"/>
          </reference>
          <reference field="23" count="1" selected="0">
            <x v="90"/>
          </reference>
        </references>
      </pivotArea>
    </format>
    <format dxfId="3133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8"/>
          </reference>
          <reference field="15" count="1">
            <x v="7"/>
          </reference>
          <reference field="23" count="1" selected="0">
            <x v="90"/>
          </reference>
        </references>
      </pivotArea>
    </format>
    <format dxfId="3132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90"/>
          </reference>
        </references>
      </pivotArea>
    </format>
    <format dxfId="3131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8"/>
          </reference>
          <reference field="15" count="1">
            <x v="7"/>
          </reference>
          <reference field="23" count="1" selected="0">
            <x v="92"/>
          </reference>
        </references>
      </pivotArea>
    </format>
    <format dxfId="3130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24"/>
          </reference>
          <reference field="15" count="1">
            <x v="9"/>
          </reference>
          <reference field="23" count="1" selected="0">
            <x v="92"/>
          </reference>
        </references>
      </pivotArea>
    </format>
    <format dxfId="3129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6"/>
          </reference>
          <reference field="15" count="1">
            <x v="21"/>
          </reference>
          <reference field="23" count="1" selected="0">
            <x v="92"/>
          </reference>
        </references>
      </pivotArea>
    </format>
    <format dxfId="3128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6"/>
          </reference>
          <reference field="23" count="1" selected="0">
            <x v="92"/>
          </reference>
        </references>
      </pivotArea>
    </format>
    <format dxfId="3127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"/>
          </reference>
          <reference field="15" count="1">
            <x v="22"/>
          </reference>
          <reference field="23" count="1" selected="0">
            <x v="92"/>
          </reference>
        </references>
      </pivotArea>
    </format>
    <format dxfId="3126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3"/>
          </reference>
          <reference field="15" count="1">
            <x v="38"/>
          </reference>
          <reference field="23" count="1" selected="0">
            <x v="92"/>
          </reference>
        </references>
      </pivotArea>
    </format>
    <format dxfId="312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36"/>
          </reference>
          <reference field="15" count="1">
            <x v="3"/>
          </reference>
          <reference field="23" count="1" selected="0">
            <x v="92"/>
          </reference>
        </references>
      </pivotArea>
    </format>
    <format dxfId="3124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92"/>
          </reference>
        </references>
      </pivotArea>
    </format>
    <format dxfId="3123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0"/>
          </reference>
          <reference field="15" count="1">
            <x v="6"/>
          </reference>
          <reference field="23" count="1" selected="0">
            <x v="92"/>
          </reference>
        </references>
      </pivotArea>
    </format>
    <format dxfId="3122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92"/>
          </reference>
        </references>
      </pivotArea>
    </format>
    <format dxfId="312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92"/>
          </reference>
        </references>
      </pivotArea>
    </format>
    <format dxfId="3120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1"/>
          </reference>
          <reference field="15" count="1">
            <x v="4"/>
          </reference>
          <reference field="23" count="1" selected="0">
            <x v="92"/>
          </reference>
        </references>
      </pivotArea>
    </format>
    <format dxfId="3119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"/>
          </reference>
          <reference field="15" count="1">
            <x v="20"/>
          </reference>
          <reference field="23" count="1" selected="0">
            <x v="92"/>
          </reference>
        </references>
      </pivotArea>
    </format>
    <format dxfId="3118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3"/>
          </reference>
          <reference field="15" count="1">
            <x v="23"/>
          </reference>
          <reference field="23" count="1" selected="0">
            <x v="92"/>
          </reference>
        </references>
      </pivotArea>
    </format>
    <format dxfId="3117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92"/>
          </reference>
        </references>
      </pivotArea>
    </format>
    <format dxfId="3116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8"/>
          </reference>
          <reference field="15" count="1">
            <x v="7"/>
          </reference>
          <reference field="23" count="1" selected="0">
            <x v="92"/>
          </reference>
        </references>
      </pivotArea>
    </format>
    <format dxfId="3115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95"/>
          </reference>
        </references>
      </pivotArea>
    </format>
    <format dxfId="311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60"/>
          </reference>
          <reference field="15" count="1">
            <x v="12"/>
          </reference>
          <reference field="23" count="1" selected="0">
            <x v="97"/>
          </reference>
        </references>
      </pivotArea>
    </format>
    <format dxfId="3113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1"/>
          </reference>
          <reference field="23" count="1" selected="0">
            <x v="97"/>
          </reference>
        </references>
      </pivotArea>
    </format>
    <format dxfId="3112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97"/>
          </reference>
        </references>
      </pivotArea>
    </format>
    <format dxfId="311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1"/>
          </reference>
          <reference field="15" count="1">
            <x v="4"/>
          </reference>
          <reference field="23" count="1" selected="0">
            <x v="97"/>
          </reference>
        </references>
      </pivotArea>
    </format>
    <format dxfId="3110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18"/>
          </reference>
          <reference field="15" count="1">
            <x v="10"/>
          </reference>
          <reference field="23" count="1" selected="0">
            <x v="97"/>
          </reference>
        </references>
      </pivotArea>
    </format>
    <format dxfId="3109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49"/>
          </reference>
          <reference field="15" count="1">
            <x v="15"/>
          </reference>
          <reference field="23" count="1" selected="0">
            <x v="97"/>
          </reference>
        </references>
      </pivotArea>
    </format>
    <format dxfId="3108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24"/>
          </reference>
          <reference field="15" count="1">
            <x v="9"/>
          </reference>
          <reference field="23" count="1" selected="0">
            <x v="98"/>
          </reference>
        </references>
      </pivotArea>
    </format>
    <format dxfId="3107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1"/>
          </reference>
          <reference field="15" count="1">
            <x v="4"/>
          </reference>
          <reference field="23" count="1" selected="0">
            <x v="98"/>
          </reference>
        </references>
      </pivotArea>
    </format>
    <format dxfId="3106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6"/>
          </reference>
          <reference field="15" count="1">
            <x v="21"/>
          </reference>
          <reference field="23" count="1" selected="0">
            <x v="98"/>
          </reference>
        </references>
      </pivotArea>
    </format>
    <format dxfId="3105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29"/>
          </reference>
          <reference field="15" count="1">
            <x v="19"/>
          </reference>
          <reference field="23" count="1" selected="0">
            <x v="98"/>
          </reference>
        </references>
      </pivotArea>
    </format>
    <format dxfId="3104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8"/>
          </reference>
          <reference field="15" count="1">
            <x v="3"/>
          </reference>
          <reference field="23" count="1" selected="0">
            <x v="98"/>
          </reference>
        </references>
      </pivotArea>
    </format>
    <format dxfId="3103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60"/>
          </reference>
          <reference field="15" count="1">
            <x v="12"/>
          </reference>
          <reference field="23" count="1" selected="0">
            <x v="98"/>
          </reference>
        </references>
      </pivotArea>
    </format>
    <format dxfId="3102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9"/>
          </reference>
          <reference field="15" count="1">
            <x v="25"/>
          </reference>
          <reference field="23" count="1" selected="0">
            <x v="98"/>
          </reference>
        </references>
      </pivotArea>
    </format>
    <format dxfId="310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37"/>
          </reference>
          <reference field="15" count="1">
            <x v="29"/>
          </reference>
          <reference field="23" count="1" selected="0">
            <x v="98"/>
          </reference>
        </references>
      </pivotArea>
    </format>
    <format dxfId="3100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9"/>
          </reference>
          <reference field="15" count="1">
            <x v="31"/>
          </reference>
          <reference field="23" count="1" selected="0">
            <x v="98"/>
          </reference>
        </references>
      </pivotArea>
    </format>
    <format dxfId="3099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2"/>
          </reference>
          <reference field="15" count="1">
            <x v="35"/>
          </reference>
          <reference field="23" count="1" selected="0">
            <x v="98"/>
          </reference>
        </references>
      </pivotArea>
    </format>
    <format dxfId="3098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98"/>
          </reference>
        </references>
      </pivotArea>
    </format>
    <format dxfId="3097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6"/>
          </reference>
          <reference field="15" count="1">
            <x v="49"/>
          </reference>
          <reference field="23" count="1" selected="0">
            <x v="98"/>
          </reference>
        </references>
      </pivotArea>
    </format>
    <format dxfId="3096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52"/>
          </reference>
          <reference field="15" count="1">
            <x v="17"/>
          </reference>
          <reference field="23" count="1" selected="0">
            <x v="98"/>
          </reference>
        </references>
      </pivotArea>
    </format>
    <format dxfId="3095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60"/>
          </reference>
          <reference field="15" count="1">
            <x v="12"/>
          </reference>
          <reference field="23" count="1" selected="0">
            <x v="98"/>
          </reference>
        </references>
      </pivotArea>
    </format>
    <format dxfId="3094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20"/>
          </reference>
          <reference field="15" count="1">
            <x v="27"/>
          </reference>
          <reference field="23" count="1" selected="0">
            <x v="99"/>
          </reference>
        </references>
      </pivotArea>
    </format>
    <format dxfId="3093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37"/>
          </reference>
          <reference field="15" count="1">
            <x v="30"/>
          </reference>
          <reference field="23" count="1" selected="0">
            <x v="99"/>
          </reference>
        </references>
      </pivotArea>
    </format>
    <format dxfId="3092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9"/>
          </reference>
          <reference field="15" count="1">
            <x v="25"/>
          </reference>
          <reference field="23" count="1" selected="0">
            <x v="99"/>
          </reference>
        </references>
      </pivotArea>
    </format>
    <format dxfId="309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"/>
          </reference>
          <reference field="15" count="1">
            <x v="1"/>
          </reference>
          <reference field="23" count="1" selected="0">
            <x v="99"/>
          </reference>
        </references>
      </pivotArea>
    </format>
    <format dxfId="3090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3"/>
          </reference>
          <reference field="15" count="1">
            <x v="24"/>
          </reference>
          <reference field="23" count="1" selected="0">
            <x v="99"/>
          </reference>
        </references>
      </pivotArea>
    </format>
    <format dxfId="3089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8"/>
          </reference>
          <reference field="15" count="1">
            <x v="7"/>
          </reference>
          <reference field="23" count="1" selected="0">
            <x v="99"/>
          </reference>
        </references>
      </pivotArea>
    </format>
    <format dxfId="3088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6"/>
          </reference>
          <reference field="15" count="1">
            <x v="36"/>
          </reference>
          <reference field="23" count="1" selected="0">
            <x v="99"/>
          </reference>
        </references>
      </pivotArea>
    </format>
    <format dxfId="308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99"/>
          </reference>
        </references>
      </pivotArea>
    </format>
    <format dxfId="3086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9"/>
          </reference>
          <reference field="15" count="1">
            <x v="25"/>
          </reference>
          <reference field="23" count="1" selected="0">
            <x v="99"/>
          </reference>
        </references>
      </pivotArea>
    </format>
    <format dxfId="3085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99"/>
          </reference>
        </references>
      </pivotArea>
    </format>
    <format dxfId="3084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56"/>
          </reference>
          <reference field="15" count="1">
            <x v="49"/>
          </reference>
          <reference field="23" count="1" selected="0">
            <x v="99"/>
          </reference>
        </references>
      </pivotArea>
    </format>
    <format dxfId="3083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8"/>
          </reference>
          <reference field="15" count="1">
            <x v="7"/>
          </reference>
          <reference field="23" count="1" selected="0">
            <x v="100"/>
          </reference>
        </references>
      </pivotArea>
    </format>
    <format dxfId="3082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6"/>
          </reference>
          <reference field="15" count="1">
            <x v="23"/>
          </reference>
          <reference field="23" count="1" selected="0">
            <x v="100"/>
          </reference>
        </references>
      </pivotArea>
    </format>
    <format dxfId="3081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9"/>
          </reference>
          <reference field="15" count="1">
            <x v="25"/>
          </reference>
          <reference field="23" count="1" selected="0">
            <x v="100"/>
          </reference>
        </references>
      </pivotArea>
    </format>
    <format dxfId="3080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37"/>
          </reference>
          <reference field="15" count="1">
            <x v="30"/>
          </reference>
          <reference field="23" count="1" selected="0">
            <x v="100"/>
          </reference>
        </references>
      </pivotArea>
    </format>
    <format dxfId="307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8"/>
          </reference>
          <reference field="15" count="1">
            <x v="7"/>
          </reference>
          <reference field="23" count="1" selected="0">
            <x v="100"/>
          </reference>
        </references>
      </pivotArea>
    </format>
    <format dxfId="3078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6"/>
          </reference>
          <reference field="15" count="1">
            <x v="23"/>
          </reference>
          <reference field="23" count="1" selected="0">
            <x v="100"/>
          </reference>
        </references>
      </pivotArea>
    </format>
    <format dxfId="3077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8"/>
          </reference>
          <reference field="15" count="1">
            <x v="7"/>
          </reference>
          <reference field="23" count="1" selected="0">
            <x v="100"/>
          </reference>
        </references>
      </pivotArea>
    </format>
    <format dxfId="3076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6"/>
          </reference>
          <reference field="15" count="1">
            <x v="23"/>
          </reference>
          <reference field="23" count="1" selected="0">
            <x v="100"/>
          </reference>
        </references>
      </pivotArea>
    </format>
    <format dxfId="3075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9"/>
          </reference>
          <reference field="15" count="1">
            <x v="31"/>
          </reference>
          <reference field="23" count="1" selected="0">
            <x v="100"/>
          </reference>
        </references>
      </pivotArea>
    </format>
    <format dxfId="3074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31"/>
          </reference>
          <reference field="15" count="1">
            <x v="36"/>
          </reference>
          <reference field="23" count="1" selected="0">
            <x v="100"/>
          </reference>
        </references>
      </pivotArea>
    </format>
    <format dxfId="3073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3"/>
          </reference>
          <reference field="15" count="1">
            <x v="23"/>
          </reference>
          <reference field="23" count="1" selected="0">
            <x v="100"/>
          </reference>
        </references>
      </pivotArea>
    </format>
    <format dxfId="307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100"/>
          </reference>
        </references>
      </pivotArea>
    </format>
    <format dxfId="3071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32"/>
          </reference>
          <reference field="15" count="1">
            <x v="24"/>
          </reference>
          <reference field="23" count="1" selected="0">
            <x v="100"/>
          </reference>
        </references>
      </pivotArea>
    </format>
    <format dxfId="3070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9"/>
          </reference>
          <reference field="15" count="1">
            <x v="25"/>
          </reference>
          <reference field="23" count="1" selected="0">
            <x v="101"/>
          </reference>
        </references>
      </pivotArea>
    </format>
    <format dxfId="306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31"/>
          </reference>
          <reference field="15" count="1">
            <x v="29"/>
          </reference>
          <reference field="23" count="1" selected="0">
            <x v="101"/>
          </reference>
        </references>
      </pivotArea>
    </format>
    <format dxfId="3068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9"/>
          </reference>
          <reference field="15" count="1">
            <x v="25"/>
          </reference>
          <reference field="23" count="1" selected="0">
            <x v="101"/>
          </reference>
        </references>
      </pivotArea>
    </format>
    <format dxfId="3067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8"/>
          </reference>
          <reference field="15" count="1">
            <x v="10"/>
          </reference>
          <reference field="23" count="1" selected="0">
            <x v="102"/>
          </reference>
        </references>
      </pivotArea>
    </format>
    <format dxfId="3066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35"/>
          </reference>
          <reference field="15" count="1">
            <x v="33"/>
          </reference>
          <reference field="23" count="1" selected="0">
            <x v="102"/>
          </reference>
        </references>
      </pivotArea>
    </format>
    <format dxfId="3065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102"/>
          </reference>
        </references>
      </pivotArea>
    </format>
    <format dxfId="3064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102"/>
          </reference>
        </references>
      </pivotArea>
    </format>
    <format dxfId="3063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102"/>
          </reference>
        </references>
      </pivotArea>
    </format>
    <format dxfId="3062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102"/>
          </reference>
        </references>
      </pivotArea>
    </format>
    <format dxfId="3061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4"/>
          </reference>
          <reference field="23" count="1" selected="0">
            <x v="102"/>
          </reference>
        </references>
      </pivotArea>
    </format>
    <format dxfId="3060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6"/>
          </reference>
          <reference field="15" count="1">
            <x v="21"/>
          </reference>
          <reference field="23" count="1" selected="0">
            <x v="105"/>
          </reference>
        </references>
      </pivotArea>
    </format>
    <format dxfId="3059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105"/>
          </reference>
        </references>
      </pivotArea>
    </format>
    <format dxfId="3058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6"/>
          </reference>
          <reference field="15" count="1">
            <x v="21"/>
          </reference>
          <reference field="23" count="1" selected="0">
            <x v="105"/>
          </reference>
        </references>
      </pivotArea>
    </format>
    <format dxfId="305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105"/>
          </reference>
        </references>
      </pivotArea>
    </format>
    <format dxfId="3056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9"/>
          </reference>
          <reference field="15" count="1">
            <x v="25"/>
          </reference>
          <reference field="23" count="1" selected="0">
            <x v="107"/>
          </reference>
        </references>
      </pivotArea>
    </format>
    <format dxfId="3055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7"/>
          </reference>
          <reference field="15" count="1">
            <x v="12"/>
          </reference>
          <reference field="23" count="1" selected="0">
            <x v="107"/>
          </reference>
        </references>
      </pivotArea>
    </format>
    <format dxfId="305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2"/>
          </reference>
          <reference field="15" count="1">
            <x v="39"/>
          </reference>
          <reference field="23" count="1" selected="0">
            <x v="107"/>
          </reference>
        </references>
      </pivotArea>
    </format>
    <format dxfId="3053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9"/>
          </reference>
          <reference field="15" count="1">
            <x v="11"/>
          </reference>
          <reference field="23" count="1" selected="0">
            <x v="107"/>
          </reference>
        </references>
      </pivotArea>
    </format>
    <format dxfId="305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7"/>
          </reference>
          <reference field="15" count="1">
            <x v="12"/>
          </reference>
          <reference field="23" count="1" selected="0">
            <x v="107"/>
          </reference>
        </references>
      </pivotArea>
    </format>
    <format dxfId="3051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1"/>
          </reference>
          <reference field="15" count="1">
            <x v="5"/>
          </reference>
          <reference field="23" count="1" selected="0">
            <x v="108"/>
          </reference>
        </references>
      </pivotArea>
    </format>
    <format dxfId="3050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8"/>
          </reference>
          <reference field="15" count="1">
            <x v="7"/>
          </reference>
          <reference field="23" count="1" selected="0">
            <x v="108"/>
          </reference>
        </references>
      </pivotArea>
    </format>
    <format dxfId="3049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"/>
          </reference>
          <reference field="15" count="1">
            <x v="56"/>
          </reference>
          <reference field="23" count="1" selected="0">
            <x v="108"/>
          </reference>
        </references>
      </pivotArea>
    </format>
    <format dxfId="3048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16"/>
          </reference>
          <reference field="15" count="1">
            <x v="23"/>
          </reference>
          <reference field="23" count="1" selected="0">
            <x v="108"/>
          </reference>
        </references>
      </pivotArea>
    </format>
    <format dxfId="3047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31"/>
          </reference>
          <reference field="15" count="1">
            <x v="29"/>
          </reference>
          <reference field="23" count="1" selected="0">
            <x v="108"/>
          </reference>
        </references>
      </pivotArea>
    </format>
    <format dxfId="3046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3"/>
          </reference>
          <reference field="15" count="1">
            <x v="23"/>
          </reference>
          <reference field="23" count="1" selected="0">
            <x v="108"/>
          </reference>
        </references>
      </pivotArea>
    </format>
    <format dxfId="3045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18"/>
          </reference>
          <reference field="15" count="1">
            <x v="9"/>
          </reference>
          <reference field="23" count="1" selected="0">
            <x v="108"/>
          </reference>
        </references>
      </pivotArea>
    </format>
    <format dxfId="3044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61"/>
          </reference>
          <reference field="15" count="1">
            <x v="12"/>
          </reference>
          <reference field="23" count="1" selected="0">
            <x v="108"/>
          </reference>
        </references>
      </pivotArea>
    </format>
    <format dxfId="3043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6"/>
          </reference>
          <reference field="15" count="1">
            <x v="23"/>
          </reference>
          <reference field="23" count="1" selected="0">
            <x v="108"/>
          </reference>
        </references>
      </pivotArea>
    </format>
    <format dxfId="3042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3"/>
          </reference>
          <reference field="15" count="1">
            <x v="34"/>
          </reference>
          <reference field="23" count="1" selected="0">
            <x v="108"/>
          </reference>
        </references>
      </pivotArea>
    </format>
    <format dxfId="3041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108"/>
          </reference>
        </references>
      </pivotArea>
    </format>
    <format dxfId="3040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24"/>
          </reference>
          <reference field="15" count="1">
            <x v="19"/>
          </reference>
          <reference field="23" count="1" selected="0">
            <x v="108"/>
          </reference>
        </references>
      </pivotArea>
    </format>
    <format dxfId="3039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2"/>
          </reference>
          <reference field="15" count="1">
            <x v="8"/>
          </reference>
          <reference field="23" count="1" selected="0">
            <x v="108"/>
          </reference>
        </references>
      </pivotArea>
    </format>
    <format dxfId="3038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108"/>
          </reference>
        </references>
      </pivotArea>
    </format>
    <format dxfId="3037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52"/>
          </reference>
          <reference field="15" count="1">
            <x v="17"/>
          </reference>
          <reference field="23" count="1" selected="0">
            <x v="108"/>
          </reference>
        </references>
      </pivotArea>
    </format>
    <format dxfId="3036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110"/>
          </reference>
        </references>
      </pivotArea>
    </format>
    <format dxfId="3035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110"/>
          </reference>
        </references>
      </pivotArea>
    </format>
    <format dxfId="3034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0"/>
          </reference>
          <reference field="15" count="1">
            <x v="5"/>
          </reference>
          <reference field="23" count="1" selected="0">
            <x v="110"/>
          </reference>
        </references>
      </pivotArea>
    </format>
    <format dxfId="3033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8"/>
          </reference>
          <reference field="15" count="1">
            <x v="22"/>
          </reference>
          <reference field="23" count="1" selected="0">
            <x v="110"/>
          </reference>
        </references>
      </pivotArea>
    </format>
    <format dxfId="3032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2"/>
          </reference>
          <reference field="15" count="1">
            <x v="20"/>
          </reference>
          <reference field="23" count="1" selected="0">
            <x v="110"/>
          </reference>
        </references>
      </pivotArea>
    </format>
    <format dxfId="3031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41"/>
          </reference>
          <reference field="15" count="1">
            <x v="8"/>
          </reference>
          <reference field="23" count="1" selected="0">
            <x v="110"/>
          </reference>
        </references>
      </pivotArea>
    </format>
    <format dxfId="3030">
      <pivotArea dataOnly="0" labelOnly="1" outline="0" fieldPosition="0">
        <references count="4">
          <reference field="13" count="1" selected="0">
            <x v="5"/>
          </reference>
          <reference field="14" count="1" selected="0">
            <x v="59"/>
          </reference>
          <reference field="15" count="1">
            <x v="12"/>
          </reference>
          <reference field="23" count="1" selected="0">
            <x v="110"/>
          </reference>
        </references>
      </pivotArea>
    </format>
    <format dxfId="3029">
      <pivotArea dataOnly="0" labelOnly="1" outline="0" fieldPosition="0">
        <references count="5">
          <reference field="6" count="1">
            <x v="41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2"/>
          </reference>
        </references>
      </pivotArea>
    </format>
    <format dxfId="3028">
      <pivotArea dataOnly="0" labelOnly="1" outline="0" fieldPosition="0">
        <references count="5">
          <reference field="6" count="1">
            <x v="90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2"/>
          </reference>
        </references>
      </pivotArea>
    </format>
    <format dxfId="3027">
      <pivotArea dataOnly="0" labelOnly="1" outline="0" fieldPosition="0">
        <references count="5">
          <reference field="6" count="1">
            <x v="13"/>
          </reference>
          <reference field="13" count="1" selected="0">
            <x v="1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2"/>
          </reference>
        </references>
      </pivotArea>
    </format>
    <format dxfId="3026">
      <pivotArea dataOnly="0" labelOnly="1" outline="0" fieldPosition="0">
        <references count="5">
          <reference field="6" count="1">
            <x v="42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2"/>
          </reference>
        </references>
      </pivotArea>
    </format>
    <format dxfId="3025">
      <pivotArea dataOnly="0" labelOnly="1" outline="0" fieldPosition="0">
        <references count="5">
          <reference field="6" count="1">
            <x v="51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2"/>
          </reference>
        </references>
      </pivotArea>
    </format>
    <format dxfId="3024">
      <pivotArea dataOnly="0" labelOnly="1" outline="0" fieldPosition="0">
        <references count="5">
          <reference field="6" count="1">
            <x v="90"/>
          </reference>
          <reference field="13" count="1" selected="0">
            <x v="3"/>
          </reference>
          <reference field="14" count="1" selected="0">
            <x v="29"/>
          </reference>
          <reference field="15" count="1" selected="0">
            <x v="9"/>
          </reference>
          <reference field="23" count="1" selected="0">
            <x v="2"/>
          </reference>
        </references>
      </pivotArea>
    </format>
    <format dxfId="3023">
      <pivotArea dataOnly="0" labelOnly="1" outline="0" fieldPosition="0">
        <references count="5">
          <reference field="6" count="1">
            <x v="56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2"/>
          </reference>
        </references>
      </pivotArea>
    </format>
    <format dxfId="3022">
      <pivotArea dataOnly="0" labelOnly="1" outline="0" fieldPosition="0">
        <references count="5">
          <reference field="6" count="1">
            <x v="13"/>
          </reference>
          <reference field="13" count="1" selected="0">
            <x v="4"/>
          </reference>
          <reference field="14" count="1" selected="0">
            <x v="37"/>
          </reference>
          <reference field="15" count="1" selected="0">
            <x v="29"/>
          </reference>
          <reference field="23" count="1" selected="0">
            <x v="2"/>
          </reference>
        </references>
      </pivotArea>
    </format>
    <format dxfId="3021">
      <pivotArea dataOnly="0" labelOnly="1" outline="0" fieldPosition="0">
        <references count="5">
          <reference field="6" count="1">
            <x v="42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3"/>
          </reference>
        </references>
      </pivotArea>
    </format>
    <format dxfId="3020">
      <pivotArea dataOnly="0" labelOnly="1" outline="0" fieldPosition="0">
        <references count="5">
          <reference field="6" count="1">
            <x v="29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3"/>
          </reference>
        </references>
      </pivotArea>
    </format>
    <format dxfId="3019">
      <pivotArea dataOnly="0" labelOnly="1" outline="0" fieldPosition="0">
        <references count="5">
          <reference field="6" count="1">
            <x v="22"/>
          </reference>
          <reference field="13" count="1" selected="0">
            <x v="2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3"/>
          </reference>
        </references>
      </pivotArea>
    </format>
    <format dxfId="3018">
      <pivotArea dataOnly="0" labelOnly="1" outline="0" fieldPosition="0">
        <references count="5">
          <reference field="6" count="1">
            <x v="41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3"/>
          </reference>
        </references>
      </pivotArea>
    </format>
    <format dxfId="3017">
      <pivotArea dataOnly="0" labelOnly="1" outline="0" fieldPosition="0">
        <references count="5">
          <reference field="6" count="1">
            <x v="29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"/>
          </reference>
        </references>
      </pivotArea>
    </format>
    <format dxfId="3016">
      <pivotArea dataOnly="0" labelOnly="1" outline="0" fieldPosition="0">
        <references count="5">
          <reference field="6" count="1">
            <x v="22"/>
          </reference>
          <reference field="13" count="1" selected="0">
            <x v="4"/>
          </reference>
          <reference field="14" count="1" selected="0">
            <x v="36"/>
          </reference>
          <reference field="15" count="1" selected="0">
            <x v="13"/>
          </reference>
          <reference field="23" count="1" selected="0">
            <x v="3"/>
          </reference>
        </references>
      </pivotArea>
    </format>
    <format dxfId="3015">
      <pivotArea dataOnly="0" labelOnly="1" outline="0" fieldPosition="0">
        <references count="5">
          <reference field="6" count="1">
            <x v="16"/>
          </reference>
          <reference field="13" count="1" selected="0">
            <x v="0"/>
          </reference>
          <reference field="14" count="1" selected="0">
            <x v="52"/>
          </reference>
          <reference field="15" count="1" selected="0">
            <x v="8"/>
          </reference>
          <reference field="23" count="1" selected="0">
            <x v="4"/>
          </reference>
        </references>
      </pivotArea>
    </format>
    <format dxfId="3014">
      <pivotArea dataOnly="0" labelOnly="1" outline="0" fieldPosition="0">
        <references count="5">
          <reference field="6" count="1">
            <x v="28"/>
          </reference>
          <reference field="13" count="1" selected="0">
            <x v="1"/>
          </reference>
          <reference field="14" count="1" selected="0">
            <x v="37"/>
          </reference>
          <reference field="15" count="1" selected="0">
            <x v="35"/>
          </reference>
          <reference field="23" count="1" selected="0">
            <x v="4"/>
          </reference>
        </references>
      </pivotArea>
    </format>
    <format dxfId="3013">
      <pivotArea dataOnly="0" labelOnly="1" outline="0" fieldPosition="0">
        <references count="5">
          <reference field="6" count="1">
            <x v="45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4"/>
          </reference>
        </references>
      </pivotArea>
    </format>
    <format dxfId="3012">
      <pivotArea dataOnly="0" labelOnly="1" outline="0" fieldPosition="0">
        <references count="5">
          <reference field="6" count="1">
            <x v="56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4"/>
          </reference>
          <reference field="23" count="1" selected="0">
            <x v="4"/>
          </reference>
        </references>
      </pivotArea>
    </format>
    <format dxfId="3011">
      <pivotArea dataOnly="0" labelOnly="1" outline="0" fieldPosition="0">
        <references count="5">
          <reference field="6" count="1">
            <x v="16"/>
          </reference>
          <reference field="13" count="1" selected="0">
            <x v="4"/>
          </reference>
          <reference field="14" count="1" selected="0">
            <x v="53"/>
          </reference>
          <reference field="15" count="1" selected="0">
            <x v="16"/>
          </reference>
          <reference field="23" count="1" selected="0">
            <x v="4"/>
          </reference>
        </references>
      </pivotArea>
    </format>
    <format dxfId="3010">
      <pivotArea dataOnly="0" labelOnly="1" outline="0" fieldPosition="0">
        <references count="5">
          <reference field="6" count="1">
            <x v="18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5"/>
          </reference>
        </references>
      </pivotArea>
    </format>
    <format dxfId="3009">
      <pivotArea dataOnly="0" labelOnly="1" outline="0" fieldPosition="0">
        <references count="5">
          <reference field="6" count="1">
            <x v="19"/>
          </reference>
          <reference field="13" count="1" selected="0">
            <x v="0"/>
          </reference>
          <reference field="14" count="1" selected="0">
            <x v="13"/>
          </reference>
          <reference field="15" count="1" selected="0">
            <x v="38"/>
          </reference>
          <reference field="23" count="1" selected="0">
            <x v="5"/>
          </reference>
        </references>
      </pivotArea>
    </format>
    <format dxfId="3008">
      <pivotArea dataOnly="0" labelOnly="1" outline="0" fieldPosition="0">
        <references count="5">
          <reference field="6" count="1">
            <x v="18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5"/>
          </reference>
        </references>
      </pivotArea>
    </format>
    <format dxfId="3007">
      <pivotArea dataOnly="0" labelOnly="1" outline="0" fieldPosition="0">
        <references count="5">
          <reference field="6" count="1">
            <x v="33"/>
          </reference>
          <reference field="13" count="1" selected="0">
            <x v="1"/>
          </reference>
          <reference field="14" count="1" selected="0">
            <x v="5"/>
          </reference>
          <reference field="15" count="1" selected="0">
            <x v="41"/>
          </reference>
          <reference field="23" count="1" selected="0">
            <x v="5"/>
          </reference>
        </references>
      </pivotArea>
    </format>
    <format dxfId="3006">
      <pivotArea dataOnly="0" labelOnly="1" outline="0" fieldPosition="0">
        <references count="5">
          <reference field="6" count="1">
            <x v="34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5"/>
          </reference>
        </references>
      </pivotArea>
    </format>
    <format dxfId="3005">
      <pivotArea dataOnly="0" labelOnly="1" outline="0" fieldPosition="0">
        <references count="5">
          <reference field="6" count="1">
            <x v="19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5"/>
          </reference>
        </references>
      </pivotArea>
    </format>
    <format dxfId="3004">
      <pivotArea dataOnly="0" labelOnly="1" outline="0" fieldPosition="0">
        <references count="5">
          <reference field="6" count="1">
            <x v="33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5"/>
          </reference>
        </references>
      </pivotArea>
    </format>
    <format dxfId="3003">
      <pivotArea dataOnly="0" labelOnly="1" outline="0" fieldPosition="0">
        <references count="5">
          <reference field="6" count="1">
            <x v="34"/>
          </reference>
          <reference field="13" count="1" selected="0">
            <x v="4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5"/>
          </reference>
        </references>
      </pivotArea>
    </format>
    <format dxfId="3002">
      <pivotArea dataOnly="0" labelOnly="1" outline="0" fieldPosition="0">
        <references count="5">
          <reference field="6" count="1">
            <x v="5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6"/>
          </reference>
        </references>
      </pivotArea>
    </format>
    <format dxfId="3001">
      <pivotArea dataOnly="0" labelOnly="1" outline="0" fieldPosition="0">
        <references count="5">
          <reference field="6" count="1">
            <x v="6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6"/>
          </reference>
        </references>
      </pivotArea>
    </format>
    <format dxfId="3000">
      <pivotArea dataOnly="0" labelOnly="1" outline="0" fieldPosition="0">
        <references count="5">
          <reference field="6" count="1">
            <x v="94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6"/>
          </reference>
        </references>
      </pivotArea>
    </format>
    <format dxfId="2999">
      <pivotArea dataOnly="0" labelOnly="1" outline="0" fieldPosition="0">
        <references count="5">
          <reference field="6" count="1">
            <x v="22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7"/>
          </reference>
        </references>
      </pivotArea>
    </format>
    <format dxfId="2998">
      <pivotArea dataOnly="0" labelOnly="1" outline="0" fieldPosition="0">
        <references count="5">
          <reference field="6" count="1">
            <x v="24"/>
          </reference>
          <reference field="13" count="1" selected="0">
            <x v="0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7"/>
          </reference>
        </references>
      </pivotArea>
    </format>
    <format dxfId="2997">
      <pivotArea dataOnly="0" labelOnly="1" outline="0" fieldPosition="0">
        <references count="5">
          <reference field="6" count="1">
            <x v="22"/>
          </reference>
          <reference field="13" count="1" selected="0">
            <x v="1"/>
          </reference>
          <reference field="14" count="1" selected="0">
            <x v="36"/>
          </reference>
          <reference field="15" count="1" selected="0">
            <x v="4"/>
          </reference>
          <reference field="23" count="1" selected="0">
            <x v="7"/>
          </reference>
        </references>
      </pivotArea>
    </format>
    <format dxfId="2996">
      <pivotArea dataOnly="0" labelOnly="1" outline="0" fieldPosition="0">
        <references count="5">
          <reference field="6" count="1">
            <x v="95"/>
          </reference>
          <reference field="13" count="1" selected="0">
            <x v="1"/>
          </reference>
          <reference field="14" count="1" selected="0">
            <x v="52"/>
          </reference>
          <reference field="15" count="1" selected="0">
            <x v="17"/>
          </reference>
          <reference field="23" count="1" selected="0">
            <x v="7"/>
          </reference>
        </references>
      </pivotArea>
    </format>
    <format dxfId="2995">
      <pivotArea dataOnly="0" labelOnly="1" outline="0" fieldPosition="0">
        <references count="5">
          <reference field="6" count="1">
            <x v="37"/>
          </reference>
          <reference field="13" count="1" selected="0">
            <x v="2"/>
          </reference>
          <reference field="14" count="1" selected="0">
            <x v="40"/>
          </reference>
          <reference field="15" count="1" selected="0">
            <x v="46"/>
          </reference>
          <reference field="23" count="1" selected="0">
            <x v="7"/>
          </reference>
        </references>
      </pivotArea>
    </format>
    <format dxfId="2994">
      <pivotArea dataOnly="0" labelOnly="1" outline="0" fieldPosition="0">
        <references count="5">
          <reference field="6" count="1">
            <x v="24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7"/>
          </reference>
        </references>
      </pivotArea>
    </format>
    <format dxfId="2993">
      <pivotArea dataOnly="0" labelOnly="1" outline="0" fieldPosition="0">
        <references count="5">
          <reference field="6" count="1">
            <x v="37"/>
          </reference>
          <reference field="13" count="1" selected="0">
            <x v="3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7"/>
          </reference>
        </references>
      </pivotArea>
    </format>
    <format dxfId="2992">
      <pivotArea dataOnly="0" labelOnly="1" outline="0" fieldPosition="0">
        <references count="5">
          <reference field="6" count="1">
            <x v="95"/>
          </reference>
          <reference field="13" count="1" selected="0">
            <x v="3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7"/>
          </reference>
        </references>
      </pivotArea>
    </format>
    <format dxfId="2991">
      <pivotArea dataOnly="0" labelOnly="1" outline="0" fieldPosition="0">
        <references count="5">
          <reference field="6" count="1">
            <x v="92"/>
          </reference>
          <reference field="13" count="1" selected="0">
            <x v="4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7"/>
          </reference>
        </references>
      </pivotArea>
    </format>
    <format dxfId="2990">
      <pivotArea dataOnly="0" labelOnly="1" outline="0" fieldPosition="0">
        <references count="5">
          <reference field="6" count="1">
            <x v="7"/>
          </reference>
          <reference field="13" count="1" selected="0">
            <x v="0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8"/>
          </reference>
        </references>
      </pivotArea>
    </format>
    <format dxfId="2989">
      <pivotArea dataOnly="0" labelOnly="1" outline="0" fieldPosition="0">
        <references count="5">
          <reference field="6" count="1">
            <x v="45"/>
          </reference>
          <reference field="13" count="1" selected="0">
            <x v="2"/>
          </reference>
          <reference field="14" count="1" selected="0">
            <x v="59"/>
          </reference>
          <reference field="15" count="1" selected="0">
            <x v="11"/>
          </reference>
          <reference field="23" count="1" selected="0">
            <x v="8"/>
          </reference>
        </references>
      </pivotArea>
    </format>
    <format dxfId="2988">
      <pivotArea dataOnly="0" labelOnly="1" outline="0" fieldPosition="0">
        <references count="5">
          <reference field="6" count="1">
            <x v="7"/>
          </reference>
          <reference field="13" count="1" selected="0">
            <x v="3"/>
          </reference>
          <reference field="14" count="1" selected="0">
            <x v="52"/>
          </reference>
          <reference field="15" count="1" selected="0">
            <x v="8"/>
          </reference>
          <reference field="23" count="1" selected="0">
            <x v="8"/>
          </reference>
        </references>
      </pivotArea>
    </format>
    <format dxfId="2987">
      <pivotArea dataOnly="0" labelOnly="1" outline="0" fieldPosition="0">
        <references count="5">
          <reference field="6" count="1">
            <x v="29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9"/>
          </reference>
        </references>
      </pivotArea>
    </format>
    <format dxfId="2986">
      <pivotArea dataOnly="0" labelOnly="1" outline="0" fieldPosition="0">
        <references count="5">
          <reference field="6" count="1">
            <x v="55"/>
          </reference>
          <reference field="13" count="1" selected="0">
            <x v="0"/>
          </reference>
          <reference field="14" count="1" selected="0">
            <x v="52"/>
          </reference>
          <reference field="15" count="1" selected="0">
            <x v="8"/>
          </reference>
          <reference field="23" count="1" selected="0">
            <x v="9"/>
          </reference>
        </references>
      </pivotArea>
    </format>
    <format dxfId="2985">
      <pivotArea dataOnly="0" labelOnly="1" outline="0" fieldPosition="0">
        <references count="5">
          <reference field="6" count="1">
            <x v="29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9"/>
          </reference>
        </references>
      </pivotArea>
    </format>
    <format dxfId="2984">
      <pivotArea dataOnly="0" labelOnly="1" outline="0" fieldPosition="0">
        <references count="5">
          <reference field="6" count="1">
            <x v="38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0"/>
          </reference>
          <reference field="23" count="1" selected="0">
            <x v="9"/>
          </reference>
        </references>
      </pivotArea>
    </format>
    <format dxfId="2983">
      <pivotArea dataOnly="0" labelOnly="1" outline="0" fieldPosition="0">
        <references count="5">
          <reference field="6" count="1">
            <x v="42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9"/>
          </reference>
        </references>
      </pivotArea>
    </format>
    <format dxfId="2982">
      <pivotArea dataOnly="0" labelOnly="1" outline="0" fieldPosition="0">
        <references count="5">
          <reference field="6" count="1">
            <x v="1"/>
          </reference>
          <reference field="13" count="1" selected="0">
            <x v="3"/>
          </reference>
          <reference field="14" count="1" selected="0">
            <x v="10"/>
          </reference>
          <reference field="15" count="1" selected="0">
            <x v="7"/>
          </reference>
          <reference field="23" count="1" selected="0">
            <x v="9"/>
          </reference>
        </references>
      </pivotArea>
    </format>
    <format dxfId="2981">
      <pivotArea dataOnly="0" labelOnly="1" outline="0" fieldPosition="0">
        <references count="5">
          <reference field="6" count="1">
            <x v="46"/>
          </reference>
          <reference field="13" count="1" selected="0">
            <x v="3"/>
          </reference>
          <reference field="14" count="1" selected="0">
            <x v="49"/>
          </reference>
          <reference field="15" count="1" selected="0">
            <x v="35"/>
          </reference>
          <reference field="23" count="1" selected="0">
            <x v="9"/>
          </reference>
        </references>
      </pivotArea>
    </format>
    <format dxfId="2980">
      <pivotArea dataOnly="0" labelOnly="1" outline="0" fieldPosition="0">
        <references count="5">
          <reference field="6" count="1">
            <x v="1"/>
          </reference>
          <reference field="13" count="1" selected="0">
            <x v="4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9"/>
          </reference>
        </references>
      </pivotArea>
    </format>
    <format dxfId="2979">
      <pivotArea dataOnly="0" labelOnly="1" outline="0" fieldPosition="0">
        <references count="5">
          <reference field="6" count="1">
            <x v="43"/>
          </reference>
          <reference field="13" count="1" selected="0">
            <x v="4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9"/>
          </reference>
        </references>
      </pivotArea>
    </format>
    <format dxfId="2978">
      <pivotArea dataOnly="0" labelOnly="1" outline="0" fieldPosition="0">
        <references count="5">
          <reference field="6" count="1">
            <x v="44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9"/>
          </reference>
        </references>
      </pivotArea>
    </format>
    <format dxfId="2977">
      <pivotArea dataOnly="0" labelOnly="1" outline="0" fieldPosition="0">
        <references count="5">
          <reference field="6" count="1">
            <x v="22"/>
          </reference>
          <reference field="13" count="1" selected="0">
            <x v="1"/>
          </reference>
          <reference field="14" count="1" selected="0">
            <x v="24"/>
          </reference>
          <reference field="15" count="1" selected="0">
            <x v="10"/>
          </reference>
          <reference field="23" count="1" selected="0">
            <x v="13"/>
          </reference>
        </references>
      </pivotArea>
    </format>
    <format dxfId="2976">
      <pivotArea dataOnly="0" labelOnly="1" outline="0" fieldPosition="0">
        <references count="5">
          <reference field="6" count="1">
            <x v="4"/>
          </reference>
          <reference field="13" count="1" selected="0">
            <x v="2"/>
          </reference>
          <reference field="14" count="1" selected="0">
            <x v="31"/>
          </reference>
          <reference field="15" count="1" selected="0">
            <x v="30"/>
          </reference>
          <reference field="23" count="1" selected="0">
            <x v="13"/>
          </reference>
        </references>
      </pivotArea>
    </format>
    <format dxfId="2975">
      <pivotArea dataOnly="0" labelOnly="1" outline="0" fieldPosition="0">
        <references count="5">
          <reference field="6" count="1">
            <x v="3"/>
          </reference>
          <reference field="13" count="1" selected="0">
            <x v="3"/>
          </reference>
          <reference field="14" count="1" selected="0">
            <x v="21"/>
          </reference>
          <reference field="15" count="1" selected="0">
            <x v="51"/>
          </reference>
          <reference field="23" count="1" selected="0">
            <x v="13"/>
          </reference>
        </references>
      </pivotArea>
    </format>
    <format dxfId="2974">
      <pivotArea dataOnly="0" labelOnly="1" outline="0" fieldPosition="0">
        <references count="5">
          <reference field="6" count="1">
            <x v="6"/>
          </reference>
          <reference field="13" count="1" selected="0">
            <x v="3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13"/>
          </reference>
        </references>
      </pivotArea>
    </format>
    <format dxfId="2973">
      <pivotArea dataOnly="0" labelOnly="1" outline="0" fieldPosition="0">
        <references count="5">
          <reference field="6" count="1">
            <x v="7"/>
          </reference>
          <reference field="13" count="1" selected="0">
            <x v="4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13"/>
          </reference>
        </references>
      </pivotArea>
    </format>
    <format dxfId="2972">
      <pivotArea dataOnly="0" labelOnly="1" outline="0" fieldPosition="0">
        <references count="5">
          <reference field="6" count="1">
            <x v="22"/>
          </reference>
          <reference field="13" count="1" selected="0">
            <x v="5"/>
          </reference>
          <reference field="14" count="1" selected="0">
            <x v="30"/>
          </reference>
          <reference field="15" count="1" selected="0">
            <x v="13"/>
          </reference>
          <reference field="23" count="1" selected="0">
            <x v="13"/>
          </reference>
        </references>
      </pivotArea>
    </format>
    <format dxfId="2971">
      <pivotArea dataOnly="0" labelOnly="1" outline="0" fieldPosition="0">
        <references count="5">
          <reference field="6" count="1">
            <x v="6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13"/>
          </reference>
        </references>
      </pivotArea>
    </format>
    <format dxfId="2970">
      <pivotArea dataOnly="0" labelOnly="1" outline="0" fieldPosition="0">
        <references count="5">
          <reference field="6" count="1">
            <x v="31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15"/>
          </reference>
        </references>
      </pivotArea>
    </format>
    <format dxfId="2969">
      <pivotArea dataOnly="0" labelOnly="1" outline="0" fieldPosition="0">
        <references count="5">
          <reference field="6" count="1">
            <x v="94"/>
          </reference>
          <reference field="13" count="1" selected="0">
            <x v="0"/>
          </reference>
          <reference field="14" count="1" selected="0">
            <x v="37"/>
          </reference>
          <reference field="15" count="1" selected="0">
            <x v="30"/>
          </reference>
          <reference field="23" count="1" selected="0">
            <x v="15"/>
          </reference>
        </references>
      </pivotArea>
    </format>
    <format dxfId="2968">
      <pivotArea dataOnly="0" labelOnly="1" outline="0" fieldPosition="0">
        <references count="5">
          <reference field="6" count="1">
            <x v="30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15"/>
          </reference>
        </references>
      </pivotArea>
    </format>
    <format dxfId="2967">
      <pivotArea dataOnly="0" labelOnly="1" outline="0" fieldPosition="0">
        <references count="5">
          <reference field="6" count="1">
            <x v="11"/>
          </reference>
          <reference field="13" count="1" selected="0">
            <x v="1"/>
          </reference>
          <reference field="14" count="1" selected="0">
            <x v="11"/>
          </reference>
          <reference field="15" count="1" selected="0">
            <x v="23"/>
          </reference>
          <reference field="23" count="1" selected="0">
            <x v="15"/>
          </reference>
        </references>
      </pivotArea>
    </format>
    <format dxfId="2966">
      <pivotArea dataOnly="0" labelOnly="1" outline="0" fieldPosition="0">
        <references count="5">
          <reference field="6" count="1">
            <x v="3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15"/>
          </reference>
        </references>
      </pivotArea>
    </format>
    <format dxfId="2965">
      <pivotArea dataOnly="0" labelOnly="1" outline="0" fieldPosition="0">
        <references count="5">
          <reference field="6" count="1">
            <x v="54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15"/>
          </reference>
        </references>
      </pivotArea>
    </format>
    <format dxfId="2964">
      <pivotArea dataOnly="0" labelOnly="1" outline="0" fieldPosition="0">
        <references count="5">
          <reference field="6" count="1">
            <x v="2"/>
          </reference>
          <reference field="13" count="1" selected="0">
            <x v="2"/>
          </reference>
          <reference field="14" count="1" selected="0">
            <x v="11"/>
          </reference>
          <reference field="15" count="1" selected="0">
            <x v="23"/>
          </reference>
          <reference field="23" count="1" selected="0">
            <x v="15"/>
          </reference>
        </references>
      </pivotArea>
    </format>
    <format dxfId="2963">
      <pivotArea dataOnly="0" labelOnly="1" outline="0" fieldPosition="0">
        <references count="5">
          <reference field="6" count="1">
            <x v="3"/>
          </reference>
          <reference field="13" count="1" selected="0">
            <x v="2"/>
          </reference>
          <reference field="14" count="1" selected="0">
            <x v="20"/>
          </reference>
          <reference field="15" count="1" selected="0">
            <x v="27"/>
          </reference>
          <reference field="23" count="1" selected="0">
            <x v="15"/>
          </reference>
        </references>
      </pivotArea>
    </format>
    <format dxfId="2962">
      <pivotArea dataOnly="0" labelOnly="1" outline="0" fieldPosition="0">
        <references count="5">
          <reference field="6" count="1">
            <x v="31"/>
          </reference>
          <reference field="13" count="1" selected="0">
            <x v="2"/>
          </reference>
          <reference field="14" count="1" selected="0">
            <x v="37"/>
          </reference>
          <reference field="15" count="1" selected="0">
            <x v="29"/>
          </reference>
          <reference field="23" count="1" selected="0">
            <x v="15"/>
          </reference>
        </references>
      </pivotArea>
    </format>
    <format dxfId="2961">
      <pivotArea dataOnly="0" labelOnly="1" outline="0" fieldPosition="0">
        <references count="5">
          <reference field="6" count="1">
            <x v="8"/>
          </reference>
          <reference field="13" count="1" selected="0">
            <x v="2"/>
          </reference>
          <reference field="14" count="1" selected="0">
            <x v="55"/>
          </reference>
          <reference field="15" count="1" selected="0">
            <x v="55"/>
          </reference>
          <reference field="23" count="1" selected="0">
            <x v="15"/>
          </reference>
        </references>
      </pivotArea>
    </format>
    <format dxfId="2960">
      <pivotArea dataOnly="0" labelOnly="1" outline="0" fieldPosition="0">
        <references count="5">
          <reference field="6" count="1">
            <x v="94"/>
          </reference>
          <reference field="13" count="1" selected="0">
            <x v="3"/>
          </reference>
          <reference field="14" count="1" selected="0">
            <x v="40"/>
          </reference>
          <reference field="15" count="1" selected="0">
            <x v="33"/>
          </reference>
          <reference field="23" count="1" selected="0">
            <x v="15"/>
          </reference>
        </references>
      </pivotArea>
    </format>
    <format dxfId="2959">
      <pivotArea dataOnly="0" labelOnly="1" outline="0" fieldPosition="0">
        <references count="5">
          <reference field="6" count="1">
            <x v="15"/>
          </reference>
          <reference field="13" count="1" selected="0">
            <x v="3"/>
          </reference>
          <reference field="14" count="1" selected="0">
            <x v="52"/>
          </reference>
          <reference field="15" count="1" selected="0">
            <x v="17"/>
          </reference>
          <reference field="23" count="1" selected="0">
            <x v="15"/>
          </reference>
        </references>
      </pivotArea>
    </format>
    <format dxfId="2958">
      <pivotArea dataOnly="0" labelOnly="1" outline="0" fieldPosition="0">
        <references count="5">
          <reference field="6" count="1">
            <x v="27"/>
          </reference>
          <reference field="13" count="1" selected="0">
            <x v="4"/>
          </reference>
          <reference field="14" count="1" selected="0">
            <x v="11"/>
          </reference>
          <reference field="15" count="1" selected="0">
            <x v="23"/>
          </reference>
          <reference field="23" count="1" selected="0">
            <x v="15"/>
          </reference>
        </references>
      </pivotArea>
    </format>
    <format dxfId="2957">
      <pivotArea dataOnly="0" labelOnly="1" outline="0" fieldPosition="0">
        <references count="5">
          <reference field="6" count="1">
            <x v="54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15"/>
          </reference>
        </references>
      </pivotArea>
    </format>
    <format dxfId="2956">
      <pivotArea dataOnly="0" labelOnly="1" outline="0" fieldPosition="0">
        <references count="5">
          <reference field="6" count="1">
            <x v="15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1"/>
          </reference>
          <reference field="23" count="1" selected="0">
            <x v="15"/>
          </reference>
        </references>
      </pivotArea>
    </format>
    <format dxfId="2955">
      <pivotArea dataOnly="0" labelOnly="1" outline="0" fieldPosition="0">
        <references count="5">
          <reference field="6" count="1">
            <x v="51"/>
          </reference>
          <reference field="13" count="1" selected="0">
            <x v="0"/>
          </reference>
          <reference field="14" count="1" selected="0">
            <x v="7"/>
          </reference>
          <reference field="15" count="1" selected="0">
            <x v="20"/>
          </reference>
          <reference field="23" count="1" selected="0">
            <x v="18"/>
          </reference>
        </references>
      </pivotArea>
    </format>
    <format dxfId="2954">
      <pivotArea dataOnly="0" labelOnly="1" outline="0" fieldPosition="0">
        <references count="5">
          <reference field="6" count="1">
            <x v="26"/>
          </reference>
          <reference field="13" count="1" selected="0">
            <x v="0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18"/>
          </reference>
        </references>
      </pivotArea>
    </format>
    <format dxfId="2953">
      <pivotArea dataOnly="0" labelOnly="1" outline="0" fieldPosition="0">
        <references count="5">
          <reference field="6" count="1">
            <x v="56"/>
          </reference>
          <reference field="13" count="1" selected="0">
            <x v="0"/>
          </reference>
          <reference field="14" count="1" selected="0">
            <x v="33"/>
          </reference>
          <reference field="15" count="1" selected="0">
            <x v="52"/>
          </reference>
          <reference field="23" count="1" selected="0">
            <x v="18"/>
          </reference>
        </references>
      </pivotArea>
    </format>
    <format dxfId="2952">
      <pivotArea dataOnly="0" labelOnly="1" outline="0" fieldPosition="0">
        <references count="5">
          <reference field="6" count="1">
            <x v="51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18"/>
          </reference>
        </references>
      </pivotArea>
    </format>
    <format dxfId="2951">
      <pivotArea dataOnly="0" labelOnly="1" outline="0" fieldPosition="0">
        <references count="5">
          <reference field="6" count="1">
            <x v="2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18"/>
          </reference>
        </references>
      </pivotArea>
    </format>
    <format dxfId="2950">
      <pivotArea dataOnly="0" labelOnly="1" outline="0" fieldPosition="0">
        <references count="5">
          <reference field="6" count="1">
            <x v="55"/>
          </reference>
          <reference field="13" count="1" selected="0">
            <x v="1"/>
          </reference>
          <reference field="14" count="1" selected="0">
            <x v="18"/>
          </reference>
          <reference field="15" count="1" selected="0">
            <x v="14"/>
          </reference>
          <reference field="23" count="1" selected="0">
            <x v="18"/>
          </reference>
        </references>
      </pivotArea>
    </format>
    <format dxfId="2949">
      <pivotArea dataOnly="0" labelOnly="1" outline="0" fieldPosition="0">
        <references count="5">
          <reference field="6" count="1">
            <x v="54"/>
          </reference>
          <reference field="13" count="1" selected="0">
            <x v="1"/>
          </reference>
          <reference field="14" count="1" selected="0">
            <x v="29"/>
          </reference>
          <reference field="15" count="1" selected="0">
            <x v="9"/>
          </reference>
          <reference field="23" count="1" selected="0">
            <x v="18"/>
          </reference>
        </references>
      </pivotArea>
    </format>
    <format dxfId="2948">
      <pivotArea dataOnly="0" labelOnly="1" outline="0" fieldPosition="0">
        <references count="5">
          <reference field="6" count="1">
            <x v="53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4"/>
          </reference>
          <reference field="23" count="1" selected="0">
            <x v="18"/>
          </reference>
        </references>
      </pivotArea>
    </format>
    <format dxfId="2947">
      <pivotArea dataOnly="0" labelOnly="1" outline="0" fieldPosition="0">
        <references count="5">
          <reference field="6" count="1">
            <x v="54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18"/>
          </reference>
        </references>
      </pivotArea>
    </format>
    <format dxfId="2946">
      <pivotArea dataOnly="0" labelOnly="1" outline="0" fieldPosition="0">
        <references count="5">
          <reference field="6" count="1">
            <x v="55"/>
          </reference>
          <reference field="13" count="1" selected="0">
            <x v="4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18"/>
          </reference>
        </references>
      </pivotArea>
    </format>
    <format dxfId="2945">
      <pivotArea dataOnly="0" labelOnly="1" outline="0" fieldPosition="0">
        <references count="5">
          <reference field="6" count="1">
            <x v="32"/>
          </reference>
          <reference field="13" count="1" selected="0">
            <x v="0"/>
          </reference>
          <reference field="14" count="1" selected="0">
            <x v="32"/>
          </reference>
          <reference field="15" count="1" selected="0">
            <x v="24"/>
          </reference>
          <reference field="23" count="1" selected="0">
            <x v="113"/>
          </reference>
        </references>
      </pivotArea>
    </format>
    <format dxfId="2944">
      <pivotArea dataOnly="0" labelOnly="1" outline="0" fieldPosition="0">
        <references count="5">
          <reference field="6" count="1">
            <x v="12"/>
          </reference>
          <reference field="13" count="1" selected="0">
            <x v="1"/>
          </reference>
          <reference field="14" count="1" selected="0">
            <x v="32"/>
          </reference>
          <reference field="15" count="1" selected="0">
            <x v="24"/>
          </reference>
          <reference field="23" count="1" selected="0">
            <x v="113"/>
          </reference>
        </references>
      </pivotArea>
    </format>
    <format dxfId="2943">
      <pivotArea dataOnly="0" labelOnly="1" outline="0" fieldPosition="0">
        <references count="5">
          <reference field="6" count="1">
            <x v="16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113"/>
          </reference>
        </references>
      </pivotArea>
    </format>
    <format dxfId="2942">
      <pivotArea dataOnly="0" labelOnly="1" outline="0" fieldPosition="0">
        <references count="5">
          <reference field="6" count="1">
            <x v="37"/>
          </reference>
          <reference field="13" count="1" selected="0">
            <x v="0"/>
          </reference>
          <reference field="14" count="1" selected="0">
            <x v="51"/>
          </reference>
          <reference field="15" count="1" selected="0">
            <x v="45"/>
          </reference>
          <reference field="23" count="1" selected="0">
            <x v="19"/>
          </reference>
        </references>
      </pivotArea>
    </format>
    <format dxfId="2941">
      <pivotArea dataOnly="0" labelOnly="1" outline="0" fieldPosition="0">
        <references count="5">
          <reference field="6" count="1">
            <x v="24"/>
          </reference>
          <reference field="13" count="1" selected="0">
            <x v="1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19"/>
          </reference>
        </references>
      </pivotArea>
    </format>
    <format dxfId="2940">
      <pivotArea dataOnly="0" labelOnly="1" outline="0" fieldPosition="0">
        <references count="5">
          <reference field="6" count="1">
            <x v="95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17"/>
          </reference>
          <reference field="23" count="1" selected="0">
            <x v="19"/>
          </reference>
        </references>
      </pivotArea>
    </format>
    <format dxfId="2939">
      <pivotArea dataOnly="0" labelOnly="1" outline="0" fieldPosition="0">
        <references count="5">
          <reference field="6" count="1">
            <x v="24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19"/>
          </reference>
        </references>
      </pivotArea>
    </format>
    <format dxfId="2938">
      <pivotArea dataOnly="0" labelOnly="1" outline="0" fieldPosition="0">
        <references count="5">
          <reference field="6" count="1">
            <x v="37"/>
          </reference>
          <reference field="13" count="1" selected="0">
            <x v="3"/>
          </reference>
          <reference field="14" count="1" selected="0">
            <x v="51"/>
          </reference>
          <reference field="15" count="1" selected="0">
            <x v="45"/>
          </reference>
          <reference field="23" count="1" selected="0">
            <x v="19"/>
          </reference>
        </references>
      </pivotArea>
    </format>
    <format dxfId="2937">
      <pivotArea dataOnly="0" labelOnly="1" outline="0" fieldPosition="0">
        <references count="5">
          <reference field="6" count="1">
            <x v="17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19"/>
          </reference>
        </references>
      </pivotArea>
    </format>
    <format dxfId="2936">
      <pivotArea dataOnly="0" labelOnly="1" outline="0" fieldPosition="0">
        <references count="5">
          <reference field="6" count="1">
            <x v="37"/>
          </reference>
          <reference field="13" count="1" selected="0">
            <x v="4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19"/>
          </reference>
        </references>
      </pivotArea>
    </format>
    <format dxfId="2935">
      <pivotArea dataOnly="0" labelOnly="1" outline="0" fieldPosition="0">
        <references count="5">
          <reference field="6" count="1">
            <x v="95"/>
          </reference>
          <reference field="13" count="1" selected="0">
            <x v="4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19"/>
          </reference>
        </references>
      </pivotArea>
    </format>
    <format dxfId="2934">
      <pivotArea dataOnly="0" labelOnly="1" outline="0" fieldPosition="0">
        <references count="5">
          <reference field="6" count="1">
            <x v="46"/>
          </reference>
          <reference field="13" count="1" selected="0">
            <x v="1"/>
          </reference>
          <reference field="14" count="1" selected="0">
            <x v="25"/>
          </reference>
          <reference field="15" count="1" selected="0">
            <x v="13"/>
          </reference>
          <reference field="23" count="1" selected="0">
            <x v="20"/>
          </reference>
        </references>
      </pivotArea>
    </format>
    <format dxfId="2933">
      <pivotArea dataOnly="0" labelOnly="1" outline="0" fieldPosition="0">
        <references count="5">
          <reference field="6" count="1">
            <x v="47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20"/>
          </reference>
        </references>
      </pivotArea>
    </format>
    <format dxfId="2932">
      <pivotArea dataOnly="0" labelOnly="1" outline="0" fieldPosition="0">
        <references count="5">
          <reference field="6" count="1">
            <x v="35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21"/>
          </reference>
        </references>
      </pivotArea>
    </format>
    <format dxfId="2931">
      <pivotArea dataOnly="0" labelOnly="1" outline="0" fieldPosition="0">
        <references count="5">
          <reference field="6" count="1">
            <x v="19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2"/>
          </reference>
          <reference field="23" count="1" selected="0">
            <x v="21"/>
          </reference>
        </references>
      </pivotArea>
    </format>
    <format dxfId="2930">
      <pivotArea dataOnly="0" labelOnly="1" outline="0" fieldPosition="0">
        <references count="5">
          <reference field="6" count="1">
            <x v="40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21"/>
          </reference>
        </references>
      </pivotArea>
    </format>
    <format dxfId="2929">
      <pivotArea dataOnly="0" labelOnly="1" outline="0" fieldPosition="0">
        <references count="5">
          <reference field="6" count="1">
            <x v="36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21"/>
          </reference>
        </references>
      </pivotArea>
    </format>
    <format dxfId="2928">
      <pivotArea dataOnly="0" labelOnly="1" outline="0" fieldPosition="0">
        <references count="5">
          <reference field="6" count="1">
            <x v="35"/>
          </reference>
          <reference field="13" count="1" selected="0">
            <x v="3"/>
          </reference>
          <reference field="14" count="1" selected="0">
            <x v="12"/>
          </reference>
          <reference field="15" count="1" selected="0">
            <x v="0"/>
          </reference>
          <reference field="23" count="1" selected="0">
            <x v="21"/>
          </reference>
        </references>
      </pivotArea>
    </format>
    <format dxfId="2927">
      <pivotArea dataOnly="0" labelOnly="1" outline="0" fieldPosition="0">
        <references count="5">
          <reference field="6" count="1">
            <x v="19"/>
          </reference>
          <reference field="13" count="1" selected="0">
            <x v="4"/>
          </reference>
          <reference field="14" count="1" selected="0">
            <x v="10"/>
          </reference>
          <reference field="15" count="1" selected="0">
            <x v="7"/>
          </reference>
          <reference field="23" count="1" selected="0">
            <x v="21"/>
          </reference>
        </references>
      </pivotArea>
    </format>
    <format dxfId="2926">
      <pivotArea dataOnly="0" labelOnly="1" outline="0" fieldPosition="0">
        <references count="5">
          <reference field="6" count="1">
            <x v="36"/>
          </reference>
          <reference field="13" count="1" selected="0">
            <x v="4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21"/>
          </reference>
        </references>
      </pivotArea>
    </format>
    <format dxfId="2925">
      <pivotArea dataOnly="0" labelOnly="1" outline="0" fieldPosition="0">
        <references count="5">
          <reference field="6" count="1">
            <x v="48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0"/>
          </reference>
          <reference field="23" count="1" selected="0">
            <x v="22"/>
          </reference>
        </references>
      </pivotArea>
    </format>
    <format dxfId="2924">
      <pivotArea dataOnly="0" labelOnly="1" outline="0" fieldPosition="0">
        <references count="5">
          <reference field="6" count="1">
            <x v="49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22"/>
          </reference>
        </references>
      </pivotArea>
    </format>
    <format dxfId="2923">
      <pivotArea dataOnly="0" labelOnly="1" outline="0" fieldPosition="0">
        <references count="5">
          <reference field="6" count="1">
            <x v="51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22"/>
          </reference>
        </references>
      </pivotArea>
    </format>
    <format dxfId="2922">
      <pivotArea dataOnly="0" labelOnly="1" outline="0" fieldPosition="0">
        <references count="5">
          <reference field="6" count="1">
            <x v="3"/>
          </reference>
          <reference field="13" count="1" selected="0">
            <x v="2"/>
          </reference>
          <reference field="14" count="1" selected="0">
            <x v="32"/>
          </reference>
          <reference field="15" count="1" selected="0">
            <x v="24"/>
          </reference>
          <reference field="23" count="1" selected="0">
            <x v="22"/>
          </reference>
        </references>
      </pivotArea>
    </format>
    <format dxfId="2921">
      <pivotArea dataOnly="0" labelOnly="1" outline="0" fieldPosition="0">
        <references count="5">
          <reference field="6" count="1">
            <x v="94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22"/>
          </reference>
        </references>
      </pivotArea>
    </format>
    <format dxfId="2920">
      <pivotArea dataOnly="0" labelOnly="1" outline="0" fieldPosition="0">
        <references count="5">
          <reference field="6" count="1">
            <x v="41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22"/>
          </reference>
        </references>
      </pivotArea>
    </format>
    <format dxfId="2919">
      <pivotArea dataOnly="0" labelOnly="1" outline="0" fieldPosition="0">
        <references count="5">
          <reference field="6" count="1">
            <x v="38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7"/>
          </reference>
          <reference field="23" count="1" selected="0">
            <x v="24"/>
          </reference>
        </references>
      </pivotArea>
    </format>
    <format dxfId="2918">
      <pivotArea dataOnly="0" labelOnly="1" outline="0" fieldPosition="0">
        <references count="5">
          <reference field="6" count="1">
            <x v="40"/>
          </reference>
          <reference field="13" count="1" selected="0">
            <x v="0"/>
          </reference>
          <reference field="14" count="1" selected="0">
            <x v="57"/>
          </reference>
          <reference field="15" count="1" selected="0">
            <x v="12"/>
          </reference>
          <reference field="23" count="1" selected="0">
            <x v="24"/>
          </reference>
        </references>
      </pivotArea>
    </format>
    <format dxfId="2917">
      <pivotArea dataOnly="0" labelOnly="1" outline="0" fieldPosition="0">
        <references count="5">
          <reference field="6" count="1">
            <x v="2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24"/>
          </reference>
        </references>
      </pivotArea>
    </format>
    <format dxfId="2916">
      <pivotArea dataOnly="0" labelOnly="1" outline="0" fieldPosition="0">
        <references count="5">
          <reference field="6" count="1">
            <x v="49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24"/>
          </reference>
        </references>
      </pivotArea>
    </format>
    <format dxfId="2915">
      <pivotArea dataOnly="0" labelOnly="1" outline="0" fieldPosition="0">
        <references count="5">
          <reference field="6" count="1">
            <x v="38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24"/>
          </reference>
        </references>
      </pivotArea>
    </format>
    <format dxfId="2914">
      <pivotArea dataOnly="0" labelOnly="1" outline="0" fieldPosition="0">
        <references count="5">
          <reference field="6" count="1">
            <x v="90"/>
          </reference>
          <reference field="13" count="1" selected="0">
            <x v="2"/>
          </reference>
          <reference field="14" count="1" selected="0">
            <x v="36"/>
          </reference>
          <reference field="15" count="1" selected="0">
            <x v="8"/>
          </reference>
          <reference field="23" count="1" selected="0">
            <x v="24"/>
          </reference>
        </references>
      </pivotArea>
    </format>
    <format dxfId="2913">
      <pivotArea dataOnly="0" labelOnly="1" outline="0" fieldPosition="0">
        <references count="5">
          <reference field="6" count="1">
            <x v="10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24"/>
          </reference>
        </references>
      </pivotArea>
    </format>
    <format dxfId="2912">
      <pivotArea dataOnly="0" labelOnly="1" outline="0" fieldPosition="0">
        <references count="5">
          <reference field="6" count="1">
            <x v="49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4"/>
          </reference>
          <reference field="23" count="1" selected="0">
            <x v="24"/>
          </reference>
        </references>
      </pivotArea>
    </format>
    <format dxfId="2911">
      <pivotArea dataOnly="0" labelOnly="1" outline="0" fieldPosition="0">
        <references count="5">
          <reference field="6" count="1">
            <x v="10"/>
          </reference>
          <reference field="13" count="1" selected="0">
            <x v="4"/>
          </reference>
          <reference field="14" count="1" selected="0">
            <x v="13"/>
          </reference>
          <reference field="15" count="1" selected="0">
            <x v="23"/>
          </reference>
          <reference field="23" count="1" selected="0">
            <x v="24"/>
          </reference>
        </references>
      </pivotArea>
    </format>
    <format dxfId="2910">
      <pivotArea dataOnly="0" labelOnly="1" outline="0" fieldPosition="0">
        <references count="5">
          <reference field="6" count="1">
            <x v="17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47"/>
          </reference>
          <reference field="23" count="1" selected="0">
            <x v="30"/>
          </reference>
        </references>
      </pivotArea>
    </format>
    <format dxfId="2909">
      <pivotArea dataOnly="0" labelOnly="1" outline="0" fieldPosition="0">
        <references count="5">
          <reference field="6" count="1">
            <x v="90"/>
          </reference>
          <reference field="13" count="1" selected="0">
            <x v="1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30"/>
          </reference>
        </references>
      </pivotArea>
    </format>
    <format dxfId="2908">
      <pivotArea dataOnly="0" labelOnly="1" outline="0" fieldPosition="0">
        <references count="5">
          <reference field="6" count="1">
            <x v="92"/>
          </reference>
          <reference field="13" count="1" selected="0">
            <x v="1"/>
          </reference>
          <reference field="14" count="1" selected="0">
            <x v="52"/>
          </reference>
          <reference field="15" count="1" selected="0">
            <x v="21"/>
          </reference>
          <reference field="23" count="1" selected="0">
            <x v="30"/>
          </reference>
        </references>
      </pivotArea>
    </format>
    <format dxfId="2907">
      <pivotArea dataOnly="0" labelOnly="1" outline="0" fieldPosition="0">
        <references count="5">
          <reference field="6" count="1">
            <x v="23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30"/>
          </reference>
        </references>
      </pivotArea>
    </format>
    <format dxfId="2906">
      <pivotArea dataOnly="0" labelOnly="1" outline="0" fieldPosition="0">
        <references count="5">
          <reference field="6" count="1">
            <x v="24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30"/>
          </reference>
        </references>
      </pivotArea>
    </format>
    <format dxfId="2905">
      <pivotArea dataOnly="0" labelOnly="1" outline="0" fieldPosition="0">
        <references count="5">
          <reference field="6" count="1">
            <x v="95"/>
          </reference>
          <reference field="13" count="1" selected="0">
            <x v="5"/>
          </reference>
          <reference field="14" count="1" selected="0">
            <x v="56"/>
          </reference>
          <reference field="15" count="1" selected="0">
            <x v="47"/>
          </reference>
          <reference field="23" count="1" selected="0">
            <x v="30"/>
          </reference>
        </references>
      </pivotArea>
    </format>
    <format dxfId="2904">
      <pivotArea dataOnly="0" labelOnly="1" outline="0" fieldPosition="0">
        <references count="5">
          <reference field="6" count="1">
            <x v="3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31"/>
          </reference>
        </references>
      </pivotArea>
    </format>
    <format dxfId="2903">
      <pivotArea dataOnly="0" labelOnly="1" outline="0" fieldPosition="0">
        <references count="5">
          <reference field="6" count="1">
            <x v="31"/>
          </reference>
          <reference field="13" count="1" selected="0">
            <x v="0"/>
          </reference>
          <reference field="14" count="1" selected="0">
            <x v="37"/>
          </reference>
          <reference field="15" count="1" selected="0">
            <x v="30"/>
          </reference>
          <reference field="23" count="1" selected="0">
            <x v="31"/>
          </reference>
        </references>
      </pivotArea>
    </format>
    <format dxfId="2902">
      <pivotArea dataOnly="0" labelOnly="1" outline="0" fieldPosition="0">
        <references count="5">
          <reference field="6" count="1">
            <x v="7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31"/>
          </reference>
        </references>
      </pivotArea>
    </format>
    <format dxfId="2901">
      <pivotArea dataOnly="0" labelOnly="1" outline="0" fieldPosition="0">
        <references count="5">
          <reference field="6" count="1">
            <x v="14"/>
          </reference>
          <reference field="13" count="1" selected="0">
            <x v="0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31"/>
          </reference>
        </references>
      </pivotArea>
    </format>
    <format dxfId="2900">
      <pivotArea dataOnly="0" labelOnly="1" outline="0" fieldPosition="0">
        <references count="5">
          <reference field="6" count="1">
            <x v="8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31"/>
          </reference>
        </references>
      </pivotArea>
    </format>
    <format dxfId="2899">
      <pivotArea dataOnly="0" labelOnly="1" outline="0" fieldPosition="0">
        <references count="5">
          <reference field="6" count="1">
            <x v="43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31"/>
          </reference>
        </references>
      </pivotArea>
    </format>
    <format dxfId="2898">
      <pivotArea dataOnly="0" labelOnly="1" outline="0" fieldPosition="0">
        <references count="5">
          <reference field="6" count="1">
            <x v="14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31"/>
          </reference>
        </references>
      </pivotArea>
    </format>
    <format dxfId="2897">
      <pivotArea dataOnly="0" labelOnly="1" outline="0" fieldPosition="0">
        <references count="5">
          <reference field="6" count="1">
            <x v="7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31"/>
          </reference>
        </references>
      </pivotArea>
    </format>
    <format dxfId="2896">
      <pivotArea dataOnly="0" labelOnly="1" outline="0" fieldPosition="0">
        <references count="5">
          <reference field="6" count="1">
            <x v="94"/>
          </reference>
          <reference field="13" count="1" selected="0">
            <x v="3"/>
          </reference>
          <reference field="14" count="1" selected="0">
            <x v="52"/>
          </reference>
          <reference field="15" count="1" selected="0">
            <x v="8"/>
          </reference>
          <reference field="23" count="1" selected="0">
            <x v="31"/>
          </reference>
        </references>
      </pivotArea>
    </format>
    <format dxfId="2895">
      <pivotArea dataOnly="0" labelOnly="1" outline="0" fieldPosition="0">
        <references count="5">
          <reference field="6" count="1">
            <x v="8"/>
          </reference>
          <reference field="13" count="1" selected="0">
            <x v="3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31"/>
          </reference>
        </references>
      </pivotArea>
    </format>
    <format dxfId="2894">
      <pivotArea dataOnly="0" labelOnly="1" outline="0" fieldPosition="0">
        <references count="5">
          <reference field="6" count="1">
            <x v="31"/>
          </reference>
          <reference field="13" count="1" selected="0">
            <x v="4"/>
          </reference>
          <reference field="14" count="1" selected="0">
            <x v="20"/>
          </reference>
          <reference field="15" count="1" selected="0">
            <x v="27"/>
          </reference>
          <reference field="23" count="1" selected="0">
            <x v="31"/>
          </reference>
        </references>
      </pivotArea>
    </format>
    <format dxfId="2893">
      <pivotArea dataOnly="0" labelOnly="1" outline="0" fieldPosition="0">
        <references count="5">
          <reference field="6" count="1">
            <x v="3"/>
          </reference>
          <reference field="13" count="1" selected="0">
            <x v="4"/>
          </reference>
          <reference field="14" count="1" selected="0">
            <x v="32"/>
          </reference>
          <reference field="15" count="1" selected="0">
            <x v="26"/>
          </reference>
          <reference field="23" count="1" selected="0">
            <x v="31"/>
          </reference>
        </references>
      </pivotArea>
    </format>
    <format dxfId="2892">
      <pivotArea dataOnly="0" labelOnly="1" outline="0" fieldPosition="0">
        <references count="5">
          <reference field="6" count="1">
            <x v="94"/>
          </reference>
          <reference field="13" count="1" selected="0">
            <x v="4"/>
          </reference>
          <reference field="14" count="1" selected="0">
            <x v="44"/>
          </reference>
          <reference field="15" count="1" selected="0">
            <x v="53"/>
          </reference>
          <reference field="23" count="1" selected="0">
            <x v="31"/>
          </reference>
        </references>
      </pivotArea>
    </format>
    <format dxfId="2891">
      <pivotArea dataOnly="0" labelOnly="1" outline="0" fieldPosition="0">
        <references count="5">
          <reference field="6" count="1">
            <x v="0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32"/>
          </reference>
        </references>
      </pivotArea>
    </format>
    <format dxfId="2890">
      <pivotArea dataOnly="0" labelOnly="1" outline="0" fieldPosition="0">
        <references count="5">
          <reference field="6" count="1">
            <x v="12"/>
          </reference>
          <reference field="13" count="1" selected="0">
            <x v="0"/>
          </reference>
          <reference field="14" count="1" selected="0">
            <x v="37"/>
          </reference>
          <reference field="15" count="1" selected="0">
            <x v="30"/>
          </reference>
          <reference field="23" count="1" selected="0">
            <x v="32"/>
          </reference>
        </references>
      </pivotArea>
    </format>
    <format dxfId="2889">
      <pivotArea dataOnly="0" labelOnly="1" outline="0" fieldPosition="0">
        <references count="5">
          <reference field="6" count="1">
            <x v="9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2"/>
          </reference>
        </references>
      </pivotArea>
    </format>
    <format dxfId="2888">
      <pivotArea dataOnly="0" labelOnly="1" outline="0" fieldPosition="0">
        <references count="5">
          <reference field="6" count="1">
            <x v="32"/>
          </reference>
          <reference field="13" count="1" selected="0">
            <x v="1"/>
          </reference>
          <reference field="14" count="1" selected="0">
            <x v="37"/>
          </reference>
          <reference field="15" count="1" selected="0">
            <x v="29"/>
          </reference>
          <reference field="23" count="1" selected="0">
            <x v="32"/>
          </reference>
        </references>
      </pivotArea>
    </format>
    <format dxfId="2887">
      <pivotArea dataOnly="0" labelOnly="1" outline="0" fieldPosition="0">
        <references count="5">
          <reference field="6" count="1">
            <x v="29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2"/>
          </reference>
        </references>
      </pivotArea>
    </format>
    <format dxfId="2886">
      <pivotArea dataOnly="0" labelOnly="1" outline="0" fieldPosition="0">
        <references count="5">
          <reference field="6" count="1">
            <x v="32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32"/>
          </reference>
        </references>
      </pivotArea>
    </format>
    <format dxfId="2885">
      <pivotArea dataOnly="0" labelOnly="1" outline="0" fieldPosition="0">
        <references count="5">
          <reference field="6" count="1">
            <x v="9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32"/>
          </reference>
        </references>
      </pivotArea>
    </format>
    <format dxfId="2884">
      <pivotArea dataOnly="0" labelOnly="1" outline="0" fieldPosition="0">
        <references count="5">
          <reference field="6" count="1">
            <x v="12"/>
          </reference>
          <reference field="13" count="1" selected="0">
            <x v="3"/>
          </reference>
          <reference field="14" count="1" selected="0">
            <x v="31"/>
          </reference>
          <reference field="15" count="1" selected="0">
            <x v="36"/>
          </reference>
          <reference field="23" count="1" selected="0">
            <x v="32"/>
          </reference>
        </references>
      </pivotArea>
    </format>
    <format dxfId="2883">
      <pivotArea dataOnly="0" labelOnly="1" outline="0" fieldPosition="0">
        <references count="5">
          <reference field="6" count="1">
            <x v="0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2"/>
          </reference>
        </references>
      </pivotArea>
    </format>
    <format dxfId="2882">
      <pivotArea dataOnly="0" labelOnly="1" outline="0" fieldPosition="0">
        <references count="5">
          <reference field="6" count="1">
            <x v="29"/>
          </reference>
          <reference field="13" count="1" selected="0">
            <x v="4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32"/>
          </reference>
        </references>
      </pivotArea>
    </format>
    <format dxfId="2881">
      <pivotArea dataOnly="0" labelOnly="1" outline="0" fieldPosition="0">
        <references count="5">
          <reference field="6" count="1">
            <x v="51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3"/>
          </reference>
        </references>
      </pivotArea>
    </format>
    <format dxfId="2880">
      <pivotArea dataOnly="0" labelOnly="1" outline="0" fieldPosition="0">
        <references count="5">
          <reference field="6" count="1">
            <x v="26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33"/>
          </reference>
        </references>
      </pivotArea>
    </format>
    <format dxfId="2879">
      <pivotArea dataOnly="0" labelOnly="1" outline="0" fieldPosition="0">
        <references count="5">
          <reference field="6" count="1">
            <x v="51"/>
          </reference>
          <reference field="13" count="1" selected="0">
            <x v="1"/>
          </reference>
          <reference field="14" count="1" selected="0">
            <x v="7"/>
          </reference>
          <reference field="15" count="1" selected="0">
            <x v="20"/>
          </reference>
          <reference field="23" count="1" selected="0">
            <x v="33"/>
          </reference>
        </references>
      </pivotArea>
    </format>
    <format dxfId="2878">
      <pivotArea dataOnly="0" labelOnly="1" outline="0" fieldPosition="0">
        <references count="5">
          <reference field="6" count="1">
            <x v="42"/>
          </reference>
          <reference field="13" count="1" selected="0">
            <x v="1"/>
          </reference>
          <reference field="14" count="1" selected="0">
            <x v="12"/>
          </reference>
          <reference field="15" count="1" selected="0">
            <x v="0"/>
          </reference>
          <reference field="23" count="1" selected="0">
            <x v="33"/>
          </reference>
        </references>
      </pivotArea>
    </format>
    <format dxfId="2877">
      <pivotArea dataOnly="0" labelOnly="1" outline="0" fieldPosition="0">
        <references count="5">
          <reference field="6" count="1">
            <x v="30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33"/>
          </reference>
        </references>
      </pivotArea>
    </format>
    <format dxfId="2876">
      <pivotArea dataOnly="0" labelOnly="1" outline="0" fieldPosition="0">
        <references count="5">
          <reference field="6" count="1">
            <x v="41"/>
          </reference>
          <reference field="13" count="1" selected="0">
            <x v="2"/>
          </reference>
          <reference field="14" count="1" selected="0">
            <x v="4"/>
          </reference>
          <reference field="15" count="1" selected="0">
            <x v="20"/>
          </reference>
          <reference field="23" count="1" selected="0">
            <x v="33"/>
          </reference>
        </references>
      </pivotArea>
    </format>
    <format dxfId="2875">
      <pivotArea dataOnly="0" labelOnly="1" outline="0" fieldPosition="0">
        <references count="5">
          <reference field="6" count="1">
            <x v="26"/>
          </reference>
          <reference field="13" count="1" selected="0">
            <x v="3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33"/>
          </reference>
        </references>
      </pivotArea>
    </format>
    <format dxfId="2874">
      <pivotArea dataOnly="0" labelOnly="1" outline="0" fieldPosition="0">
        <references count="5">
          <reference field="6" count="1">
            <x v="31"/>
          </reference>
          <reference field="13" count="1" selected="0">
            <x v="3"/>
          </reference>
          <reference field="14" count="1" selected="0">
            <x v="34"/>
          </reference>
          <reference field="15" count="1" selected="0">
            <x v="40"/>
          </reference>
          <reference field="23" count="1" selected="0">
            <x v="33"/>
          </reference>
        </references>
      </pivotArea>
    </format>
    <format dxfId="2873">
      <pivotArea dataOnly="0" labelOnly="1" outline="0" fieldPosition="0">
        <references count="5">
          <reference field="6" count="1">
            <x v="93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33"/>
          </reference>
        </references>
      </pivotArea>
    </format>
    <format dxfId="2872">
      <pivotArea dataOnly="0" labelOnly="1" outline="0" fieldPosition="0">
        <references count="5">
          <reference field="6" count="1">
            <x v="42"/>
          </reference>
          <reference field="13" count="1" selected="0">
            <x v="4"/>
          </reference>
          <reference field="14" count="1" selected="0">
            <x v="4"/>
          </reference>
          <reference field="15" count="1" selected="0">
            <x v="1"/>
          </reference>
          <reference field="23" count="1" selected="0">
            <x v="33"/>
          </reference>
        </references>
      </pivotArea>
    </format>
    <format dxfId="2871">
      <pivotArea dataOnly="0" labelOnly="1" outline="0" fieldPosition="0">
        <references count="5">
          <reference field="6" count="1">
            <x v="94"/>
          </reference>
          <reference field="13" count="1" selected="0">
            <x v="4"/>
          </reference>
          <reference field="14" count="1" selected="0">
            <x v="20"/>
          </reference>
          <reference field="15" count="1" selected="0">
            <x v="36"/>
          </reference>
          <reference field="23" count="1" selected="0">
            <x v="33"/>
          </reference>
        </references>
      </pivotArea>
    </format>
    <format dxfId="2870">
      <pivotArea dataOnly="0" labelOnly="1" outline="0" fieldPosition="0">
        <references count="5">
          <reference field="6" count="1">
            <x v="3"/>
          </reference>
          <reference field="13" count="1" selected="0">
            <x v="4"/>
          </reference>
          <reference field="14" count="1" selected="0">
            <x v="43"/>
          </reference>
          <reference field="15" count="1" selected="0">
            <x v="28"/>
          </reference>
          <reference field="23" count="1" selected="0">
            <x v="33"/>
          </reference>
        </references>
      </pivotArea>
    </format>
    <format dxfId="2869">
      <pivotArea dataOnly="0" labelOnly="1" outline="0" fieldPosition="0">
        <references count="5">
          <reference field="6" count="1">
            <x v="53"/>
          </reference>
          <reference field="13" count="1" selected="0">
            <x v="1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35"/>
          </reference>
        </references>
      </pivotArea>
    </format>
    <format dxfId="2868">
      <pivotArea dataOnly="0" labelOnly="1" outline="0" fieldPosition="0">
        <references count="5">
          <reference field="6" count="1">
            <x v="56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35"/>
          </reference>
        </references>
      </pivotArea>
    </format>
    <format dxfId="2867">
      <pivotArea dataOnly="0" labelOnly="1" outline="0" fieldPosition="0">
        <references count="5">
          <reference field="6" count="1">
            <x v="44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35"/>
          </reference>
        </references>
      </pivotArea>
    </format>
    <format dxfId="2866">
      <pivotArea dataOnly="0" labelOnly="1" outline="0" fieldPosition="0">
        <references count="5">
          <reference field="6" count="1">
            <x v="54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35"/>
          </reference>
        </references>
      </pivotArea>
    </format>
    <format dxfId="2865">
      <pivotArea dataOnly="0" labelOnly="1" outline="0" fieldPosition="0">
        <references count="5">
          <reference field="6" count="1">
            <x v="55"/>
          </reference>
          <reference field="13" count="1" selected="0">
            <x v="3"/>
          </reference>
          <reference field="14" count="1" selected="0">
            <x v="17"/>
          </reference>
          <reference field="15" count="1" selected="0">
            <x v="9"/>
          </reference>
          <reference field="23" count="1" selected="0">
            <x v="35"/>
          </reference>
        </references>
      </pivotArea>
    </format>
    <format dxfId="2864">
      <pivotArea dataOnly="0" labelOnly="1" outline="0" fieldPosition="0">
        <references count="5">
          <reference field="6" count="1">
            <x v="40"/>
          </reference>
          <reference field="13" count="1" selected="0">
            <x v="3"/>
          </reference>
          <reference field="14" count="1" selected="0">
            <x v="54"/>
          </reference>
          <reference field="15" count="1" selected="0">
            <x v="48"/>
          </reference>
          <reference field="23" count="1" selected="0">
            <x v="35"/>
          </reference>
        </references>
      </pivotArea>
    </format>
    <format dxfId="2863">
      <pivotArea dataOnly="0" labelOnly="1" outline="0" fieldPosition="0">
        <references count="5">
          <reference field="6" count="1">
            <x v="38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35"/>
          </reference>
        </references>
      </pivotArea>
    </format>
    <format dxfId="2862">
      <pivotArea dataOnly="0" labelOnly="1" outline="0" fieldPosition="0">
        <references count="5">
          <reference field="6" count="1">
            <x v="29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6"/>
          </reference>
        </references>
      </pivotArea>
    </format>
    <format dxfId="2861">
      <pivotArea dataOnly="0" labelOnly="1" outline="0" fieldPosition="0">
        <references count="5">
          <reference field="6" count="1">
            <x v="9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36"/>
          </reference>
        </references>
      </pivotArea>
    </format>
    <format dxfId="2860">
      <pivotArea dataOnly="0" labelOnly="1" outline="0" fieldPosition="0">
        <references count="5">
          <reference field="6" count="1">
            <x v="13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36"/>
          </reference>
        </references>
      </pivotArea>
    </format>
    <format dxfId="2859">
      <pivotArea dataOnly="0" labelOnly="1" outline="0" fieldPosition="0">
        <references count="5">
          <reference field="6" count="1">
            <x v="90"/>
          </reference>
          <reference field="13" count="1" selected="0">
            <x v="0"/>
          </reference>
          <reference field="14" count="1" selected="0">
            <x v="35"/>
          </reference>
          <reference field="15" count="1" selected="0">
            <x v="33"/>
          </reference>
          <reference field="23" count="1" selected="0">
            <x v="36"/>
          </reference>
        </references>
      </pivotArea>
    </format>
    <format dxfId="2858">
      <pivotArea dataOnly="0" labelOnly="1" outline="0" fieldPosition="0">
        <references count="5">
          <reference field="6" count="1">
            <x v="0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36"/>
          </reference>
        </references>
      </pivotArea>
    </format>
    <format dxfId="2857">
      <pivotArea dataOnly="0" labelOnly="1" outline="0" fieldPosition="0">
        <references count="5">
          <reference field="6" count="1">
            <x v="90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36"/>
          </reference>
        </references>
      </pivotArea>
    </format>
    <format dxfId="2856">
      <pivotArea dataOnly="0" labelOnly="1" outline="0" fieldPosition="0">
        <references count="5">
          <reference field="6" count="1">
            <x v="50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36"/>
          </reference>
        </references>
      </pivotArea>
    </format>
    <format dxfId="2855">
      <pivotArea dataOnly="0" labelOnly="1" outline="0" fieldPosition="0">
        <references count="5">
          <reference field="6" count="1">
            <x v="9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6"/>
          </reference>
        </references>
      </pivotArea>
    </format>
    <format dxfId="2854">
      <pivotArea dataOnly="0" labelOnly="1" outline="0" fieldPosition="0">
        <references count="5">
          <reference field="6" count="1">
            <x v="13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36"/>
          </reference>
        </references>
      </pivotArea>
    </format>
    <format dxfId="2853">
      <pivotArea dataOnly="0" labelOnly="1" outline="0" fieldPosition="0">
        <references count="5">
          <reference field="6" count="1">
            <x v="55"/>
          </reference>
          <reference field="13" count="1" selected="0">
            <x v="2"/>
          </reference>
          <reference field="14" count="1" selected="0">
            <x v="36"/>
          </reference>
          <reference field="15" count="1" selected="0">
            <x v="3"/>
          </reference>
          <reference field="23" count="1" selected="0">
            <x v="36"/>
          </reference>
        </references>
      </pivotArea>
    </format>
    <format dxfId="2852">
      <pivotArea dataOnly="0" labelOnly="1" outline="0" fieldPosition="0">
        <references count="5">
          <reference field="6" count="1">
            <x v="0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6"/>
          </reference>
        </references>
      </pivotArea>
    </format>
    <format dxfId="2851">
      <pivotArea dataOnly="0" labelOnly="1" outline="0" fieldPosition="0">
        <references count="5">
          <reference field="6" count="1">
            <x v="29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36"/>
          </reference>
        </references>
      </pivotArea>
    </format>
    <format dxfId="2850">
      <pivotArea dataOnly="0" labelOnly="1" outline="0" fieldPosition="0">
        <references count="5">
          <reference field="6" count="1">
            <x v="32"/>
          </reference>
          <reference field="13" count="1" selected="0">
            <x v="3"/>
          </reference>
          <reference field="14" count="1" selected="0">
            <x v="25"/>
          </reference>
          <reference field="15" count="1" selected="0">
            <x v="18"/>
          </reference>
          <reference field="23" count="1" selected="0">
            <x v="36"/>
          </reference>
        </references>
      </pivotArea>
    </format>
    <format dxfId="2849">
      <pivotArea dataOnly="0" labelOnly="1" outline="0" fieldPosition="0">
        <references count="5">
          <reference field="6" count="1">
            <x v="12"/>
          </reference>
          <reference field="13" count="1" selected="0">
            <x v="3"/>
          </reference>
          <reference field="14" count="1" selected="0">
            <x v="43"/>
          </reference>
          <reference field="15" count="1" selected="0">
            <x v="32"/>
          </reference>
          <reference field="23" count="1" selected="0">
            <x v="36"/>
          </reference>
        </references>
      </pivotArea>
    </format>
    <format dxfId="2848">
      <pivotArea dataOnly="0" labelOnly="1" outline="0" fieldPosition="0">
        <references count="5">
          <reference field="6" count="1">
            <x v="32"/>
          </reference>
          <reference field="13" count="1" selected="0">
            <x v="4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36"/>
          </reference>
        </references>
      </pivotArea>
    </format>
    <format dxfId="2847">
      <pivotArea dataOnly="0" labelOnly="1" outline="0" fieldPosition="0">
        <references count="5">
          <reference field="6" count="1">
            <x v="12"/>
          </reference>
          <reference field="13" count="1" selected="0">
            <x v="4"/>
          </reference>
          <reference field="14" count="1" selected="0">
            <x v="37"/>
          </reference>
          <reference field="15" count="1" selected="0">
            <x v="30"/>
          </reference>
          <reference field="23" count="1" selected="0">
            <x v="36"/>
          </reference>
        </references>
      </pivotArea>
    </format>
    <format dxfId="2846">
      <pivotArea dataOnly="0" labelOnly="1" outline="0" fieldPosition="0">
        <references count="5">
          <reference field="6" count="1">
            <x v="55"/>
          </reference>
          <reference field="13" count="1" selected="0">
            <x v="5"/>
          </reference>
          <reference field="14" count="1" selected="0">
            <x v="41"/>
          </reference>
          <reference field="15" count="1" selected="0">
            <x v="4"/>
          </reference>
          <reference field="23" count="1" selected="0">
            <x v="36"/>
          </reference>
        </references>
      </pivotArea>
    </format>
    <format dxfId="2845">
      <pivotArea dataOnly="0" labelOnly="1" outline="0" fieldPosition="0">
        <references count="5">
          <reference field="6" count="1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7"/>
          </reference>
        </references>
      </pivotArea>
    </format>
    <format dxfId="2844">
      <pivotArea dataOnly="0" labelOnly="1" outline="0" fieldPosition="0">
        <references count="5">
          <reference field="6" count="1">
            <x v="10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37"/>
          </reference>
        </references>
      </pivotArea>
    </format>
    <format dxfId="2843">
      <pivotArea dataOnly="0" labelOnly="1" outline="0" fieldPosition="0">
        <references count="5">
          <reference field="6" count="1">
            <x v="50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37"/>
          </reference>
        </references>
      </pivotArea>
    </format>
    <format dxfId="2842">
      <pivotArea dataOnly="0" labelOnly="1" outline="0" fieldPosition="0">
        <references count="5">
          <reference field="6" count="1">
            <x v="20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2"/>
          </reference>
          <reference field="23" count="1" selected="0">
            <x v="37"/>
          </reference>
        </references>
      </pivotArea>
    </format>
    <format dxfId="2841">
      <pivotArea dataOnly="0" labelOnly="1" outline="0" fieldPosition="0">
        <references count="5">
          <reference field="6" count="1">
            <x v="0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37"/>
          </reference>
        </references>
      </pivotArea>
    </format>
    <format dxfId="2840">
      <pivotArea dataOnly="0" labelOnly="1" outline="0" fieldPosition="0">
        <references count="5">
          <reference field="6" count="1">
            <x v="10"/>
          </reference>
          <reference field="13" count="1" selected="0">
            <x v="2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37"/>
          </reference>
        </references>
      </pivotArea>
    </format>
    <format dxfId="2839">
      <pivotArea dataOnly="0" labelOnly="1" outline="0" fieldPosition="0">
        <references count="5">
          <reference field="6" count="1">
            <x v="39"/>
          </reference>
          <reference field="13" count="1" selected="0">
            <x v="2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37"/>
          </reference>
        </references>
      </pivotArea>
    </format>
    <format dxfId="2838">
      <pivotArea dataOnly="0" labelOnly="1" outline="0" fieldPosition="0">
        <references count="5">
          <reference field="6" count="1">
            <x v="9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7"/>
          </reference>
        </references>
      </pivotArea>
    </format>
    <format dxfId="2837">
      <pivotArea dataOnly="0" labelOnly="1" outline="0" fieldPosition="0">
        <references count="5">
          <reference field="6" count="1">
            <x v="20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37"/>
          </reference>
        </references>
      </pivotArea>
    </format>
    <format dxfId="2836">
      <pivotArea dataOnly="0" labelOnly="1" outline="0" fieldPosition="0">
        <references count="5">
          <reference field="6" count="1">
            <x v="9"/>
          </reference>
          <reference field="13" count="1" selected="0">
            <x v="4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37"/>
          </reference>
        </references>
      </pivotArea>
    </format>
    <format dxfId="2835">
      <pivotArea dataOnly="0" labelOnly="1" outline="0" fieldPosition="0">
        <references count="5">
          <reference field="6" count="1">
            <x v="36"/>
          </reference>
          <reference field="13" count="1" selected="0">
            <x v="0"/>
          </reference>
          <reference field="14" count="1" selected="0">
            <x v="5"/>
          </reference>
          <reference field="15" count="1" selected="0">
            <x v="7"/>
          </reference>
          <reference field="23" count="1" selected="0">
            <x v="38"/>
          </reference>
        </references>
      </pivotArea>
    </format>
    <format dxfId="2834">
      <pivotArea dataOnly="0" labelOnly="1" outline="0" fieldPosition="0">
        <references count="5">
          <reference field="6" count="1">
            <x v="35"/>
          </reference>
          <reference field="13" count="1" selected="0">
            <x v="1"/>
          </reference>
          <reference field="14" count="1" selected="0">
            <x v="5"/>
          </reference>
          <reference field="15" count="1" selected="0">
            <x v="41"/>
          </reference>
          <reference field="23" count="1" selected="0">
            <x v="38"/>
          </reference>
        </references>
      </pivotArea>
    </format>
    <format dxfId="2833">
      <pivotArea dataOnly="0" labelOnly="1" outline="0" fieldPosition="0">
        <references count="5">
          <reference field="6" count="1">
            <x v="36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2"/>
          </reference>
          <reference field="23" count="1" selected="0">
            <x v="38"/>
          </reference>
        </references>
      </pivotArea>
    </format>
    <format dxfId="2832">
      <pivotArea dataOnly="0" labelOnly="1" outline="0" fieldPosition="0">
        <references count="5">
          <reference field="6" count="1">
            <x v="35"/>
          </reference>
          <reference field="13" count="1" selected="0">
            <x v="2"/>
          </reference>
          <reference field="14" count="1" selected="0">
            <x v="2"/>
          </reference>
          <reference field="15" count="1" selected="0">
            <x v="20"/>
          </reference>
          <reference field="23" count="1" selected="0">
            <x v="38"/>
          </reference>
        </references>
      </pivotArea>
    </format>
    <format dxfId="2831">
      <pivotArea dataOnly="0" labelOnly="1" outline="0" fieldPosition="0">
        <references count="5">
          <reference field="6" count="1">
            <x v="36"/>
          </reference>
          <reference field="13" count="1" selected="0">
            <x v="4"/>
          </reference>
          <reference field="14" count="1" selected="0">
            <x v="10"/>
          </reference>
          <reference field="15" count="1" selected="0">
            <x v="7"/>
          </reference>
          <reference field="23" count="1" selected="0">
            <x v="38"/>
          </reference>
        </references>
      </pivotArea>
    </format>
    <format dxfId="2830">
      <pivotArea dataOnly="0" labelOnly="1" outline="0" fieldPosition="0">
        <references count="5">
          <reference field="6" count="1">
            <x v="2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39"/>
          </reference>
        </references>
      </pivotArea>
    </format>
    <format dxfId="2829">
      <pivotArea dataOnly="0" labelOnly="1" outline="0" fieldPosition="0">
        <references count="5">
          <reference field="6" count="1">
            <x v="21"/>
          </reference>
          <reference field="13" count="1" selected="0">
            <x v="0"/>
          </reference>
          <reference field="14" count="1" selected="0">
            <x v="42"/>
          </reference>
          <reference field="15" count="1" selected="0">
            <x v="35"/>
          </reference>
          <reference field="23" count="1" selected="0">
            <x v="39"/>
          </reference>
        </references>
      </pivotArea>
    </format>
    <format dxfId="2828">
      <pivotArea dataOnly="0" labelOnly="1" outline="0" fieldPosition="0">
        <references count="5">
          <reference field="6" count="1">
            <x v="19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3" count="1" selected="0">
            <x v="39"/>
          </reference>
        </references>
      </pivotArea>
    </format>
    <format dxfId="2827">
      <pivotArea dataOnly="0" labelOnly="1" outline="0" fieldPosition="0">
        <references count="5">
          <reference field="6" count="1">
            <x v="21"/>
          </reference>
          <reference field="13" count="1" selected="0">
            <x v="1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39"/>
          </reference>
        </references>
      </pivotArea>
    </format>
    <format dxfId="2826">
      <pivotArea dataOnly="0" labelOnly="1" outline="0" fieldPosition="0">
        <references count="5">
          <reference field="6" count="1">
            <x v="24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39"/>
          </reference>
        </references>
      </pivotArea>
    </format>
    <format dxfId="2825">
      <pivotArea dataOnly="0" labelOnly="1" outline="0" fieldPosition="0">
        <references count="5">
          <reference field="6" count="1">
            <x v="19"/>
          </reference>
          <reference field="13" count="1" selected="0">
            <x v="2"/>
          </reference>
          <reference field="14" count="1" selected="0">
            <x v="10"/>
          </reference>
          <reference field="15" count="1" selected="0">
            <x v="7"/>
          </reference>
          <reference field="23" count="1" selected="0">
            <x v="39"/>
          </reference>
        </references>
      </pivotArea>
    </format>
    <format dxfId="2824">
      <pivotArea dataOnly="0" labelOnly="1" outline="0" fieldPosition="0">
        <references count="5">
          <reference field="6" count="1">
            <x v="36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"/>
          </reference>
          <reference field="23" count="1" selected="0">
            <x v="39"/>
          </reference>
        </references>
      </pivotArea>
    </format>
    <format dxfId="2823">
      <pivotArea dataOnly="0" labelOnly="1" outline="0" fieldPosition="0">
        <references count="5">
          <reference field="6" count="1">
            <x v="20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39"/>
          </reference>
        </references>
      </pivotArea>
    </format>
    <format dxfId="2822">
      <pivotArea dataOnly="0" labelOnly="1" outline="0" fieldPosition="0">
        <references count="5">
          <reference field="6" count="1">
            <x v="24"/>
          </reference>
          <reference field="13" count="1" selected="0">
            <x v="4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39"/>
          </reference>
        </references>
      </pivotArea>
    </format>
    <format dxfId="2821">
      <pivotArea dataOnly="0" labelOnly="1" outline="0" fieldPosition="0">
        <references count="5">
          <reference field="6" count="1">
            <x v="14"/>
          </reference>
          <reference field="13" count="1" selected="0">
            <x v="1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40"/>
          </reference>
        </references>
      </pivotArea>
    </format>
    <format dxfId="2820">
      <pivotArea dataOnly="0" labelOnly="1" outline="0" fieldPosition="0">
        <references count="5">
          <reference field="6" count="1">
            <x v="16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40"/>
          </reference>
        </references>
      </pivotArea>
    </format>
    <format dxfId="2819">
      <pivotArea dataOnly="0" labelOnly="1" outline="0" fieldPosition="0">
        <references count="5">
          <reference field="6" count="1">
            <x v="15"/>
          </reference>
          <reference field="13" count="1" selected="0">
            <x v="3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40"/>
          </reference>
        </references>
      </pivotArea>
    </format>
    <format dxfId="2818">
      <pivotArea dataOnly="0" labelOnly="1" outline="0" fieldPosition="0">
        <references count="5">
          <reference field="6" count="1">
            <x v="16"/>
          </reference>
          <reference field="13" count="1" selected="0">
            <x v="4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40"/>
          </reference>
        </references>
      </pivotArea>
    </format>
    <format dxfId="2817">
      <pivotArea dataOnly="0" labelOnly="1" outline="0" fieldPosition="0">
        <references count="5">
          <reference field="6" count="1">
            <x v="15"/>
          </reference>
          <reference field="13" count="1" selected="0">
            <x v="5"/>
          </reference>
          <reference field="14" count="1" selected="0">
            <x v="52"/>
          </reference>
          <reference field="15" count="1" selected="0">
            <x v="17"/>
          </reference>
          <reference field="23" count="1" selected="0">
            <x v="40"/>
          </reference>
        </references>
      </pivotArea>
    </format>
    <format dxfId="2816">
      <pivotArea dataOnly="0" labelOnly="1" outline="0" fieldPosition="0">
        <references count="5">
          <reference field="6" count="1">
            <x v="14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40"/>
          </reference>
        </references>
      </pivotArea>
    </format>
    <format dxfId="2815">
      <pivotArea dataOnly="0" labelOnly="1" outline="0" fieldPosition="0">
        <references count="5">
          <reference field="6" count="1">
            <x v="43"/>
          </reference>
          <reference field="13" count="1" selected="0">
            <x v="0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41"/>
          </reference>
        </references>
      </pivotArea>
    </format>
    <format dxfId="2814">
      <pivotArea dataOnly="0" labelOnly="1" outline="0" fieldPosition="0">
        <references count="5">
          <reference field="6" count="1">
            <x v="44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41"/>
          </reference>
        </references>
      </pivotArea>
    </format>
    <format dxfId="2813">
      <pivotArea dataOnly="0" labelOnly="1" outline="0" fieldPosition="0">
        <references count="5">
          <reference field="6" count="1">
            <x v="43"/>
          </reference>
          <reference field="13" count="1" selected="0">
            <x v="1"/>
          </reference>
          <reference field="14" count="1" selected="0">
            <x v="18"/>
          </reference>
          <reference field="15" count="1" selected="0">
            <x v="14"/>
          </reference>
          <reference field="23" count="1" selected="0">
            <x v="41"/>
          </reference>
        </references>
      </pivotArea>
    </format>
    <format dxfId="2812">
      <pivotArea dataOnly="0" labelOnly="1" outline="0" fieldPosition="0">
        <references count="5">
          <reference field="6" count="1">
            <x v="44"/>
          </reference>
          <reference field="13" count="1" selected="0">
            <x v="1"/>
          </reference>
          <reference field="14" count="1" selected="0">
            <x v="29"/>
          </reference>
          <reference field="15" count="1" selected="0">
            <x v="9"/>
          </reference>
          <reference field="23" count="1" selected="0">
            <x v="41"/>
          </reference>
        </references>
      </pivotArea>
    </format>
    <format dxfId="2811">
      <pivotArea dataOnly="0" labelOnly="1" outline="0" fieldPosition="0">
        <references count="5">
          <reference field="6" count="1">
            <x v="26"/>
          </reference>
          <reference field="13" count="1" selected="0">
            <x v="2"/>
          </reference>
          <reference field="14" count="1" selected="0">
            <x v="5"/>
          </reference>
          <reference field="15" count="1" selected="0">
            <x v="22"/>
          </reference>
          <reference field="23" count="1" selected="0">
            <x v="41"/>
          </reference>
        </references>
      </pivotArea>
    </format>
    <format dxfId="2810">
      <pivotArea dataOnly="0" labelOnly="1" outline="0" fieldPosition="0">
        <references count="5">
          <reference field="6" count="1">
            <x v="50"/>
          </reference>
          <reference field="13" count="1" selected="0">
            <x v="2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41"/>
          </reference>
        </references>
      </pivotArea>
    </format>
    <format dxfId="2809">
      <pivotArea dataOnly="0" labelOnly="1" outline="0" fieldPosition="0">
        <references count="5">
          <reference field="6" count="1">
            <x v="43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41"/>
          </reference>
        </references>
      </pivotArea>
    </format>
    <format dxfId="2808">
      <pivotArea dataOnly="0" labelOnly="1" outline="0" fieldPosition="0">
        <references count="5">
          <reference field="6" count="1">
            <x v="44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41"/>
          </reference>
        </references>
      </pivotArea>
    </format>
    <format dxfId="2807">
      <pivotArea dataOnly="0" labelOnly="1" outline="0" fieldPosition="0">
        <references count="5">
          <reference field="6" count="1">
            <x v="26"/>
          </reference>
          <reference field="13" count="1" selected="0">
            <x v="4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41"/>
          </reference>
        </references>
      </pivotArea>
    </format>
    <format dxfId="2806">
      <pivotArea dataOnly="0" labelOnly="1" outline="0" fieldPosition="0">
        <references count="5">
          <reference field="6" count="1">
            <x v="34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43"/>
          </reference>
        </references>
      </pivotArea>
    </format>
    <format dxfId="2805">
      <pivotArea dataOnly="0" labelOnly="1" outline="0" fieldPosition="0">
        <references count="5">
          <reference field="6" count="1">
            <x v="33"/>
          </reference>
          <reference field="13" count="1" selected="0">
            <x v="0"/>
          </reference>
          <reference field="14" count="1" selected="0">
            <x v="5"/>
          </reference>
          <reference field="15" count="1" selected="0">
            <x v="41"/>
          </reference>
          <reference field="23" count="1" selected="0">
            <x v="43"/>
          </reference>
        </references>
      </pivotArea>
    </format>
    <format dxfId="2804">
      <pivotArea dataOnly="0" labelOnly="1" outline="0" fieldPosition="0">
        <references count="5">
          <reference field="6" count="1">
            <x v="34"/>
          </reference>
          <reference field="13" count="1" selected="0">
            <x v="1"/>
          </reference>
          <reference field="14" count="1" selected="0">
            <x v="5"/>
          </reference>
          <reference field="15" count="1" selected="0">
            <x v="22"/>
          </reference>
          <reference field="23" count="1" selected="0">
            <x v="43"/>
          </reference>
        </references>
      </pivotArea>
    </format>
    <format dxfId="2803">
      <pivotArea dataOnly="0" labelOnly="1" outline="0" fieldPosition="0">
        <references count="5">
          <reference field="6" count="1">
            <x v="33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43"/>
          </reference>
        </references>
      </pivotArea>
    </format>
    <format dxfId="2802">
      <pivotArea dataOnly="0" labelOnly="1" outline="0" fieldPosition="0">
        <references count="5">
          <reference field="6" count="1">
            <x v="18"/>
          </reference>
          <reference field="13" count="1" selected="0">
            <x v="3"/>
          </reference>
          <reference field="14" count="1" selected="0">
            <x v="10"/>
          </reference>
          <reference field="15" count="1" selected="0">
            <x v="2"/>
          </reference>
          <reference field="23" count="1" selected="0">
            <x v="43"/>
          </reference>
        </references>
      </pivotArea>
    </format>
    <format dxfId="2801">
      <pivotArea dataOnly="0" labelOnly="1" outline="0" fieldPosition="0">
        <references count="5">
          <reference field="6" count="1">
            <x v="41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0"/>
          </reference>
          <reference field="23" count="1" selected="0">
            <x v="45"/>
          </reference>
        </references>
      </pivotArea>
    </format>
    <format dxfId="2800">
      <pivotArea dataOnly="0" labelOnly="1" outline="0" fieldPosition="0">
        <references count="5">
          <reference field="6" count="1">
            <x v="46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45"/>
          </reference>
        </references>
      </pivotArea>
    </format>
    <format dxfId="2799">
      <pivotArea dataOnly="0" labelOnly="1" outline="0" fieldPosition="0">
        <references count="5">
          <reference field="6" count="1">
            <x v="41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0"/>
          </reference>
          <reference field="23" count="1" selected="0">
            <x v="45"/>
          </reference>
        </references>
      </pivotArea>
    </format>
    <format dxfId="2798">
      <pivotArea dataOnly="0" labelOnly="1" outline="0" fieldPosition="0">
        <references count="5">
          <reference field="6" count="1">
            <x v="51"/>
          </reference>
          <reference field="13" count="1" selected="0">
            <x v="3"/>
          </reference>
          <reference field="14" count="1" selected="0">
            <x v="10"/>
          </reference>
          <reference field="15" count="1" selected="0">
            <x v="0"/>
          </reference>
          <reference field="23" count="1" selected="0">
            <x v="45"/>
          </reference>
        </references>
      </pivotArea>
    </format>
    <format dxfId="2797">
      <pivotArea dataOnly="0" labelOnly="1" outline="0" fieldPosition="0">
        <references count="5">
          <reference field="6" count="1">
            <x v="46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45"/>
          </reference>
        </references>
      </pivotArea>
    </format>
    <format dxfId="2796">
      <pivotArea dataOnly="0" labelOnly="1" outline="0" fieldPosition="0">
        <references count="5">
          <reference field="6" count="1">
            <x v="51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45"/>
          </reference>
        </references>
      </pivotArea>
    </format>
    <format dxfId="2795">
      <pivotArea dataOnly="0" labelOnly="1" outline="0" fieldPosition="0">
        <references count="5">
          <reference field="6" count="1">
            <x v="52"/>
          </reference>
          <reference field="13" count="1" selected="0">
            <x v="4"/>
          </reference>
          <reference field="14" count="1" selected="0">
            <x v="10"/>
          </reference>
          <reference field="15" count="1" selected="0">
            <x v="0"/>
          </reference>
          <reference field="23" count="1" selected="0">
            <x v="45"/>
          </reference>
        </references>
      </pivotArea>
    </format>
    <format dxfId="2794">
      <pivotArea dataOnly="0" labelOnly="1" outline="0" fieldPosition="0">
        <references count="5">
          <reference field="6" count="1">
            <x v="42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2"/>
          </reference>
          <reference field="23" count="1" selected="0">
            <x v="47"/>
          </reference>
        </references>
      </pivotArea>
    </format>
    <format dxfId="2793">
      <pivotArea dataOnly="0" labelOnly="1" outline="0" fieldPosition="0">
        <references count="5">
          <reference field="6" count="1">
            <x v="40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47"/>
          </reference>
        </references>
      </pivotArea>
    </format>
    <format dxfId="2792">
      <pivotArea dataOnly="0" labelOnly="1" outline="0" fieldPosition="0">
        <references count="5">
          <reference field="6" count="1">
            <x v="49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5"/>
          </reference>
          <reference field="23" count="1" selected="0">
            <x v="47"/>
          </reference>
        </references>
      </pivotArea>
    </format>
    <format dxfId="2791">
      <pivotArea dataOnly="0" labelOnly="1" outline="0" fieldPosition="0">
        <references count="5">
          <reference field="6" count="1">
            <x v="41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3" count="1" selected="0">
            <x v="47"/>
          </reference>
        </references>
      </pivotArea>
    </format>
    <format dxfId="2790">
      <pivotArea dataOnly="0" labelOnly="1" outline="0" fieldPosition="0">
        <references count="5">
          <reference field="6" count="1">
            <x v="48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7"/>
          </reference>
          <reference field="23" count="1" selected="0">
            <x v="47"/>
          </reference>
        </references>
      </pivotArea>
    </format>
    <format dxfId="2789">
      <pivotArea dataOnly="0" labelOnly="1" outline="0" fieldPosition="0">
        <references count="5">
          <reference field="6" count="1">
            <x v="47"/>
          </reference>
          <reference field="13" count="1" selected="0">
            <x v="1"/>
          </reference>
          <reference field="14" count="1" selected="0">
            <x v="24"/>
          </reference>
          <reference field="15" count="1" selected="0">
            <x v="19"/>
          </reference>
          <reference field="23" count="1" selected="0">
            <x v="47"/>
          </reference>
        </references>
      </pivotArea>
    </format>
    <format dxfId="2788">
      <pivotArea dataOnly="0" labelOnly="1" outline="0" fieldPosition="0">
        <references count="5">
          <reference field="6" count="1">
            <x v="41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47"/>
          </reference>
        </references>
      </pivotArea>
    </format>
    <format dxfId="2787">
      <pivotArea dataOnly="0" labelOnly="1" outline="0" fieldPosition="0">
        <references count="5">
          <reference field="6" count="1">
            <x v="48"/>
          </reference>
          <reference field="13" count="1" selected="0">
            <x v="3"/>
          </reference>
          <reference field="14" count="1" selected="0">
            <x v="10"/>
          </reference>
          <reference field="15" count="1" selected="0">
            <x v="2"/>
          </reference>
          <reference field="23" count="1" selected="0">
            <x v="47"/>
          </reference>
        </references>
      </pivotArea>
    </format>
    <format dxfId="2786">
      <pivotArea dataOnly="0" labelOnly="1" outline="0" fieldPosition="0">
        <references count="5">
          <reference field="6" count="1">
            <x v="40"/>
          </reference>
          <reference field="13" count="1" selected="0">
            <x v="3"/>
          </reference>
          <reference field="14" count="1" selected="0">
            <x v="42"/>
          </reference>
          <reference field="15" count="1" selected="0">
            <x v="30"/>
          </reference>
          <reference field="23" count="1" selected="0">
            <x v="47"/>
          </reference>
        </references>
      </pivotArea>
    </format>
    <format dxfId="2785">
      <pivotArea dataOnly="0" labelOnly="1" outline="0" fieldPosition="0">
        <references count="5">
          <reference field="6" count="1">
            <x v="42"/>
          </reference>
          <reference field="13" count="1" selected="0">
            <x v="4"/>
          </reference>
          <reference field="14" count="1" selected="0">
            <x v="10"/>
          </reference>
          <reference field="15" count="1" selected="0">
            <x v="7"/>
          </reference>
          <reference field="23" count="1" selected="0">
            <x v="47"/>
          </reference>
        </references>
      </pivotArea>
    </format>
    <format dxfId="2784">
      <pivotArea dataOnly="0" labelOnly="1" outline="0" fieldPosition="0">
        <references count="5">
          <reference field="6" count="1">
            <x v="49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47"/>
          </reference>
        </references>
      </pivotArea>
    </format>
    <format dxfId="2783">
      <pivotArea dataOnly="0" labelOnly="1" outline="0" fieldPosition="0">
        <references count="5">
          <reference field="6" count="1">
            <x v="8"/>
          </reference>
          <reference field="13" count="1" selected="0">
            <x v="4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47"/>
          </reference>
        </references>
      </pivotArea>
    </format>
    <format dxfId="2782">
      <pivotArea dataOnly="0" labelOnly="1" outline="0" fieldPosition="0">
        <references count="5">
          <reference field="6" count="1">
            <x v="14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48"/>
          </reference>
        </references>
      </pivotArea>
    </format>
    <format dxfId="2781">
      <pivotArea dataOnly="0" labelOnly="1" outline="0" fieldPosition="0">
        <references count="5">
          <reference field="6" count="1">
            <x v="13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48"/>
          </reference>
        </references>
      </pivotArea>
    </format>
    <format dxfId="2780">
      <pivotArea dataOnly="0" labelOnly="1" outline="0" fieldPosition="0">
        <references count="5">
          <reference field="6" count="1">
            <x v="8"/>
          </reference>
          <reference field="13" count="1" selected="0">
            <x v="1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48"/>
          </reference>
        </references>
      </pivotArea>
    </format>
    <format dxfId="2779">
      <pivotArea dataOnly="0" labelOnly="1" outline="0" fieldPosition="0">
        <references count="5">
          <reference field="6" count="1">
            <x v="14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48"/>
          </reference>
        </references>
      </pivotArea>
    </format>
    <format dxfId="2778">
      <pivotArea dataOnly="0" labelOnly="1" outline="0" fieldPosition="0">
        <references count="5">
          <reference field="6" count="1">
            <x v="48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48"/>
          </reference>
        </references>
      </pivotArea>
    </format>
    <format dxfId="2777">
      <pivotArea dataOnly="0" labelOnly="1" outline="0" fieldPosition="0">
        <references count="5">
          <reference field="6" count="1">
            <x v="46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48"/>
          </reference>
        </references>
      </pivotArea>
    </format>
    <format dxfId="2776">
      <pivotArea dataOnly="0" labelOnly="1" outline="0" fieldPosition="0">
        <references count="5">
          <reference field="6" count="1">
            <x v="5"/>
          </reference>
          <reference field="13" count="1" selected="0">
            <x v="2"/>
          </reference>
          <reference field="14" count="1" selected="0">
            <x v="36"/>
          </reference>
          <reference field="15" count="1" selected="0">
            <x v="3"/>
          </reference>
          <reference field="23" count="1" selected="0">
            <x v="48"/>
          </reference>
        </references>
      </pivotArea>
    </format>
    <format dxfId="2775">
      <pivotArea dataOnly="0" labelOnly="1" outline="0" fieldPosition="0">
        <references count="5">
          <reference field="6" count="1">
            <x v="6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48"/>
          </reference>
        </references>
      </pivotArea>
    </format>
    <format dxfId="2774">
      <pivotArea dataOnly="0" labelOnly="1" outline="0" fieldPosition="0">
        <references count="5">
          <reference field="6" count="1">
            <x v="38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48"/>
          </reference>
        </references>
      </pivotArea>
    </format>
    <format dxfId="2773">
      <pivotArea dataOnly="0" labelOnly="1" outline="0" fieldPosition="0">
        <references count="5">
          <reference field="6" count="1">
            <x v="13"/>
          </reference>
          <reference field="13" count="1" selected="0">
            <x v="3"/>
          </reference>
          <reference field="14" count="1" selected="0">
            <x v="29"/>
          </reference>
          <reference field="15" count="1" selected="0">
            <x v="9"/>
          </reference>
          <reference field="23" count="1" selected="0">
            <x v="48"/>
          </reference>
        </references>
      </pivotArea>
    </format>
    <format dxfId="2772">
      <pivotArea dataOnly="0" labelOnly="1" outline="0" fieldPosition="0">
        <references count="5">
          <reference field="6" count="1">
            <x v="90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48"/>
          </reference>
        </references>
      </pivotArea>
    </format>
    <format dxfId="2771">
      <pivotArea dataOnly="0" labelOnly="1" outline="0" fieldPosition="0">
        <references count="5">
          <reference field="6" count="1">
            <x v="8"/>
          </reference>
          <reference field="13" count="1" selected="0">
            <x v="3"/>
          </reference>
          <reference field="14" count="1" selected="0">
            <x v="56"/>
          </reference>
          <reference field="15" count="1" selected="0">
            <x v="17"/>
          </reference>
          <reference field="23" count="1" selected="0">
            <x v="48"/>
          </reference>
        </references>
      </pivotArea>
    </format>
    <format dxfId="2770">
      <pivotArea dataOnly="0" labelOnly="1" outline="0" fieldPosition="0">
        <references count="5">
          <reference field="6" count="1">
            <x v="30"/>
          </reference>
          <reference field="13" count="1" selected="0">
            <x v="3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48"/>
          </reference>
        </references>
      </pivotArea>
    </format>
    <format dxfId="2769">
      <pivotArea dataOnly="0" labelOnly="1" outline="0" fieldPosition="0">
        <references count="5">
          <reference field="6" count="1">
            <x v="90"/>
          </reference>
          <reference field="13" count="1" selected="0">
            <x v="4"/>
          </reference>
          <reference field="14" count="1" selected="0">
            <x v="29"/>
          </reference>
          <reference field="15" count="1" selected="0">
            <x v="9"/>
          </reference>
          <reference field="23" count="1" selected="0">
            <x v="48"/>
          </reference>
        </references>
      </pivotArea>
    </format>
    <format dxfId="2768">
      <pivotArea dataOnly="0" labelOnly="1" outline="0" fieldPosition="0">
        <references count="5">
          <reference field="6" count="1">
            <x v="46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4"/>
          </reference>
          <reference field="23" count="1" selected="0">
            <x v="48"/>
          </reference>
        </references>
      </pivotArea>
    </format>
    <format dxfId="2767">
      <pivotArea dataOnly="0" labelOnly="1" outline="0" fieldPosition="0">
        <references count="5">
          <reference field="6" count="1">
            <x v="30"/>
          </reference>
          <reference field="13" count="1" selected="0">
            <x v="4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48"/>
          </reference>
        </references>
      </pivotArea>
    </format>
    <format dxfId="2766">
      <pivotArea dataOnly="0" labelOnly="1" outline="0" fieldPosition="0">
        <references count="5">
          <reference field="6" count="1">
            <x v="6"/>
          </reference>
          <reference field="13" count="1" selected="0">
            <x v="4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48"/>
          </reference>
        </references>
      </pivotArea>
    </format>
    <format dxfId="2765">
      <pivotArea dataOnly="0" labelOnly="1" outline="0" fieldPosition="0">
        <references count="5">
          <reference field="6" count="1">
            <x v="33"/>
          </reference>
          <reference field="13" count="1" selected="0">
            <x v="0"/>
          </reference>
          <reference field="14" count="1" selected="0">
            <x v="11"/>
          </reference>
          <reference field="15" count="1" selected="0">
            <x v="42"/>
          </reference>
          <reference field="23" count="1" selected="0">
            <x v="50"/>
          </reference>
        </references>
      </pivotArea>
    </format>
    <format dxfId="2764">
      <pivotArea dataOnly="0" labelOnly="1" outline="0" fieldPosition="0">
        <references count="5">
          <reference field="6" count="1">
            <x v="23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4"/>
          </reference>
          <reference field="23" count="1" selected="0">
            <x v="50"/>
          </reference>
        </references>
      </pivotArea>
    </format>
    <format dxfId="2763">
      <pivotArea dataOnly="0" labelOnly="1" outline="0" fieldPosition="0">
        <references count="5">
          <reference field="6" count="1">
            <x v="21"/>
          </reference>
          <reference field="13" count="1" selected="0">
            <x v="0"/>
          </reference>
          <reference field="14" count="1" selected="0">
            <x v="30"/>
          </reference>
          <reference field="15" count="1" selected="0">
            <x v="18"/>
          </reference>
          <reference field="23" count="1" selected="0">
            <x v="50"/>
          </reference>
        </references>
      </pivotArea>
    </format>
    <format dxfId="2762">
      <pivotArea dataOnly="0" labelOnly="1" outline="0" fieldPosition="0">
        <references count="5">
          <reference field="6" count="1">
            <x v="95"/>
          </reference>
          <reference field="13" count="1" selected="0">
            <x v="0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50"/>
          </reference>
        </references>
      </pivotArea>
    </format>
    <format dxfId="2761">
      <pivotArea dataOnly="0" labelOnly="1" outline="0" fieldPosition="0">
        <references count="5">
          <reference field="6" count="1">
            <x v="23"/>
          </reference>
          <reference field="13" count="1" selected="0">
            <x v="1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50"/>
          </reference>
        </references>
      </pivotArea>
    </format>
    <format dxfId="2760">
      <pivotArea dataOnly="0" labelOnly="1" outline="0" fieldPosition="0">
        <references count="5">
          <reference field="6" count="1">
            <x v="95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50"/>
          </reference>
        </references>
      </pivotArea>
    </format>
    <format dxfId="2759">
      <pivotArea dataOnly="0" labelOnly="1" outline="0" fieldPosition="0">
        <references count="5">
          <reference field="6" count="1">
            <x v="20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20"/>
          </reference>
          <reference field="23" count="1" selected="0">
            <x v="50"/>
          </reference>
        </references>
      </pivotArea>
    </format>
    <format dxfId="2758">
      <pivotArea dataOnly="0" labelOnly="1" outline="0" fieldPosition="0">
        <references count="5">
          <reference field="6" count="1">
            <x v="21"/>
          </reference>
          <reference field="13" count="1" selected="0">
            <x v="2"/>
          </reference>
          <reference field="14" count="1" selected="0">
            <x v="36"/>
          </reference>
          <reference field="15" count="1" selected="0">
            <x v="13"/>
          </reference>
          <reference field="23" count="1" selected="0">
            <x v="50"/>
          </reference>
        </references>
      </pivotArea>
    </format>
    <format dxfId="2757">
      <pivotArea dataOnly="0" labelOnly="1" outline="0" fieldPosition="0">
        <references count="5">
          <reference field="6" count="1">
            <x v="17"/>
          </reference>
          <reference field="13" count="1" selected="0">
            <x v="2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50"/>
          </reference>
        </references>
      </pivotArea>
    </format>
    <format dxfId="2756">
      <pivotArea dataOnly="0" labelOnly="1" outline="0" fieldPosition="0">
        <references count="5">
          <reference field="6" count="1">
            <x v="25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50"/>
          </reference>
        </references>
      </pivotArea>
    </format>
    <format dxfId="2755">
      <pivotArea dataOnly="0" labelOnly="1" outline="0" fieldPosition="0">
        <references count="5">
          <reference field="6" count="1">
            <x v="33"/>
          </reference>
          <reference field="13" count="1" selected="0">
            <x v="4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50"/>
          </reference>
        </references>
      </pivotArea>
    </format>
    <format dxfId="2754">
      <pivotArea dataOnly="0" labelOnly="1" outline="0" fieldPosition="0">
        <references count="5">
          <reference field="6" count="1">
            <x v="17"/>
          </reference>
          <reference field="13" count="1" selected="0">
            <x v="4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50"/>
          </reference>
        </references>
      </pivotArea>
    </format>
    <format dxfId="2753">
      <pivotArea dataOnly="0" labelOnly="1" outline="0" fieldPosition="0">
        <references count="5">
          <reference field="6" count="1">
            <x v="47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51"/>
          </reference>
        </references>
      </pivotArea>
    </format>
    <format dxfId="2752">
      <pivotArea dataOnly="0" labelOnly="1" outline="0" fieldPosition="0">
        <references count="5">
          <reference field="6" count="1">
            <x v="53"/>
          </reference>
          <reference field="13" count="1" selected="0">
            <x v="0"/>
          </reference>
          <reference field="14" count="1" selected="0">
            <x v="17"/>
          </reference>
          <reference field="15" count="1" selected="0">
            <x v="10"/>
          </reference>
          <reference field="23" count="1" selected="0">
            <x v="52"/>
          </reference>
        </references>
      </pivotArea>
    </format>
    <format dxfId="2751">
      <pivotArea dataOnly="0" labelOnly="1" outline="0" fieldPosition="0">
        <references count="5">
          <reference field="6" count="1">
            <x v="55"/>
          </reference>
          <reference field="13" count="1" selected="0">
            <x v="1"/>
          </reference>
          <reference field="14" count="1" selected="0">
            <x v="29"/>
          </reference>
          <reference field="15" count="1" selected="0">
            <x v="19"/>
          </reference>
          <reference field="23" count="1" selected="0">
            <x v="52"/>
          </reference>
        </references>
      </pivotArea>
    </format>
    <format dxfId="2750">
      <pivotArea dataOnly="0" labelOnly="1" outline="0" fieldPosition="0">
        <references count="5">
          <reference field="6" count="1">
            <x v="39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52"/>
          </reference>
        </references>
      </pivotArea>
    </format>
    <format dxfId="2749">
      <pivotArea dataOnly="0" labelOnly="1" outline="0" fieldPosition="0">
        <references count="5">
          <reference field="6" count="1">
            <x v="55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14"/>
          </reference>
          <reference field="23" count="1" selected="0">
            <x v="52"/>
          </reference>
        </references>
      </pivotArea>
    </format>
    <format dxfId="2748">
      <pivotArea dataOnly="0" labelOnly="1" outline="0" fieldPosition="0">
        <references count="5">
          <reference field="6" count="1">
            <x v="46"/>
          </reference>
          <reference field="13" count="1" selected="0">
            <x v="2"/>
          </reference>
          <reference field="14" count="1" selected="0">
            <x v="37"/>
          </reference>
          <reference field="15" count="1" selected="0">
            <x v="29"/>
          </reference>
          <reference field="23" count="1" selected="0">
            <x v="52"/>
          </reference>
        </references>
      </pivotArea>
    </format>
    <format dxfId="2747">
      <pivotArea dataOnly="0" labelOnly="1" outline="0" fieldPosition="0">
        <references count="5">
          <reference field="6" count="1">
            <x v="15"/>
          </reference>
          <reference field="13" count="1" selected="0">
            <x v="2"/>
          </reference>
          <reference field="14" count="1" selected="0">
            <x v="57"/>
          </reference>
          <reference field="15" count="1" selected="0">
            <x v="12"/>
          </reference>
          <reference field="23" count="1" selected="0">
            <x v="52"/>
          </reference>
        </references>
      </pivotArea>
    </format>
    <format dxfId="2746">
      <pivotArea dataOnly="0" labelOnly="1" outline="0" fieldPosition="0">
        <references count="5">
          <reference field="6" count="1">
            <x v="49"/>
          </reference>
          <reference field="13" count="1" selected="0">
            <x v="3"/>
          </reference>
          <reference field="14" count="1" selected="0">
            <x v="53"/>
          </reference>
          <reference field="15" count="1" selected="0">
            <x v="15"/>
          </reference>
          <reference field="23" count="1" selected="0">
            <x v="52"/>
          </reference>
        </references>
      </pivotArea>
    </format>
    <format dxfId="2745">
      <pivotArea dataOnly="0" labelOnly="1" outline="0" fieldPosition="0">
        <references count="5">
          <reference field="6" count="1">
            <x v="46"/>
          </reference>
          <reference field="13" count="1" selected="0">
            <x v="4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52"/>
          </reference>
        </references>
      </pivotArea>
    </format>
    <format dxfId="2744">
      <pivotArea dataOnly="0" labelOnly="1" outline="0" fieldPosition="0">
        <references count="5">
          <reference field="6" count="1">
            <x v="55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52"/>
          </reference>
        </references>
      </pivotArea>
    </format>
    <format dxfId="2743">
      <pivotArea dataOnly="0" labelOnly="1" outline="0" fieldPosition="0">
        <references count="5">
          <reference field="6" count="1">
            <x v="6"/>
          </reference>
          <reference field="13" count="1" selected="0">
            <x v="0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55"/>
          </reference>
        </references>
      </pivotArea>
    </format>
    <format dxfId="2742">
      <pivotArea dataOnly="0" labelOnly="1" outline="0" fieldPosition="0">
        <references count="5">
          <reference field="6" count="1">
            <x v="7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55"/>
          </reference>
        </references>
      </pivotArea>
    </format>
    <format dxfId="2741">
      <pivotArea dataOnly="0" labelOnly="1" outline="0" fieldPosition="0">
        <references count="5">
          <reference field="6" count="1">
            <x v="28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58"/>
          </reference>
        </references>
      </pivotArea>
    </format>
    <format dxfId="2740">
      <pivotArea dataOnly="0" labelOnly="1" outline="0" fieldPosition="0">
        <references count="5">
          <reference field="6" count="1">
            <x v="1"/>
          </reference>
          <reference field="13" count="1" selected="0">
            <x v="2"/>
          </reference>
          <reference field="14" count="1" selected="0">
            <x v="5"/>
          </reference>
          <reference field="15" count="1" selected="0">
            <x v="22"/>
          </reference>
          <reference field="23" count="1" selected="0">
            <x v="58"/>
          </reference>
        </references>
      </pivotArea>
    </format>
    <format dxfId="2739">
      <pivotArea dataOnly="0" labelOnly="1" outline="0" fieldPosition="0">
        <references count="5">
          <reference field="6" count="1">
            <x v="28"/>
          </reference>
          <reference field="13" count="1" selected="0">
            <x v="4"/>
          </reference>
          <reference field="14" count="1" selected="0">
            <x v="37"/>
          </reference>
          <reference field="15" count="1" selected="0">
            <x v="29"/>
          </reference>
          <reference field="23" count="1" selected="0">
            <x v="58"/>
          </reference>
        </references>
      </pivotArea>
    </format>
    <format dxfId="2738">
      <pivotArea dataOnly="0" labelOnly="1" outline="0" fieldPosition="0">
        <references count="5">
          <reference field="6" count="1">
            <x v="5"/>
          </reference>
          <reference field="13" count="1" selected="0">
            <x v="0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59"/>
          </reference>
        </references>
      </pivotArea>
    </format>
    <format dxfId="2737">
      <pivotArea dataOnly="0" labelOnly="1" outline="0" fieldPosition="0">
        <references count="5">
          <reference field="6" count="1">
            <x v="17"/>
          </reference>
          <reference field="13" count="1" selected="0">
            <x v="1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60"/>
          </reference>
        </references>
      </pivotArea>
    </format>
    <format dxfId="2736">
      <pivotArea dataOnly="0" labelOnly="1" outline="0" fieldPosition="0">
        <references count="5">
          <reference field="6" count="1">
            <x v="95"/>
          </reference>
          <reference field="13" count="1" selected="0">
            <x v="3"/>
          </reference>
          <reference field="14" count="1" selected="0">
            <x v="56"/>
          </reference>
          <reference field="15" count="1" selected="0">
            <x v="17"/>
          </reference>
          <reference field="23" count="1" selected="0">
            <x v="60"/>
          </reference>
        </references>
      </pivotArea>
    </format>
    <format dxfId="2735">
      <pivotArea dataOnly="0" labelOnly="1" outline="0" fieldPosition="0">
        <references count="5">
          <reference field="6" count="1">
            <x v="23"/>
          </reference>
          <reference field="13" count="1" selected="0">
            <x v="4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60"/>
          </reference>
        </references>
      </pivotArea>
    </format>
    <format dxfId="2734">
      <pivotArea dataOnly="0" labelOnly="1" outline="0" fieldPosition="0">
        <references count="5">
          <reference field="6" count="1">
            <x v="25"/>
          </reference>
          <reference field="13" count="1" selected="0">
            <x v="4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60"/>
          </reference>
        </references>
      </pivotArea>
    </format>
    <format dxfId="2733">
      <pivotArea dataOnly="0" labelOnly="1" outline="0" fieldPosition="0">
        <references count="5">
          <reference field="6" count="1">
            <x v="95"/>
          </reference>
          <reference field="13" count="1" selected="0">
            <x v="4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60"/>
          </reference>
        </references>
      </pivotArea>
    </format>
    <format dxfId="2732">
      <pivotArea dataOnly="0" labelOnly="1" outline="0" fieldPosition="0">
        <references count="5">
          <reference field="6" count="1">
            <x v="23"/>
          </reference>
          <reference field="13" count="1" selected="0">
            <x v="5"/>
          </reference>
          <reference field="14" count="1" selected="0">
            <x v="36"/>
          </reference>
          <reference field="15" count="1" selected="0">
            <x v="4"/>
          </reference>
          <reference field="23" count="1" selected="0">
            <x v="60"/>
          </reference>
        </references>
      </pivotArea>
    </format>
    <format dxfId="2731">
      <pivotArea dataOnly="0" labelOnly="1" outline="0" fieldPosition="0">
        <references count="5">
          <reference field="6" count="1">
            <x v="17"/>
          </reference>
          <reference field="13" count="1" selected="0">
            <x v="5"/>
          </reference>
          <reference field="14" count="1" selected="0">
            <x v="52"/>
          </reference>
          <reference field="15" count="1" selected="0">
            <x v="17"/>
          </reference>
          <reference field="23" count="1" selected="0">
            <x v="60"/>
          </reference>
        </references>
      </pivotArea>
    </format>
    <format dxfId="2730">
      <pivotArea dataOnly="0" labelOnly="1" outline="0" fieldPosition="0">
        <references count="5">
          <reference field="6" count="1">
            <x v="25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60"/>
          </reference>
        </references>
      </pivotArea>
    </format>
    <format dxfId="2729">
      <pivotArea dataOnly="0" labelOnly="1" outline="0" fieldPosition="0">
        <references count="5">
          <reference field="6" count="1">
            <x v="13"/>
          </reference>
          <reference field="13" count="1" selected="0">
            <x v="0"/>
          </reference>
          <reference field="14" count="1" selected="0">
            <x v="37"/>
          </reference>
          <reference field="15" count="1" selected="0">
            <x v="35"/>
          </reference>
          <reference field="23" count="1" selected="0">
            <x v="61"/>
          </reference>
        </references>
      </pivotArea>
    </format>
    <format dxfId="2728">
      <pivotArea dataOnly="0" labelOnly="1" outline="0" fieldPosition="0">
        <references count="5">
          <reference field="6" count="1">
            <x v="8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61"/>
          </reference>
        </references>
      </pivotArea>
    </format>
    <format dxfId="2727">
      <pivotArea dataOnly="0" labelOnly="1" outline="0" fieldPosition="0">
        <references count="5">
          <reference field="6" count="1">
            <x v="7"/>
          </reference>
          <reference field="13" count="1" selected="0">
            <x v="1"/>
          </reference>
          <reference field="14" count="1" selected="0">
            <x v="53"/>
          </reference>
          <reference field="15" count="1" selected="0">
            <x v="16"/>
          </reference>
          <reference field="23" count="1" selected="0">
            <x v="61"/>
          </reference>
        </references>
      </pivotArea>
    </format>
    <format dxfId="2726">
      <pivotArea dataOnly="0" labelOnly="1" outline="0" fieldPosition="0">
        <references count="5">
          <reference field="6" count="1">
            <x v="6"/>
          </reference>
          <reference field="13" count="1" selected="0">
            <x v="3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61"/>
          </reference>
        </references>
      </pivotArea>
    </format>
    <format dxfId="2725">
      <pivotArea dataOnly="0" labelOnly="1" outline="0" fieldPosition="0">
        <references count="5">
          <reference field="6" count="1">
            <x v="90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61"/>
          </reference>
        </references>
      </pivotArea>
    </format>
    <format dxfId="2724">
      <pivotArea dataOnly="0" labelOnly="1" outline="0" fieldPosition="0">
        <references count="5">
          <reference field="6" count="1">
            <x v="6"/>
          </reference>
          <reference field="13" count="1" selected="0">
            <x v="4"/>
          </reference>
          <reference field="14" count="1" selected="0">
            <x v="58"/>
          </reference>
          <reference field="15" count="1" selected="0">
            <x v="21"/>
          </reference>
          <reference field="23" count="1" selected="0">
            <x v="61"/>
          </reference>
        </references>
      </pivotArea>
    </format>
    <format dxfId="2723">
      <pivotArea dataOnly="0" labelOnly="1" outline="0" fieldPosition="0">
        <references count="5">
          <reference field="6" count="1">
            <x v="48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3" count="1" selected="0">
            <x v="66"/>
          </reference>
        </references>
      </pivotArea>
    </format>
    <format dxfId="2722">
      <pivotArea dataOnly="0" labelOnly="1" outline="0" fieldPosition="0">
        <references count="5">
          <reference field="6" count="1">
            <x v="25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66"/>
          </reference>
        </references>
      </pivotArea>
    </format>
    <format dxfId="2721">
      <pivotArea dataOnly="0" labelOnly="1" outline="0" fieldPosition="0">
        <references count="5">
          <reference field="6" count="1">
            <x v="48"/>
          </reference>
          <reference field="13" count="1" selected="0">
            <x v="4"/>
          </reference>
          <reference field="14" count="1" selected="0">
            <x v="12"/>
          </reference>
          <reference field="15" count="1" selected="0">
            <x v="2"/>
          </reference>
          <reference field="23" count="1" selected="0">
            <x v="66"/>
          </reference>
        </references>
      </pivotArea>
    </format>
    <format dxfId="2720">
      <pivotArea dataOnly="0" labelOnly="1" outline="0" fieldPosition="0">
        <references count="5">
          <reference field="6" count="1">
            <x v="25"/>
          </reference>
          <reference field="13" count="1" selected="0">
            <x v="5"/>
          </reference>
          <reference field="14" count="1" selected="0">
            <x v="41"/>
          </reference>
          <reference field="15" count="1" selected="0">
            <x v="4"/>
          </reference>
          <reference field="23" count="1" selected="0">
            <x v="66"/>
          </reference>
        </references>
      </pivotArea>
    </format>
    <format dxfId="2719">
      <pivotArea dataOnly="0" labelOnly="1" outline="0" fieldPosition="0">
        <references count="5">
          <reference field="6" count="1">
            <x v="48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67"/>
          </reference>
        </references>
      </pivotArea>
    </format>
    <format dxfId="2718">
      <pivotArea dataOnly="0" labelOnly="1" outline="0" fieldPosition="0">
        <references count="5">
          <reference field="6" count="1">
            <x v="27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67"/>
          </reference>
        </references>
      </pivotArea>
    </format>
    <format dxfId="2717">
      <pivotArea dataOnly="0" labelOnly="1" outline="0" fieldPosition="0">
        <references count="5">
          <reference field="6" count="1">
            <x v="5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31"/>
          </reference>
          <reference field="23" count="1" selected="0">
            <x v="67"/>
          </reference>
        </references>
      </pivotArea>
    </format>
    <format dxfId="2716">
      <pivotArea dataOnly="0" labelOnly="1" outline="0" fieldPosition="0">
        <references count="5">
          <reference field="6" count="1">
            <x v="27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67"/>
          </reference>
        </references>
      </pivotArea>
    </format>
    <format dxfId="2715">
      <pivotArea dataOnly="0" labelOnly="1" outline="0" fieldPosition="0">
        <references count="5">
          <reference field="6" count="1">
            <x v="5"/>
          </reference>
          <reference field="13" count="1" selected="0">
            <x v="3"/>
          </reference>
          <reference field="14" count="1" selected="0">
            <x v="37"/>
          </reference>
          <reference field="15" count="1" selected="0">
            <x v="30"/>
          </reference>
          <reference field="23" count="1" selected="0">
            <x v="67"/>
          </reference>
        </references>
      </pivotArea>
    </format>
    <format dxfId="2714">
      <pivotArea dataOnly="0" labelOnly="1" outline="0" fieldPosition="0">
        <references count="5">
          <reference field="6" count="1">
            <x v="45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67"/>
          </reference>
        </references>
      </pivotArea>
    </format>
    <format dxfId="2713">
      <pivotArea dataOnly="0" labelOnly="1" outline="0" fieldPosition="0">
        <references count="5">
          <reference field="6" count="1">
            <x v="15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69"/>
          </reference>
        </references>
      </pivotArea>
    </format>
    <format dxfId="2712">
      <pivotArea dataOnly="0" labelOnly="1" outline="0" fieldPosition="0">
        <references count="5">
          <reference field="6" count="1">
            <x v="31"/>
          </reference>
          <reference field="13" count="1" selected="0">
            <x v="1"/>
          </reference>
          <reference field="14" count="1" selected="0">
            <x v="37"/>
          </reference>
          <reference field="15" count="1" selected="0">
            <x v="29"/>
          </reference>
          <reference field="23" count="1" selected="0">
            <x v="69"/>
          </reference>
        </references>
      </pivotArea>
    </format>
    <format dxfId="2711">
      <pivotArea dataOnly="0" labelOnly="1" outline="0" fieldPosition="0">
        <references count="5">
          <reference field="6" count="1">
            <x v="15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69"/>
          </reference>
        </references>
      </pivotArea>
    </format>
    <format dxfId="2710">
      <pivotArea dataOnly="0" labelOnly="1" outline="0" fieldPosition="0">
        <references count="5">
          <reference field="6" count="1">
            <x v="31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69"/>
          </reference>
        </references>
      </pivotArea>
    </format>
    <format dxfId="2709">
      <pivotArea dataOnly="0" labelOnly="1" outline="0" fieldPosition="0">
        <references count="5">
          <reference field="6" count="1">
            <x v="12"/>
          </reference>
          <reference field="13" count="1" selected="0">
            <x v="2"/>
          </reference>
          <reference field="14" count="1" selected="0">
            <x v="37"/>
          </reference>
          <reference field="15" count="1" selected="0">
            <x v="29"/>
          </reference>
          <reference field="23" count="1" selected="0">
            <x v="69"/>
          </reference>
        </references>
      </pivotArea>
    </format>
    <format dxfId="2708">
      <pivotArea dataOnly="0" labelOnly="1" outline="0" fieldPosition="0">
        <references count="5">
          <reference field="6" count="1">
            <x v="32"/>
          </reference>
          <reference field="13" count="1" selected="0">
            <x v="2"/>
          </reference>
          <reference field="14" count="1" selected="0">
            <x v="49"/>
          </reference>
          <reference field="15" count="1" selected="0">
            <x v="35"/>
          </reference>
          <reference field="23" count="1" selected="0">
            <x v="69"/>
          </reference>
        </references>
      </pivotArea>
    </format>
    <format dxfId="2707">
      <pivotArea dataOnly="0" labelOnly="1" outline="0" fieldPosition="0">
        <references count="5">
          <reference field="6" count="1">
            <x v="12"/>
          </reference>
          <reference field="13" count="1" selected="0">
            <x v="4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69"/>
          </reference>
        </references>
      </pivotArea>
    </format>
    <format dxfId="2706">
      <pivotArea dataOnly="0" labelOnly="1" outline="0" fieldPosition="0">
        <references count="5">
          <reference field="6" count="1">
            <x v="32"/>
          </reference>
          <reference field="13" count="1" selected="0">
            <x v="4"/>
          </reference>
          <reference field="14" count="1" selected="0">
            <x v="37"/>
          </reference>
          <reference field="15" count="1" selected="0">
            <x v="30"/>
          </reference>
          <reference field="23" count="1" selected="0">
            <x v="69"/>
          </reference>
        </references>
      </pivotArea>
    </format>
    <format dxfId="2705">
      <pivotArea dataOnly="0" labelOnly="1" outline="0" fieldPosition="0">
        <references count="5">
          <reference field="6" count="1">
            <x v="16"/>
          </reference>
          <reference field="13" count="1" selected="0">
            <x v="5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69"/>
          </reference>
        </references>
      </pivotArea>
    </format>
    <format dxfId="2704">
      <pivotArea dataOnly="0" labelOnly="1" outline="0" fieldPosition="0">
        <references count="5">
          <reference field="6" count="1">
            <x v="27"/>
          </reference>
          <reference field="13" count="1" selected="0">
            <x v="0"/>
          </reference>
          <reference field="14" count="1" selected="0">
            <x v="11"/>
          </reference>
          <reference field="15" count="1" selected="0">
            <x v="23"/>
          </reference>
          <reference field="23" count="1" selected="0">
            <x v="70"/>
          </reference>
        </references>
      </pivotArea>
    </format>
    <format dxfId="2703">
      <pivotArea dataOnly="0" labelOnly="1" outline="0" fieldPosition="0">
        <references count="5">
          <reference field="6" count="1">
            <x v="54"/>
          </reference>
          <reference field="13" count="1" selected="0">
            <x v="0"/>
          </reference>
          <reference field="14" count="1" selected="0">
            <x v="35"/>
          </reference>
          <reference field="15" count="1" selected="0">
            <x v="19"/>
          </reference>
          <reference field="23" count="1" selected="0">
            <x v="70"/>
          </reference>
        </references>
      </pivotArea>
    </format>
    <format dxfId="2702">
      <pivotArea dataOnly="0" labelOnly="1" outline="0" fieldPosition="0">
        <references count="5">
          <reference field="6" count="1">
            <x v="53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4"/>
          </reference>
          <reference field="23" count="1" selected="0">
            <x v="70"/>
          </reference>
        </references>
      </pivotArea>
    </format>
    <format dxfId="2701">
      <pivotArea dataOnly="0" labelOnly="1" outline="0" fieldPosition="0">
        <references count="5">
          <reference field="6" count="1">
            <x v="11"/>
          </reference>
          <reference field="13" count="1" selected="0">
            <x v="3"/>
          </reference>
          <reference field="14" count="1" selected="0">
            <x v="11"/>
          </reference>
          <reference field="15" count="1" selected="0">
            <x v="23"/>
          </reference>
          <reference field="23" count="1" selected="0">
            <x v="70"/>
          </reference>
        </references>
      </pivotArea>
    </format>
    <format dxfId="2700">
      <pivotArea dataOnly="0" labelOnly="1" outline="0" fieldPosition="0">
        <references count="5">
          <reference field="6" count="1">
            <x v="2"/>
          </reference>
          <reference field="13" count="1" selected="0">
            <x v="4"/>
          </reference>
          <reference field="14" count="1" selected="0">
            <x v="11"/>
          </reference>
          <reference field="15" count="1" selected="0">
            <x v="23"/>
          </reference>
          <reference field="23" count="1" selected="0">
            <x v="70"/>
          </reference>
        </references>
      </pivotArea>
    </format>
    <format dxfId="2699">
      <pivotArea dataOnly="0" labelOnly="1" outline="0" fieldPosition="0">
        <references count="5">
          <reference field="6" count="1">
            <x v="53"/>
          </reference>
          <reference field="13" count="1" selected="0">
            <x v="4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70"/>
          </reference>
        </references>
      </pivotArea>
    </format>
    <format dxfId="2698">
      <pivotArea dataOnly="0" labelOnly="1" outline="0" fieldPosition="0">
        <references count="5">
          <reference field="6" count="1">
            <x v="35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7"/>
          </reference>
          <reference field="23" count="1" selected="0">
            <x v="71"/>
          </reference>
        </references>
      </pivotArea>
    </format>
    <format dxfId="2697">
      <pivotArea dataOnly="0" labelOnly="1" outline="0" fieldPosition="0">
        <references count="5">
          <reference field="6" count="1">
            <x v="24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17"/>
          </reference>
          <reference field="23" count="1" selected="0">
            <x v="71"/>
          </reference>
        </references>
      </pivotArea>
    </format>
    <format dxfId="2696">
      <pivotArea dataOnly="0" labelOnly="1" outline="0" fieldPosition="0">
        <references count="5">
          <reference field="6" count="1">
            <x v="36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3" count="1" selected="0">
            <x v="71"/>
          </reference>
        </references>
      </pivotArea>
    </format>
    <format dxfId="2695">
      <pivotArea dataOnly="0" labelOnly="1" outline="0" fieldPosition="0">
        <references count="5">
          <reference field="6" count="1">
            <x v="37"/>
          </reference>
          <reference field="13" count="1" selected="0">
            <x v="1"/>
          </reference>
          <reference field="14" count="1" selected="0">
            <x v="28"/>
          </reference>
          <reference field="15" count="1" selected="0">
            <x v="44"/>
          </reference>
          <reference field="23" count="1" selected="0">
            <x v="71"/>
          </reference>
        </references>
      </pivotArea>
    </format>
    <format dxfId="2694">
      <pivotArea dataOnly="0" labelOnly="1" outline="0" fieldPosition="0">
        <references count="5">
          <reference field="6" count="1">
            <x v="25"/>
          </reference>
          <reference field="13" count="1" selected="0">
            <x v="1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71"/>
          </reference>
        </references>
      </pivotArea>
    </format>
    <format dxfId="2693">
      <pivotArea dataOnly="0" labelOnly="1" outline="0" fieldPosition="0">
        <references count="5">
          <reference field="6" count="1">
            <x v="36"/>
          </reference>
          <reference field="13" count="1" selected="0">
            <x v="2"/>
          </reference>
          <reference field="14" count="1" selected="0">
            <x v="10"/>
          </reference>
          <reference field="15" count="1" selected="0">
            <x v="7"/>
          </reference>
          <reference field="23" count="1" selected="0">
            <x v="71"/>
          </reference>
        </references>
      </pivotArea>
    </format>
    <format dxfId="2692">
      <pivotArea dataOnly="0" labelOnly="1" outline="0" fieldPosition="0">
        <references count="5">
          <reference field="6" count="1">
            <x v="19"/>
          </reference>
          <reference field="13" count="1" selected="0">
            <x v="2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71"/>
          </reference>
        </references>
      </pivotArea>
    </format>
    <format dxfId="2691">
      <pivotArea dataOnly="0" labelOnly="1" outline="0" fieldPosition="0">
        <references count="5">
          <reference field="6" count="1">
            <x v="22"/>
          </reference>
          <reference field="13" count="1" selected="0">
            <x v="3"/>
          </reference>
          <reference field="14" count="1" selected="0">
            <x v="36"/>
          </reference>
          <reference field="15" count="1" selected="0">
            <x v="3"/>
          </reference>
          <reference field="23" count="1" selected="0">
            <x v="71"/>
          </reference>
        </references>
      </pivotArea>
    </format>
    <format dxfId="2690">
      <pivotArea dataOnly="0" labelOnly="1" outline="0" fieldPosition="0">
        <references count="5">
          <reference field="6" count="1">
            <x v="19"/>
          </reference>
          <reference field="13" count="1" selected="0">
            <x v="4"/>
          </reference>
          <reference field="14" count="1" selected="0">
            <x v="2"/>
          </reference>
          <reference field="15" count="1" selected="0">
            <x v="1"/>
          </reference>
          <reference field="23" count="1" selected="0">
            <x v="71"/>
          </reference>
        </references>
      </pivotArea>
    </format>
    <format dxfId="2689">
      <pivotArea dataOnly="0" labelOnly="1" outline="0" fieldPosition="0">
        <references count="5">
          <reference field="6" count="1">
            <x v="35"/>
          </reference>
          <reference field="13" count="1" selected="0">
            <x v="4"/>
          </reference>
          <reference field="14" count="1" selected="0">
            <x v="10"/>
          </reference>
          <reference field="15" count="1" selected="0">
            <x v="2"/>
          </reference>
          <reference field="23" count="1" selected="0">
            <x v="71"/>
          </reference>
        </references>
      </pivotArea>
    </format>
    <format dxfId="2688">
      <pivotArea dataOnly="0" labelOnly="1" outline="0" fieldPosition="0">
        <references count="5">
          <reference field="6" count="1">
            <x v="24"/>
          </reference>
          <reference field="13" count="1" selected="0">
            <x v="4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71"/>
          </reference>
        </references>
      </pivotArea>
    </format>
    <format dxfId="2687">
      <pivotArea dataOnly="0" labelOnly="1" outline="0" fieldPosition="0">
        <references count="5">
          <reference field="6" count="1">
            <x v="92"/>
          </reference>
          <reference field="13" count="1" selected="0">
            <x v="4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71"/>
          </reference>
        </references>
      </pivotArea>
    </format>
    <format dxfId="2686">
      <pivotArea dataOnly="0" labelOnly="1" outline="0" fieldPosition="0">
        <references count="5">
          <reference field="6" count="1">
            <x v="25"/>
          </reference>
          <reference field="13" count="1" selected="0">
            <x v="5"/>
          </reference>
          <reference field="14" count="1" selected="0">
            <x v="56"/>
          </reference>
          <reference field="15" count="1" selected="0">
            <x v="17"/>
          </reference>
          <reference field="23" count="1" selected="0">
            <x v="71"/>
          </reference>
        </references>
      </pivotArea>
    </format>
    <format dxfId="2685">
      <pivotArea dataOnly="0" labelOnly="1" outline="0" fieldPosition="0">
        <references count="5">
          <reference field="6" count="1">
            <x v="92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71"/>
          </reference>
        </references>
      </pivotArea>
    </format>
    <format dxfId="2684">
      <pivotArea dataOnly="0" labelOnly="1" outline="0" fieldPosition="0">
        <references count="5">
          <reference field="6" count="1">
            <x v="4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31"/>
          </reference>
          <reference field="23" count="1" selected="0">
            <x v="72"/>
          </reference>
        </references>
      </pivotArea>
    </format>
    <format dxfId="2683">
      <pivotArea dataOnly="0" labelOnly="1" outline="0" fieldPosition="0">
        <references count="5">
          <reference field="6" count="1">
            <x v="42"/>
          </reference>
          <reference field="13" count="1" selected="0">
            <x v="2"/>
          </reference>
          <reference field="14" count="1" selected="0">
            <x v="10"/>
          </reference>
          <reference field="15" count="1" selected="0">
            <x v="0"/>
          </reference>
          <reference field="23" count="1" selected="0">
            <x v="72"/>
          </reference>
        </references>
      </pivotArea>
    </format>
    <format dxfId="2682">
      <pivotArea dataOnly="0" labelOnly="1" outline="0" fieldPosition="0">
        <references count="5">
          <reference field="6" count="1">
            <x v="28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31"/>
          </reference>
          <reference field="23" count="1" selected="0">
            <x v="72"/>
          </reference>
        </references>
      </pivotArea>
    </format>
    <format dxfId="2681">
      <pivotArea dataOnly="0" labelOnly="1" outline="0" fieldPosition="0">
        <references count="5">
          <reference field="6" count="1">
            <x v="13"/>
          </reference>
          <reference field="13" count="1" selected="0">
            <x v="2"/>
          </reference>
          <reference field="14" count="1" selected="0">
            <x v="37"/>
          </reference>
          <reference field="15" count="1" selected="0">
            <x v="30"/>
          </reference>
          <reference field="23" count="1" selected="0">
            <x v="72"/>
          </reference>
        </references>
      </pivotArea>
    </format>
    <format dxfId="2680">
      <pivotArea dataOnly="0" labelOnly="1" outline="0" fieldPosition="0">
        <references count="5">
          <reference field="6" count="1">
            <x v="42"/>
          </reference>
          <reference field="13" count="1" selected="0">
            <x v="3"/>
          </reference>
          <reference field="14" count="1" selected="0">
            <x v="10"/>
          </reference>
          <reference field="15" count="1" selected="0">
            <x v="0"/>
          </reference>
          <reference field="23" count="1" selected="0">
            <x v="72"/>
          </reference>
        </references>
      </pivotArea>
    </format>
    <format dxfId="2679">
      <pivotArea dataOnly="0" labelOnly="1" outline="0" fieldPosition="0">
        <references count="5">
          <reference field="6" count="1">
            <x v="28"/>
          </reference>
          <reference field="13" count="1" selected="0">
            <x v="3"/>
          </reference>
          <reference field="14" count="1" selected="0">
            <x v="43"/>
          </reference>
          <reference field="15" count="1" selected="0">
            <x v="32"/>
          </reference>
          <reference field="23" count="1" selected="0">
            <x v="72"/>
          </reference>
        </references>
      </pivotArea>
    </format>
    <format dxfId="2678">
      <pivotArea dataOnly="0" labelOnly="1" outline="0" fieldPosition="0">
        <references count="5">
          <reference field="6" count="1">
            <x v="13"/>
          </reference>
          <reference field="13" count="1" selected="0">
            <x v="4"/>
          </reference>
          <reference field="14" count="1" selected="0">
            <x v="25"/>
          </reference>
          <reference field="15" count="1" selected="0">
            <x v="25"/>
          </reference>
          <reference field="23" count="1" selected="0">
            <x v="72"/>
          </reference>
        </references>
      </pivotArea>
    </format>
    <format dxfId="2677">
      <pivotArea dataOnly="0" labelOnly="1" outline="0" fieldPosition="0">
        <references count="5">
          <reference field="6" count="1">
            <x v="4"/>
          </reference>
          <reference field="13" count="1" selected="0">
            <x v="4"/>
          </reference>
          <reference field="14" count="1" selected="0">
            <x v="37"/>
          </reference>
          <reference field="15" count="1" selected="0">
            <x v="30"/>
          </reference>
          <reference field="23" count="1" selected="0">
            <x v="72"/>
          </reference>
        </references>
      </pivotArea>
    </format>
    <format dxfId="2676">
      <pivotArea dataOnly="0" labelOnly="1" outline="0" fieldPosition="0">
        <references count="5">
          <reference field="6" count="1">
            <x v="51"/>
          </reference>
          <reference field="13" count="1" selected="0">
            <x v="2"/>
          </reference>
          <reference field="14" count="1" selected="0">
            <x v="10"/>
          </reference>
          <reference field="15" count="1" selected="0">
            <x v="0"/>
          </reference>
          <reference field="23" count="1" selected="0">
            <x v="73"/>
          </reference>
        </references>
      </pivotArea>
    </format>
    <format dxfId="2675">
      <pivotArea dataOnly="0" labelOnly="1" outline="0" fieldPosition="0">
        <references count="5">
          <reference field="6" count="1">
            <x v="40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73"/>
          </reference>
        </references>
      </pivotArea>
    </format>
    <format dxfId="2674">
      <pivotArea dataOnly="0" labelOnly="1" outline="0" fieldPosition="0">
        <references count="5">
          <reference field="6" count="1">
            <x v="46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77"/>
          </reference>
        </references>
      </pivotArea>
    </format>
    <format dxfId="2673">
      <pivotArea dataOnly="0" labelOnly="1" outline="0" fieldPosition="0">
        <references count="5">
          <reference field="6" count="1">
            <x v="47"/>
          </reference>
          <reference field="13" count="1" selected="0">
            <x v="3"/>
          </reference>
          <reference field="14" count="1" selected="0">
            <x v="52"/>
          </reference>
          <reference field="15" count="1" selected="0">
            <x v="8"/>
          </reference>
          <reference field="23" count="1" selected="0">
            <x v="77"/>
          </reference>
        </references>
      </pivotArea>
    </format>
    <format dxfId="2672">
      <pivotArea dataOnly="0" labelOnly="1" outline="0" fieldPosition="0">
        <references count="5">
          <reference field="6" count="1">
            <x v="46"/>
          </reference>
          <reference field="13" count="1" selected="0">
            <x v="4"/>
          </reference>
          <reference field="14" count="1" selected="0">
            <x v="52"/>
          </reference>
          <reference field="15" count="1" selected="0">
            <x v="8"/>
          </reference>
          <reference field="23" count="1" selected="0">
            <x v="77"/>
          </reference>
        </references>
      </pivotArea>
    </format>
    <format dxfId="2671">
      <pivotArea dataOnly="0" labelOnly="1" outline="0" fieldPosition="0">
        <references count="5">
          <reference field="6" count="1">
            <x v="91"/>
          </reference>
          <reference field="13" count="1" selected="0">
            <x v="0"/>
          </reference>
          <reference field="14" count="1" selected="0">
            <x v="47"/>
          </reference>
          <reference field="15" count="1" selected="0">
            <x v="8"/>
          </reference>
          <reference field="23" count="1" selected="0">
            <x v="78"/>
          </reference>
        </references>
      </pivotArea>
    </format>
    <format dxfId="2670">
      <pivotArea dataOnly="0" labelOnly="1" outline="0" fieldPosition="0">
        <references count="5">
          <reference field="6" count="1">
            <x v="16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78"/>
          </reference>
        </references>
      </pivotArea>
    </format>
    <format dxfId="2669">
      <pivotArea dataOnly="0" labelOnly="1" outline="0" fieldPosition="0">
        <references count="5">
          <reference field="6" count="1">
            <x v="13"/>
          </reference>
          <reference field="13" count="1" selected="0">
            <x v="3"/>
          </reference>
          <reference field="14" count="1" selected="0">
            <x v="47"/>
          </reference>
          <reference field="15" count="1" selected="0">
            <x v="8"/>
          </reference>
          <reference field="23" count="1" selected="0">
            <x v="78"/>
          </reference>
        </references>
      </pivotArea>
    </format>
    <format dxfId="2668">
      <pivotArea dataOnly="0" labelOnly="1" outline="0" fieldPosition="0">
        <references count="5">
          <reference field="6" count="1">
            <x v="14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78"/>
          </reference>
        </references>
      </pivotArea>
    </format>
    <format dxfId="2667">
      <pivotArea dataOnly="0" labelOnly="1" outline="0" fieldPosition="0">
        <references count="5">
          <reference field="6" count="1">
            <x v="89"/>
          </reference>
          <reference field="13" count="1" selected="0">
            <x v="4"/>
          </reference>
          <reference field="14" count="1" selected="0">
            <x v="47"/>
          </reference>
          <reference field="15" count="1" selected="0">
            <x v="8"/>
          </reference>
          <reference field="23" count="1" selected="0">
            <x v="78"/>
          </reference>
        </references>
      </pivotArea>
    </format>
    <format dxfId="2666">
      <pivotArea dataOnly="0" labelOnly="1" outline="0" fieldPosition="0">
        <references count="5">
          <reference field="6" count="1">
            <x v="8"/>
          </reference>
          <reference field="13" count="1" selected="0">
            <x v="5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78"/>
          </reference>
        </references>
      </pivotArea>
    </format>
    <format dxfId="2665">
      <pivotArea dataOnly="0" labelOnly="1" outline="0" fieldPosition="0">
        <references count="5">
          <reference field="6" count="1">
            <x v="2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80"/>
          </reference>
        </references>
      </pivotArea>
    </format>
    <format dxfId="2664">
      <pivotArea dataOnly="0" labelOnly="1" outline="0" fieldPosition="0">
        <references count="5">
          <reference field="6" count="1">
            <x v="11"/>
          </reference>
          <reference field="13" count="1" selected="0">
            <x v="0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80"/>
          </reference>
        </references>
      </pivotArea>
    </format>
    <format dxfId="2663">
      <pivotArea dataOnly="0" labelOnly="1" outline="0" fieldPosition="0">
        <references count="5">
          <reference field="6" count="1">
            <x v="94"/>
          </reference>
          <reference field="13" count="1" selected="0">
            <x v="1"/>
          </reference>
          <reference field="14" count="1" selected="0">
            <x v="25"/>
          </reference>
          <reference field="15" count="1" selected="0">
            <x v="25"/>
          </reference>
          <reference field="23" count="1" selected="0">
            <x v="80"/>
          </reference>
        </references>
      </pivotArea>
    </format>
    <format dxfId="2662">
      <pivotArea dataOnly="0" labelOnly="1" outline="0" fieldPosition="0">
        <references count="5">
          <reference field="6" count="1">
            <x v="3"/>
          </reference>
          <reference field="13" count="1" selected="0">
            <x v="1"/>
          </reference>
          <reference field="14" count="1" selected="0">
            <x v="37"/>
          </reference>
          <reference field="15" count="1" selected="0">
            <x v="30"/>
          </reference>
          <reference field="23" count="1" selected="0">
            <x v="80"/>
          </reference>
        </references>
      </pivotArea>
    </format>
    <format dxfId="2661">
      <pivotArea dataOnly="0" labelOnly="1" outline="0" fieldPosition="0">
        <references count="5">
          <reference field="6" count="1">
            <x v="27"/>
          </reference>
          <reference field="13" count="1" selected="0">
            <x v="2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80"/>
          </reference>
        </references>
      </pivotArea>
    </format>
    <format dxfId="2660">
      <pivotArea dataOnly="0" labelOnly="1" outline="0" fieldPosition="0">
        <references count="5">
          <reference field="6" count="1">
            <x v="94"/>
          </reference>
          <reference field="13" count="1" selected="0">
            <x v="2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80"/>
          </reference>
        </references>
      </pivotArea>
    </format>
    <format dxfId="2659">
      <pivotArea dataOnly="0" labelOnly="1" outline="0" fieldPosition="0">
        <references count="5">
          <reference field="6" count="1">
            <x v="49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80"/>
          </reference>
        </references>
      </pivotArea>
    </format>
    <format dxfId="2658">
      <pivotArea dataOnly="0" labelOnly="1" outline="0" fieldPosition="0">
        <references count="5">
          <reference field="6" count="1">
            <x v="10"/>
          </reference>
          <reference field="13" count="1" selected="0">
            <x v="3"/>
          </reference>
          <reference field="14" count="1" selected="0">
            <x v="2"/>
          </reference>
          <reference field="15" count="1" selected="0">
            <x v="5"/>
          </reference>
          <reference field="23" count="1" selected="0">
            <x v="80"/>
          </reference>
        </references>
      </pivotArea>
    </format>
    <format dxfId="2657">
      <pivotArea dataOnly="0" labelOnly="1" outline="0" fieldPosition="0">
        <references count="5">
          <reference field="6" count="1">
            <x v="2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80"/>
          </reference>
        </references>
      </pivotArea>
    </format>
    <format dxfId="2656">
      <pivotArea dataOnly="0" labelOnly="1" outline="0" fieldPosition="0">
        <references count="5">
          <reference field="6" count="1">
            <x v="27"/>
          </reference>
          <reference field="13" count="1" selected="0">
            <x v="3"/>
          </reference>
          <reference field="14" count="1" selected="0">
            <x v="13"/>
          </reference>
          <reference field="15" count="1" selected="0">
            <x v="23"/>
          </reference>
          <reference field="23" count="1" selected="0">
            <x v="80"/>
          </reference>
        </references>
      </pivotArea>
    </format>
    <format dxfId="2655">
      <pivotArea dataOnly="0" labelOnly="1" outline="0" fieldPosition="0">
        <references count="5">
          <reference field="6" count="1">
            <x v="3"/>
          </reference>
          <reference field="13" count="1" selected="0">
            <x v="3"/>
          </reference>
          <reference field="14" count="1" selected="0">
            <x v="46"/>
          </reference>
          <reference field="15" count="1" selected="0">
            <x v="52"/>
          </reference>
          <reference field="23" count="1" selected="0">
            <x v="80"/>
          </reference>
        </references>
      </pivotArea>
    </format>
    <format dxfId="2654">
      <pivotArea dataOnly="0" labelOnly="1" outline="0" fieldPosition="0">
        <references count="5">
          <reference field="6" count="1">
            <x v="30"/>
          </reference>
          <reference field="13" count="1" selected="0">
            <x v="3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80"/>
          </reference>
        </references>
      </pivotArea>
    </format>
    <format dxfId="2653">
      <pivotArea dataOnly="0" labelOnly="1" outline="0" fieldPosition="0">
        <references count="5">
          <reference field="6" count="1">
            <x v="10"/>
          </reference>
          <reference field="13" count="1" selected="0">
            <x v="4"/>
          </reference>
          <reference field="14" count="1" selected="0">
            <x v="5"/>
          </reference>
          <reference field="15" count="1" selected="0">
            <x v="22"/>
          </reference>
          <reference field="23" count="1" selected="0">
            <x v="80"/>
          </reference>
        </references>
      </pivotArea>
    </format>
    <format dxfId="2652">
      <pivotArea dataOnly="0" labelOnly="1" outline="0" fieldPosition="0">
        <references count="5">
          <reference field="6" count="1">
            <x v="11"/>
          </reference>
          <reference field="13" count="1" selected="0">
            <x v="4"/>
          </reference>
          <reference field="14" count="1" selected="0">
            <x v="13"/>
          </reference>
          <reference field="15" count="1" selected="0">
            <x v="23"/>
          </reference>
          <reference field="23" count="1" selected="0">
            <x v="80"/>
          </reference>
        </references>
      </pivotArea>
    </format>
    <format dxfId="2651">
      <pivotArea dataOnly="0" labelOnly="1" outline="0" fieldPosition="0">
        <references count="5">
          <reference field="6" count="1">
            <x v="40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80"/>
          </reference>
        </references>
      </pivotArea>
    </format>
    <format dxfId="2650">
      <pivotArea dataOnly="0" labelOnly="1" outline="0" fieldPosition="0">
        <references count="5">
          <reference field="6" count="1">
            <x v="30"/>
          </reference>
          <reference field="13" count="1" selected="0">
            <x v="4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80"/>
          </reference>
        </references>
      </pivotArea>
    </format>
    <format dxfId="2649">
      <pivotArea dataOnly="0" labelOnly="1" outline="0" fieldPosition="0">
        <references count="5">
          <reference field="6" count="1">
            <x v="3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81"/>
          </reference>
        </references>
      </pivotArea>
    </format>
    <format dxfId="2648">
      <pivotArea dataOnly="0" labelOnly="1" outline="0" fieldPosition="0">
        <references count="5">
          <reference field="6" count="1">
            <x v="34"/>
          </reference>
          <reference field="13" count="1" selected="0">
            <x v="0"/>
          </reference>
          <reference field="14" count="1" selected="0">
            <x v="5"/>
          </reference>
          <reference field="15" count="1" selected="0">
            <x v="22"/>
          </reference>
          <reference field="23" count="1" selected="0">
            <x v="81"/>
          </reference>
        </references>
      </pivotArea>
    </format>
    <format dxfId="2647">
      <pivotArea dataOnly="0" labelOnly="1" outline="0" fieldPosition="0">
        <references count="5">
          <reference field="6" count="1">
            <x v="37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81"/>
          </reference>
        </references>
      </pivotArea>
    </format>
    <format dxfId="2646">
      <pivotArea dataOnly="0" labelOnly="1" outline="0" fieldPosition="0">
        <references count="5">
          <reference field="6" count="1">
            <x v="34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81"/>
          </reference>
        </references>
      </pivotArea>
    </format>
    <format dxfId="2645">
      <pivotArea dataOnly="0" labelOnly="1" outline="0" fieldPosition="0">
        <references count="5">
          <reference field="6" count="1">
            <x v="18"/>
          </reference>
          <reference field="13" count="1" selected="0">
            <x v="2"/>
          </reference>
          <reference field="14" count="1" selected="0">
            <x v="5"/>
          </reference>
          <reference field="15" count="1" selected="0">
            <x v="41"/>
          </reference>
          <reference field="23" count="1" selected="0">
            <x v="81"/>
          </reference>
        </references>
      </pivotArea>
    </format>
    <format dxfId="2644">
      <pivotArea dataOnly="0" labelOnly="1" outline="0" fieldPosition="0">
        <references count="5">
          <reference field="6" count="1">
            <x v="34"/>
          </reference>
          <reference field="13" count="1" selected="0">
            <x v="2"/>
          </reference>
          <reference field="14" count="1" selected="0">
            <x v="14"/>
          </reference>
          <reference field="15" count="1" selected="0">
            <x v="43"/>
          </reference>
          <reference field="23" count="1" selected="0">
            <x v="81"/>
          </reference>
        </references>
      </pivotArea>
    </format>
    <format dxfId="2643">
      <pivotArea dataOnly="0" labelOnly="1" outline="0" fieldPosition="0">
        <references count="5">
          <reference field="6" count="1">
            <x v="21"/>
          </reference>
          <reference field="13" count="1" selected="0">
            <x v="2"/>
          </reference>
          <reference field="14" count="1" selected="0">
            <x v="24"/>
          </reference>
          <reference field="15" count="1" selected="0">
            <x v="10"/>
          </reference>
          <reference field="23" count="1" selected="0">
            <x v="81"/>
          </reference>
        </references>
      </pivotArea>
    </format>
    <format dxfId="2642">
      <pivotArea dataOnly="0" labelOnly="1" outline="0" fieldPosition="0">
        <references count="5">
          <reference field="6" count="1">
            <x v="33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81"/>
          </reference>
        </references>
      </pivotArea>
    </format>
    <format dxfId="2641">
      <pivotArea dataOnly="0" labelOnly="1" outline="0" fieldPosition="0">
        <references count="5">
          <reference field="6" count="1">
            <x v="34"/>
          </reference>
          <reference field="13" count="1" selected="0">
            <x v="3"/>
          </reference>
          <reference field="14" count="1" selected="0">
            <x v="12"/>
          </reference>
          <reference field="15" count="1" selected="0">
            <x v="0"/>
          </reference>
          <reference field="23" count="1" selected="0">
            <x v="81"/>
          </reference>
        </references>
      </pivotArea>
    </format>
    <format dxfId="2640">
      <pivotArea dataOnly="0" labelOnly="1" outline="0" fieldPosition="0">
        <references count="5">
          <reference field="6" count="1">
            <x v="21"/>
          </reference>
          <reference field="13" count="1" selected="0">
            <x v="3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81"/>
          </reference>
        </references>
      </pivotArea>
    </format>
    <format dxfId="2639">
      <pivotArea dataOnly="0" labelOnly="1" outline="0" fieldPosition="0">
        <references count="5">
          <reference field="6" count="1">
            <x v="18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81"/>
          </reference>
        </references>
      </pivotArea>
    </format>
    <format dxfId="2638">
      <pivotArea dataOnly="0" labelOnly="1" outline="0" fieldPosition="0">
        <references count="5">
          <reference field="6" count="1">
            <x v="21"/>
          </reference>
          <reference field="13" count="1" selected="0">
            <x v="4"/>
          </reference>
          <reference field="14" count="1" selected="0">
            <x v="48"/>
          </reference>
          <reference field="15" count="1" selected="0">
            <x v="3"/>
          </reference>
          <reference field="23" count="1" selected="0">
            <x v="81"/>
          </reference>
        </references>
      </pivotArea>
    </format>
    <format dxfId="2637">
      <pivotArea dataOnly="0" labelOnly="1" outline="0" fieldPosition="0">
        <references count="5">
          <reference field="6" count="1">
            <x v="37"/>
          </reference>
          <reference field="13" count="1" selected="0">
            <x v="5"/>
          </reference>
          <reference field="14" count="1" selected="0">
            <x v="39"/>
          </reference>
          <reference field="15" count="1" selected="0">
            <x v="44"/>
          </reference>
          <reference field="23" count="1" selected="0">
            <x v="81"/>
          </reference>
        </references>
      </pivotArea>
    </format>
    <format dxfId="2636">
      <pivotArea dataOnly="0" labelOnly="1" outline="0" fieldPosition="0">
        <references count="5">
          <reference field="6" count="1">
            <x v="38"/>
          </reference>
          <reference field="13" count="1" selected="0">
            <x v="0"/>
          </reference>
          <reference field="14" count="1" selected="0">
            <x v="2"/>
          </reference>
          <reference field="15" count="1" selected="0">
            <x v="1"/>
          </reference>
          <reference field="23" count="1" selected="0">
            <x v="82"/>
          </reference>
        </references>
      </pivotArea>
    </format>
    <format dxfId="2635">
      <pivotArea dataOnly="0" labelOnly="1" outline="0" fieldPosition="0">
        <references count="5">
          <reference field="6" count="1">
            <x v="45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82"/>
          </reference>
        </references>
      </pivotArea>
    </format>
    <format dxfId="2634">
      <pivotArea dataOnly="0" labelOnly="1" outline="0" fieldPosition="0">
        <references count="5">
          <reference field="6" count="1">
            <x v="29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82"/>
          </reference>
        </references>
      </pivotArea>
    </format>
    <format dxfId="2633">
      <pivotArea dataOnly="0" labelOnly="1" outline="0" fieldPosition="0">
        <references count="5">
          <reference field="6" count="1">
            <x v="0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82"/>
          </reference>
        </references>
      </pivotArea>
    </format>
    <format dxfId="2632">
      <pivotArea dataOnly="0" labelOnly="1" outline="0" fieldPosition="0">
        <references count="5">
          <reference field="6" count="1">
            <x v="38"/>
          </reference>
          <reference field="13" count="1" selected="0">
            <x v="2"/>
          </reference>
          <reference field="14" count="1" selected="0">
            <x v="7"/>
          </reference>
          <reference field="15" count="1" selected="0">
            <x v="20"/>
          </reference>
          <reference field="23" count="1" selected="0">
            <x v="82"/>
          </reference>
        </references>
      </pivotArea>
    </format>
    <format dxfId="2631">
      <pivotArea dataOnly="0" labelOnly="1" outline="0" fieldPosition="0">
        <references count="5">
          <reference field="6" count="1">
            <x v="29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82"/>
          </reference>
        </references>
      </pivotArea>
    </format>
    <format dxfId="2630">
      <pivotArea dataOnly="0" labelOnly="1" outline="0" fieldPosition="0">
        <references count="5">
          <reference field="6" count="1">
            <x v="0"/>
          </reference>
          <reference field="13" count="1" selected="0">
            <x v="4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82"/>
          </reference>
        </references>
      </pivotArea>
    </format>
    <format dxfId="2629">
      <pivotArea dataOnly="0" labelOnly="1" outline="0" fieldPosition="0">
        <references count="5">
          <reference field="6" count="1">
            <x v="39"/>
          </reference>
          <reference field="13" count="1" selected="0">
            <x v="5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82"/>
          </reference>
        </references>
      </pivotArea>
    </format>
    <format dxfId="2628">
      <pivotArea dataOnly="0" labelOnly="1" outline="0" fieldPosition="0">
        <references count="5">
          <reference field="6" count="1">
            <x v="9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84"/>
          </reference>
        </references>
      </pivotArea>
    </format>
    <format dxfId="2627">
      <pivotArea dataOnly="0" labelOnly="1" outline="0" fieldPosition="0">
        <references count="5">
          <reference field="6" count="1">
            <x v="31"/>
          </reference>
          <reference field="13" count="1" selected="0">
            <x v="4"/>
          </reference>
          <reference field="14" count="1" selected="0">
            <x v="32"/>
          </reference>
          <reference field="15" count="1" selected="0">
            <x v="24"/>
          </reference>
          <reference field="23" count="1" selected="0">
            <x v="84"/>
          </reference>
        </references>
      </pivotArea>
    </format>
    <format dxfId="2626">
      <pivotArea dataOnly="0" labelOnly="1" outline="0" fieldPosition="0">
        <references count="5">
          <reference field="6" count="1">
            <x v="2"/>
          </reference>
          <reference field="13" count="1" selected="0">
            <x v="0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87"/>
          </reference>
        </references>
      </pivotArea>
    </format>
    <format dxfId="2625">
      <pivotArea dataOnly="0" labelOnly="1" outline="0" fieldPosition="0">
        <references count="5">
          <reference field="6" count="1">
            <x v="12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87"/>
          </reference>
        </references>
      </pivotArea>
    </format>
    <format dxfId="2624">
      <pivotArea dataOnly="0" labelOnly="1" outline="0" fieldPosition="0">
        <references count="5">
          <reference field="6" count="1">
            <x v="95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17"/>
          </reference>
          <reference field="23" count="1" selected="0">
            <x v="87"/>
          </reference>
        </references>
      </pivotArea>
    </format>
    <format dxfId="2623">
      <pivotArea dataOnly="0" labelOnly="1" outline="0" fieldPosition="0">
        <references count="5">
          <reference field="6" count="1">
            <x v="2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87"/>
          </reference>
        </references>
      </pivotArea>
    </format>
    <format dxfId="2622">
      <pivotArea dataOnly="0" labelOnly="1" outline="0" fieldPosition="0">
        <references count="5">
          <reference field="6" count="1">
            <x v="27"/>
          </reference>
          <reference field="13" count="1" selected="0">
            <x v="1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87"/>
          </reference>
        </references>
      </pivotArea>
    </format>
    <format dxfId="2621">
      <pivotArea dataOnly="0" labelOnly="1" outline="0" fieldPosition="0">
        <references count="5">
          <reference field="6" count="1">
            <x v="12"/>
          </reference>
          <reference field="13" count="1" selected="0">
            <x v="1"/>
          </reference>
          <reference field="14" count="1" selected="0">
            <x v="20"/>
          </reference>
          <reference field="15" count="1" selected="0">
            <x v="27"/>
          </reference>
          <reference field="23" count="1" selected="0">
            <x v="87"/>
          </reference>
        </references>
      </pivotArea>
    </format>
    <format dxfId="2620">
      <pivotArea dataOnly="0" labelOnly="1" outline="0" fieldPosition="0">
        <references count="5">
          <reference field="6" count="1">
            <x v="4"/>
          </reference>
          <reference field="13" count="1" selected="0">
            <x v="1"/>
          </reference>
          <reference field="14" count="1" selected="0">
            <x v="50"/>
          </reference>
          <reference field="15" count="1" selected="0">
            <x v="32"/>
          </reference>
          <reference field="23" count="1" selected="0">
            <x v="87"/>
          </reference>
        </references>
      </pivotArea>
    </format>
    <format dxfId="2619">
      <pivotArea dataOnly="0" labelOnly="1" outline="0" fieldPosition="0">
        <references count="5">
          <reference field="6" count="1">
            <x v="27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87"/>
          </reference>
        </references>
      </pivotArea>
    </format>
    <format dxfId="2618">
      <pivotArea dataOnly="0" labelOnly="1" outline="0" fieldPosition="0">
        <references count="5">
          <reference field="6" count="1">
            <x v="37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87"/>
          </reference>
        </references>
      </pivotArea>
    </format>
    <format dxfId="2617">
      <pivotArea dataOnly="0" labelOnly="1" outline="0" fieldPosition="0">
        <references count="5">
          <reference field="6" count="1">
            <x v="95"/>
          </reference>
          <reference field="13" count="1" selected="0">
            <x v="2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87"/>
          </reference>
        </references>
      </pivotArea>
    </format>
    <format dxfId="2616">
      <pivotArea dataOnly="0" labelOnly="1" outline="0" fieldPosition="0">
        <references count="5">
          <reference field="6" count="1">
            <x v="4"/>
          </reference>
          <reference field="13" count="1" selected="0">
            <x v="3"/>
          </reference>
          <reference field="14" count="1" selected="0">
            <x v="35"/>
          </reference>
          <reference field="15" count="1" selected="0">
            <x v="33"/>
          </reference>
          <reference field="23" count="1" selected="0">
            <x v="87"/>
          </reference>
        </references>
      </pivotArea>
    </format>
    <format dxfId="2615">
      <pivotArea dataOnly="0" labelOnly="1" outline="0" fieldPosition="0">
        <references count="5">
          <reference field="6" count="1">
            <x v="37"/>
          </reference>
          <reference field="13" count="1" selected="0">
            <x v="5"/>
          </reference>
          <reference field="14" count="1" selected="0">
            <x v="51"/>
          </reference>
          <reference field="15" count="1" selected="0">
            <x v="45"/>
          </reference>
          <reference field="23" count="1" selected="0">
            <x v="87"/>
          </reference>
        </references>
      </pivotArea>
    </format>
    <format dxfId="2614">
      <pivotArea dataOnly="0" labelOnly="1" outline="0" fieldPosition="0">
        <references count="5">
          <reference field="6" count="1">
            <x v="10"/>
          </reference>
          <reference field="13" count="1" selected="0">
            <x v="0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90"/>
          </reference>
        </references>
      </pivotArea>
    </format>
    <format dxfId="2613">
      <pivotArea dataOnly="0" labelOnly="1" outline="0" fieldPosition="0">
        <references count="5">
          <reference field="6" count="1">
            <x v="55"/>
          </reference>
          <reference field="13" count="1" selected="0">
            <x v="0"/>
          </reference>
          <reference field="14" count="1" selected="0">
            <x v="24"/>
          </reference>
          <reference field="15" count="1" selected="0">
            <x v="10"/>
          </reference>
          <reference field="23" count="1" selected="0">
            <x v="90"/>
          </reference>
        </references>
      </pivotArea>
    </format>
    <format dxfId="2612">
      <pivotArea dataOnly="0" labelOnly="1" outline="0" fieldPosition="0">
        <references count="5">
          <reference field="6" count="1">
            <x v="10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90"/>
          </reference>
        </references>
      </pivotArea>
    </format>
    <format dxfId="2611">
      <pivotArea dataOnly="0" labelOnly="1" outline="0" fieldPosition="0">
        <references count="5">
          <reference field="6" count="1">
            <x v="16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90"/>
          </reference>
        </references>
      </pivotArea>
    </format>
    <format dxfId="2610">
      <pivotArea dataOnly="0" labelOnly="1" outline="0" fieldPosition="0">
        <references count="5">
          <reference field="6" count="1">
            <x v="18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92"/>
          </reference>
        </references>
      </pivotArea>
    </format>
    <format dxfId="2609">
      <pivotArea dataOnly="0" labelOnly="1" outline="0" fieldPosition="0">
        <references count="5">
          <reference field="6" count="1">
            <x v="22"/>
          </reference>
          <reference field="13" count="1" selected="0">
            <x v="0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92"/>
          </reference>
        </references>
      </pivotArea>
    </format>
    <format dxfId="2608">
      <pivotArea dataOnly="0" labelOnly="1" outline="0" fieldPosition="0">
        <references count="5">
          <reference field="6" count="1">
            <x v="25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92"/>
          </reference>
        </references>
      </pivotArea>
    </format>
    <format dxfId="2607">
      <pivotArea dataOnly="0" labelOnly="1" outline="0" fieldPosition="0">
        <references count="5">
          <reference field="6" count="1">
            <x v="3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92"/>
          </reference>
        </references>
      </pivotArea>
    </format>
    <format dxfId="2606">
      <pivotArea dataOnly="0" labelOnly="1" outline="0" fieldPosition="0">
        <references count="5">
          <reference field="6" count="1">
            <x v="18"/>
          </reference>
          <reference field="13" count="1" selected="0">
            <x v="1"/>
          </reference>
          <reference field="14" count="1" selected="0">
            <x v="5"/>
          </reference>
          <reference field="15" count="1" selected="0">
            <x v="22"/>
          </reference>
          <reference field="23" count="1" selected="0">
            <x v="92"/>
          </reference>
        </references>
      </pivotArea>
    </format>
    <format dxfId="2605">
      <pivotArea dataOnly="0" labelOnly="1" outline="0" fieldPosition="0">
        <references count="5">
          <reference field="6" count="1">
            <x v="34"/>
          </reference>
          <reference field="13" count="1" selected="0">
            <x v="1"/>
          </reference>
          <reference field="14" count="1" selected="0">
            <x v="13"/>
          </reference>
          <reference field="15" count="1" selected="0">
            <x v="38"/>
          </reference>
          <reference field="23" count="1" selected="0">
            <x v="92"/>
          </reference>
        </references>
      </pivotArea>
    </format>
    <format dxfId="2604">
      <pivotArea dataOnly="0" labelOnly="1" outline="0" fieldPosition="0">
        <references count="5">
          <reference field="6" count="1">
            <x v="23"/>
          </reference>
          <reference field="13" count="1" selected="0">
            <x v="1"/>
          </reference>
          <reference field="14" count="1" selected="0">
            <x v="36"/>
          </reference>
          <reference field="15" count="1" selected="0">
            <x v="3"/>
          </reference>
          <reference field="23" count="1" selected="0">
            <x v="92"/>
          </reference>
        </references>
      </pivotArea>
    </format>
    <format dxfId="2603">
      <pivotArea dataOnly="0" labelOnly="1" outline="0" fieldPosition="0">
        <references count="5">
          <reference field="6" count="1">
            <x v="25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92"/>
          </reference>
        </references>
      </pivotArea>
    </format>
    <format dxfId="2602">
      <pivotArea dataOnly="0" labelOnly="1" outline="0" fieldPosition="0">
        <references count="5">
          <reference field="6" count="1">
            <x v="18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92"/>
          </reference>
        </references>
      </pivotArea>
    </format>
    <format dxfId="2601">
      <pivotArea dataOnly="0" labelOnly="1" outline="0" fieldPosition="0">
        <references count="5">
          <reference field="6" count="1">
            <x v="10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92"/>
          </reference>
        </references>
      </pivotArea>
    </format>
    <format dxfId="2600">
      <pivotArea dataOnly="0" labelOnly="1" outline="0" fieldPosition="0">
        <references count="5">
          <reference field="6" count="1">
            <x v="23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92"/>
          </reference>
        </references>
      </pivotArea>
    </format>
    <format dxfId="2599">
      <pivotArea dataOnly="0" labelOnly="1" outline="0" fieldPosition="0">
        <references count="5">
          <reference field="6" count="1">
            <x v="22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4"/>
          </reference>
          <reference field="23" count="1" selected="0">
            <x v="92"/>
          </reference>
        </references>
      </pivotArea>
    </format>
    <format dxfId="2598">
      <pivotArea dataOnly="0" labelOnly="1" outline="0" fieldPosition="0">
        <references count="5">
          <reference field="6" count="1">
            <x v="34"/>
          </reference>
          <reference field="13" count="1" selected="0">
            <x v="3"/>
          </reference>
          <reference field="14" count="1" selected="0">
            <x v="4"/>
          </reference>
          <reference field="15" count="1" selected="0">
            <x v="20"/>
          </reference>
          <reference field="23" count="1" selected="0">
            <x v="92"/>
          </reference>
        </references>
      </pivotArea>
    </format>
    <format dxfId="2597">
      <pivotArea dataOnly="0" labelOnly="1" outline="0" fieldPosition="0">
        <references count="5">
          <reference field="6" count="1">
            <x v="10"/>
          </reference>
          <reference field="13" count="1" selected="0">
            <x v="3"/>
          </reference>
          <reference field="14" count="1" selected="0">
            <x v="13"/>
          </reference>
          <reference field="15" count="1" selected="0">
            <x v="23"/>
          </reference>
          <reference field="23" count="1" selected="0">
            <x v="92"/>
          </reference>
        </references>
      </pivotArea>
    </format>
    <format dxfId="2596">
      <pivotArea dataOnly="0" labelOnly="1" outline="0" fieldPosition="0">
        <references count="5">
          <reference field="6" count="1">
            <x v="18"/>
          </reference>
          <reference field="13" count="1" selected="0">
            <x v="4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92"/>
          </reference>
        </references>
      </pivotArea>
    </format>
    <format dxfId="2595">
      <pivotArea dataOnly="0" labelOnly="1" outline="0" fieldPosition="0">
        <references count="5">
          <reference field="6" count="1">
            <x v="33"/>
          </reference>
          <reference field="13" count="1" selected="0">
            <x v="5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92"/>
          </reference>
        </references>
      </pivotArea>
    </format>
    <format dxfId="2594">
      <pivotArea dataOnly="0" labelOnly="1" outline="0" fieldPosition="0">
        <references count="5">
          <reference field="6" count="1">
            <x v="15"/>
          </reference>
          <reference field="13" count="1" selected="0">
            <x v="4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95"/>
          </reference>
        </references>
      </pivotArea>
    </format>
    <format dxfId="2593">
      <pivotArea dataOnly="0" labelOnly="1" outline="0" fieldPosition="0">
        <references count="5">
          <reference field="6" count="1">
            <x v="92"/>
          </reference>
          <reference field="13" count="1" selected="0">
            <x v="0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97"/>
          </reference>
        </references>
      </pivotArea>
    </format>
    <format dxfId="2592">
      <pivotArea dataOnly="0" labelOnly="1" outline="0" fieldPosition="0">
        <references count="5">
          <reference field="6" count="1">
            <x v="38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97"/>
          </reference>
        </references>
      </pivotArea>
    </format>
    <format dxfId="2591">
      <pivotArea dataOnly="0" labelOnly="1" outline="0" fieldPosition="0">
        <references count="5">
          <reference field="6" count="1">
            <x v="92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97"/>
          </reference>
        </references>
      </pivotArea>
    </format>
    <format dxfId="2590">
      <pivotArea dataOnly="0" labelOnly="1" outline="0" fieldPosition="0">
        <references count="5">
          <reference field="6" count="1">
            <x v="23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4"/>
          </reference>
          <reference field="23" count="1" selected="0">
            <x v="97"/>
          </reference>
        </references>
      </pivotArea>
    </format>
    <format dxfId="2589">
      <pivotArea dataOnly="0" labelOnly="1" outline="0" fieldPosition="0">
        <references count="5">
          <reference field="6" count="1">
            <x v="22"/>
          </reference>
          <reference field="13" count="1" selected="0">
            <x v="5"/>
          </reference>
          <reference field="14" count="1" selected="0">
            <x v="49"/>
          </reference>
          <reference field="15" count="1" selected="0">
            <x v="15"/>
          </reference>
          <reference field="23" count="1" selected="0">
            <x v="97"/>
          </reference>
        </references>
      </pivotArea>
    </format>
    <format dxfId="2588">
      <pivotArea dataOnly="0" labelOnly="1" outline="0" fieldPosition="0">
        <references count="5">
          <reference field="6" count="1">
            <x v="44"/>
          </reference>
          <reference field="13" count="1" selected="0">
            <x v="0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98"/>
          </reference>
        </references>
      </pivotArea>
    </format>
    <format dxfId="2587">
      <pivotArea dataOnly="0" labelOnly="1" outline="0" fieldPosition="0">
        <references count="5">
          <reference field="6" count="1">
            <x v="43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4"/>
          </reference>
          <reference field="23" count="1" selected="0">
            <x v="98"/>
          </reference>
        </references>
      </pivotArea>
    </format>
    <format dxfId="2586">
      <pivotArea dataOnly="0" labelOnly="1" outline="0" fieldPosition="0">
        <references count="5">
          <reference field="6" count="1">
            <x v="6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98"/>
          </reference>
        </references>
      </pivotArea>
    </format>
    <format dxfId="2585">
      <pivotArea dataOnly="0" labelOnly="1" outline="0" fieldPosition="0">
        <references count="5">
          <reference field="6" count="1">
            <x v="43"/>
          </reference>
          <reference field="13" count="1" selected="0">
            <x v="1"/>
          </reference>
          <reference field="14" count="1" selected="0">
            <x v="29"/>
          </reference>
          <reference field="15" count="1" selected="0">
            <x v="19"/>
          </reference>
          <reference field="23" count="1" selected="0">
            <x v="98"/>
          </reference>
        </references>
      </pivotArea>
    </format>
    <format dxfId="2584">
      <pivotArea dataOnly="0" labelOnly="1" outline="0" fieldPosition="0">
        <references count="5">
          <reference field="6" count="1">
            <x v="44"/>
          </reference>
          <reference field="13" count="1" selected="0">
            <x v="1"/>
          </reference>
          <reference field="14" count="1" selected="0">
            <x v="48"/>
          </reference>
          <reference field="15" count="1" selected="0">
            <x v="3"/>
          </reference>
          <reference field="23" count="1" selected="0">
            <x v="98"/>
          </reference>
        </references>
      </pivotArea>
    </format>
    <format dxfId="2583">
      <pivotArea dataOnly="0" labelOnly="1" outline="0" fieldPosition="0">
        <references count="5">
          <reference field="6" count="1">
            <x v="7"/>
          </reference>
          <reference field="13" count="1" selected="0">
            <x v="1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98"/>
          </reference>
        </references>
      </pivotArea>
    </format>
    <format dxfId="2582">
      <pivotArea dataOnly="0" labelOnly="1" outline="0" fieldPosition="0">
        <references count="5">
          <reference field="6" count="1">
            <x v="12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98"/>
          </reference>
        </references>
      </pivotArea>
    </format>
    <format dxfId="2581">
      <pivotArea dataOnly="0" labelOnly="1" outline="0" fieldPosition="0">
        <references count="5">
          <reference field="6" count="1">
            <x v="32"/>
          </reference>
          <reference field="13" count="1" selected="0">
            <x v="2"/>
          </reference>
          <reference field="14" count="1" selected="0">
            <x v="37"/>
          </reference>
          <reference field="15" count="1" selected="0">
            <x v="29"/>
          </reference>
          <reference field="23" count="1" selected="0">
            <x v="98"/>
          </reference>
        </references>
      </pivotArea>
    </format>
    <format dxfId="2580">
      <pivotArea dataOnly="0" labelOnly="1" outline="0" fieldPosition="0">
        <references count="5">
          <reference field="6" count="1">
            <x v="12"/>
          </reference>
          <reference field="13" count="1" selected="0">
            <x v="3"/>
          </reference>
          <reference field="14" count="1" selected="0">
            <x v="19"/>
          </reference>
          <reference field="15" count="1" selected="0">
            <x v="31"/>
          </reference>
          <reference field="23" count="1" selected="0">
            <x v="98"/>
          </reference>
        </references>
      </pivotArea>
    </format>
    <format dxfId="2579">
      <pivotArea dataOnly="0" labelOnly="1" outline="0" fieldPosition="0">
        <references count="5">
          <reference field="6" count="1">
            <x v="32"/>
          </reference>
          <reference field="13" count="1" selected="0">
            <x v="3"/>
          </reference>
          <reference field="14" count="1" selected="0">
            <x v="42"/>
          </reference>
          <reference field="15" count="1" selected="0">
            <x v="35"/>
          </reference>
          <reference field="23" count="1" selected="0">
            <x v="98"/>
          </reference>
        </references>
      </pivotArea>
    </format>
    <format dxfId="2578">
      <pivotArea dataOnly="0" labelOnly="1" outline="0" fieldPosition="0">
        <references count="5">
          <reference field="6" count="1">
            <x v="47"/>
          </reference>
          <reference field="13" count="1" selected="0">
            <x v="4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98"/>
          </reference>
        </references>
      </pivotArea>
    </format>
    <format dxfId="2577">
      <pivotArea dataOnly="0" labelOnly="1" outline="0" fieldPosition="0">
        <references count="5">
          <reference field="6" count="1">
            <x v="45"/>
          </reference>
          <reference field="13" count="1" selected="0">
            <x v="4"/>
          </reference>
          <reference field="14" count="1" selected="0">
            <x v="56"/>
          </reference>
          <reference field="15" count="1" selected="0">
            <x v="49"/>
          </reference>
          <reference field="23" count="1" selected="0">
            <x v="98"/>
          </reference>
        </references>
      </pivotArea>
    </format>
    <format dxfId="2576">
      <pivotArea dataOnly="0" labelOnly="1" outline="0" fieldPosition="0">
        <references count="5">
          <reference field="6" count="1">
            <x v="6"/>
          </reference>
          <reference field="13" count="1" selected="0">
            <x v="5"/>
          </reference>
          <reference field="14" count="1" selected="0">
            <x v="52"/>
          </reference>
          <reference field="15" count="1" selected="0">
            <x v="17"/>
          </reference>
          <reference field="23" count="1" selected="0">
            <x v="98"/>
          </reference>
        </references>
      </pivotArea>
    </format>
    <format dxfId="2575">
      <pivotArea dataOnly="0" labelOnly="1" outline="0" fieldPosition="0">
        <references count="5">
          <reference field="6" count="1">
            <x v="7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98"/>
          </reference>
        </references>
      </pivotArea>
    </format>
    <format dxfId="2574">
      <pivotArea dataOnly="0" labelOnly="1" outline="0" fieldPosition="0">
        <references count="5">
          <reference field="6" count="1">
            <x v="32"/>
          </reference>
          <reference field="13" count="1" selected="0">
            <x v="0"/>
          </reference>
          <reference field="14" count="1" selected="0">
            <x v="20"/>
          </reference>
          <reference field="15" count="1" selected="0">
            <x v="27"/>
          </reference>
          <reference field="23" count="1" selected="0">
            <x v="99"/>
          </reference>
        </references>
      </pivotArea>
    </format>
    <format dxfId="2573">
      <pivotArea dataOnly="0" labelOnly="1" outline="0" fieldPosition="0">
        <references count="5">
          <reference field="6" count="1">
            <x v="28"/>
          </reference>
          <reference field="13" count="1" selected="0">
            <x v="0"/>
          </reference>
          <reference field="14" count="1" selected="0">
            <x v="37"/>
          </reference>
          <reference field="15" count="1" selected="0">
            <x v="30"/>
          </reference>
          <reference field="23" count="1" selected="0">
            <x v="99"/>
          </reference>
        </references>
      </pivotArea>
    </format>
    <format dxfId="2572">
      <pivotArea dataOnly="0" labelOnly="1" outline="0" fieldPosition="0">
        <references count="5">
          <reference field="6" count="1">
            <x v="32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99"/>
          </reference>
        </references>
      </pivotArea>
    </format>
    <format dxfId="2571">
      <pivotArea dataOnly="0" labelOnly="1" outline="0" fieldPosition="0">
        <references count="5">
          <reference field="6" count="1">
            <x v="19"/>
          </reference>
          <reference field="13" count="1" selected="0">
            <x v="2"/>
          </reference>
          <reference field="14" count="1" selected="0">
            <x v="4"/>
          </reference>
          <reference field="15" count="1" selected="0">
            <x v="1"/>
          </reference>
          <reference field="23" count="1" selected="0">
            <x v="99"/>
          </reference>
        </references>
      </pivotArea>
    </format>
    <format dxfId="2570">
      <pivotArea dataOnly="0" labelOnly="1" outline="0" fieldPosition="0">
        <references count="5">
          <reference field="6" count="1">
            <x v="28"/>
          </reference>
          <reference field="13" count="1" selected="0">
            <x v="2"/>
          </reference>
          <reference field="14" count="1" selected="0">
            <x v="43"/>
          </reference>
          <reference field="15" count="1" selected="0">
            <x v="24"/>
          </reference>
          <reference field="23" count="1" selected="0">
            <x v="99"/>
          </reference>
        </references>
      </pivotArea>
    </format>
    <format dxfId="2569">
      <pivotArea dataOnly="0" labelOnly="1" outline="0" fieldPosition="0">
        <references count="5">
          <reference field="6" count="1">
            <x v="19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99"/>
          </reference>
        </references>
      </pivotArea>
    </format>
    <format dxfId="2568">
      <pivotArea dataOnly="0" labelOnly="1" outline="0" fieldPosition="0">
        <references count="5">
          <reference field="6" count="1">
            <x v="28"/>
          </reference>
          <reference field="13" count="1" selected="0">
            <x v="3"/>
          </reference>
          <reference field="14" count="1" selected="0">
            <x v="26"/>
          </reference>
          <reference field="15" count="1" selected="0">
            <x v="36"/>
          </reference>
          <reference field="23" count="1" selected="0">
            <x v="99"/>
          </reference>
        </references>
      </pivotArea>
    </format>
    <format dxfId="2567">
      <pivotArea dataOnly="0" labelOnly="1" outline="0" fieldPosition="0">
        <references count="5">
          <reference field="6" count="1">
            <x v="39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99"/>
          </reference>
        </references>
      </pivotArea>
    </format>
    <format dxfId="2566">
      <pivotArea dataOnly="0" labelOnly="1" outline="0" fieldPosition="0">
        <references count="5">
          <reference field="6" count="1">
            <x v="28"/>
          </reference>
          <reference field="13" count="1" selected="0">
            <x v="4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99"/>
          </reference>
        </references>
      </pivotArea>
    </format>
    <format dxfId="2565">
      <pivotArea dataOnly="0" labelOnly="1" outline="0" fieldPosition="0">
        <references count="5">
          <reference field="6" count="1">
            <x v="50"/>
          </reference>
          <reference field="13" count="1" selected="0">
            <x v="4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99"/>
          </reference>
        </references>
      </pivotArea>
    </format>
    <format dxfId="2564">
      <pivotArea dataOnly="0" labelOnly="1" outline="0" fieldPosition="0">
        <references count="5">
          <reference field="6" count="1">
            <x v="45"/>
          </reference>
          <reference field="13" count="1" selected="0">
            <x v="5"/>
          </reference>
          <reference field="14" count="1" selected="0">
            <x v="56"/>
          </reference>
          <reference field="15" count="1" selected="0">
            <x v="49"/>
          </reference>
          <reference field="23" count="1" selected="0">
            <x v="99"/>
          </reference>
        </references>
      </pivotArea>
    </format>
    <format dxfId="2563">
      <pivotArea dataOnly="0" labelOnly="1" outline="0" fieldPosition="0">
        <references count="5">
          <reference field="6" count="1">
            <x v="11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100"/>
          </reference>
        </references>
      </pivotArea>
    </format>
    <format dxfId="2562">
      <pivotArea dataOnly="0" labelOnly="1" outline="0" fieldPosition="0">
        <references count="5">
          <reference field="6" count="1">
            <x v="1"/>
          </reference>
          <reference field="13" count="1" selected="0">
            <x v="0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100"/>
          </reference>
        </references>
      </pivotArea>
    </format>
    <format dxfId="2561">
      <pivotArea dataOnly="0" labelOnly="1" outline="0" fieldPosition="0">
        <references count="5">
          <reference field="6" count="1">
            <x v="28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100"/>
          </reference>
        </references>
      </pivotArea>
    </format>
    <format dxfId="2560">
      <pivotArea dataOnly="0" labelOnly="1" outline="0" fieldPosition="0">
        <references count="5">
          <reference field="6" count="1">
            <x v="4"/>
          </reference>
          <reference field="13" count="1" selected="0">
            <x v="0"/>
          </reference>
          <reference field="14" count="1" selected="0">
            <x v="37"/>
          </reference>
          <reference field="15" count="1" selected="0">
            <x v="30"/>
          </reference>
          <reference field="23" count="1" selected="0">
            <x v="100"/>
          </reference>
        </references>
      </pivotArea>
    </format>
    <format dxfId="2559">
      <pivotArea dataOnly="0" labelOnly="1" outline="0" fieldPosition="0">
        <references count="5">
          <reference field="6" count="1">
            <x v="1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100"/>
          </reference>
        </references>
      </pivotArea>
    </format>
    <format dxfId="2558">
      <pivotArea dataOnly="0" labelOnly="1" outline="0" fieldPosition="0">
        <references count="5">
          <reference field="6" count="1">
            <x v="2"/>
          </reference>
          <reference field="13" count="1" selected="0">
            <x v="1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100"/>
          </reference>
        </references>
      </pivotArea>
    </format>
    <format dxfId="2557">
      <pivotArea dataOnly="0" labelOnly="1" outline="0" fieldPosition="0">
        <references count="5">
          <reference field="6" count="1">
            <x v="11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100"/>
          </reference>
        </references>
      </pivotArea>
    </format>
    <format dxfId="2556">
      <pivotArea dataOnly="0" labelOnly="1" outline="0" fieldPosition="0">
        <references count="5">
          <reference field="6" count="1">
            <x v="4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31"/>
          </reference>
          <reference field="23" count="1" selected="0">
            <x v="100"/>
          </reference>
        </references>
      </pivotArea>
    </format>
    <format dxfId="2555">
      <pivotArea dataOnly="0" labelOnly="1" outline="0" fieldPosition="0">
        <references count="5">
          <reference field="6" count="1">
            <x v="28"/>
          </reference>
          <reference field="13" count="1" selected="0">
            <x v="2"/>
          </reference>
          <reference field="14" count="1" selected="0">
            <x v="31"/>
          </reference>
          <reference field="15" count="1" selected="0">
            <x v="36"/>
          </reference>
          <reference field="23" count="1" selected="0">
            <x v="100"/>
          </reference>
        </references>
      </pivotArea>
    </format>
    <format dxfId="2554">
      <pivotArea dataOnly="0" labelOnly="1" outline="0" fieldPosition="0">
        <references count="5">
          <reference field="6" count="1">
            <x v="2"/>
          </reference>
          <reference field="13" count="1" selected="0">
            <x v="3"/>
          </reference>
          <reference field="14" count="1" selected="0">
            <x v="13"/>
          </reference>
          <reference field="15" count="1" selected="0">
            <x v="23"/>
          </reference>
          <reference field="23" count="1" selected="0">
            <x v="100"/>
          </reference>
        </references>
      </pivotArea>
    </format>
    <format dxfId="2553">
      <pivotArea dataOnly="0" labelOnly="1" outline="0" fieldPosition="0">
        <references count="5">
          <reference field="6" count="1">
            <x v="11"/>
          </reference>
          <reference field="13" count="1" selected="0">
            <x v="4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100"/>
          </reference>
        </references>
      </pivotArea>
    </format>
    <format dxfId="2552">
      <pivotArea dataOnly="0" labelOnly="1" outline="0" fieldPosition="0">
        <references count="5">
          <reference field="6" count="1">
            <x v="5"/>
          </reference>
          <reference field="13" count="1" selected="0">
            <x v="4"/>
          </reference>
          <reference field="14" count="1" selected="0">
            <x v="32"/>
          </reference>
          <reference field="15" count="1" selected="0">
            <x v="24"/>
          </reference>
          <reference field="23" count="1" selected="0">
            <x v="100"/>
          </reference>
        </references>
      </pivotArea>
    </format>
    <format dxfId="2551">
      <pivotArea dataOnly="0" labelOnly="1" outline="0" fieldPosition="0">
        <references count="5">
          <reference field="6" count="1">
            <x v="4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101"/>
          </reference>
        </references>
      </pivotArea>
    </format>
    <format dxfId="2550">
      <pivotArea dataOnly="0" labelOnly="1" outline="0" fieldPosition="0">
        <references count="5">
          <reference field="6" count="1">
            <x v="5"/>
          </reference>
          <reference field="13" count="1" selected="0">
            <x v="1"/>
          </reference>
          <reference field="14" count="1" selected="0">
            <x v="31"/>
          </reference>
          <reference field="15" count="1" selected="0">
            <x v="29"/>
          </reference>
          <reference field="23" count="1" selected="0">
            <x v="101"/>
          </reference>
        </references>
      </pivotArea>
    </format>
    <format dxfId="2549">
      <pivotArea dataOnly="0" labelOnly="1" outline="0" fieldPosition="0">
        <references count="5">
          <reference field="6" count="1">
            <x v="4"/>
          </reference>
          <reference field="13" count="1" selected="0">
            <x v="4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101"/>
          </reference>
        </references>
      </pivotArea>
    </format>
    <format dxfId="2548">
      <pivotArea dataOnly="0" labelOnly="1" outline="0" fieldPosition="0">
        <references count="5">
          <reference field="6" count="1">
            <x v="54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102"/>
          </reference>
        </references>
      </pivotArea>
    </format>
    <format dxfId="2547">
      <pivotArea dataOnly="0" labelOnly="1" outline="0" fieldPosition="0">
        <references count="5">
          <reference field="6" count="1">
            <x v="53"/>
          </reference>
          <reference field="13" count="1" selected="0">
            <x v="0"/>
          </reference>
          <reference field="14" count="1" selected="0">
            <x v="35"/>
          </reference>
          <reference field="15" count="1" selected="0">
            <x v="33"/>
          </reference>
          <reference field="23" count="1" selected="0">
            <x v="102"/>
          </reference>
        </references>
      </pivotArea>
    </format>
    <format dxfId="2546">
      <pivotArea dataOnly="0" labelOnly="1" outline="0" fieldPosition="0">
        <references count="5">
          <reference field="6" count="1">
            <x v="25"/>
          </reference>
          <reference field="13" count="1" selected="0">
            <x v="0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102"/>
          </reference>
        </references>
      </pivotArea>
    </format>
    <format dxfId="2545">
      <pivotArea dataOnly="0" labelOnly="1" outline="0" fieldPosition="0">
        <references count="5">
          <reference field="6" count="1">
            <x v="43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102"/>
          </reference>
        </references>
      </pivotArea>
    </format>
    <format dxfId="2544">
      <pivotArea dataOnly="0" labelOnly="1" outline="0" fieldPosition="0">
        <references count="5">
          <reference field="6" count="1">
            <x v="44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102"/>
          </reference>
        </references>
      </pivotArea>
    </format>
    <format dxfId="2543">
      <pivotArea dataOnly="0" labelOnly="1" outline="0" fieldPosition="0">
        <references count="5">
          <reference field="6" count="1">
            <x v="25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102"/>
          </reference>
        </references>
      </pivotArea>
    </format>
    <format dxfId="2542">
      <pivotArea dataOnly="0" labelOnly="1" outline="0" fieldPosition="0">
        <references count="5">
          <reference field="6" count="1">
            <x v="47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4"/>
          </reference>
          <reference field="23" count="1" selected="0">
            <x v="102"/>
          </reference>
        </references>
      </pivotArea>
    </format>
    <format dxfId="2541">
      <pivotArea dataOnly="0" labelOnly="1" outline="0" fieldPosition="0">
        <references count="5">
          <reference field="6" count="1">
            <x v="92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105"/>
          </reference>
        </references>
      </pivotArea>
    </format>
    <format dxfId="2540">
      <pivotArea dataOnly="0" labelOnly="1" outline="0" fieldPosition="0">
        <references count="5">
          <reference field="6" count="1">
            <x v="31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107"/>
          </reference>
        </references>
      </pivotArea>
    </format>
    <format dxfId="2539">
      <pivotArea dataOnly="0" labelOnly="1" outline="0" fieldPosition="0">
        <references count="5">
          <reference field="6" count="1">
            <x v="30"/>
          </reference>
          <reference field="13" count="1" selected="0">
            <x v="2"/>
          </reference>
          <reference field="14" count="1" selected="0">
            <x v="57"/>
          </reference>
          <reference field="15" count="1" selected="0">
            <x v="12"/>
          </reference>
          <reference field="23" count="1" selected="0">
            <x v="107"/>
          </reference>
        </references>
      </pivotArea>
    </format>
    <format dxfId="2538">
      <pivotArea dataOnly="0" labelOnly="1" outline="0" fieldPosition="0">
        <references count="5">
          <reference field="6" count="1">
            <x v="31"/>
          </reference>
          <reference field="13" count="1" selected="0">
            <x v="3"/>
          </reference>
          <reference field="14" count="1" selected="0">
            <x v="22"/>
          </reference>
          <reference field="15" count="1" selected="0">
            <x v="39"/>
          </reference>
          <reference field="23" count="1" selected="0">
            <x v="107"/>
          </reference>
        </references>
      </pivotArea>
    </format>
    <format dxfId="2537">
      <pivotArea dataOnly="0" labelOnly="1" outline="0" fieldPosition="0">
        <references count="5">
          <reference field="6" count="1">
            <x v="56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1"/>
          </reference>
          <reference field="23" count="1" selected="0">
            <x v="107"/>
          </reference>
        </references>
      </pivotArea>
    </format>
    <format dxfId="2536">
      <pivotArea dataOnly="0" labelOnly="1" outline="0" fieldPosition="0">
        <references count="5">
          <reference field="6" count="1">
            <x v="14"/>
          </reference>
          <reference field="13" count="1" selected="0">
            <x v="4"/>
          </reference>
          <reference field="14" count="1" selected="0">
            <x v="57"/>
          </reference>
          <reference field="15" count="1" selected="0">
            <x v="12"/>
          </reference>
          <reference field="23" count="1" selected="0">
            <x v="107"/>
          </reference>
        </references>
      </pivotArea>
    </format>
    <format dxfId="2535">
      <pivotArea dataOnly="0" labelOnly="1" outline="0" fieldPosition="0">
        <references count="5">
          <reference field="6" count="1">
            <x v="26"/>
          </reference>
          <reference field="13" count="1" selected="0">
            <x v="0"/>
          </reference>
          <reference field="14" count="1" selected="0">
            <x v="1"/>
          </reference>
          <reference field="15" count="1" selected="0">
            <x v="5"/>
          </reference>
          <reference field="23" count="1" selected="0">
            <x v="108"/>
          </reference>
        </references>
      </pivotArea>
    </format>
    <format dxfId="2534">
      <pivotArea dataOnly="0" labelOnly="1" outline="0" fieldPosition="0">
        <references count="5">
          <reference field="6" count="1">
            <x v="1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108"/>
          </reference>
        </references>
      </pivotArea>
    </format>
    <format dxfId="2533">
      <pivotArea dataOnly="0" labelOnly="1" outline="0" fieldPosition="0">
        <references count="5">
          <reference field="6" count="1">
            <x v="26"/>
          </reference>
          <reference field="13" count="1" selected="0">
            <x v="1"/>
          </reference>
          <reference field="14" count="1" selected="0">
            <x v="1"/>
          </reference>
          <reference field="15" count="1" selected="0">
            <x v="56"/>
          </reference>
          <reference field="23" count="1" selected="0">
            <x v="108"/>
          </reference>
        </references>
      </pivotArea>
    </format>
    <format dxfId="2532">
      <pivotArea dataOnly="0" labelOnly="1" outline="0" fieldPosition="0">
        <references count="5">
          <reference field="6" count="1">
            <x v="1"/>
          </reference>
          <reference field="13" count="1" selected="0">
            <x v="1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108"/>
          </reference>
        </references>
      </pivotArea>
    </format>
    <format dxfId="2531">
      <pivotArea dataOnly="0" labelOnly="1" outline="0" fieldPosition="0">
        <references count="5">
          <reference field="6" count="1">
            <x v="4"/>
          </reference>
          <reference field="13" count="1" selected="0">
            <x v="1"/>
          </reference>
          <reference field="14" count="1" selected="0">
            <x v="31"/>
          </reference>
          <reference field="15" count="1" selected="0">
            <x v="29"/>
          </reference>
          <reference field="23" count="1" selected="0">
            <x v="108"/>
          </reference>
        </references>
      </pivotArea>
    </format>
    <format dxfId="2530">
      <pivotArea dataOnly="0" labelOnly="1" outline="0" fieldPosition="0">
        <references count="5">
          <reference field="6" count="1">
            <x v="1"/>
          </reference>
          <reference field="13" count="1" selected="0">
            <x v="2"/>
          </reference>
          <reference field="14" count="1" selected="0">
            <x v="13"/>
          </reference>
          <reference field="15" count="1" selected="0">
            <x v="23"/>
          </reference>
          <reference field="23" count="1" selected="0">
            <x v="108"/>
          </reference>
        </references>
      </pivotArea>
    </format>
    <format dxfId="2529">
      <pivotArea dataOnly="0" labelOnly="1" outline="0" fieldPosition="0">
        <references count="5">
          <reference field="6" count="1">
            <x v="53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108"/>
          </reference>
        </references>
      </pivotArea>
    </format>
    <format dxfId="2528">
      <pivotArea dataOnly="0" labelOnly="1" outline="0" fieldPosition="0">
        <references count="5">
          <reference field="6" count="1">
            <x v="14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108"/>
          </reference>
        </references>
      </pivotArea>
    </format>
    <format dxfId="2527">
      <pivotArea dataOnly="0" labelOnly="1" outline="0" fieldPosition="0">
        <references count="5">
          <reference field="6" count="1">
            <x v="1"/>
          </reference>
          <reference field="13" count="1" selected="0">
            <x v="3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108"/>
          </reference>
        </references>
      </pivotArea>
    </format>
    <format dxfId="2526">
      <pivotArea dataOnly="0" labelOnly="1" outline="0" fieldPosition="0">
        <references count="5">
          <reference field="6" count="1">
            <x v="4"/>
          </reference>
          <reference field="13" count="1" selected="0">
            <x v="3"/>
          </reference>
          <reference field="14" count="1" selected="0">
            <x v="23"/>
          </reference>
          <reference field="15" count="1" selected="0">
            <x v="34"/>
          </reference>
          <reference field="23" count="1" selected="0">
            <x v="108"/>
          </reference>
        </references>
      </pivotArea>
    </format>
    <format dxfId="2525">
      <pivotArea dataOnly="0" labelOnly="1" outline="0" fieldPosition="0">
        <references count="5">
          <reference field="6" count="1">
            <x v="50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108"/>
          </reference>
        </references>
      </pivotArea>
    </format>
    <format dxfId="2524">
      <pivotArea dataOnly="0" labelOnly="1" outline="0" fieldPosition="0">
        <references count="5">
          <reference field="6" count="1">
            <x v="21"/>
          </reference>
          <reference field="13" count="1" selected="0">
            <x v="4"/>
          </reference>
          <reference field="14" count="1" selected="0">
            <x v="24"/>
          </reference>
          <reference field="15" count="1" selected="0">
            <x v="19"/>
          </reference>
          <reference field="23" count="1" selected="0">
            <x v="108"/>
          </reference>
        </references>
      </pivotArea>
    </format>
    <format dxfId="2523">
      <pivotArea dataOnly="0" labelOnly="1" outline="0" fieldPosition="0">
        <references count="5">
          <reference field="6" count="1">
            <x v="56"/>
          </reference>
          <reference field="13" count="1" selected="0">
            <x v="4"/>
          </reference>
          <reference field="14" count="1" selected="0">
            <x v="52"/>
          </reference>
          <reference field="15" count="1" selected="0">
            <x v="8"/>
          </reference>
          <reference field="23" count="1" selected="0">
            <x v="108"/>
          </reference>
        </references>
      </pivotArea>
    </format>
    <format dxfId="2522">
      <pivotArea dataOnly="0" labelOnly="1" outline="0" fieldPosition="0">
        <references count="5">
          <reference field="6" count="1">
            <x v="39"/>
          </reference>
          <reference field="13" count="1" selected="0">
            <x v="4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108"/>
          </reference>
        </references>
      </pivotArea>
    </format>
    <format dxfId="2521">
      <pivotArea dataOnly="0" labelOnly="1" outline="0" fieldPosition="0">
        <references count="5">
          <reference field="6" count="1">
            <x v="14"/>
          </reference>
          <reference field="13" count="1" selected="0">
            <x v="5"/>
          </reference>
          <reference field="14" count="1" selected="0">
            <x v="52"/>
          </reference>
          <reference field="15" count="1" selected="0">
            <x v="17"/>
          </reference>
          <reference field="23" count="1" selected="0">
            <x v="108"/>
          </reference>
        </references>
      </pivotArea>
    </format>
    <format dxfId="2520">
      <pivotArea dataOnly="0" labelOnly="1" outline="0" fieldPosition="0">
        <references count="5">
          <reference field="6" count="1">
            <x v="9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110"/>
          </reference>
        </references>
      </pivotArea>
    </format>
    <format dxfId="2519">
      <pivotArea dataOnly="0" labelOnly="1" outline="0" fieldPosition="0">
        <references count="5">
          <reference field="6" count="1">
            <x v="39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110"/>
          </reference>
        </references>
      </pivotArea>
    </format>
    <format dxfId="2518">
      <pivotArea dataOnly="0" labelOnly="1" outline="0" fieldPosition="0">
        <references count="5">
          <reference field="6" count="1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110"/>
          </reference>
        </references>
      </pivotArea>
    </format>
    <format dxfId="2517">
      <pivotArea dataOnly="0" labelOnly="1" outline="0" fieldPosition="0">
        <references count="5">
          <reference field="6" count="1">
            <x v="9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110"/>
          </reference>
        </references>
      </pivotArea>
    </format>
    <format dxfId="2516">
      <pivotArea dataOnly="0" labelOnly="1" outline="0" fieldPosition="0">
        <references count="5">
          <reference field="6" count="1">
            <x v="0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110"/>
          </reference>
        </references>
      </pivotArea>
    </format>
    <format dxfId="2515">
      <pivotArea dataOnly="0" labelOnly="1" outline="0" fieldPosition="0">
        <references count="5">
          <reference field="6" count="1">
            <x v="48"/>
          </reference>
          <reference field="13" count="1" selected="0">
            <x v="4"/>
          </reference>
          <reference field="14" count="1" selected="0">
            <x v="2"/>
          </reference>
          <reference field="15" count="1" selected="0">
            <x v="20"/>
          </reference>
          <reference field="23" count="1" selected="0">
            <x v="110"/>
          </reference>
        </references>
      </pivotArea>
    </format>
    <format dxfId="2514">
      <pivotArea dataOnly="0" labelOnly="1" outline="0" fieldPosition="0">
        <references count="5">
          <reference field="6" count="1">
            <x v="49"/>
          </reference>
          <reference field="13" count="1" selected="0">
            <x v="5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110"/>
          </reference>
        </references>
      </pivotArea>
    </format>
    <format dxfId="2513">
      <pivotArea dataOnly="0" labelOnly="1" outline="0" fieldPosition="0">
        <references count="5">
          <reference field="6" count="1">
            <x v="50"/>
          </reference>
          <reference field="13" count="1" selected="0">
            <x v="5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110"/>
          </reference>
        </references>
      </pivotArea>
    </format>
    <format dxfId="2512">
      <pivotArea dataOnly="0" labelOnly="1" outline="0" fieldPosition="0">
        <references count="6">
          <reference field="6" count="1" selected="0">
            <x v="41"/>
          </reference>
          <reference field="9" count="1">
            <x v="6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2"/>
          </reference>
        </references>
      </pivotArea>
    </format>
    <format dxfId="2511">
      <pivotArea dataOnly="0" labelOnly="1" outline="0" fieldPosition="0">
        <references count="6">
          <reference field="6" count="1" selected="0">
            <x v="90"/>
          </reference>
          <reference field="9" count="1">
            <x v="82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2"/>
          </reference>
        </references>
      </pivotArea>
    </format>
    <format dxfId="2510">
      <pivotArea dataOnly="0" labelOnly="1" outline="0" fieldPosition="0">
        <references count="6">
          <reference field="6" count="1" selected="0">
            <x v="42"/>
          </reference>
          <reference field="9" count="1">
            <x v="6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2"/>
          </reference>
        </references>
      </pivotArea>
    </format>
    <format dxfId="2509">
      <pivotArea dataOnly="0" labelOnly="1" outline="0" fieldPosition="0">
        <references count="6">
          <reference field="6" count="1" selected="0">
            <x v="51"/>
          </reference>
          <reference field="9" count="1">
            <x v="8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2"/>
          </reference>
        </references>
      </pivotArea>
    </format>
    <format dxfId="2508">
      <pivotArea dataOnly="0" labelOnly="1" outline="0" fieldPosition="0">
        <references count="6">
          <reference field="6" count="1" selected="0">
            <x v="90"/>
          </reference>
          <reference field="9" count="1">
            <x v="82"/>
          </reference>
          <reference field="13" count="1" selected="0">
            <x v="3"/>
          </reference>
          <reference field="14" count="1" selected="0">
            <x v="29"/>
          </reference>
          <reference field="15" count="1" selected="0">
            <x v="9"/>
          </reference>
          <reference field="23" count="1" selected="0">
            <x v="2"/>
          </reference>
        </references>
      </pivotArea>
    </format>
    <format dxfId="2507">
      <pivotArea dataOnly="0" labelOnly="1" outline="0" fieldPosition="0">
        <references count="6">
          <reference field="6" count="1" selected="0">
            <x v="56"/>
          </reference>
          <reference field="9" count="1">
            <x v="57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2"/>
          </reference>
        </references>
      </pivotArea>
    </format>
    <format dxfId="2506">
      <pivotArea dataOnly="0" labelOnly="1" outline="0" fieldPosition="0">
        <references count="6">
          <reference field="6" count="1" selected="0">
            <x v="13"/>
          </reference>
          <reference field="9" count="1">
            <x v="82"/>
          </reference>
          <reference field="13" count="1" selected="0">
            <x v="4"/>
          </reference>
          <reference field="14" count="1" selected="0">
            <x v="37"/>
          </reference>
          <reference field="15" count="1" selected="0">
            <x v="29"/>
          </reference>
          <reference field="23" count="1" selected="0">
            <x v="2"/>
          </reference>
        </references>
      </pivotArea>
    </format>
    <format dxfId="2505">
      <pivotArea dataOnly="0" labelOnly="1" outline="0" fieldPosition="0">
        <references count="6">
          <reference field="6" count="1" selected="0">
            <x v="42"/>
          </reference>
          <reference field="9" count="1">
            <x v="45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3"/>
          </reference>
        </references>
      </pivotArea>
    </format>
    <format dxfId="2504">
      <pivotArea dataOnly="0" labelOnly="1" outline="0" fieldPosition="0">
        <references count="6">
          <reference field="6" count="1" selected="0">
            <x v="29"/>
          </reference>
          <reference field="9" count="1">
            <x v="44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3"/>
          </reference>
        </references>
      </pivotArea>
    </format>
    <format dxfId="2503">
      <pivotArea dataOnly="0" labelOnly="1" outline="0" fieldPosition="0">
        <references count="6">
          <reference field="6" count="1" selected="0">
            <x v="22"/>
          </reference>
          <reference field="9" count="1">
            <x v="126"/>
          </reference>
          <reference field="13" count="1" selected="0">
            <x v="2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3"/>
          </reference>
        </references>
      </pivotArea>
    </format>
    <format dxfId="2502">
      <pivotArea dataOnly="0" labelOnly="1" outline="0" fieldPosition="0">
        <references count="6">
          <reference field="6" count="1" selected="0">
            <x v="41"/>
          </reference>
          <reference field="9" count="1">
            <x v="45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3"/>
          </reference>
        </references>
      </pivotArea>
    </format>
    <format dxfId="2501">
      <pivotArea dataOnly="0" labelOnly="1" outline="0" fieldPosition="0">
        <references count="6">
          <reference field="6" count="1" selected="0">
            <x v="29"/>
          </reference>
          <reference field="9" count="1">
            <x v="44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"/>
          </reference>
        </references>
      </pivotArea>
    </format>
    <format dxfId="2500">
      <pivotArea dataOnly="0" labelOnly="1" outline="0" fieldPosition="0">
        <references count="6">
          <reference field="6" count="1" selected="0">
            <x v="22"/>
          </reference>
          <reference field="9" count="1">
            <x v="126"/>
          </reference>
          <reference field="13" count="1" selected="0">
            <x v="4"/>
          </reference>
          <reference field="14" count="1" selected="0">
            <x v="36"/>
          </reference>
          <reference field="15" count="1" selected="0">
            <x v="13"/>
          </reference>
          <reference field="23" count="1" selected="0">
            <x v="3"/>
          </reference>
        </references>
      </pivotArea>
    </format>
    <format dxfId="2499">
      <pivotArea dataOnly="0" labelOnly="1" outline="0" fieldPosition="0">
        <references count="6">
          <reference field="6" count="1" selected="0">
            <x v="16"/>
          </reference>
          <reference field="9" count="1">
            <x v="141"/>
          </reference>
          <reference field="13" count="1" selected="0">
            <x v="0"/>
          </reference>
          <reference field="14" count="1" selected="0">
            <x v="52"/>
          </reference>
          <reference field="15" count="1" selected="0">
            <x v="8"/>
          </reference>
          <reference field="23" count="1" selected="0">
            <x v="4"/>
          </reference>
        </references>
      </pivotArea>
    </format>
    <format dxfId="2498">
      <pivotArea dataOnly="0" labelOnly="1" outline="0" fieldPosition="0">
        <references count="6">
          <reference field="6" count="1" selected="0">
            <x v="28"/>
          </reference>
          <reference field="9" count="1">
            <x v="79"/>
          </reference>
          <reference field="13" count="1" selected="0">
            <x v="1"/>
          </reference>
          <reference field="14" count="1" selected="0">
            <x v="37"/>
          </reference>
          <reference field="15" count="1" selected="0">
            <x v="35"/>
          </reference>
          <reference field="23" count="1" selected="0">
            <x v="4"/>
          </reference>
        </references>
      </pivotArea>
    </format>
    <format dxfId="2497">
      <pivotArea dataOnly="0" labelOnly="1" outline="0" fieldPosition="0">
        <references count="6">
          <reference field="6" count="1" selected="0">
            <x v="56"/>
          </reference>
          <reference field="9" count="1">
            <x v="60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4"/>
          </reference>
          <reference field="23" count="1" selected="0">
            <x v="4"/>
          </reference>
        </references>
      </pivotArea>
    </format>
    <format dxfId="2496">
      <pivotArea dataOnly="0" labelOnly="1" outline="0" fieldPosition="0">
        <references count="6">
          <reference field="6" count="1" selected="0">
            <x v="16"/>
          </reference>
          <reference field="9" count="1">
            <x v="141"/>
          </reference>
          <reference field="13" count="1" selected="0">
            <x v="4"/>
          </reference>
          <reference field="14" count="1" selected="0">
            <x v="53"/>
          </reference>
          <reference field="15" count="1" selected="0">
            <x v="16"/>
          </reference>
          <reference field="23" count="1" selected="0">
            <x v="4"/>
          </reference>
        </references>
      </pivotArea>
    </format>
    <format dxfId="2495">
      <pivotArea dataOnly="0" labelOnly="1" outline="0" fieldPosition="0">
        <references count="6">
          <reference field="6" count="1" selected="0">
            <x v="18"/>
          </reference>
          <reference field="9" count="1">
            <x v="162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5"/>
          </reference>
        </references>
      </pivotArea>
    </format>
    <format dxfId="2494">
      <pivotArea dataOnly="0" labelOnly="1" outline="0" fieldPosition="0">
        <references count="6">
          <reference field="6" count="1" selected="0">
            <x v="19"/>
          </reference>
          <reference field="9" count="1">
            <x v="115"/>
          </reference>
          <reference field="13" count="1" selected="0">
            <x v="0"/>
          </reference>
          <reference field="14" count="1" selected="0">
            <x v="13"/>
          </reference>
          <reference field="15" count="1" selected="0">
            <x v="38"/>
          </reference>
          <reference field="23" count="1" selected="0">
            <x v="5"/>
          </reference>
        </references>
      </pivotArea>
    </format>
    <format dxfId="2493">
      <pivotArea dataOnly="0" labelOnly="1" outline="0" fieldPosition="0">
        <references count="6">
          <reference field="6" count="1" selected="0">
            <x v="18"/>
          </reference>
          <reference field="9" count="1">
            <x v="162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5"/>
          </reference>
        </references>
      </pivotArea>
    </format>
    <format dxfId="2492">
      <pivotArea dataOnly="0" labelOnly="1" outline="0" fieldPosition="0">
        <references count="6">
          <reference field="6" count="1" selected="0">
            <x v="19"/>
          </reference>
          <reference field="9" count="1">
            <x v="115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5"/>
          </reference>
        </references>
      </pivotArea>
    </format>
    <format dxfId="2491">
      <pivotArea dataOnly="0" labelOnly="1" outline="0" fieldPosition="0">
        <references count="6">
          <reference field="6" count="1" selected="0">
            <x v="33"/>
          </reference>
          <reference field="9" count="1">
            <x v="162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5"/>
          </reference>
        </references>
      </pivotArea>
    </format>
    <format dxfId="2490">
      <pivotArea dataOnly="0" labelOnly="1" outline="0" fieldPosition="0">
        <references count="6">
          <reference field="6" count="1" selected="0">
            <x v="5"/>
          </reference>
          <reference field="9" count="1">
            <x v="84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6"/>
          </reference>
        </references>
      </pivotArea>
    </format>
    <format dxfId="2489">
      <pivotArea dataOnly="0" labelOnly="1" outline="0" fieldPosition="0">
        <references count="6">
          <reference field="6" count="1" selected="0">
            <x v="6"/>
          </reference>
          <reference field="9" count="1">
            <x v="90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6"/>
          </reference>
        </references>
      </pivotArea>
    </format>
    <format dxfId="2488">
      <pivotArea dataOnly="0" labelOnly="1" outline="0" fieldPosition="0">
        <references count="6">
          <reference field="6" count="1" selected="0">
            <x v="94"/>
          </reference>
          <reference field="9" count="1">
            <x v="73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6"/>
          </reference>
        </references>
      </pivotArea>
    </format>
    <format dxfId="2487">
      <pivotArea dataOnly="0" labelOnly="1" outline="0" fieldPosition="0">
        <references count="6">
          <reference field="6" count="1" selected="0">
            <x v="22"/>
          </reference>
          <reference field="9" count="1">
            <x v="80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7"/>
          </reference>
        </references>
      </pivotArea>
    </format>
    <format dxfId="2486">
      <pivotArea dataOnly="0" labelOnly="1" outline="0" fieldPosition="0">
        <references count="6">
          <reference field="6" count="1" selected="0">
            <x v="24"/>
          </reference>
          <reference field="9" count="1">
            <x v="88"/>
          </reference>
          <reference field="13" count="1" selected="0">
            <x v="0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7"/>
          </reference>
        </references>
      </pivotArea>
    </format>
    <format dxfId="2485">
      <pivotArea dataOnly="0" labelOnly="1" outline="0" fieldPosition="0">
        <references count="6">
          <reference field="6" count="1" selected="0">
            <x v="22"/>
          </reference>
          <reference field="9" count="1">
            <x v="80"/>
          </reference>
          <reference field="13" count="1" selected="0">
            <x v="1"/>
          </reference>
          <reference field="14" count="1" selected="0">
            <x v="36"/>
          </reference>
          <reference field="15" count="1" selected="0">
            <x v="4"/>
          </reference>
          <reference field="23" count="1" selected="0">
            <x v="7"/>
          </reference>
        </references>
      </pivotArea>
    </format>
    <format dxfId="2484">
      <pivotArea dataOnly="0" labelOnly="1" outline="0" fieldPosition="0">
        <references count="6">
          <reference field="6" count="1" selected="0">
            <x v="95"/>
          </reference>
          <reference field="9" count="1">
            <x v="142"/>
          </reference>
          <reference field="13" count="1" selected="0">
            <x v="1"/>
          </reference>
          <reference field="14" count="1" selected="0">
            <x v="52"/>
          </reference>
          <reference field="15" count="1" selected="0">
            <x v="17"/>
          </reference>
          <reference field="23" count="1" selected="0">
            <x v="7"/>
          </reference>
        </references>
      </pivotArea>
    </format>
    <format dxfId="2483">
      <pivotArea dataOnly="0" labelOnly="1" outline="0" fieldPosition="0">
        <references count="6">
          <reference field="6" count="1" selected="0">
            <x v="37"/>
          </reference>
          <reference field="9" count="1">
            <x v="80"/>
          </reference>
          <reference field="13" count="1" selected="0">
            <x v="2"/>
          </reference>
          <reference field="14" count="1" selected="0">
            <x v="40"/>
          </reference>
          <reference field="15" count="1" selected="0">
            <x v="46"/>
          </reference>
          <reference field="23" count="1" selected="0">
            <x v="7"/>
          </reference>
        </references>
      </pivotArea>
    </format>
    <format dxfId="2482">
      <pivotArea dataOnly="0" labelOnly="1" outline="0" fieldPosition="0">
        <references count="6">
          <reference field="6" count="1" selected="0">
            <x v="24"/>
          </reference>
          <reference field="9" count="1">
            <x v="88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7"/>
          </reference>
        </references>
      </pivotArea>
    </format>
    <format dxfId="2481">
      <pivotArea dataOnly="0" labelOnly="1" outline="0" fieldPosition="0">
        <references count="6">
          <reference field="6" count="1" selected="0">
            <x v="37"/>
          </reference>
          <reference field="9" count="1">
            <x v="80"/>
          </reference>
          <reference field="13" count="1" selected="0">
            <x v="3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7"/>
          </reference>
        </references>
      </pivotArea>
    </format>
    <format dxfId="2480">
      <pivotArea dataOnly="0" labelOnly="1" outline="0" fieldPosition="0">
        <references count="6">
          <reference field="6" count="1" selected="0">
            <x v="95"/>
          </reference>
          <reference field="9" count="1">
            <x v="142"/>
          </reference>
          <reference field="13" count="1" selected="0">
            <x v="3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7"/>
          </reference>
        </references>
      </pivotArea>
    </format>
    <format dxfId="2479">
      <pivotArea dataOnly="0" labelOnly="1" outline="0" fieldPosition="0">
        <references count="6">
          <reference field="6" count="1" selected="0">
            <x v="92"/>
          </reference>
          <reference field="9" count="1">
            <x v="88"/>
          </reference>
          <reference field="13" count="1" selected="0">
            <x v="4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7"/>
          </reference>
        </references>
      </pivotArea>
    </format>
    <format dxfId="2478">
      <pivotArea dataOnly="0" labelOnly="1" outline="0" fieldPosition="0">
        <references count="6">
          <reference field="6" count="1" selected="0">
            <x v="7"/>
          </reference>
          <reference field="9" count="1">
            <x v="93"/>
          </reference>
          <reference field="13" count="1" selected="0">
            <x v="0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8"/>
          </reference>
        </references>
      </pivotArea>
    </format>
    <format dxfId="2477">
      <pivotArea dataOnly="0" labelOnly="1" outline="0" fieldPosition="0">
        <references count="6">
          <reference field="6" count="1" selected="0">
            <x v="45"/>
          </reference>
          <reference field="9" count="1">
            <x v="149"/>
          </reference>
          <reference field="13" count="1" selected="0">
            <x v="2"/>
          </reference>
          <reference field="14" count="1" selected="0">
            <x v="59"/>
          </reference>
          <reference field="15" count="1" selected="0">
            <x v="11"/>
          </reference>
          <reference field="23" count="1" selected="0">
            <x v="8"/>
          </reference>
        </references>
      </pivotArea>
    </format>
    <format dxfId="2476">
      <pivotArea dataOnly="0" labelOnly="1" outline="0" fieldPosition="0">
        <references count="6">
          <reference field="6" count="1" selected="0">
            <x v="7"/>
          </reference>
          <reference field="9" count="1">
            <x v="93"/>
          </reference>
          <reference field="13" count="1" selected="0">
            <x v="3"/>
          </reference>
          <reference field="14" count="1" selected="0">
            <x v="52"/>
          </reference>
          <reference field="15" count="1" selected="0">
            <x v="8"/>
          </reference>
          <reference field="23" count="1" selected="0">
            <x v="8"/>
          </reference>
        </references>
      </pivotArea>
    </format>
    <format dxfId="2475">
      <pivotArea dataOnly="0" labelOnly="1" outline="0" fieldPosition="0">
        <references count="6">
          <reference field="6" count="1" selected="0">
            <x v="29"/>
          </reference>
          <reference field="9" count="1">
            <x v="43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9"/>
          </reference>
        </references>
      </pivotArea>
    </format>
    <format dxfId="2474">
      <pivotArea dataOnly="0" labelOnly="1" outline="0" fieldPosition="0">
        <references count="6">
          <reference field="6" count="1" selected="0">
            <x v="55"/>
          </reference>
          <reference field="9" count="1">
            <x v="30"/>
          </reference>
          <reference field="13" count="1" selected="0">
            <x v="0"/>
          </reference>
          <reference field="14" count="1" selected="0">
            <x v="52"/>
          </reference>
          <reference field="15" count="1" selected="0">
            <x v="8"/>
          </reference>
          <reference field="23" count="1" selected="0">
            <x v="9"/>
          </reference>
        </references>
      </pivotArea>
    </format>
    <format dxfId="2473">
      <pivotArea dataOnly="0" labelOnly="1" outline="0" fieldPosition="0">
        <references count="6">
          <reference field="6" count="1" selected="0">
            <x v="29"/>
          </reference>
          <reference field="9" count="1">
            <x v="4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9"/>
          </reference>
        </references>
      </pivotArea>
    </format>
    <format dxfId="2472">
      <pivotArea dataOnly="0" labelOnly="1" outline="0" fieldPosition="0">
        <references count="6">
          <reference field="6" count="1" selected="0">
            <x v="42"/>
          </reference>
          <reference field="9" count="1">
            <x v="46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9"/>
          </reference>
        </references>
      </pivotArea>
    </format>
    <format dxfId="2471">
      <pivotArea dataOnly="0" labelOnly="1" outline="0" fieldPosition="0">
        <references count="6">
          <reference field="6" count="1" selected="0">
            <x v="1"/>
          </reference>
          <reference field="9" count="1">
            <x v="67"/>
          </reference>
          <reference field="13" count="1" selected="0">
            <x v="3"/>
          </reference>
          <reference field="14" count="1" selected="0">
            <x v="10"/>
          </reference>
          <reference field="15" count="1" selected="0">
            <x v="7"/>
          </reference>
          <reference field="23" count="1" selected="0">
            <x v="9"/>
          </reference>
        </references>
      </pivotArea>
    </format>
    <format dxfId="2470">
      <pivotArea dataOnly="0" labelOnly="1" outline="0" fieldPosition="0">
        <references count="6">
          <reference field="6" count="1" selected="0">
            <x v="46"/>
          </reference>
          <reference field="9" count="1">
            <x v="21"/>
          </reference>
          <reference field="13" count="1" selected="0">
            <x v="3"/>
          </reference>
          <reference field="14" count="1" selected="0">
            <x v="49"/>
          </reference>
          <reference field="15" count="1" selected="0">
            <x v="35"/>
          </reference>
          <reference field="23" count="1" selected="0">
            <x v="9"/>
          </reference>
        </references>
      </pivotArea>
    </format>
    <format dxfId="2469">
      <pivotArea dataOnly="0" labelOnly="1" outline="0" fieldPosition="0">
        <references count="6">
          <reference field="6" count="1" selected="0">
            <x v="1"/>
          </reference>
          <reference field="9" count="1">
            <x v="67"/>
          </reference>
          <reference field="13" count="1" selected="0">
            <x v="4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9"/>
          </reference>
        </references>
      </pivotArea>
    </format>
    <format dxfId="2468">
      <pivotArea dataOnly="0" labelOnly="1" outline="0" fieldPosition="0">
        <references count="6">
          <reference field="6" count="1" selected="0">
            <x v="43"/>
          </reference>
          <reference field="9" count="1">
            <x v="149"/>
          </reference>
          <reference field="13" count="1" selected="0">
            <x v="4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9"/>
          </reference>
        </references>
      </pivotArea>
    </format>
    <format dxfId="2467">
      <pivotArea dataOnly="0" labelOnly="1" outline="0" fieldPosition="0">
        <references count="6">
          <reference field="6" count="1" selected="0">
            <x v="22"/>
          </reference>
          <reference field="9" count="1">
            <x v="81"/>
          </reference>
          <reference field="13" count="1" selected="0">
            <x v="1"/>
          </reference>
          <reference field="14" count="1" selected="0">
            <x v="24"/>
          </reference>
          <reference field="15" count="1" selected="0">
            <x v="10"/>
          </reference>
          <reference field="23" count="1" selected="0">
            <x v="13"/>
          </reference>
        </references>
      </pivotArea>
    </format>
    <format dxfId="2466">
      <pivotArea dataOnly="0" labelOnly="1" outline="0" fieldPosition="0">
        <references count="6">
          <reference field="6" count="1" selected="0">
            <x v="4"/>
          </reference>
          <reference field="9" count="1">
            <x v="79"/>
          </reference>
          <reference field="13" count="1" selected="0">
            <x v="2"/>
          </reference>
          <reference field="14" count="1" selected="0">
            <x v="31"/>
          </reference>
          <reference field="15" count="1" selected="0">
            <x v="30"/>
          </reference>
          <reference field="23" count="1" selected="0">
            <x v="13"/>
          </reference>
        </references>
      </pivotArea>
    </format>
    <format dxfId="2465">
      <pivotArea dataOnly="0" labelOnly="1" outline="0" fieldPosition="0">
        <references count="6">
          <reference field="6" count="1" selected="0">
            <x v="3"/>
          </reference>
          <reference field="9" count="1">
            <x v="73"/>
          </reference>
          <reference field="13" count="1" selected="0">
            <x v="3"/>
          </reference>
          <reference field="14" count="1" selected="0">
            <x v="21"/>
          </reference>
          <reference field="15" count="1" selected="0">
            <x v="51"/>
          </reference>
          <reference field="23" count="1" selected="0">
            <x v="13"/>
          </reference>
        </references>
      </pivotArea>
    </format>
    <format dxfId="2464">
      <pivotArea dataOnly="0" labelOnly="1" outline="0" fieldPosition="0">
        <references count="6">
          <reference field="6" count="1" selected="0">
            <x v="6"/>
          </reference>
          <reference field="9" count="1">
            <x v="86"/>
          </reference>
          <reference field="13" count="1" selected="0">
            <x v="3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13"/>
          </reference>
        </references>
      </pivotArea>
    </format>
    <format dxfId="2463">
      <pivotArea dataOnly="0" labelOnly="1" outline="0" fieldPosition="0">
        <references count="6">
          <reference field="6" count="1" selected="0">
            <x v="7"/>
          </reference>
          <reference field="9" count="1">
            <x v="52"/>
          </reference>
          <reference field="13" count="1" selected="0">
            <x v="4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13"/>
          </reference>
        </references>
      </pivotArea>
    </format>
    <format dxfId="2462">
      <pivotArea dataOnly="0" labelOnly="1" outline="0" fieldPosition="0">
        <references count="6">
          <reference field="6" count="1" selected="0">
            <x v="22"/>
          </reference>
          <reference field="9" count="1">
            <x v="81"/>
          </reference>
          <reference field="13" count="1" selected="0">
            <x v="5"/>
          </reference>
          <reference field="14" count="1" selected="0">
            <x v="30"/>
          </reference>
          <reference field="15" count="1" selected="0">
            <x v="13"/>
          </reference>
          <reference field="23" count="1" selected="0">
            <x v="13"/>
          </reference>
        </references>
      </pivotArea>
    </format>
    <format dxfId="2461">
      <pivotArea dataOnly="0" labelOnly="1" outline="0" fieldPosition="0">
        <references count="6">
          <reference field="6" count="1" selected="0">
            <x v="6"/>
          </reference>
          <reference field="9" count="1">
            <x v="86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13"/>
          </reference>
        </references>
      </pivotArea>
    </format>
    <format dxfId="2460">
      <pivotArea dataOnly="0" labelOnly="1" outline="0" fieldPosition="0">
        <references count="6">
          <reference field="6" count="1" selected="0">
            <x v="31"/>
          </reference>
          <reference field="9" count="1">
            <x v="74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15"/>
          </reference>
        </references>
      </pivotArea>
    </format>
    <format dxfId="2459">
      <pivotArea dataOnly="0" labelOnly="1" outline="0" fieldPosition="0">
        <references count="6">
          <reference field="6" count="1" selected="0">
            <x v="30"/>
          </reference>
          <reference field="9" count="1">
            <x v="98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15"/>
          </reference>
        </references>
      </pivotArea>
    </format>
    <format dxfId="2458">
      <pivotArea dataOnly="0" labelOnly="1" outline="0" fieldPosition="0">
        <references count="6">
          <reference field="6" count="1" selected="0">
            <x v="3"/>
          </reference>
          <reference field="9" count="1">
            <x v="74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15"/>
          </reference>
        </references>
      </pivotArea>
    </format>
    <format dxfId="2457">
      <pivotArea dataOnly="0" labelOnly="1" outline="0" fieldPosition="0">
        <references count="6">
          <reference field="6" count="1" selected="0">
            <x v="54"/>
          </reference>
          <reference field="9" count="1">
            <x v="98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15"/>
          </reference>
        </references>
      </pivotArea>
    </format>
    <format dxfId="2456">
      <pivotArea dataOnly="0" labelOnly="1" outline="0" fieldPosition="0">
        <references count="6">
          <reference field="6" count="1" selected="0">
            <x v="2"/>
          </reference>
          <reference field="9" count="1">
            <x v="25"/>
          </reference>
          <reference field="13" count="1" selected="0">
            <x v="2"/>
          </reference>
          <reference field="14" count="1" selected="0">
            <x v="11"/>
          </reference>
          <reference field="15" count="1" selected="0">
            <x v="23"/>
          </reference>
          <reference field="23" count="1" selected="0">
            <x v="15"/>
          </reference>
        </references>
      </pivotArea>
    </format>
    <format dxfId="2455">
      <pivotArea dataOnly="0" labelOnly="1" outline="0" fieldPosition="0">
        <references count="6">
          <reference field="6" count="1" selected="0">
            <x v="3"/>
          </reference>
          <reference field="9" count="1">
            <x v="74"/>
          </reference>
          <reference field="13" count="1" selected="0">
            <x v="2"/>
          </reference>
          <reference field="14" count="1" selected="0">
            <x v="20"/>
          </reference>
          <reference field="15" count="1" selected="0">
            <x v="27"/>
          </reference>
          <reference field="23" count="1" selected="0">
            <x v="15"/>
          </reference>
        </references>
      </pivotArea>
    </format>
    <format dxfId="2454">
      <pivotArea dataOnly="0" labelOnly="1" outline="0" fieldPosition="0">
        <references count="6">
          <reference field="6" count="1" selected="0">
            <x v="8"/>
          </reference>
          <reference field="9" count="1">
            <x v="141"/>
          </reference>
          <reference field="13" count="1" selected="0">
            <x v="2"/>
          </reference>
          <reference field="14" count="1" selected="0">
            <x v="55"/>
          </reference>
          <reference field="15" count="1" selected="0">
            <x v="55"/>
          </reference>
          <reference field="23" count="1" selected="0">
            <x v="15"/>
          </reference>
        </references>
      </pivotArea>
    </format>
    <format dxfId="2453">
      <pivotArea dataOnly="0" labelOnly="1" outline="0" fieldPosition="0">
        <references count="6">
          <reference field="6" count="1" selected="0">
            <x v="94"/>
          </reference>
          <reference field="9" count="1">
            <x v="74"/>
          </reference>
          <reference field="13" count="1" selected="0">
            <x v="3"/>
          </reference>
          <reference field="14" count="1" selected="0">
            <x v="40"/>
          </reference>
          <reference field="15" count="1" selected="0">
            <x v="33"/>
          </reference>
          <reference field="23" count="1" selected="0">
            <x v="15"/>
          </reference>
        </references>
      </pivotArea>
    </format>
    <format dxfId="2452">
      <pivotArea dataOnly="0" labelOnly="1" outline="0" fieldPosition="0">
        <references count="6">
          <reference field="6" count="1" selected="0">
            <x v="15"/>
          </reference>
          <reference field="9" count="1">
            <x v="113"/>
          </reference>
          <reference field="13" count="1" selected="0">
            <x v="3"/>
          </reference>
          <reference field="14" count="1" selected="0">
            <x v="52"/>
          </reference>
          <reference field="15" count="1" selected="0">
            <x v="17"/>
          </reference>
          <reference field="23" count="1" selected="0">
            <x v="15"/>
          </reference>
        </references>
      </pivotArea>
    </format>
    <format dxfId="2451">
      <pivotArea dataOnly="0" labelOnly="1" outline="0" fieldPosition="0">
        <references count="6">
          <reference field="6" count="1" selected="0">
            <x v="27"/>
          </reference>
          <reference field="9" count="1">
            <x v="25"/>
          </reference>
          <reference field="13" count="1" selected="0">
            <x v="4"/>
          </reference>
          <reference field="14" count="1" selected="0">
            <x v="11"/>
          </reference>
          <reference field="15" count="1" selected="0">
            <x v="23"/>
          </reference>
          <reference field="23" count="1" selected="0">
            <x v="15"/>
          </reference>
        </references>
      </pivotArea>
    </format>
    <format dxfId="2450">
      <pivotArea dataOnly="0" labelOnly="1" outline="0" fieldPosition="0">
        <references count="6">
          <reference field="6" count="1" selected="0">
            <x v="54"/>
          </reference>
          <reference field="9" count="1">
            <x v="152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15"/>
          </reference>
        </references>
      </pivotArea>
    </format>
    <format dxfId="2449">
      <pivotArea dataOnly="0" labelOnly="1" outline="0" fieldPosition="0">
        <references count="6">
          <reference field="6" count="1" selected="0">
            <x v="15"/>
          </reference>
          <reference field="9" count="1">
            <x v="113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1"/>
          </reference>
          <reference field="23" count="1" selected="0">
            <x v="15"/>
          </reference>
        </references>
      </pivotArea>
    </format>
    <format dxfId="2448">
      <pivotArea dataOnly="0" labelOnly="1" outline="0" fieldPosition="0">
        <references count="6">
          <reference field="6" count="1" selected="0">
            <x v="51"/>
          </reference>
          <reference field="9" count="1">
            <x v="13"/>
          </reference>
          <reference field="13" count="1" selected="0">
            <x v="0"/>
          </reference>
          <reference field="14" count="1" selected="0">
            <x v="7"/>
          </reference>
          <reference field="15" count="1" selected="0">
            <x v="20"/>
          </reference>
          <reference field="23" count="1" selected="0">
            <x v="18"/>
          </reference>
        </references>
      </pivotArea>
    </format>
    <format dxfId="2447">
      <pivotArea dataOnly="0" labelOnly="1" outline="0" fieldPosition="0">
        <references count="6">
          <reference field="6" count="1" selected="0">
            <x v="26"/>
          </reference>
          <reference field="9" count="1">
            <x v="6"/>
          </reference>
          <reference field="13" count="1" selected="0">
            <x v="0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18"/>
          </reference>
        </references>
      </pivotArea>
    </format>
    <format dxfId="2446">
      <pivotArea dataOnly="0" labelOnly="1" outline="0" fieldPosition="0">
        <references count="6">
          <reference field="6" count="1" selected="0">
            <x v="56"/>
          </reference>
          <reference field="9" count="1">
            <x v="58"/>
          </reference>
          <reference field="13" count="1" selected="0">
            <x v="0"/>
          </reference>
          <reference field="14" count="1" selected="0">
            <x v="33"/>
          </reference>
          <reference field="15" count="1" selected="0">
            <x v="52"/>
          </reference>
          <reference field="23" count="1" selected="0">
            <x v="18"/>
          </reference>
        </references>
      </pivotArea>
    </format>
    <format dxfId="2445">
      <pivotArea dataOnly="0" labelOnly="1" outline="0" fieldPosition="0">
        <references count="6">
          <reference field="6" count="1" selected="0">
            <x v="51"/>
          </reference>
          <reference field="9" count="1">
            <x v="1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18"/>
          </reference>
        </references>
      </pivotArea>
    </format>
    <format dxfId="2444">
      <pivotArea dataOnly="0" labelOnly="1" outline="0" fieldPosition="0">
        <references count="6">
          <reference field="6" count="1" selected="0">
            <x v="26"/>
          </reference>
          <reference field="9" count="1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18"/>
          </reference>
        </references>
      </pivotArea>
    </format>
    <format dxfId="2443">
      <pivotArea dataOnly="0" labelOnly="1" outline="0" fieldPosition="0">
        <references count="6">
          <reference field="6" count="1" selected="0">
            <x v="55"/>
          </reference>
          <reference field="9" count="1">
            <x v="28"/>
          </reference>
          <reference field="13" count="1" selected="0">
            <x v="1"/>
          </reference>
          <reference field="14" count="1" selected="0">
            <x v="18"/>
          </reference>
          <reference field="15" count="1" selected="0">
            <x v="14"/>
          </reference>
          <reference field="23" count="1" selected="0">
            <x v="18"/>
          </reference>
        </references>
      </pivotArea>
    </format>
    <format dxfId="2442">
      <pivotArea dataOnly="0" labelOnly="1" outline="0" fieldPosition="0">
        <references count="6">
          <reference field="6" count="1" selected="0">
            <x v="54"/>
          </reference>
          <reference field="9" count="1">
            <x v="97"/>
          </reference>
          <reference field="13" count="1" selected="0">
            <x v="1"/>
          </reference>
          <reference field="14" count="1" selected="0">
            <x v="29"/>
          </reference>
          <reference field="15" count="1" selected="0">
            <x v="9"/>
          </reference>
          <reference field="23" count="1" selected="0">
            <x v="18"/>
          </reference>
        </references>
      </pivotArea>
    </format>
    <format dxfId="2441">
      <pivotArea dataOnly="0" labelOnly="1" outline="0" fieldPosition="0">
        <references count="6">
          <reference field="6" count="1" selected="0">
            <x v="55"/>
          </reference>
          <reference field="9" count="1">
            <x v="28"/>
          </reference>
          <reference field="13" count="1" selected="0">
            <x v="4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18"/>
          </reference>
        </references>
      </pivotArea>
    </format>
    <format dxfId="2440">
      <pivotArea dataOnly="0" labelOnly="1" outline="0" fieldPosition="0">
        <references count="6">
          <reference field="6" count="1" selected="0">
            <x v="32"/>
          </reference>
          <reference field="9" count="1">
            <x v="105"/>
          </reference>
          <reference field="13" count="1" selected="0">
            <x v="0"/>
          </reference>
          <reference field="14" count="1" selected="0">
            <x v="32"/>
          </reference>
          <reference field="15" count="1" selected="0">
            <x v="24"/>
          </reference>
          <reference field="23" count="1" selected="0">
            <x v="113"/>
          </reference>
        </references>
      </pivotArea>
    </format>
    <format dxfId="2439">
      <pivotArea dataOnly="0" labelOnly="1" outline="0" fieldPosition="0">
        <references count="6">
          <reference field="6" count="1" selected="0">
            <x v="16"/>
          </reference>
          <reference field="9" count="1">
            <x v="160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113"/>
          </reference>
        </references>
      </pivotArea>
    </format>
    <format dxfId="2438">
      <pivotArea dataOnly="0" labelOnly="1" outline="0" fieldPosition="0">
        <references count="6">
          <reference field="6" count="1" selected="0">
            <x v="37"/>
          </reference>
          <reference field="9" count="1">
            <x v="128"/>
          </reference>
          <reference field="13" count="1" selected="0">
            <x v="0"/>
          </reference>
          <reference field="14" count="1" selected="0">
            <x v="51"/>
          </reference>
          <reference field="15" count="1" selected="0">
            <x v="45"/>
          </reference>
          <reference field="23" count="1" selected="0">
            <x v="19"/>
          </reference>
        </references>
      </pivotArea>
    </format>
    <format dxfId="2437">
      <pivotArea dataOnly="0" labelOnly="1" outline="0" fieldPosition="0">
        <references count="6">
          <reference field="6" count="1" selected="0">
            <x v="24"/>
          </reference>
          <reference field="9" count="1">
            <x v="134"/>
          </reference>
          <reference field="13" count="1" selected="0">
            <x v="1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19"/>
          </reference>
        </references>
      </pivotArea>
    </format>
    <format dxfId="2436">
      <pivotArea dataOnly="0" labelOnly="1" outline="0" fieldPosition="0">
        <references count="6">
          <reference field="6" count="1" selected="0">
            <x v="95"/>
          </reference>
          <reference field="9" count="1">
            <x v="140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17"/>
          </reference>
          <reference field="23" count="1" selected="0">
            <x v="19"/>
          </reference>
        </references>
      </pivotArea>
    </format>
    <format dxfId="2435">
      <pivotArea dataOnly="0" labelOnly="1" outline="0" fieldPosition="0">
        <references count="6">
          <reference field="6" count="1" selected="0">
            <x v="24"/>
          </reference>
          <reference field="9" count="1">
            <x v="134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19"/>
          </reference>
        </references>
      </pivotArea>
    </format>
    <format dxfId="2434">
      <pivotArea dataOnly="0" labelOnly="1" outline="0" fieldPosition="0">
        <references count="6">
          <reference field="6" count="1" selected="0">
            <x v="37"/>
          </reference>
          <reference field="9" count="1">
            <x v="127"/>
          </reference>
          <reference field="13" count="1" selected="0">
            <x v="3"/>
          </reference>
          <reference field="14" count="1" selected="0">
            <x v="51"/>
          </reference>
          <reference field="15" count="1" selected="0">
            <x v="45"/>
          </reference>
          <reference field="23" count="1" selected="0">
            <x v="19"/>
          </reference>
        </references>
      </pivotArea>
    </format>
    <format dxfId="2433">
      <pivotArea dataOnly="0" labelOnly="1" outline="0" fieldPosition="0">
        <references count="6">
          <reference field="6" count="1" selected="0">
            <x v="17"/>
          </reference>
          <reference field="9" count="1">
            <x v="146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19"/>
          </reference>
        </references>
      </pivotArea>
    </format>
    <format dxfId="2432">
      <pivotArea dataOnly="0" labelOnly="1" outline="0" fieldPosition="0">
        <references count="6">
          <reference field="6" count="1" selected="0">
            <x v="37"/>
          </reference>
          <reference field="9" count="1">
            <x v="127"/>
          </reference>
          <reference field="13" count="1" selected="0">
            <x v="4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19"/>
          </reference>
        </references>
      </pivotArea>
    </format>
    <format dxfId="2431">
      <pivotArea dataOnly="0" labelOnly="1" outline="0" fieldPosition="0">
        <references count="6">
          <reference field="6" count="1" selected="0">
            <x v="37"/>
          </reference>
          <reference field="9" count="1">
            <x v="128"/>
          </reference>
          <reference field="13" count="1" selected="0">
            <x v="4"/>
          </reference>
          <reference field="14" count="1" selected="0">
            <x v="36"/>
          </reference>
          <reference field="15" count="1" selected="0">
            <x v="4"/>
          </reference>
          <reference field="23" count="1" selected="0">
            <x v="19"/>
          </reference>
        </references>
      </pivotArea>
    </format>
    <format dxfId="2430">
      <pivotArea dataOnly="0" labelOnly="1" outline="0" fieldPosition="0">
        <references count="6">
          <reference field="6" count="1" selected="0">
            <x v="95"/>
          </reference>
          <reference field="9" count="1">
            <x v="140"/>
          </reference>
          <reference field="13" count="1" selected="0">
            <x v="4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19"/>
          </reference>
        </references>
      </pivotArea>
    </format>
    <format dxfId="2429">
      <pivotArea dataOnly="0" labelOnly="1" outline="0" fieldPosition="0">
        <references count="6">
          <reference field="6" count="1" selected="0">
            <x v="46"/>
          </reference>
          <reference field="9" count="1">
            <x v="25"/>
          </reference>
          <reference field="13" count="1" selected="0">
            <x v="1"/>
          </reference>
          <reference field="14" count="1" selected="0">
            <x v="25"/>
          </reference>
          <reference field="15" count="1" selected="0">
            <x v="13"/>
          </reference>
          <reference field="23" count="1" selected="0">
            <x v="20"/>
          </reference>
        </references>
      </pivotArea>
    </format>
    <format dxfId="2428">
      <pivotArea dataOnly="0" labelOnly="1" outline="0" fieldPosition="0">
        <references count="6">
          <reference field="6" count="1" selected="0">
            <x v="47"/>
          </reference>
          <reference field="9" count="1">
            <x v="54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20"/>
          </reference>
        </references>
      </pivotArea>
    </format>
    <format dxfId="2427">
      <pivotArea dataOnly="0" labelOnly="1" outline="0" fieldPosition="0">
        <references count="6">
          <reference field="6" count="1" selected="0">
            <x v="35"/>
          </reference>
          <reference field="9" count="1">
            <x v="117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21"/>
          </reference>
        </references>
      </pivotArea>
    </format>
    <format dxfId="2426">
      <pivotArea dataOnly="0" labelOnly="1" outline="0" fieldPosition="0">
        <references count="6">
          <reference field="6" count="1" selected="0">
            <x v="19"/>
          </reference>
          <reference field="9" count="1">
            <x v="67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2"/>
          </reference>
          <reference field="23" count="1" selected="0">
            <x v="21"/>
          </reference>
        </references>
      </pivotArea>
    </format>
    <format dxfId="2425">
      <pivotArea dataOnly="0" labelOnly="1" outline="0" fieldPosition="0">
        <references count="6">
          <reference field="6" count="1" selected="0">
            <x v="40"/>
          </reference>
          <reference field="9" count="1">
            <x v="43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21"/>
          </reference>
        </references>
      </pivotArea>
    </format>
    <format dxfId="2424">
      <pivotArea dataOnly="0" labelOnly="1" outline="0" fieldPosition="0">
        <references count="6">
          <reference field="6" count="1" selected="0">
            <x v="36"/>
          </reference>
          <reference field="9" count="1">
            <x v="117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21"/>
          </reference>
        </references>
      </pivotArea>
    </format>
    <format dxfId="2423">
      <pivotArea dataOnly="0" labelOnly="1" outline="0" fieldPosition="0">
        <references count="6">
          <reference field="6" count="1" selected="0">
            <x v="19"/>
          </reference>
          <reference field="9" count="1">
            <x v="67"/>
          </reference>
          <reference field="13" count="1" selected="0">
            <x v="4"/>
          </reference>
          <reference field="14" count="1" selected="0">
            <x v="10"/>
          </reference>
          <reference field="15" count="1" selected="0">
            <x v="7"/>
          </reference>
          <reference field="23" count="1" selected="0">
            <x v="21"/>
          </reference>
        </references>
      </pivotArea>
    </format>
    <format dxfId="2422">
      <pivotArea dataOnly="0" labelOnly="1" outline="0" fieldPosition="0">
        <references count="6">
          <reference field="6" count="1" selected="0">
            <x v="36"/>
          </reference>
          <reference field="9" count="1">
            <x v="117"/>
          </reference>
          <reference field="13" count="1" selected="0">
            <x v="4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21"/>
          </reference>
        </references>
      </pivotArea>
    </format>
    <format dxfId="2421">
      <pivotArea dataOnly="0" labelOnly="1" outline="0" fieldPosition="0">
        <references count="6">
          <reference field="6" count="1" selected="0">
            <x v="48"/>
          </reference>
          <reference field="9" count="1">
            <x v="43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0"/>
          </reference>
          <reference field="23" count="1" selected="0">
            <x v="22"/>
          </reference>
        </references>
      </pivotArea>
    </format>
    <format dxfId="2420">
      <pivotArea dataOnly="0" labelOnly="1" outline="0" fieldPosition="0">
        <references count="6">
          <reference field="6" count="1" selected="0">
            <x v="51"/>
          </reference>
          <reference field="9" count="1">
            <x v="46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22"/>
          </reference>
        </references>
      </pivotArea>
    </format>
    <format dxfId="2419">
      <pivotArea dataOnly="0" labelOnly="1" outline="0" fieldPosition="0">
        <references count="6">
          <reference field="6" count="1" selected="0">
            <x v="3"/>
          </reference>
          <reference field="9" count="1">
            <x v="77"/>
          </reference>
          <reference field="13" count="1" selected="0">
            <x v="2"/>
          </reference>
          <reference field="14" count="1" selected="0">
            <x v="32"/>
          </reference>
          <reference field="15" count="1" selected="0">
            <x v="24"/>
          </reference>
          <reference field="23" count="1" selected="0">
            <x v="22"/>
          </reference>
        </references>
      </pivotArea>
    </format>
    <format dxfId="2418">
      <pivotArea dataOnly="0" labelOnly="1" outline="0" fieldPosition="0">
        <references count="6">
          <reference field="6" count="1" selected="0">
            <x v="41"/>
          </reference>
          <reference field="9" count="1">
            <x v="46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22"/>
          </reference>
        </references>
      </pivotArea>
    </format>
    <format dxfId="2417">
      <pivotArea dataOnly="0" labelOnly="1" outline="0" fieldPosition="0">
        <references count="6">
          <reference field="6" count="1" selected="0">
            <x v="38"/>
          </reference>
          <reference field="9" count="1">
            <x v="4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7"/>
          </reference>
          <reference field="23" count="1" selected="0">
            <x v="24"/>
          </reference>
        </references>
      </pivotArea>
    </format>
    <format dxfId="2416">
      <pivotArea dataOnly="0" labelOnly="1" outline="0" fieldPosition="0">
        <references count="6">
          <reference field="6" count="1" selected="0">
            <x v="20"/>
          </reference>
          <reference field="9" count="1">
            <x v="69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24"/>
          </reference>
        </references>
      </pivotArea>
    </format>
    <format dxfId="2415">
      <pivotArea dataOnly="0" labelOnly="1" outline="0" fieldPosition="0">
        <references count="6">
          <reference field="6" count="1" selected="0">
            <x v="49"/>
          </reference>
          <reference field="9" count="1">
            <x v="4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24"/>
          </reference>
        </references>
      </pivotArea>
    </format>
    <format dxfId="2414">
      <pivotArea dataOnly="0" labelOnly="1" outline="0" fieldPosition="0">
        <references count="6">
          <reference field="6" count="1" selected="0">
            <x v="90"/>
          </reference>
          <reference field="9" count="1">
            <x v="78"/>
          </reference>
          <reference field="13" count="1" selected="0">
            <x v="2"/>
          </reference>
          <reference field="14" count="1" selected="0">
            <x v="36"/>
          </reference>
          <reference field="15" count="1" selected="0">
            <x v="8"/>
          </reference>
          <reference field="23" count="1" selected="0">
            <x v="24"/>
          </reference>
        </references>
      </pivotArea>
    </format>
    <format dxfId="2413">
      <pivotArea dataOnly="0" labelOnly="1" outline="0" fieldPosition="0">
        <references count="6">
          <reference field="6" count="1" selected="0">
            <x v="10"/>
          </reference>
          <reference field="9" count="1">
            <x v="7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24"/>
          </reference>
        </references>
      </pivotArea>
    </format>
    <format dxfId="2412">
      <pivotArea dataOnly="0" labelOnly="1" outline="0" fieldPosition="0">
        <references count="6">
          <reference field="6" count="1" selected="0">
            <x v="49"/>
          </reference>
          <reference field="9" count="1">
            <x v="4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4"/>
          </reference>
          <reference field="23" count="1" selected="0">
            <x v="24"/>
          </reference>
        </references>
      </pivotArea>
    </format>
    <format dxfId="2411">
      <pivotArea dataOnly="0" labelOnly="1" outline="0" fieldPosition="0">
        <references count="6">
          <reference field="6" count="1" selected="0">
            <x v="10"/>
          </reference>
          <reference field="9" count="1">
            <x v="7"/>
          </reference>
          <reference field="13" count="1" selected="0">
            <x v="4"/>
          </reference>
          <reference field="14" count="1" selected="0">
            <x v="13"/>
          </reference>
          <reference field="15" count="1" selected="0">
            <x v="23"/>
          </reference>
          <reference field="23" count="1" selected="0">
            <x v="24"/>
          </reference>
        </references>
      </pivotArea>
    </format>
    <format dxfId="2410">
      <pivotArea dataOnly="0" labelOnly="1" outline="0" fieldPosition="0">
        <references count="6">
          <reference field="6" count="1" selected="0">
            <x v="17"/>
          </reference>
          <reference field="9" count="1">
            <x v="95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47"/>
          </reference>
          <reference field="23" count="1" selected="0">
            <x v="30"/>
          </reference>
        </references>
      </pivotArea>
    </format>
    <format dxfId="2409">
      <pivotArea dataOnly="0" labelOnly="1" outline="0" fieldPosition="0">
        <references count="6">
          <reference field="6" count="1" selected="0">
            <x v="90"/>
          </reference>
          <reference field="9" count="1">
            <x v="84"/>
          </reference>
          <reference field="13" count="1" selected="0">
            <x v="1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30"/>
          </reference>
        </references>
      </pivotArea>
    </format>
    <format dxfId="2408">
      <pivotArea dataOnly="0" labelOnly="1" outline="0" fieldPosition="0">
        <references count="6">
          <reference field="6" count="1" selected="0">
            <x v="92"/>
          </reference>
          <reference field="9" count="1">
            <x v="90"/>
          </reference>
          <reference field="13" count="1" selected="0">
            <x v="1"/>
          </reference>
          <reference field="14" count="1" selected="0">
            <x v="52"/>
          </reference>
          <reference field="15" count="1" selected="0">
            <x v="21"/>
          </reference>
          <reference field="23" count="1" selected="0">
            <x v="30"/>
          </reference>
        </references>
      </pivotArea>
    </format>
    <format dxfId="2407">
      <pivotArea dataOnly="0" labelOnly="1" outline="0" fieldPosition="0">
        <references count="6">
          <reference field="6" count="1" selected="0">
            <x v="23"/>
          </reference>
          <reference field="9" count="1">
            <x v="84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30"/>
          </reference>
        </references>
      </pivotArea>
    </format>
    <format dxfId="2406">
      <pivotArea dataOnly="0" labelOnly="1" outline="0" fieldPosition="0">
        <references count="6">
          <reference field="6" count="1" selected="0">
            <x v="24"/>
          </reference>
          <reference field="9" count="1">
            <x v="90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30"/>
          </reference>
        </references>
      </pivotArea>
    </format>
    <format dxfId="2405">
      <pivotArea dataOnly="0" labelOnly="1" outline="0" fieldPosition="0">
        <references count="6">
          <reference field="6" count="1" selected="0">
            <x v="95"/>
          </reference>
          <reference field="9" count="1">
            <x v="145"/>
          </reference>
          <reference field="13" count="1" selected="0">
            <x v="5"/>
          </reference>
          <reference field="14" count="1" selected="0">
            <x v="56"/>
          </reference>
          <reference field="15" count="1" selected="0">
            <x v="47"/>
          </reference>
          <reference field="23" count="1" selected="0">
            <x v="30"/>
          </reference>
        </references>
      </pivotArea>
    </format>
    <format dxfId="2404">
      <pivotArea dataOnly="0" labelOnly="1" outline="0" fieldPosition="0">
        <references count="6">
          <reference field="6" count="1" selected="0">
            <x v="3"/>
          </reference>
          <reference field="9" count="1">
            <x v="13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31"/>
          </reference>
        </references>
      </pivotArea>
    </format>
    <format dxfId="2403">
      <pivotArea dataOnly="0" labelOnly="1" outline="0" fieldPosition="0">
        <references count="6">
          <reference field="6" count="1" selected="0">
            <x v="7"/>
          </reference>
          <reference field="9" count="1">
            <x v="91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31"/>
          </reference>
        </references>
      </pivotArea>
    </format>
    <format dxfId="2402">
      <pivotArea dataOnly="0" labelOnly="1" outline="0" fieldPosition="0">
        <references count="6">
          <reference field="6" count="1" selected="0">
            <x v="8"/>
          </reference>
          <reference field="9" count="1">
            <x v="157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31"/>
          </reference>
        </references>
      </pivotArea>
    </format>
    <format dxfId="2401">
      <pivotArea dataOnly="0" labelOnly="1" outline="0" fieldPosition="0">
        <references count="6">
          <reference field="6" count="1" selected="0">
            <x v="43"/>
          </reference>
          <reference field="9" count="1">
            <x v="13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31"/>
          </reference>
        </references>
      </pivotArea>
    </format>
    <format dxfId="2400">
      <pivotArea dataOnly="0" labelOnly="1" outline="0" fieldPosition="0">
        <references count="6">
          <reference field="6" count="1" selected="0">
            <x v="14"/>
          </reference>
          <reference field="9" count="1">
            <x v="91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31"/>
          </reference>
        </references>
      </pivotArea>
    </format>
    <format dxfId="2399">
      <pivotArea dataOnly="0" labelOnly="1" outline="0" fieldPosition="0">
        <references count="6">
          <reference field="6" count="1" selected="0">
            <x v="94"/>
          </reference>
          <reference field="9" count="1">
            <x v="13"/>
          </reference>
          <reference field="13" count="1" selected="0">
            <x v="3"/>
          </reference>
          <reference field="14" count="1" selected="0">
            <x v="52"/>
          </reference>
          <reference field="15" count="1" selected="0">
            <x v="8"/>
          </reference>
          <reference field="23" count="1" selected="0">
            <x v="31"/>
          </reference>
        </references>
      </pivotArea>
    </format>
    <format dxfId="2398">
      <pivotArea dataOnly="0" labelOnly="1" outline="0" fieldPosition="0">
        <references count="6">
          <reference field="6" count="1" selected="0">
            <x v="8"/>
          </reference>
          <reference field="9" count="1">
            <x v="157"/>
          </reference>
          <reference field="13" count="1" selected="0">
            <x v="3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31"/>
          </reference>
        </references>
      </pivotArea>
    </format>
    <format dxfId="2397">
      <pivotArea dataOnly="0" labelOnly="1" outline="0" fieldPosition="0">
        <references count="6">
          <reference field="6" count="1" selected="0">
            <x v="31"/>
          </reference>
          <reference field="9" count="1">
            <x v="13"/>
          </reference>
          <reference field="13" count="1" selected="0">
            <x v="4"/>
          </reference>
          <reference field="14" count="1" selected="0">
            <x v="20"/>
          </reference>
          <reference field="15" count="1" selected="0">
            <x v="27"/>
          </reference>
          <reference field="23" count="1" selected="0">
            <x v="31"/>
          </reference>
        </references>
      </pivotArea>
    </format>
    <format dxfId="2396">
      <pivotArea dataOnly="0" labelOnly="1" outline="0" fieldPosition="0">
        <references count="6">
          <reference field="6" count="1" selected="0">
            <x v="0"/>
          </reference>
          <reference field="9" count="1">
            <x v="156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32"/>
          </reference>
        </references>
      </pivotArea>
    </format>
    <format dxfId="2395">
      <pivotArea dataOnly="0" labelOnly="1" outline="0" fieldPosition="0">
        <references count="6">
          <reference field="6" count="1" selected="0">
            <x v="12"/>
          </reference>
          <reference field="9" count="1">
            <x v="103"/>
          </reference>
          <reference field="13" count="1" selected="0">
            <x v="0"/>
          </reference>
          <reference field="14" count="1" selected="0">
            <x v="37"/>
          </reference>
          <reference field="15" count="1" selected="0">
            <x v="30"/>
          </reference>
          <reference field="23" count="1" selected="0">
            <x v="32"/>
          </reference>
        </references>
      </pivotArea>
    </format>
    <format dxfId="2394">
      <pivotArea dataOnly="0" labelOnly="1" outline="0" fieldPosition="0">
        <references count="6">
          <reference field="6" count="1" selected="0">
            <x v="9"/>
          </reference>
          <reference field="9" count="1">
            <x v="156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2"/>
          </reference>
        </references>
      </pivotArea>
    </format>
    <format dxfId="2393">
      <pivotArea dataOnly="0" labelOnly="1" outline="0" fieldPosition="0">
        <references count="6">
          <reference field="6" count="1" selected="0">
            <x v="32"/>
          </reference>
          <reference field="9" count="1">
            <x v="103"/>
          </reference>
          <reference field="13" count="1" selected="0">
            <x v="1"/>
          </reference>
          <reference field="14" count="1" selected="0">
            <x v="37"/>
          </reference>
          <reference field="15" count="1" selected="0">
            <x v="29"/>
          </reference>
          <reference field="23" count="1" selected="0">
            <x v="32"/>
          </reference>
        </references>
      </pivotArea>
    </format>
    <format dxfId="2392">
      <pivotArea dataOnly="0" labelOnly="1" outline="0" fieldPosition="0">
        <references count="6">
          <reference field="6" count="1" selected="0">
            <x v="29"/>
          </reference>
          <reference field="9" count="1">
            <x v="156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2"/>
          </reference>
        </references>
      </pivotArea>
    </format>
    <format dxfId="2391">
      <pivotArea dataOnly="0" labelOnly="1" outline="0" fieldPosition="0">
        <references count="6">
          <reference field="6" count="1" selected="0">
            <x v="32"/>
          </reference>
          <reference field="9" count="1">
            <x v="103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32"/>
          </reference>
        </references>
      </pivotArea>
    </format>
    <format dxfId="2390">
      <pivotArea dataOnly="0" labelOnly="1" outline="0" fieldPosition="0">
        <references count="6">
          <reference field="6" count="1" selected="0">
            <x v="9"/>
          </reference>
          <reference field="9" count="1">
            <x v="156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32"/>
          </reference>
        </references>
      </pivotArea>
    </format>
    <format dxfId="2389">
      <pivotArea dataOnly="0" labelOnly="1" outline="0" fieldPosition="0">
        <references count="6">
          <reference field="6" count="1" selected="0">
            <x v="12"/>
          </reference>
          <reference field="9" count="1">
            <x v="103"/>
          </reference>
          <reference field="13" count="1" selected="0">
            <x v="3"/>
          </reference>
          <reference field="14" count="1" selected="0">
            <x v="31"/>
          </reference>
          <reference field="15" count="1" selected="0">
            <x v="36"/>
          </reference>
          <reference field="23" count="1" selected="0">
            <x v="32"/>
          </reference>
        </references>
      </pivotArea>
    </format>
    <format dxfId="2388">
      <pivotArea dataOnly="0" labelOnly="1" outline="0" fieldPosition="0">
        <references count="6">
          <reference field="6" count="1" selected="0">
            <x v="0"/>
          </reference>
          <reference field="9" count="1">
            <x v="156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2"/>
          </reference>
        </references>
      </pivotArea>
    </format>
    <format dxfId="2387">
      <pivotArea dataOnly="0" labelOnly="1" outline="0" fieldPosition="0">
        <references count="6">
          <reference field="6" count="1" selected="0">
            <x v="51"/>
          </reference>
          <reference field="9" count="1">
            <x v="7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3"/>
          </reference>
        </references>
      </pivotArea>
    </format>
    <format dxfId="2386">
      <pivotArea dataOnly="0" labelOnly="1" outline="0" fieldPosition="0">
        <references count="6">
          <reference field="6" count="1" selected="0">
            <x v="30"/>
          </reference>
          <reference field="9" count="1">
            <x v="69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33"/>
          </reference>
        </references>
      </pivotArea>
    </format>
    <format dxfId="2385">
      <pivotArea dataOnly="0" labelOnly="1" outline="0" fieldPosition="0">
        <references count="6">
          <reference field="6" count="1" selected="0">
            <x v="41"/>
          </reference>
          <reference field="9" count="1">
            <x v="7"/>
          </reference>
          <reference field="13" count="1" selected="0">
            <x v="2"/>
          </reference>
          <reference field="14" count="1" selected="0">
            <x v="4"/>
          </reference>
          <reference field="15" count="1" selected="0">
            <x v="20"/>
          </reference>
          <reference field="23" count="1" selected="0">
            <x v="33"/>
          </reference>
        </references>
      </pivotArea>
    </format>
    <format dxfId="2384">
      <pivotArea dataOnly="0" labelOnly="1" outline="0" fieldPosition="0">
        <references count="6">
          <reference field="6" count="1" selected="0">
            <x v="31"/>
          </reference>
          <reference field="9" count="1">
            <x v="75"/>
          </reference>
          <reference field="13" count="1" selected="0">
            <x v="3"/>
          </reference>
          <reference field="14" count="1" selected="0">
            <x v="34"/>
          </reference>
          <reference field="15" count="1" selected="0">
            <x v="40"/>
          </reference>
          <reference field="23" count="1" selected="0">
            <x v="33"/>
          </reference>
        </references>
      </pivotArea>
    </format>
    <format dxfId="2383">
      <pivotArea dataOnly="0" labelOnly="1" outline="0" fieldPosition="0">
        <references count="6">
          <reference field="6" count="1" selected="0">
            <x v="93"/>
          </reference>
          <reference field="9" count="1">
            <x v="90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33"/>
          </reference>
        </references>
      </pivotArea>
    </format>
    <format dxfId="2382">
      <pivotArea dataOnly="0" labelOnly="1" outline="0" fieldPosition="0">
        <references count="6">
          <reference field="6" count="1" selected="0">
            <x v="42"/>
          </reference>
          <reference field="9" count="1">
            <x v="7"/>
          </reference>
          <reference field="13" count="1" selected="0">
            <x v="4"/>
          </reference>
          <reference field="14" count="1" selected="0">
            <x v="4"/>
          </reference>
          <reference field="15" count="1" selected="0">
            <x v="1"/>
          </reference>
          <reference field="23" count="1" selected="0">
            <x v="33"/>
          </reference>
        </references>
      </pivotArea>
    </format>
    <format dxfId="2381">
      <pivotArea dataOnly="0" labelOnly="1" outline="0" fieldPosition="0">
        <references count="6">
          <reference field="6" count="1" selected="0">
            <x v="94"/>
          </reference>
          <reference field="9" count="1">
            <x v="75"/>
          </reference>
          <reference field="13" count="1" selected="0">
            <x v="4"/>
          </reference>
          <reference field="14" count="1" selected="0">
            <x v="20"/>
          </reference>
          <reference field="15" count="1" selected="0">
            <x v="36"/>
          </reference>
          <reference field="23" count="1" selected="0">
            <x v="33"/>
          </reference>
        </references>
      </pivotArea>
    </format>
    <format dxfId="2380">
      <pivotArea dataOnly="0" labelOnly="1" outline="0" fieldPosition="0">
        <references count="6">
          <reference field="6" count="1" selected="0">
            <x v="53"/>
          </reference>
          <reference field="9" count="1">
            <x v="98"/>
          </reference>
          <reference field="13" count="1" selected="0">
            <x v="1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35"/>
          </reference>
        </references>
      </pivotArea>
    </format>
    <format dxfId="2379">
      <pivotArea dataOnly="0" labelOnly="1" outline="0" fieldPosition="0">
        <references count="6">
          <reference field="6" count="1" selected="0">
            <x v="56"/>
          </reference>
          <reference field="9" count="1">
            <x v="14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35"/>
          </reference>
        </references>
      </pivotArea>
    </format>
    <format dxfId="2378">
      <pivotArea dataOnly="0" labelOnly="1" outline="0" fieldPosition="0">
        <references count="6">
          <reference field="6" count="1" selected="0">
            <x v="44"/>
          </reference>
          <reference field="9" count="1">
            <x v="13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35"/>
          </reference>
        </references>
      </pivotArea>
    </format>
    <format dxfId="2377">
      <pivotArea dataOnly="0" labelOnly="1" outline="0" fieldPosition="0">
        <references count="6">
          <reference field="6" count="1" selected="0">
            <x v="54"/>
          </reference>
          <reference field="9" count="1">
            <x v="70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35"/>
          </reference>
        </references>
      </pivotArea>
    </format>
    <format dxfId="2376">
      <pivotArea dataOnly="0" labelOnly="1" outline="0" fieldPosition="0">
        <references count="6">
          <reference field="6" count="1" selected="0">
            <x v="55"/>
          </reference>
          <reference field="9" count="1">
            <x v="27"/>
          </reference>
          <reference field="13" count="1" selected="0">
            <x v="3"/>
          </reference>
          <reference field="14" count="1" selected="0">
            <x v="17"/>
          </reference>
          <reference field="15" count="1" selected="0">
            <x v="9"/>
          </reference>
          <reference field="23" count="1" selected="0">
            <x v="35"/>
          </reference>
        </references>
      </pivotArea>
    </format>
    <format dxfId="2375">
      <pivotArea dataOnly="0" labelOnly="1" outline="0" fieldPosition="0">
        <references count="6">
          <reference field="6" count="1" selected="0">
            <x v="40"/>
          </reference>
          <reference field="9" count="1">
            <x v="3"/>
          </reference>
          <reference field="13" count="1" selected="0">
            <x v="3"/>
          </reference>
          <reference field="14" count="1" selected="0">
            <x v="54"/>
          </reference>
          <reference field="15" count="1" selected="0">
            <x v="48"/>
          </reference>
          <reference field="23" count="1" selected="0">
            <x v="35"/>
          </reference>
        </references>
      </pivotArea>
    </format>
    <format dxfId="2374">
      <pivotArea dataOnly="0" labelOnly="1" outline="0" fieldPosition="0">
        <references count="6">
          <reference field="6" count="1" selected="0">
            <x v="29"/>
          </reference>
          <reference field="9" count="1">
            <x v="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6"/>
          </reference>
        </references>
      </pivotArea>
    </format>
    <format dxfId="2373">
      <pivotArea dataOnly="0" labelOnly="1" outline="0" fieldPosition="0">
        <references count="6">
          <reference field="6" count="1" selected="0">
            <x v="13"/>
          </reference>
          <reference field="9" count="1">
            <x v="83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36"/>
          </reference>
        </references>
      </pivotArea>
    </format>
    <format dxfId="2372">
      <pivotArea dataOnly="0" labelOnly="1" outline="0" fieldPosition="0">
        <references count="6">
          <reference field="6" count="1" selected="0">
            <x v="0"/>
          </reference>
          <reference field="9" count="1">
            <x v="3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36"/>
          </reference>
        </references>
      </pivotArea>
    </format>
    <format dxfId="2371">
      <pivotArea dataOnly="0" labelOnly="1" outline="0" fieldPosition="0">
        <references count="6">
          <reference field="6" count="1" selected="0">
            <x v="90"/>
          </reference>
          <reference field="9" count="1">
            <x v="83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36"/>
          </reference>
        </references>
      </pivotArea>
    </format>
    <format dxfId="2370">
      <pivotArea dataOnly="0" labelOnly="1" outline="0" fieldPosition="0">
        <references count="6">
          <reference field="6" count="1" selected="0">
            <x v="50"/>
          </reference>
          <reference field="9" count="1">
            <x v="3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36"/>
          </reference>
        </references>
      </pivotArea>
    </format>
    <format dxfId="2369">
      <pivotArea dataOnly="0" labelOnly="1" outline="0" fieldPosition="0">
        <references count="6">
          <reference field="6" count="1" selected="0">
            <x v="13"/>
          </reference>
          <reference field="9" count="1">
            <x v="83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36"/>
          </reference>
        </references>
      </pivotArea>
    </format>
    <format dxfId="2368">
      <pivotArea dataOnly="0" labelOnly="1" outline="0" fieldPosition="0">
        <references count="6">
          <reference field="6" count="1" selected="0">
            <x v="55"/>
          </reference>
          <reference field="9" count="1">
            <x v="32"/>
          </reference>
          <reference field="13" count="1" selected="0">
            <x v="2"/>
          </reference>
          <reference field="14" count="1" selected="0">
            <x v="36"/>
          </reference>
          <reference field="15" count="1" selected="0">
            <x v="3"/>
          </reference>
          <reference field="23" count="1" selected="0">
            <x v="36"/>
          </reference>
        </references>
      </pivotArea>
    </format>
    <format dxfId="2367">
      <pivotArea dataOnly="0" labelOnly="1" outline="0" fieldPosition="0">
        <references count="6">
          <reference field="6" count="1" selected="0">
            <x v="0"/>
          </reference>
          <reference field="9" count="1">
            <x v="3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6"/>
          </reference>
        </references>
      </pivotArea>
    </format>
    <format dxfId="2366">
      <pivotArea dataOnly="0" labelOnly="1" outline="0" fieldPosition="0">
        <references count="6">
          <reference field="6" count="1" selected="0">
            <x v="32"/>
          </reference>
          <reference field="9" count="1">
            <x v="80"/>
          </reference>
          <reference field="13" count="1" selected="0">
            <x v="3"/>
          </reference>
          <reference field="14" count="1" selected="0">
            <x v="25"/>
          </reference>
          <reference field="15" count="1" selected="0">
            <x v="18"/>
          </reference>
          <reference field="23" count="1" selected="0">
            <x v="36"/>
          </reference>
        </references>
      </pivotArea>
    </format>
    <format dxfId="2365">
      <pivotArea dataOnly="0" labelOnly="1" outline="0" fieldPosition="0">
        <references count="6">
          <reference field="6" count="1" selected="0">
            <x v="55"/>
          </reference>
          <reference field="9" count="1">
            <x v="32"/>
          </reference>
          <reference field="13" count="1" selected="0">
            <x v="5"/>
          </reference>
          <reference field="14" count="1" selected="0">
            <x v="41"/>
          </reference>
          <reference field="15" count="1" selected="0">
            <x v="4"/>
          </reference>
          <reference field="23" count="1" selected="0">
            <x v="36"/>
          </reference>
        </references>
      </pivotArea>
    </format>
    <format dxfId="2364">
      <pivotArea dataOnly="0" labelOnly="1" outline="0" fieldPosition="0">
        <references count="6">
          <reference field="6" count="1" selected="0">
            <x v="0"/>
          </reference>
          <reference field="9" count="1">
            <x v="4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7"/>
          </reference>
        </references>
      </pivotArea>
    </format>
    <format dxfId="2363">
      <pivotArea dataOnly="0" labelOnly="1" outline="0" fieldPosition="0">
        <references count="6">
          <reference field="6" count="1" selected="0">
            <x v="10"/>
          </reference>
          <reference field="9" count="1">
            <x v="67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37"/>
          </reference>
        </references>
      </pivotArea>
    </format>
    <format dxfId="2362">
      <pivotArea dataOnly="0" labelOnly="1" outline="0" fieldPosition="0">
        <references count="6">
          <reference field="6" count="1" selected="0">
            <x v="50"/>
          </reference>
          <reference field="9" count="1">
            <x v="43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37"/>
          </reference>
        </references>
      </pivotArea>
    </format>
    <format dxfId="2361">
      <pivotArea dataOnly="0" labelOnly="1" outline="0" fieldPosition="0">
        <references count="6">
          <reference field="6" count="1" selected="0">
            <x v="20"/>
          </reference>
          <reference field="9" count="1">
            <x v="117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2"/>
          </reference>
          <reference field="23" count="1" selected="0">
            <x v="37"/>
          </reference>
        </references>
      </pivotArea>
    </format>
    <format dxfId="2360">
      <pivotArea dataOnly="0" labelOnly="1" outline="0" fieldPosition="0">
        <references count="6">
          <reference field="6" count="1" selected="0">
            <x v="0"/>
          </reference>
          <reference field="9" count="1">
            <x v="43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37"/>
          </reference>
        </references>
      </pivotArea>
    </format>
    <format dxfId="2359">
      <pivotArea dataOnly="0" labelOnly="1" outline="0" fieldPosition="0">
        <references count="6">
          <reference field="6" count="1" selected="0">
            <x v="10"/>
          </reference>
          <reference field="9" count="1">
            <x v="67"/>
          </reference>
          <reference field="13" count="1" selected="0">
            <x v="2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37"/>
          </reference>
        </references>
      </pivotArea>
    </format>
    <format dxfId="2358">
      <pivotArea dataOnly="0" labelOnly="1" outline="0" fieldPosition="0">
        <references count="6">
          <reference field="6" count="1" selected="0">
            <x v="39"/>
          </reference>
          <reference field="9" count="1">
            <x v="43"/>
          </reference>
          <reference field="13" count="1" selected="0">
            <x v="2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37"/>
          </reference>
        </references>
      </pivotArea>
    </format>
    <format dxfId="2357">
      <pivotArea dataOnly="0" labelOnly="1" outline="0" fieldPosition="0">
        <references count="6">
          <reference field="6" count="1" selected="0">
            <x v="20"/>
          </reference>
          <reference field="9" count="1">
            <x v="117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37"/>
          </reference>
        </references>
      </pivotArea>
    </format>
    <format dxfId="2356">
      <pivotArea dataOnly="0" labelOnly="1" outline="0" fieldPosition="0">
        <references count="6">
          <reference field="6" count="1" selected="0">
            <x v="9"/>
          </reference>
          <reference field="9" count="1">
            <x v="43"/>
          </reference>
          <reference field="13" count="1" selected="0">
            <x v="4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37"/>
          </reference>
        </references>
      </pivotArea>
    </format>
    <format dxfId="2355">
      <pivotArea dataOnly="0" labelOnly="1" outline="0" fieldPosition="0">
        <references count="6">
          <reference field="6" count="1" selected="0">
            <x v="36"/>
          </reference>
          <reference field="9" count="1">
            <x v="69"/>
          </reference>
          <reference field="13" count="1" selected="0">
            <x v="0"/>
          </reference>
          <reference field="14" count="1" selected="0">
            <x v="5"/>
          </reference>
          <reference field="15" count="1" selected="0">
            <x v="7"/>
          </reference>
          <reference field="23" count="1" selected="0">
            <x v="38"/>
          </reference>
        </references>
      </pivotArea>
    </format>
    <format dxfId="2354">
      <pivotArea dataOnly="0" labelOnly="1" outline="0" fieldPosition="0">
        <references count="6">
          <reference field="6" count="1" selected="0">
            <x v="35"/>
          </reference>
          <reference field="9" count="1">
            <x v="116"/>
          </reference>
          <reference field="13" count="1" selected="0">
            <x v="1"/>
          </reference>
          <reference field="14" count="1" selected="0">
            <x v="5"/>
          </reference>
          <reference field="15" count="1" selected="0">
            <x v="41"/>
          </reference>
          <reference field="23" count="1" selected="0">
            <x v="38"/>
          </reference>
        </references>
      </pivotArea>
    </format>
    <format dxfId="2353">
      <pivotArea dataOnly="0" labelOnly="1" outline="0" fieldPosition="0">
        <references count="6">
          <reference field="6" count="1" selected="0">
            <x v="35"/>
          </reference>
          <reference field="9" count="1">
            <x v="118"/>
          </reference>
          <reference field="13" count="1" selected="0">
            <x v="2"/>
          </reference>
          <reference field="14" count="1" selected="0">
            <x v="2"/>
          </reference>
          <reference field="15" count="1" selected="0">
            <x v="20"/>
          </reference>
          <reference field="23" count="1" selected="0">
            <x v="38"/>
          </reference>
        </references>
      </pivotArea>
    </format>
    <format dxfId="2352">
      <pivotArea dataOnly="0" labelOnly="1" outline="0" fieldPosition="0">
        <references count="6">
          <reference field="6" count="1" selected="0">
            <x v="35"/>
          </reference>
          <reference field="9" count="1">
            <x v="116"/>
          </reference>
          <reference field="13" count="1" selected="0">
            <x v="2"/>
          </reference>
          <reference field="14" count="1" selected="0">
            <x v="12"/>
          </reference>
          <reference field="15" count="1" selected="0">
            <x v="0"/>
          </reference>
          <reference field="23" count="1" selected="0">
            <x v="38"/>
          </reference>
        </references>
      </pivotArea>
    </format>
    <format dxfId="2351">
      <pivotArea dataOnly="0" labelOnly="1" outline="0" fieldPosition="0">
        <references count="6">
          <reference field="6" count="1" selected="0">
            <x v="35"/>
          </reference>
          <reference field="9" count="1">
            <x v="69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38"/>
          </reference>
        </references>
      </pivotArea>
    </format>
    <format dxfId="2350">
      <pivotArea dataOnly="0" labelOnly="1" outline="0" fieldPosition="0">
        <references count="6">
          <reference field="6" count="1" selected="0">
            <x v="36"/>
          </reference>
          <reference field="9" count="1">
            <x v="116"/>
          </reference>
          <reference field="13" count="1" selected="0">
            <x v="4"/>
          </reference>
          <reference field="14" count="1" selected="0">
            <x v="10"/>
          </reference>
          <reference field="15" count="1" selected="0">
            <x v="7"/>
          </reference>
          <reference field="23" count="1" selected="0">
            <x v="38"/>
          </reference>
        </references>
      </pivotArea>
    </format>
    <format dxfId="2349">
      <pivotArea dataOnly="0" labelOnly="1" outline="0" fieldPosition="0">
        <references count="6">
          <reference field="6" count="1" selected="0">
            <x v="20"/>
          </reference>
          <reference field="9" count="1">
            <x v="116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39"/>
          </reference>
        </references>
      </pivotArea>
    </format>
    <format dxfId="2348">
      <pivotArea dataOnly="0" labelOnly="1" outline="0" fieldPosition="0">
        <references count="6">
          <reference field="6" count="1" selected="0">
            <x v="20"/>
          </reference>
          <reference field="9" count="1">
            <x v="118"/>
          </reference>
          <reference field="13" count="1" selected="0">
            <x v="0"/>
          </reference>
          <reference field="14" count="1" selected="0">
            <x v="5"/>
          </reference>
          <reference field="15" count="1" selected="0">
            <x v="7"/>
          </reference>
          <reference field="23" count="1" selected="0">
            <x v="39"/>
          </reference>
        </references>
      </pivotArea>
    </format>
    <format dxfId="2347">
      <pivotArea dataOnly="0" labelOnly="1" outline="0" fieldPosition="0">
        <references count="6">
          <reference field="6" count="1" selected="0">
            <x v="21"/>
          </reference>
          <reference field="9" count="1">
            <x v="120"/>
          </reference>
          <reference field="13" count="1" selected="0">
            <x v="0"/>
          </reference>
          <reference field="14" count="1" selected="0">
            <x v="42"/>
          </reference>
          <reference field="15" count="1" selected="0">
            <x v="35"/>
          </reference>
          <reference field="23" count="1" selected="0">
            <x v="39"/>
          </reference>
        </references>
      </pivotArea>
    </format>
    <format dxfId="2346">
      <pivotArea dataOnly="0" labelOnly="1" outline="0" fieldPosition="0">
        <references count="6">
          <reference field="6" count="1" selected="0">
            <x v="19"/>
          </reference>
          <reference field="9" count="1">
            <x v="68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3" count="1" selected="0">
            <x v="39"/>
          </reference>
        </references>
      </pivotArea>
    </format>
    <format dxfId="2345">
      <pivotArea dataOnly="0" labelOnly="1" outline="0" fieldPosition="0">
        <references count="6">
          <reference field="6" count="1" selected="0">
            <x v="21"/>
          </reference>
          <reference field="9" count="1">
            <x v="121"/>
          </reference>
          <reference field="13" count="1" selected="0">
            <x v="1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39"/>
          </reference>
        </references>
      </pivotArea>
    </format>
    <format dxfId="2344">
      <pivotArea dataOnly="0" labelOnly="1" outline="0" fieldPosition="0">
        <references count="6">
          <reference field="6" count="1" selected="0">
            <x v="21"/>
          </reference>
          <reference field="9" count="1">
            <x v="120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4"/>
          </reference>
          <reference field="23" count="1" selected="0">
            <x v="39"/>
          </reference>
        </references>
      </pivotArea>
    </format>
    <format dxfId="2343">
      <pivotArea dataOnly="0" labelOnly="1" outline="0" fieldPosition="0">
        <references count="6">
          <reference field="6" count="1" selected="0">
            <x v="24"/>
          </reference>
          <reference field="9" count="1">
            <x v="136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39"/>
          </reference>
        </references>
      </pivotArea>
    </format>
    <format dxfId="2342">
      <pivotArea dataOnly="0" labelOnly="1" outline="0" fieldPosition="0">
        <references count="6">
          <reference field="6" count="1" selected="0">
            <x v="19"/>
          </reference>
          <reference field="9" count="1">
            <x v="68"/>
          </reference>
          <reference field="13" count="1" selected="0">
            <x v="2"/>
          </reference>
          <reference field="14" count="1" selected="0">
            <x v="10"/>
          </reference>
          <reference field="15" count="1" selected="0">
            <x v="7"/>
          </reference>
          <reference field="23" count="1" selected="0">
            <x v="39"/>
          </reference>
        </references>
      </pivotArea>
    </format>
    <format dxfId="2341">
      <pivotArea dataOnly="0" labelOnly="1" outline="0" fieldPosition="0">
        <references count="6">
          <reference field="6" count="1" selected="0">
            <x v="36"/>
          </reference>
          <reference field="9" count="1">
            <x v="118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"/>
          </reference>
          <reference field="23" count="1" selected="0">
            <x v="39"/>
          </reference>
        </references>
      </pivotArea>
    </format>
    <format dxfId="2340">
      <pivotArea dataOnly="0" labelOnly="1" outline="0" fieldPosition="0">
        <references count="6">
          <reference field="6" count="1" selected="0">
            <x v="20"/>
          </reference>
          <reference field="9" count="1">
            <x v="116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39"/>
          </reference>
        </references>
      </pivotArea>
    </format>
    <format dxfId="2339">
      <pivotArea dataOnly="0" labelOnly="1" outline="0" fieldPosition="0">
        <references count="6">
          <reference field="6" count="1" selected="0">
            <x v="24"/>
          </reference>
          <reference field="9" count="1">
            <x v="135"/>
          </reference>
          <reference field="13" count="1" selected="0">
            <x v="4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39"/>
          </reference>
        </references>
      </pivotArea>
    </format>
    <format dxfId="2338">
      <pivotArea dataOnly="0" labelOnly="1" outline="0" fieldPosition="0">
        <references count="6">
          <reference field="6" count="1" selected="0">
            <x v="24"/>
          </reference>
          <reference field="9" count="1">
            <x v="136"/>
          </reference>
          <reference field="13" count="1" selected="0">
            <x v="5"/>
          </reference>
          <reference field="14" count="1" selected="0">
            <x v="52"/>
          </reference>
          <reference field="15" count="1" selected="0">
            <x v="17"/>
          </reference>
          <reference field="23" count="1" selected="0">
            <x v="39"/>
          </reference>
        </references>
      </pivotArea>
    </format>
    <format dxfId="2337">
      <pivotArea dataOnly="0" labelOnly="1" outline="0" fieldPosition="0">
        <references count="6">
          <reference field="6" count="1" selected="0">
            <x v="24"/>
          </reference>
          <reference field="9" count="1">
            <x v="135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39"/>
          </reference>
        </references>
      </pivotArea>
    </format>
    <format dxfId="2336">
      <pivotArea dataOnly="0" labelOnly="1" outline="0" fieldPosition="0">
        <references count="6">
          <reference field="6" count="1" selected="0">
            <x v="14"/>
          </reference>
          <reference field="9" count="1">
            <x v="88"/>
          </reference>
          <reference field="13" count="1" selected="0">
            <x v="1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40"/>
          </reference>
        </references>
      </pivotArea>
    </format>
    <format dxfId="2335">
      <pivotArea dataOnly="0" labelOnly="1" outline="0" fieldPosition="0">
        <references count="6">
          <reference field="6" count="1" selected="0">
            <x v="16"/>
          </reference>
          <reference field="9" count="1">
            <x v="142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40"/>
          </reference>
        </references>
      </pivotArea>
    </format>
    <format dxfId="2334">
      <pivotArea dataOnly="0" labelOnly="1" outline="0" fieldPosition="0">
        <references count="6">
          <reference field="6" count="1" selected="0">
            <x v="15"/>
          </reference>
          <reference field="9" count="1">
            <x v="110"/>
          </reference>
          <reference field="13" count="1" selected="0">
            <x v="3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40"/>
          </reference>
        </references>
      </pivotArea>
    </format>
    <format dxfId="2333">
      <pivotArea dataOnly="0" labelOnly="1" outline="0" fieldPosition="0">
        <references count="6">
          <reference field="6" count="1" selected="0">
            <x v="16"/>
          </reference>
          <reference field="9" count="1">
            <x v="142"/>
          </reference>
          <reference field="13" count="1" selected="0">
            <x v="4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40"/>
          </reference>
        </references>
      </pivotArea>
    </format>
    <format dxfId="2332">
      <pivotArea dataOnly="0" labelOnly="1" outline="0" fieldPosition="0">
        <references count="6">
          <reference field="6" count="1" selected="0">
            <x v="15"/>
          </reference>
          <reference field="9" count="1">
            <x v="110"/>
          </reference>
          <reference field="13" count="1" selected="0">
            <x v="5"/>
          </reference>
          <reference field="14" count="1" selected="0">
            <x v="52"/>
          </reference>
          <reference field="15" count="1" selected="0">
            <x v="17"/>
          </reference>
          <reference field="23" count="1" selected="0">
            <x v="40"/>
          </reference>
        </references>
      </pivotArea>
    </format>
    <format dxfId="2331">
      <pivotArea dataOnly="0" labelOnly="1" outline="0" fieldPosition="0">
        <references count="6">
          <reference field="6" count="1" selected="0">
            <x v="14"/>
          </reference>
          <reference field="9" count="1">
            <x v="88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40"/>
          </reference>
        </references>
      </pivotArea>
    </format>
    <format dxfId="2330">
      <pivotArea dataOnly="0" labelOnly="1" outline="0" fieldPosition="0">
        <references count="6">
          <reference field="6" count="1" selected="0">
            <x v="43"/>
          </reference>
          <reference field="9" count="1">
            <x v="106"/>
          </reference>
          <reference field="13" count="1" selected="0">
            <x v="0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41"/>
          </reference>
        </references>
      </pivotArea>
    </format>
    <format dxfId="2329">
      <pivotArea dataOnly="0" labelOnly="1" outline="0" fieldPosition="0">
        <references count="6">
          <reference field="6" count="1" selected="0">
            <x v="26"/>
          </reference>
          <reference field="9" count="1">
            <x v="0"/>
          </reference>
          <reference field="13" count="1" selected="0">
            <x v="2"/>
          </reference>
          <reference field="14" count="1" selected="0">
            <x v="5"/>
          </reference>
          <reference field="15" count="1" selected="0">
            <x v="22"/>
          </reference>
          <reference field="23" count="1" selected="0">
            <x v="41"/>
          </reference>
        </references>
      </pivotArea>
    </format>
    <format dxfId="2328">
      <pivotArea dataOnly="0" labelOnly="1" outline="0" fieldPosition="0">
        <references count="6">
          <reference field="6" count="1" selected="0">
            <x v="50"/>
          </reference>
          <reference field="9" count="1">
            <x v="2"/>
          </reference>
          <reference field="13" count="1" selected="0">
            <x v="2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41"/>
          </reference>
        </references>
      </pivotArea>
    </format>
    <format dxfId="2327">
      <pivotArea dataOnly="0" labelOnly="1" outline="0" fieldPosition="0">
        <references count="6">
          <reference field="6" count="1" selected="0">
            <x v="43"/>
          </reference>
          <reference field="9" count="1">
            <x v="151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41"/>
          </reference>
        </references>
      </pivotArea>
    </format>
    <format dxfId="2326">
      <pivotArea dataOnly="0" labelOnly="1" outline="0" fieldPosition="0">
        <references count="6">
          <reference field="6" count="1" selected="0">
            <x v="26"/>
          </reference>
          <reference field="9" count="1">
            <x v="0"/>
          </reference>
          <reference field="13" count="1" selected="0">
            <x v="4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41"/>
          </reference>
        </references>
      </pivotArea>
    </format>
    <format dxfId="2325">
      <pivotArea dataOnly="0" labelOnly="1" outline="0" fieldPosition="0">
        <references count="6">
          <reference field="6" count="1" selected="0">
            <x v="34"/>
          </reference>
          <reference field="9" count="1">
            <x v="4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43"/>
          </reference>
        </references>
      </pivotArea>
    </format>
    <format dxfId="2324">
      <pivotArea dataOnly="0" labelOnly="1" outline="0" fieldPosition="0">
        <references count="6">
          <reference field="6" count="1" selected="0">
            <x v="41"/>
          </reference>
          <reference field="9" count="1">
            <x v="9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0"/>
          </reference>
          <reference field="23" count="1" selected="0">
            <x v="45"/>
          </reference>
        </references>
      </pivotArea>
    </format>
    <format dxfId="2323">
      <pivotArea dataOnly="0" labelOnly="1" outline="0" fieldPosition="0">
        <references count="6">
          <reference field="6" count="1" selected="0">
            <x v="46"/>
          </reference>
          <reference field="9" count="1">
            <x v="22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45"/>
          </reference>
        </references>
      </pivotArea>
    </format>
    <format dxfId="2322">
      <pivotArea dataOnly="0" labelOnly="1" outline="0" fieldPosition="0">
        <references count="6">
          <reference field="6" count="1" selected="0">
            <x v="41"/>
          </reference>
          <reference field="9" count="1">
            <x v="9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0"/>
          </reference>
          <reference field="23" count="1" selected="0">
            <x v="45"/>
          </reference>
        </references>
      </pivotArea>
    </format>
    <format dxfId="2321">
      <pivotArea dataOnly="0" labelOnly="1" outline="0" fieldPosition="0">
        <references count="6">
          <reference field="6" count="1" selected="0">
            <x v="46"/>
          </reference>
          <reference field="9" count="1">
            <x v="22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45"/>
          </reference>
        </references>
      </pivotArea>
    </format>
    <format dxfId="2320">
      <pivotArea dataOnly="0" labelOnly="1" outline="0" fieldPosition="0">
        <references count="6">
          <reference field="6" count="1" selected="0">
            <x v="51"/>
          </reference>
          <reference field="9" count="1">
            <x v="9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45"/>
          </reference>
        </references>
      </pivotArea>
    </format>
    <format dxfId="2319">
      <pivotArea dataOnly="0" labelOnly="1" outline="0" fieldPosition="0">
        <references count="6">
          <reference field="6" count="1" selected="0">
            <x v="42"/>
          </reference>
          <reference field="9" count="1">
            <x v="10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2"/>
          </reference>
          <reference field="23" count="1" selected="0">
            <x v="47"/>
          </reference>
        </references>
      </pivotArea>
    </format>
    <format dxfId="2318">
      <pivotArea dataOnly="0" labelOnly="1" outline="0" fieldPosition="0">
        <references count="6">
          <reference field="6" count="1" selected="0">
            <x v="40"/>
          </reference>
          <reference field="9" count="1">
            <x v="2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47"/>
          </reference>
        </references>
      </pivotArea>
    </format>
    <format dxfId="2317">
      <pivotArea dataOnly="0" labelOnly="1" outline="0" fieldPosition="0">
        <references count="6">
          <reference field="6" count="1" selected="0">
            <x v="41"/>
          </reference>
          <reference field="9" count="1">
            <x v="10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3" count="1" selected="0">
            <x v="47"/>
          </reference>
        </references>
      </pivotArea>
    </format>
    <format dxfId="2316">
      <pivotArea dataOnly="0" labelOnly="1" outline="0" fieldPosition="0">
        <references count="6">
          <reference field="6" count="1" selected="0">
            <x v="48"/>
          </reference>
          <reference field="9" count="1">
            <x v="2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7"/>
          </reference>
          <reference field="23" count="1" selected="0">
            <x v="47"/>
          </reference>
        </references>
      </pivotArea>
    </format>
    <format dxfId="2315">
      <pivotArea dataOnly="0" labelOnly="1" outline="0" fieldPosition="0">
        <references count="6">
          <reference field="6" count="1" selected="0">
            <x v="47"/>
          </reference>
          <reference field="9" count="1">
            <x v="51"/>
          </reference>
          <reference field="13" count="1" selected="0">
            <x v="1"/>
          </reference>
          <reference field="14" count="1" selected="0">
            <x v="24"/>
          </reference>
          <reference field="15" count="1" selected="0">
            <x v="19"/>
          </reference>
          <reference field="23" count="1" selected="0">
            <x v="47"/>
          </reference>
        </references>
      </pivotArea>
    </format>
    <format dxfId="2314">
      <pivotArea dataOnly="0" labelOnly="1" outline="0" fieldPosition="0">
        <references count="6">
          <reference field="6" count="1" selected="0">
            <x v="41"/>
          </reference>
          <reference field="9" count="1">
            <x v="10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47"/>
          </reference>
        </references>
      </pivotArea>
    </format>
    <format dxfId="2313">
      <pivotArea dataOnly="0" labelOnly="1" outline="0" fieldPosition="0">
        <references count="6">
          <reference field="6" count="1" selected="0">
            <x v="48"/>
          </reference>
          <reference field="9" count="1">
            <x v="2"/>
          </reference>
          <reference field="13" count="1" selected="0">
            <x v="3"/>
          </reference>
          <reference field="14" count="1" selected="0">
            <x v="10"/>
          </reference>
          <reference field="15" count="1" selected="0">
            <x v="2"/>
          </reference>
          <reference field="23" count="1" selected="0">
            <x v="47"/>
          </reference>
        </references>
      </pivotArea>
    </format>
    <format dxfId="2312">
      <pivotArea dataOnly="0" labelOnly="1" outline="0" fieldPosition="0">
        <references count="6">
          <reference field="6" count="1" selected="0">
            <x v="42"/>
          </reference>
          <reference field="9" count="1">
            <x v="10"/>
          </reference>
          <reference field="13" count="1" selected="0">
            <x v="4"/>
          </reference>
          <reference field="14" count="1" selected="0">
            <x v="10"/>
          </reference>
          <reference field="15" count="1" selected="0">
            <x v="7"/>
          </reference>
          <reference field="23" count="1" selected="0">
            <x v="47"/>
          </reference>
        </references>
      </pivotArea>
    </format>
    <format dxfId="2311">
      <pivotArea dataOnly="0" labelOnly="1" outline="0" fieldPosition="0">
        <references count="6">
          <reference field="6" count="1" selected="0">
            <x v="49"/>
          </reference>
          <reference field="9" count="1">
            <x v="2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47"/>
          </reference>
        </references>
      </pivotArea>
    </format>
    <format dxfId="2310">
      <pivotArea dataOnly="0" labelOnly="1" outline="0" fieldPosition="0">
        <references count="6">
          <reference field="6" count="1" selected="0">
            <x v="8"/>
          </reference>
          <reference field="9" count="1">
            <x v="142"/>
          </reference>
          <reference field="13" count="1" selected="0">
            <x v="4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47"/>
          </reference>
        </references>
      </pivotArea>
    </format>
    <format dxfId="2309">
      <pivotArea dataOnly="0" labelOnly="1" outline="0" fieldPosition="0">
        <references count="6">
          <reference field="6" count="1" selected="0">
            <x v="14"/>
          </reference>
          <reference field="9" count="1">
            <x v="108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48"/>
          </reference>
        </references>
      </pivotArea>
    </format>
    <format dxfId="2308">
      <pivotArea dataOnly="0" labelOnly="1" outline="0" fieldPosition="0">
        <references count="6">
          <reference field="6" count="1" selected="0">
            <x v="13"/>
          </reference>
          <reference field="9" count="1">
            <x v="107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48"/>
          </reference>
        </references>
      </pivotArea>
    </format>
    <format dxfId="2307">
      <pivotArea dataOnly="0" labelOnly="1" outline="0" fieldPosition="0">
        <references count="6">
          <reference field="6" count="1" selected="0">
            <x v="8"/>
          </reference>
          <reference field="9" count="1">
            <x v="26"/>
          </reference>
          <reference field="13" count="1" selected="0">
            <x v="1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48"/>
          </reference>
        </references>
      </pivotArea>
    </format>
    <format dxfId="2306">
      <pivotArea dataOnly="0" labelOnly="1" outline="0" fieldPosition="0">
        <references count="6">
          <reference field="6" count="1" selected="0">
            <x v="14"/>
          </reference>
          <reference field="9" count="1">
            <x v="108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48"/>
          </reference>
        </references>
      </pivotArea>
    </format>
    <format dxfId="2305">
      <pivotArea dataOnly="0" labelOnly="1" outline="0" fieldPosition="0">
        <references count="6">
          <reference field="6" count="1" selected="0">
            <x v="48"/>
          </reference>
          <reference field="9" count="1">
            <x v="0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48"/>
          </reference>
        </references>
      </pivotArea>
    </format>
    <format dxfId="2304">
      <pivotArea dataOnly="0" labelOnly="1" outline="0" fieldPosition="0">
        <references count="6">
          <reference field="6" count="1" selected="0">
            <x v="46"/>
          </reference>
          <reference field="9" count="1">
            <x v="20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48"/>
          </reference>
        </references>
      </pivotArea>
    </format>
    <format dxfId="2303">
      <pivotArea dataOnly="0" labelOnly="1" outline="0" fieldPosition="0">
        <references count="6">
          <reference field="6" count="1" selected="0">
            <x v="5"/>
          </reference>
          <reference field="9" count="1">
            <x v="24"/>
          </reference>
          <reference field="13" count="1" selected="0">
            <x v="2"/>
          </reference>
          <reference field="14" count="1" selected="0">
            <x v="36"/>
          </reference>
          <reference field="15" count="1" selected="0">
            <x v="3"/>
          </reference>
          <reference field="23" count="1" selected="0">
            <x v="48"/>
          </reference>
        </references>
      </pivotArea>
    </format>
    <format dxfId="2302">
      <pivotArea dataOnly="0" labelOnly="1" outline="0" fieldPosition="0">
        <references count="6">
          <reference field="6" count="1" selected="0">
            <x v="6"/>
          </reference>
          <reference field="9" count="1">
            <x v="87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48"/>
          </reference>
        </references>
      </pivotArea>
    </format>
    <format dxfId="2301">
      <pivotArea dataOnly="0" labelOnly="1" outline="0" fieldPosition="0">
        <references count="6">
          <reference field="6" count="1" selected="0">
            <x v="38"/>
          </reference>
          <reference field="9" count="1">
            <x v="0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48"/>
          </reference>
        </references>
      </pivotArea>
    </format>
    <format dxfId="2300">
      <pivotArea dataOnly="0" labelOnly="1" outline="0" fieldPosition="0">
        <references count="6">
          <reference field="6" count="1" selected="0">
            <x v="13"/>
          </reference>
          <reference field="9" count="1">
            <x v="107"/>
          </reference>
          <reference field="13" count="1" selected="0">
            <x v="3"/>
          </reference>
          <reference field="14" count="1" selected="0">
            <x v="29"/>
          </reference>
          <reference field="15" count="1" selected="0">
            <x v="9"/>
          </reference>
          <reference field="23" count="1" selected="0">
            <x v="48"/>
          </reference>
        </references>
      </pivotArea>
    </format>
    <format dxfId="2299">
      <pivotArea dataOnly="0" labelOnly="1" outline="0" fieldPosition="0">
        <references count="6">
          <reference field="6" count="1" selected="0">
            <x v="8"/>
          </reference>
          <reference field="9" count="1">
            <x v="26"/>
          </reference>
          <reference field="13" count="1" selected="0">
            <x v="3"/>
          </reference>
          <reference field="14" count="1" selected="0">
            <x v="56"/>
          </reference>
          <reference field="15" count="1" selected="0">
            <x v="17"/>
          </reference>
          <reference field="23" count="1" selected="0">
            <x v="48"/>
          </reference>
        </references>
      </pivotArea>
    </format>
    <format dxfId="2298">
      <pivotArea dataOnly="0" labelOnly="1" outline="0" fieldPosition="0">
        <references count="6">
          <reference field="6" count="1" selected="0">
            <x v="30"/>
          </reference>
          <reference field="9" count="1">
            <x v="70"/>
          </reference>
          <reference field="13" count="1" selected="0">
            <x v="3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48"/>
          </reference>
        </references>
      </pivotArea>
    </format>
    <format dxfId="2297">
      <pivotArea dataOnly="0" labelOnly="1" outline="0" fieldPosition="0">
        <references count="6">
          <reference field="6" count="1" selected="0">
            <x v="90"/>
          </reference>
          <reference field="9" count="1">
            <x v="107"/>
          </reference>
          <reference field="13" count="1" selected="0">
            <x v="4"/>
          </reference>
          <reference field="14" count="1" selected="0">
            <x v="29"/>
          </reference>
          <reference field="15" count="1" selected="0">
            <x v="9"/>
          </reference>
          <reference field="23" count="1" selected="0">
            <x v="48"/>
          </reference>
        </references>
      </pivotArea>
    </format>
    <format dxfId="2296">
      <pivotArea dataOnly="0" labelOnly="1" outline="0" fieldPosition="0">
        <references count="6">
          <reference field="6" count="1" selected="0">
            <x v="46"/>
          </reference>
          <reference field="9" count="1">
            <x v="20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4"/>
          </reference>
          <reference field="23" count="1" selected="0">
            <x v="48"/>
          </reference>
        </references>
      </pivotArea>
    </format>
    <format dxfId="2295">
      <pivotArea dataOnly="0" labelOnly="1" outline="0" fieldPosition="0">
        <references count="6">
          <reference field="6" count="1" selected="0">
            <x v="30"/>
          </reference>
          <reference field="9" count="1">
            <x v="70"/>
          </reference>
          <reference field="13" count="1" selected="0">
            <x v="4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48"/>
          </reference>
        </references>
      </pivotArea>
    </format>
    <format dxfId="2294">
      <pivotArea dataOnly="0" labelOnly="1" outline="0" fieldPosition="0">
        <references count="6">
          <reference field="6" count="1" selected="0">
            <x v="6"/>
          </reference>
          <reference field="9" count="1">
            <x v="87"/>
          </reference>
          <reference field="13" count="1" selected="0">
            <x v="4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48"/>
          </reference>
        </references>
      </pivotArea>
    </format>
    <format dxfId="2293">
      <pivotArea dataOnly="0" labelOnly="1" outline="0" fieldPosition="0">
        <references count="6">
          <reference field="6" count="1" selected="0">
            <x v="33"/>
          </reference>
          <reference field="9" count="1">
            <x v="161"/>
          </reference>
          <reference field="13" count="1" selected="0">
            <x v="0"/>
          </reference>
          <reference field="14" count="1" selected="0">
            <x v="11"/>
          </reference>
          <reference field="15" count="1" selected="0">
            <x v="42"/>
          </reference>
          <reference field="23" count="1" selected="0">
            <x v="50"/>
          </reference>
        </references>
      </pivotArea>
    </format>
    <format dxfId="2292">
      <pivotArea dataOnly="0" labelOnly="1" outline="0" fieldPosition="0">
        <references count="6">
          <reference field="6" count="1" selected="0">
            <x v="23"/>
          </reference>
          <reference field="9" count="1">
            <x v="131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4"/>
          </reference>
          <reference field="23" count="1" selected="0">
            <x v="50"/>
          </reference>
        </references>
      </pivotArea>
    </format>
    <format dxfId="2291">
      <pivotArea dataOnly="0" labelOnly="1" outline="0" fieldPosition="0">
        <references count="6">
          <reference field="6" count="1" selected="0">
            <x v="21"/>
          </reference>
          <reference field="9" count="1">
            <x v="122"/>
          </reference>
          <reference field="13" count="1" selected="0">
            <x v="0"/>
          </reference>
          <reference field="14" count="1" selected="0">
            <x v="30"/>
          </reference>
          <reference field="15" count="1" selected="0">
            <x v="18"/>
          </reference>
          <reference field="23" count="1" selected="0">
            <x v="50"/>
          </reference>
        </references>
      </pivotArea>
    </format>
    <format dxfId="2290">
      <pivotArea dataOnly="0" labelOnly="1" outline="0" fieldPosition="0">
        <references count="6">
          <reference field="6" count="1" selected="0">
            <x v="95"/>
          </reference>
          <reference field="9" count="1">
            <x v="144"/>
          </reference>
          <reference field="13" count="1" selected="0">
            <x v="0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50"/>
          </reference>
        </references>
      </pivotArea>
    </format>
    <format dxfId="2289">
      <pivotArea dataOnly="0" labelOnly="1" outline="0" fieldPosition="0">
        <references count="6">
          <reference field="6" count="1" selected="0">
            <x v="23"/>
          </reference>
          <reference field="9" count="1">
            <x v="131"/>
          </reference>
          <reference field="13" count="1" selected="0">
            <x v="1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50"/>
          </reference>
        </references>
      </pivotArea>
    </format>
    <format dxfId="2288">
      <pivotArea dataOnly="0" labelOnly="1" outline="0" fieldPosition="0">
        <references count="6">
          <reference field="6" count="1" selected="0">
            <x v="95"/>
          </reference>
          <reference field="9" count="1">
            <x v="144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50"/>
          </reference>
        </references>
      </pivotArea>
    </format>
    <format dxfId="2287">
      <pivotArea dataOnly="0" labelOnly="1" outline="0" fieldPosition="0">
        <references count="6">
          <reference field="6" count="1" selected="0">
            <x v="20"/>
          </reference>
          <reference field="9" count="1">
            <x v="119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20"/>
          </reference>
          <reference field="23" count="1" selected="0">
            <x v="50"/>
          </reference>
        </references>
      </pivotArea>
    </format>
    <format dxfId="2286">
      <pivotArea dataOnly="0" labelOnly="1" outline="0" fieldPosition="0">
        <references count="6">
          <reference field="6" count="1" selected="0">
            <x v="21"/>
          </reference>
          <reference field="9" count="1">
            <x v="122"/>
          </reference>
          <reference field="13" count="1" selected="0">
            <x v="2"/>
          </reference>
          <reference field="14" count="1" selected="0">
            <x v="36"/>
          </reference>
          <reference field="15" count="1" selected="0">
            <x v="13"/>
          </reference>
          <reference field="23" count="1" selected="0">
            <x v="50"/>
          </reference>
        </references>
      </pivotArea>
    </format>
    <format dxfId="2285">
      <pivotArea dataOnly="0" labelOnly="1" outline="0" fieldPosition="0">
        <references count="6">
          <reference field="6" count="1" selected="0">
            <x v="17"/>
          </reference>
          <reference field="9" count="1">
            <x v="148"/>
          </reference>
          <reference field="13" count="1" selected="0">
            <x v="2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50"/>
          </reference>
        </references>
      </pivotArea>
    </format>
    <format dxfId="2284">
      <pivotArea dataOnly="0" labelOnly="1" outline="0" fieldPosition="0">
        <references count="6">
          <reference field="6" count="1" selected="0">
            <x v="25"/>
          </reference>
          <reference field="9" count="1">
            <x v="138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50"/>
          </reference>
        </references>
      </pivotArea>
    </format>
    <format dxfId="2283">
      <pivotArea dataOnly="0" labelOnly="1" outline="0" fieldPosition="0">
        <references count="6">
          <reference field="6" count="1" selected="0">
            <x v="33"/>
          </reference>
          <reference field="9" count="1">
            <x v="161"/>
          </reference>
          <reference field="13" count="1" selected="0">
            <x v="4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50"/>
          </reference>
        </references>
      </pivotArea>
    </format>
    <format dxfId="2282">
      <pivotArea dataOnly="0" labelOnly="1" outline="0" fieldPosition="0">
        <references count="6">
          <reference field="6" count="1" selected="0">
            <x v="17"/>
          </reference>
          <reference field="9" count="1">
            <x v="147"/>
          </reference>
          <reference field="13" count="1" selected="0">
            <x v="4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50"/>
          </reference>
        </references>
      </pivotArea>
    </format>
    <format dxfId="2281">
      <pivotArea dataOnly="0" labelOnly="1" outline="0" fieldPosition="0">
        <references count="6">
          <reference field="6" count="1" selected="0">
            <x v="47"/>
          </reference>
          <reference field="9" count="1">
            <x v="52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51"/>
          </reference>
        </references>
      </pivotArea>
    </format>
    <format dxfId="2280">
      <pivotArea dataOnly="0" labelOnly="1" outline="0" fieldPosition="0">
        <references count="6">
          <reference field="6" count="1" selected="0">
            <x v="53"/>
          </reference>
          <reference field="9" count="1">
            <x v="152"/>
          </reference>
          <reference field="13" count="1" selected="0">
            <x v="0"/>
          </reference>
          <reference field="14" count="1" selected="0">
            <x v="17"/>
          </reference>
          <reference field="15" count="1" selected="0">
            <x v="10"/>
          </reference>
          <reference field="23" count="1" selected="0">
            <x v="52"/>
          </reference>
        </references>
      </pivotArea>
    </format>
    <format dxfId="2279">
      <pivotArea dataOnly="0" labelOnly="1" outline="0" fieldPosition="0">
        <references count="6">
          <reference field="6" count="1" selected="0">
            <x v="55"/>
          </reference>
          <reference field="9" count="1">
            <x v="29"/>
          </reference>
          <reference field="13" count="1" selected="0">
            <x v="1"/>
          </reference>
          <reference field="14" count="1" selected="0">
            <x v="29"/>
          </reference>
          <reference field="15" count="1" selected="0">
            <x v="19"/>
          </reference>
          <reference field="23" count="1" selected="0">
            <x v="52"/>
          </reference>
        </references>
      </pivotArea>
    </format>
    <format dxfId="2278">
      <pivotArea dataOnly="0" labelOnly="1" outline="0" fieldPosition="0">
        <references count="6">
          <reference field="6" count="1" selected="0">
            <x v="39"/>
          </reference>
          <reference field="9" count="1">
            <x v="3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52"/>
          </reference>
        </references>
      </pivotArea>
    </format>
    <format dxfId="2277">
      <pivotArea dataOnly="0" labelOnly="1" outline="0" fieldPosition="0">
        <references count="6">
          <reference field="6" count="1" selected="0">
            <x v="55"/>
          </reference>
          <reference field="9" count="1">
            <x v="29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14"/>
          </reference>
          <reference field="23" count="1" selected="0">
            <x v="52"/>
          </reference>
        </references>
      </pivotArea>
    </format>
    <format dxfId="2276">
      <pivotArea dataOnly="0" labelOnly="1" outline="0" fieldPosition="0">
        <references count="6">
          <reference field="6" count="1" selected="0">
            <x v="46"/>
          </reference>
          <reference field="9" count="1">
            <x v="19"/>
          </reference>
          <reference field="13" count="1" selected="0">
            <x v="2"/>
          </reference>
          <reference field="14" count="1" selected="0">
            <x v="37"/>
          </reference>
          <reference field="15" count="1" selected="0">
            <x v="29"/>
          </reference>
          <reference field="23" count="1" selected="0">
            <x v="52"/>
          </reference>
        </references>
      </pivotArea>
    </format>
    <format dxfId="2275">
      <pivotArea dataOnly="0" labelOnly="1" outline="0" fieldPosition="0">
        <references count="6">
          <reference field="6" count="1" selected="0">
            <x v="15"/>
          </reference>
          <reference field="9" count="1">
            <x v="111"/>
          </reference>
          <reference field="13" count="1" selected="0">
            <x v="2"/>
          </reference>
          <reference field="14" count="1" selected="0">
            <x v="57"/>
          </reference>
          <reference field="15" count="1" selected="0">
            <x v="12"/>
          </reference>
          <reference field="23" count="1" selected="0">
            <x v="52"/>
          </reference>
        </references>
      </pivotArea>
    </format>
    <format dxfId="2274">
      <pivotArea dataOnly="0" labelOnly="1" outline="0" fieldPosition="0">
        <references count="6">
          <reference field="6" count="1" selected="0">
            <x v="49"/>
          </reference>
          <reference field="9" count="1">
            <x v="3"/>
          </reference>
          <reference field="13" count="1" selected="0">
            <x v="3"/>
          </reference>
          <reference field="14" count="1" selected="0">
            <x v="53"/>
          </reference>
          <reference field="15" count="1" selected="0">
            <x v="15"/>
          </reference>
          <reference field="23" count="1" selected="0">
            <x v="52"/>
          </reference>
        </references>
      </pivotArea>
    </format>
    <format dxfId="2273">
      <pivotArea dataOnly="0" labelOnly="1" outline="0" fieldPosition="0">
        <references count="6">
          <reference field="6" count="1" selected="0">
            <x v="46"/>
          </reference>
          <reference field="9" count="1">
            <x v="19"/>
          </reference>
          <reference field="13" count="1" selected="0">
            <x v="4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52"/>
          </reference>
        </references>
      </pivotArea>
    </format>
    <format dxfId="2272">
      <pivotArea dataOnly="0" labelOnly="1" outline="0" fieldPosition="0">
        <references count="6">
          <reference field="6" count="1" selected="0">
            <x v="55"/>
          </reference>
          <reference field="9" count="1">
            <x v="31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52"/>
          </reference>
        </references>
      </pivotArea>
    </format>
    <format dxfId="2271">
      <pivotArea dataOnly="0" labelOnly="1" outline="0" fieldPosition="0">
        <references count="6">
          <reference field="6" count="1" selected="0">
            <x v="6"/>
          </reference>
          <reference field="9" count="1">
            <x v="11"/>
          </reference>
          <reference field="13" count="1" selected="0">
            <x v="0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55"/>
          </reference>
        </references>
      </pivotArea>
    </format>
    <format dxfId="2270">
      <pivotArea dataOnly="0" labelOnly="1" outline="0" fieldPosition="0">
        <references count="6">
          <reference field="6" count="1" selected="0">
            <x v="7"/>
          </reference>
          <reference field="9" count="1">
            <x v="92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55"/>
          </reference>
        </references>
      </pivotArea>
    </format>
    <format dxfId="2269">
      <pivotArea dataOnly="0" labelOnly="1" outline="0" fieldPosition="0">
        <references count="6">
          <reference field="6" count="1" selected="0">
            <x v="28"/>
          </reference>
          <reference field="9" count="1">
            <x v="20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58"/>
          </reference>
        </references>
      </pivotArea>
    </format>
    <format dxfId="2268">
      <pivotArea dataOnly="0" labelOnly="1" outline="0" fieldPosition="0">
        <references count="6">
          <reference field="6" count="1" selected="0">
            <x v="1"/>
          </reference>
          <reference field="9" count="1">
            <x v="0"/>
          </reference>
          <reference field="13" count="1" selected="0">
            <x v="2"/>
          </reference>
          <reference field="14" count="1" selected="0">
            <x v="5"/>
          </reference>
          <reference field="15" count="1" selected="0">
            <x v="22"/>
          </reference>
          <reference field="23" count="1" selected="0">
            <x v="58"/>
          </reference>
        </references>
      </pivotArea>
    </format>
    <format dxfId="2267">
      <pivotArea dataOnly="0" labelOnly="1" outline="0" fieldPosition="0">
        <references count="6">
          <reference field="6" count="1" selected="0">
            <x v="28"/>
          </reference>
          <reference field="9" count="1">
            <x v="20"/>
          </reference>
          <reference field="13" count="1" selected="0">
            <x v="4"/>
          </reference>
          <reference field="14" count="1" selected="0">
            <x v="37"/>
          </reference>
          <reference field="15" count="1" selected="0">
            <x v="29"/>
          </reference>
          <reference field="23" count="1" selected="0">
            <x v="58"/>
          </reference>
        </references>
      </pivotArea>
    </format>
    <format dxfId="2266">
      <pivotArea dataOnly="0" labelOnly="1" outline="0" fieldPosition="0">
        <references count="6">
          <reference field="6" count="1" selected="0">
            <x v="5"/>
          </reference>
          <reference field="9" count="1">
            <x v="10"/>
          </reference>
          <reference field="13" count="1" selected="0">
            <x v="0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59"/>
          </reference>
        </references>
      </pivotArea>
    </format>
    <format dxfId="2265">
      <pivotArea dataOnly="0" labelOnly="1" outline="0" fieldPosition="0">
        <references count="6">
          <reference field="6" count="1" selected="0">
            <x v="17"/>
          </reference>
          <reference field="9" count="1">
            <x v="94"/>
          </reference>
          <reference field="13" count="1" selected="0">
            <x v="1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60"/>
          </reference>
        </references>
      </pivotArea>
    </format>
    <format dxfId="2264">
      <pivotArea dataOnly="0" labelOnly="1" outline="0" fieldPosition="0">
        <references count="6">
          <reference field="6" count="1" selected="0">
            <x v="95"/>
          </reference>
          <reference field="9" count="1">
            <x v="143"/>
          </reference>
          <reference field="13" count="1" selected="0">
            <x v="3"/>
          </reference>
          <reference field="14" count="1" selected="0">
            <x v="56"/>
          </reference>
          <reference field="15" count="1" selected="0">
            <x v="17"/>
          </reference>
          <reference field="23" count="1" selected="0">
            <x v="60"/>
          </reference>
        </references>
      </pivotArea>
    </format>
    <format dxfId="2263">
      <pivotArea dataOnly="0" labelOnly="1" outline="0" fieldPosition="0">
        <references count="6">
          <reference field="6" count="1" selected="0">
            <x v="23"/>
          </reference>
          <reference field="9" count="1">
            <x v="83"/>
          </reference>
          <reference field="13" count="1" selected="0">
            <x v="4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60"/>
          </reference>
        </references>
      </pivotArea>
    </format>
    <format dxfId="2262">
      <pivotArea dataOnly="0" labelOnly="1" outline="0" fieldPosition="0">
        <references count="6">
          <reference field="6" count="1" selected="0">
            <x v="25"/>
          </reference>
          <reference field="9" count="1">
            <x v="110"/>
          </reference>
          <reference field="13" count="1" selected="0">
            <x v="4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60"/>
          </reference>
        </references>
      </pivotArea>
    </format>
    <format dxfId="2261">
      <pivotArea dataOnly="0" labelOnly="1" outline="0" fieldPosition="0">
        <references count="6">
          <reference field="6" count="1" selected="0">
            <x v="95"/>
          </reference>
          <reference field="9" count="1">
            <x v="143"/>
          </reference>
          <reference field="13" count="1" selected="0">
            <x v="4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60"/>
          </reference>
        </references>
      </pivotArea>
    </format>
    <format dxfId="2260">
      <pivotArea dataOnly="0" labelOnly="1" outline="0" fieldPosition="0">
        <references count="6">
          <reference field="6" count="1" selected="0">
            <x v="23"/>
          </reference>
          <reference field="9" count="1">
            <x v="83"/>
          </reference>
          <reference field="13" count="1" selected="0">
            <x v="5"/>
          </reference>
          <reference field="14" count="1" selected="0">
            <x v="36"/>
          </reference>
          <reference field="15" count="1" selected="0">
            <x v="4"/>
          </reference>
          <reference field="23" count="1" selected="0">
            <x v="60"/>
          </reference>
        </references>
      </pivotArea>
    </format>
    <format dxfId="2259">
      <pivotArea dataOnly="0" labelOnly="1" outline="0" fieldPosition="0">
        <references count="6">
          <reference field="6" count="1" selected="0">
            <x v="17"/>
          </reference>
          <reference field="9" count="1">
            <x v="94"/>
          </reference>
          <reference field="13" count="1" selected="0">
            <x v="5"/>
          </reference>
          <reference field="14" count="1" selected="0">
            <x v="52"/>
          </reference>
          <reference field="15" count="1" selected="0">
            <x v="17"/>
          </reference>
          <reference field="23" count="1" selected="0">
            <x v="60"/>
          </reference>
        </references>
      </pivotArea>
    </format>
    <format dxfId="2258">
      <pivotArea dataOnly="0" labelOnly="1" outline="0" fieldPosition="0">
        <references count="6">
          <reference field="6" count="1" selected="0">
            <x v="25"/>
          </reference>
          <reference field="9" count="1">
            <x v="110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60"/>
          </reference>
        </references>
      </pivotArea>
    </format>
    <format dxfId="2257">
      <pivotArea dataOnly="0" labelOnly="1" outline="0" fieldPosition="0">
        <references count="6">
          <reference field="6" count="1" selected="0">
            <x v="13"/>
          </reference>
          <reference field="9" count="1">
            <x v="106"/>
          </reference>
          <reference field="13" count="1" selected="0">
            <x v="0"/>
          </reference>
          <reference field="14" count="1" selected="0">
            <x v="37"/>
          </reference>
          <reference field="15" count="1" selected="0">
            <x v="35"/>
          </reference>
          <reference field="23" count="1" selected="0">
            <x v="61"/>
          </reference>
        </references>
      </pivotArea>
    </format>
    <format dxfId="2256">
      <pivotArea dataOnly="0" labelOnly="1" outline="0" fieldPosition="0">
        <references count="6">
          <reference field="6" count="1" selected="0">
            <x v="8"/>
          </reference>
          <reference field="9" count="1">
            <x v="143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61"/>
          </reference>
        </references>
      </pivotArea>
    </format>
    <format dxfId="2255">
      <pivotArea dataOnly="0" labelOnly="1" outline="0" fieldPosition="0">
        <references count="6">
          <reference field="6" count="1" selected="0">
            <x v="7"/>
          </reference>
          <reference field="9" count="1">
            <x v="50"/>
          </reference>
          <reference field="13" count="1" selected="0">
            <x v="1"/>
          </reference>
          <reference field="14" count="1" selected="0">
            <x v="53"/>
          </reference>
          <reference field="15" count="1" selected="0">
            <x v="16"/>
          </reference>
          <reference field="23" count="1" selected="0">
            <x v="61"/>
          </reference>
        </references>
      </pivotArea>
    </format>
    <format dxfId="2254">
      <pivotArea dataOnly="0" labelOnly="1" outline="0" fieldPosition="0">
        <references count="6">
          <reference field="6" count="1" selected="0">
            <x v="6"/>
          </reference>
          <reference field="9" count="1">
            <x v="89"/>
          </reference>
          <reference field="13" count="1" selected="0">
            <x v="3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61"/>
          </reference>
        </references>
      </pivotArea>
    </format>
    <format dxfId="2253">
      <pivotArea dataOnly="0" labelOnly="1" outline="0" fieldPosition="0">
        <references count="6">
          <reference field="6" count="1" selected="0">
            <x v="90"/>
          </reference>
          <reference field="9" count="1">
            <x v="106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61"/>
          </reference>
        </references>
      </pivotArea>
    </format>
    <format dxfId="2252">
      <pivotArea dataOnly="0" labelOnly="1" outline="0" fieldPosition="0">
        <references count="6">
          <reference field="6" count="1" selected="0">
            <x v="6"/>
          </reference>
          <reference field="9" count="1">
            <x v="89"/>
          </reference>
          <reference field="13" count="1" selected="0">
            <x v="4"/>
          </reference>
          <reference field="14" count="1" selected="0">
            <x v="58"/>
          </reference>
          <reference field="15" count="1" selected="0">
            <x v="21"/>
          </reference>
          <reference field="23" count="1" selected="0">
            <x v="61"/>
          </reference>
        </references>
      </pivotArea>
    </format>
    <format dxfId="2251">
      <pivotArea dataOnly="0" labelOnly="1" outline="0" fieldPosition="0">
        <references count="6">
          <reference field="6" count="1" selected="0">
            <x v="48"/>
          </reference>
          <reference field="9" count="1">
            <x v="4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3" count="1" selected="0">
            <x v="66"/>
          </reference>
        </references>
      </pivotArea>
    </format>
    <format dxfId="2250">
      <pivotArea dataOnly="0" labelOnly="1" outline="0" fieldPosition="0">
        <references count="6">
          <reference field="6" count="1" selected="0">
            <x v="25"/>
          </reference>
          <reference field="9" count="1">
            <x v="113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66"/>
          </reference>
        </references>
      </pivotArea>
    </format>
    <format dxfId="2249">
      <pivotArea dataOnly="0" labelOnly="1" outline="0" fieldPosition="0">
        <references count="6">
          <reference field="6" count="1" selected="0">
            <x v="48"/>
          </reference>
          <reference field="9" count="1">
            <x v="4"/>
          </reference>
          <reference field="13" count="1" selected="0">
            <x v="4"/>
          </reference>
          <reference field="14" count="1" selected="0">
            <x v="12"/>
          </reference>
          <reference field="15" count="1" selected="0">
            <x v="2"/>
          </reference>
          <reference field="23" count="1" selected="0">
            <x v="66"/>
          </reference>
        </references>
      </pivotArea>
    </format>
    <format dxfId="2248">
      <pivotArea dataOnly="0" labelOnly="1" outline="0" fieldPosition="0">
        <references count="6">
          <reference field="6" count="1" selected="0">
            <x v="25"/>
          </reference>
          <reference field="9" count="1">
            <x v="113"/>
          </reference>
          <reference field="13" count="1" selected="0">
            <x v="5"/>
          </reference>
          <reference field="14" count="1" selected="0">
            <x v="41"/>
          </reference>
          <reference field="15" count="1" selected="0">
            <x v="4"/>
          </reference>
          <reference field="23" count="1" selected="0">
            <x v="66"/>
          </reference>
        </references>
      </pivotArea>
    </format>
    <format dxfId="2247">
      <pivotArea dataOnly="0" labelOnly="1" outline="0" fieldPosition="0">
        <references count="6">
          <reference field="6" count="1" selected="0">
            <x v="48"/>
          </reference>
          <reference field="9" count="1">
            <x v="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67"/>
          </reference>
        </references>
      </pivotArea>
    </format>
    <format dxfId="2246">
      <pivotArea dataOnly="0" labelOnly="1" outline="0" fieldPosition="0">
        <references count="6">
          <reference field="6" count="1" selected="0">
            <x v="27"/>
          </reference>
          <reference field="9" count="1">
            <x v="70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67"/>
          </reference>
        </references>
      </pivotArea>
    </format>
    <format dxfId="2245">
      <pivotArea dataOnly="0" labelOnly="1" outline="0" fieldPosition="0">
        <references count="6">
          <reference field="6" count="1" selected="0">
            <x v="5"/>
          </reference>
          <reference field="9" count="1">
            <x v="82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31"/>
          </reference>
          <reference field="23" count="1" selected="0">
            <x v="67"/>
          </reference>
        </references>
      </pivotArea>
    </format>
    <format dxfId="2244">
      <pivotArea dataOnly="0" labelOnly="1" outline="0" fieldPosition="0">
        <references count="6">
          <reference field="6" count="1" selected="0">
            <x v="27"/>
          </reference>
          <reference field="9" count="1">
            <x v="70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67"/>
          </reference>
        </references>
      </pivotArea>
    </format>
    <format dxfId="2243">
      <pivotArea dataOnly="0" labelOnly="1" outline="0" fieldPosition="0">
        <references count="6">
          <reference field="6" count="1" selected="0">
            <x v="5"/>
          </reference>
          <reference field="9" count="1">
            <x v="82"/>
          </reference>
          <reference field="13" count="1" selected="0">
            <x v="3"/>
          </reference>
          <reference field="14" count="1" selected="0">
            <x v="37"/>
          </reference>
          <reference field="15" count="1" selected="0">
            <x v="30"/>
          </reference>
          <reference field="23" count="1" selected="0">
            <x v="67"/>
          </reference>
        </references>
      </pivotArea>
    </format>
    <format dxfId="2242">
      <pivotArea dataOnly="0" labelOnly="1" outline="0" fieldPosition="0">
        <references count="6">
          <reference field="6" count="1" selected="0">
            <x v="45"/>
          </reference>
          <reference field="9" count="1">
            <x v="13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67"/>
          </reference>
        </references>
      </pivotArea>
    </format>
    <format dxfId="2241">
      <pivotArea dataOnly="0" labelOnly="1" outline="0" fieldPosition="0">
        <references count="6">
          <reference field="6" count="1" selected="0">
            <x v="15"/>
          </reference>
          <reference field="9" count="1">
            <x v="35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69"/>
          </reference>
        </references>
      </pivotArea>
    </format>
    <format dxfId="2240">
      <pivotArea dataOnly="0" labelOnly="1" outline="0" fieldPosition="0">
        <references count="6">
          <reference field="6" count="1" selected="0">
            <x v="31"/>
          </reference>
          <reference field="9" count="1">
            <x v="12"/>
          </reference>
          <reference field="13" count="1" selected="0">
            <x v="1"/>
          </reference>
          <reference field="14" count="1" selected="0">
            <x v="37"/>
          </reference>
          <reference field="15" count="1" selected="0">
            <x v="29"/>
          </reference>
          <reference field="23" count="1" selected="0">
            <x v="69"/>
          </reference>
        </references>
      </pivotArea>
    </format>
    <format dxfId="2239">
      <pivotArea dataOnly="0" labelOnly="1" outline="0" fieldPosition="0">
        <references count="6">
          <reference field="6" count="1" selected="0">
            <x v="15"/>
          </reference>
          <reference field="9" count="1">
            <x v="34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69"/>
          </reference>
        </references>
      </pivotArea>
    </format>
    <format dxfId="2238">
      <pivotArea dataOnly="0" labelOnly="1" outline="0" fieldPosition="0">
        <references count="6">
          <reference field="6" count="1" selected="0">
            <x v="31"/>
          </reference>
          <reference field="9" count="1">
            <x v="12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69"/>
          </reference>
        </references>
      </pivotArea>
    </format>
    <format dxfId="2237">
      <pivotArea dataOnly="0" labelOnly="1" outline="0" fieldPosition="0">
        <references count="6">
          <reference field="6" count="1" selected="0">
            <x v="12"/>
          </reference>
          <reference field="9" count="1">
            <x v="102"/>
          </reference>
          <reference field="13" count="1" selected="0">
            <x v="2"/>
          </reference>
          <reference field="14" count="1" selected="0">
            <x v="37"/>
          </reference>
          <reference field="15" count="1" selected="0">
            <x v="29"/>
          </reference>
          <reference field="23" count="1" selected="0">
            <x v="69"/>
          </reference>
        </references>
      </pivotArea>
    </format>
    <format dxfId="2236">
      <pivotArea dataOnly="0" labelOnly="1" outline="0" fieldPosition="0">
        <references count="6">
          <reference field="6" count="1" selected="0">
            <x v="16"/>
          </reference>
          <reference field="9" count="1">
            <x v="159"/>
          </reference>
          <reference field="13" count="1" selected="0">
            <x v="5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69"/>
          </reference>
        </references>
      </pivotArea>
    </format>
    <format dxfId="2235">
      <pivotArea dataOnly="0" labelOnly="1" outline="0" fieldPosition="0">
        <references count="6">
          <reference field="6" count="1" selected="0">
            <x v="27"/>
          </reference>
          <reference field="9" count="1">
            <x v="69"/>
          </reference>
          <reference field="13" count="1" selected="0">
            <x v="0"/>
          </reference>
          <reference field="14" count="1" selected="0">
            <x v="11"/>
          </reference>
          <reference field="15" count="1" selected="0">
            <x v="23"/>
          </reference>
          <reference field="23" count="1" selected="0">
            <x v="70"/>
          </reference>
        </references>
      </pivotArea>
    </format>
    <format dxfId="2234">
      <pivotArea dataOnly="0" labelOnly="1" outline="0" fieldPosition="0">
        <references count="6">
          <reference field="6" count="1" selected="0">
            <x v="54"/>
          </reference>
          <reference field="9" count="1">
            <x v="71"/>
          </reference>
          <reference field="13" count="1" selected="0">
            <x v="0"/>
          </reference>
          <reference field="14" count="1" selected="0">
            <x v="35"/>
          </reference>
          <reference field="15" count="1" selected="0">
            <x v="19"/>
          </reference>
          <reference field="23" count="1" selected="0">
            <x v="70"/>
          </reference>
        </references>
      </pivotArea>
    </format>
    <format dxfId="2233">
      <pivotArea dataOnly="0" labelOnly="1" outline="0" fieldPosition="0">
        <references count="6">
          <reference field="6" count="1" selected="0">
            <x v="11"/>
          </reference>
          <reference field="9" count="1">
            <x v="69"/>
          </reference>
          <reference field="13" count="1" selected="0">
            <x v="3"/>
          </reference>
          <reference field="14" count="1" selected="0">
            <x v="11"/>
          </reference>
          <reference field="15" count="1" selected="0">
            <x v="23"/>
          </reference>
          <reference field="23" count="1" selected="0">
            <x v="70"/>
          </reference>
        </references>
      </pivotArea>
    </format>
    <format dxfId="2232">
      <pivotArea dataOnly="0" labelOnly="1" outline="0" fieldPosition="0">
        <references count="6">
          <reference field="6" count="1" selected="0">
            <x v="53"/>
          </reference>
          <reference field="9" count="1">
            <x v="71"/>
          </reference>
          <reference field="13" count="1" selected="0">
            <x v="4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70"/>
          </reference>
        </references>
      </pivotArea>
    </format>
    <format dxfId="2231">
      <pivotArea dataOnly="0" labelOnly="1" outline="0" fieldPosition="0">
        <references count="6">
          <reference field="6" count="1" selected="0">
            <x v="35"/>
          </reference>
          <reference field="9" count="1">
            <x v="119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7"/>
          </reference>
          <reference field="23" count="1" selected="0">
            <x v="71"/>
          </reference>
        </references>
      </pivotArea>
    </format>
    <format dxfId="2230">
      <pivotArea dataOnly="0" labelOnly="1" outline="0" fieldPosition="0">
        <references count="6">
          <reference field="6" count="1" selected="0">
            <x v="24"/>
          </reference>
          <reference field="9" count="1">
            <x v="133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17"/>
          </reference>
          <reference field="23" count="1" selected="0">
            <x v="71"/>
          </reference>
        </references>
      </pivotArea>
    </format>
    <format dxfId="2229">
      <pivotArea dataOnly="0" labelOnly="1" outline="0" fieldPosition="0">
        <references count="6">
          <reference field="6" count="1" selected="0">
            <x v="36"/>
          </reference>
          <reference field="9" count="1">
            <x v="119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3" count="1" selected="0">
            <x v="71"/>
          </reference>
        </references>
      </pivotArea>
    </format>
    <format dxfId="2228">
      <pivotArea dataOnly="0" labelOnly="1" outline="0" fieldPosition="0">
        <references count="6">
          <reference field="6" count="1" selected="0">
            <x v="37"/>
          </reference>
          <reference field="9" count="1">
            <x v="125"/>
          </reference>
          <reference field="13" count="1" selected="0">
            <x v="1"/>
          </reference>
          <reference field="14" count="1" selected="0">
            <x v="28"/>
          </reference>
          <reference field="15" count="1" selected="0">
            <x v="44"/>
          </reference>
          <reference field="23" count="1" selected="0">
            <x v="71"/>
          </reference>
        </references>
      </pivotArea>
    </format>
    <format dxfId="2227">
      <pivotArea dataOnly="0" labelOnly="1" outline="0" fieldPosition="0">
        <references count="6">
          <reference field="6" count="1" selected="0">
            <x v="25"/>
          </reference>
          <reference field="9" count="1">
            <x v="137"/>
          </reference>
          <reference field="13" count="1" selected="0">
            <x v="1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71"/>
          </reference>
        </references>
      </pivotArea>
    </format>
    <format dxfId="2226">
      <pivotArea dataOnly="0" labelOnly="1" outline="0" fieldPosition="0">
        <references count="6">
          <reference field="6" count="1" selected="0">
            <x v="36"/>
          </reference>
          <reference field="9" count="1">
            <x v="119"/>
          </reference>
          <reference field="13" count="1" selected="0">
            <x v="2"/>
          </reference>
          <reference field="14" count="1" selected="0">
            <x v="10"/>
          </reference>
          <reference field="15" count="1" selected="0">
            <x v="7"/>
          </reference>
          <reference field="23" count="1" selected="0">
            <x v="71"/>
          </reference>
        </references>
      </pivotArea>
    </format>
    <format dxfId="2225">
      <pivotArea dataOnly="0" labelOnly="1" outline="0" fieldPosition="0">
        <references count="6">
          <reference field="6" count="1" selected="0">
            <x v="19"/>
          </reference>
          <reference field="9" count="1">
            <x v="114"/>
          </reference>
          <reference field="13" count="1" selected="0">
            <x v="2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71"/>
          </reference>
        </references>
      </pivotArea>
    </format>
    <format dxfId="2224">
      <pivotArea dataOnly="0" labelOnly="1" outline="0" fieldPosition="0">
        <references count="6">
          <reference field="6" count="1" selected="0">
            <x v="22"/>
          </reference>
          <reference field="9" count="1">
            <x v="125"/>
          </reference>
          <reference field="13" count="1" selected="0">
            <x v="3"/>
          </reference>
          <reference field="14" count="1" selected="0">
            <x v="36"/>
          </reference>
          <reference field="15" count="1" selected="0">
            <x v="3"/>
          </reference>
          <reference field="23" count="1" selected="0">
            <x v="71"/>
          </reference>
        </references>
      </pivotArea>
    </format>
    <format dxfId="2223">
      <pivotArea dataOnly="0" labelOnly="1" outline="0" fieldPosition="0">
        <references count="6">
          <reference field="6" count="1" selected="0">
            <x v="19"/>
          </reference>
          <reference field="9" count="1">
            <x v="114"/>
          </reference>
          <reference field="13" count="1" selected="0">
            <x v="4"/>
          </reference>
          <reference field="14" count="1" selected="0">
            <x v="2"/>
          </reference>
          <reference field="15" count="1" selected="0">
            <x v="1"/>
          </reference>
          <reference field="23" count="1" selected="0">
            <x v="71"/>
          </reference>
        </references>
      </pivotArea>
    </format>
    <format dxfId="2222">
      <pivotArea dataOnly="0" labelOnly="1" outline="0" fieldPosition="0">
        <references count="6">
          <reference field="6" count="1" selected="0">
            <x v="35"/>
          </reference>
          <reference field="9" count="1">
            <x v="119"/>
          </reference>
          <reference field="13" count="1" selected="0">
            <x v="4"/>
          </reference>
          <reference field="14" count="1" selected="0">
            <x v="10"/>
          </reference>
          <reference field="15" count="1" selected="0">
            <x v="2"/>
          </reference>
          <reference field="23" count="1" selected="0">
            <x v="71"/>
          </reference>
        </references>
      </pivotArea>
    </format>
    <format dxfId="2221">
      <pivotArea dataOnly="0" labelOnly="1" outline="0" fieldPosition="0">
        <references count="6">
          <reference field="6" count="1" selected="0">
            <x v="24"/>
          </reference>
          <reference field="9" count="1">
            <x v="133"/>
          </reference>
          <reference field="13" count="1" selected="0">
            <x v="4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71"/>
          </reference>
        </references>
      </pivotArea>
    </format>
    <format dxfId="2220">
      <pivotArea dataOnly="0" labelOnly="1" outline="0" fieldPosition="0">
        <references count="6">
          <reference field="6" count="1" selected="0">
            <x v="25"/>
          </reference>
          <reference field="9" count="1">
            <x v="137"/>
          </reference>
          <reference field="13" count="1" selected="0">
            <x v="5"/>
          </reference>
          <reference field="14" count="1" selected="0">
            <x v="56"/>
          </reference>
          <reference field="15" count="1" selected="0">
            <x v="17"/>
          </reference>
          <reference field="23" count="1" selected="0">
            <x v="71"/>
          </reference>
        </references>
      </pivotArea>
    </format>
    <format dxfId="2219">
      <pivotArea dataOnly="0" labelOnly="1" outline="0" fieldPosition="0">
        <references count="6">
          <reference field="6" count="1" selected="0">
            <x v="92"/>
          </reference>
          <reference field="9" count="1">
            <x v="133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71"/>
          </reference>
        </references>
      </pivotArea>
    </format>
    <format dxfId="2218">
      <pivotArea dataOnly="0" labelOnly="1" outline="0" fieldPosition="0">
        <references count="6">
          <reference field="6" count="1" selected="0">
            <x v="4"/>
          </reference>
          <reference field="9" count="1">
            <x v="78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31"/>
          </reference>
          <reference field="23" count="1" selected="0">
            <x v="72"/>
          </reference>
        </references>
      </pivotArea>
    </format>
    <format dxfId="2217">
      <pivotArea dataOnly="0" labelOnly="1" outline="0" fieldPosition="0">
        <references count="6">
          <reference field="6" count="1" selected="0">
            <x v="42"/>
          </reference>
          <reference field="9" count="1">
            <x v="9"/>
          </reference>
          <reference field="13" count="1" selected="0">
            <x v="2"/>
          </reference>
          <reference field="14" count="1" selected="0">
            <x v="10"/>
          </reference>
          <reference field="15" count="1" selected="0">
            <x v="0"/>
          </reference>
          <reference field="23" count="1" selected="0">
            <x v="72"/>
          </reference>
        </references>
      </pivotArea>
    </format>
    <format dxfId="2216">
      <pivotArea dataOnly="0" labelOnly="1" outline="0" fieldPosition="0">
        <references count="6">
          <reference field="6" count="1" selected="0">
            <x v="28"/>
          </reference>
          <reference field="9" count="1">
            <x v="78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31"/>
          </reference>
          <reference field="23" count="1" selected="0">
            <x v="72"/>
          </reference>
        </references>
      </pivotArea>
    </format>
    <format dxfId="2215">
      <pivotArea dataOnly="0" labelOnly="1" outline="0" fieldPosition="0">
        <references count="6">
          <reference field="6" count="1" selected="0">
            <x v="42"/>
          </reference>
          <reference field="9" count="1">
            <x v="9"/>
          </reference>
          <reference field="13" count="1" selected="0">
            <x v="3"/>
          </reference>
          <reference field="14" count="1" selected="0">
            <x v="10"/>
          </reference>
          <reference field="15" count="1" selected="0">
            <x v="0"/>
          </reference>
          <reference field="23" count="1" selected="0">
            <x v="72"/>
          </reference>
        </references>
      </pivotArea>
    </format>
    <format dxfId="2214">
      <pivotArea dataOnly="0" labelOnly="1" outline="0" fieldPosition="0">
        <references count="6">
          <reference field="6" count="1" selected="0">
            <x v="28"/>
          </reference>
          <reference field="9" count="1">
            <x v="78"/>
          </reference>
          <reference field="13" count="1" selected="0">
            <x v="3"/>
          </reference>
          <reference field="14" count="1" selected="0">
            <x v="43"/>
          </reference>
          <reference field="15" count="1" selected="0">
            <x v="32"/>
          </reference>
          <reference field="23" count="1" selected="0">
            <x v="72"/>
          </reference>
        </references>
      </pivotArea>
    </format>
    <format dxfId="2213">
      <pivotArea dataOnly="0" labelOnly="1" outline="0" fieldPosition="0">
        <references count="6">
          <reference field="6" count="1" selected="0">
            <x v="51"/>
          </reference>
          <reference field="9" count="1">
            <x v="45"/>
          </reference>
          <reference field="13" count="1" selected="0">
            <x v="2"/>
          </reference>
          <reference field="14" count="1" selected="0">
            <x v="10"/>
          </reference>
          <reference field="15" count="1" selected="0">
            <x v="0"/>
          </reference>
          <reference field="23" count="1" selected="0">
            <x v="73"/>
          </reference>
        </references>
      </pivotArea>
    </format>
    <format dxfId="2212">
      <pivotArea dataOnly="0" labelOnly="1" outline="0" fieldPosition="0">
        <references count="6">
          <reference field="6" count="1" selected="0">
            <x v="40"/>
          </reference>
          <reference field="9" count="1">
            <x v="44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73"/>
          </reference>
        </references>
      </pivotArea>
    </format>
    <format dxfId="2211">
      <pivotArea dataOnly="0" labelOnly="1" outline="0" fieldPosition="0">
        <references count="6">
          <reference field="6" count="1" selected="0">
            <x v="46"/>
          </reference>
          <reference field="9" count="1">
            <x v="24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77"/>
          </reference>
        </references>
      </pivotArea>
    </format>
    <format dxfId="2210">
      <pivotArea dataOnly="0" labelOnly="1" outline="0" fieldPosition="0">
        <references count="6">
          <reference field="6" count="1" selected="0">
            <x v="46"/>
          </reference>
          <reference field="9" count="1">
            <x v="23"/>
          </reference>
          <reference field="13" count="1" selected="0">
            <x v="1"/>
          </reference>
          <reference field="14" count="1" selected="0">
            <x v="48"/>
          </reference>
          <reference field="15" count="1" selected="0">
            <x v="8"/>
          </reference>
          <reference field="23" count="1" selected="0">
            <x v="77"/>
          </reference>
        </references>
      </pivotArea>
    </format>
    <format dxfId="2209">
      <pivotArea dataOnly="0" labelOnly="1" outline="0" fieldPosition="0">
        <references count="6">
          <reference field="6" count="1" selected="0">
            <x v="46"/>
          </reference>
          <reference field="9" count="1">
            <x v="24"/>
          </reference>
          <reference field="13" count="1" selected="0">
            <x v="3"/>
          </reference>
          <reference field="14" count="1" selected="0">
            <x v="36"/>
          </reference>
          <reference field="15" count="1" selected="0">
            <x v="13"/>
          </reference>
          <reference field="23" count="1" selected="0">
            <x v="77"/>
          </reference>
        </references>
      </pivotArea>
    </format>
    <format dxfId="2208">
      <pivotArea dataOnly="0" labelOnly="1" outline="0" fieldPosition="0">
        <references count="6">
          <reference field="6" count="1" selected="0">
            <x v="47"/>
          </reference>
          <reference field="9" count="1">
            <x v="53"/>
          </reference>
          <reference field="13" count="1" selected="0">
            <x v="3"/>
          </reference>
          <reference field="14" count="1" selected="0">
            <x v="52"/>
          </reference>
          <reference field="15" count="1" selected="0">
            <x v="8"/>
          </reference>
          <reference field="23" count="1" selected="0">
            <x v="77"/>
          </reference>
        </references>
      </pivotArea>
    </format>
    <format dxfId="2207">
      <pivotArea dataOnly="0" labelOnly="1" outline="0" fieldPosition="0">
        <references count="6">
          <reference field="6" count="1" selected="0">
            <x v="46"/>
          </reference>
          <reference field="9" count="1">
            <x v="23"/>
          </reference>
          <reference field="13" count="1" selected="0">
            <x v="4"/>
          </reference>
          <reference field="14" count="1" selected="0">
            <x v="52"/>
          </reference>
          <reference field="15" count="1" selected="0">
            <x v="8"/>
          </reference>
          <reference field="23" count="1" selected="0">
            <x v="77"/>
          </reference>
        </references>
      </pivotArea>
    </format>
    <format dxfId="2206">
      <pivotArea dataOnly="0" labelOnly="1" outline="0" fieldPosition="0">
        <references count="6">
          <reference field="6" count="1" selected="0">
            <x v="91"/>
          </reference>
          <reference field="9" count="1">
            <x v="84"/>
          </reference>
          <reference field="13" count="1" selected="0">
            <x v="0"/>
          </reference>
          <reference field="14" count="1" selected="0">
            <x v="47"/>
          </reference>
          <reference field="15" count="1" selected="0">
            <x v="8"/>
          </reference>
          <reference field="23" count="1" selected="0">
            <x v="78"/>
          </reference>
        </references>
      </pivotArea>
    </format>
    <format dxfId="2205">
      <pivotArea dataOnly="0" labelOnly="1" outline="0" fieldPosition="0">
        <references count="6">
          <reference field="6" count="1" selected="0">
            <x v="16"/>
          </reference>
          <reference field="9" count="1">
            <x v="145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78"/>
          </reference>
        </references>
      </pivotArea>
    </format>
    <format dxfId="2204">
      <pivotArea dataOnly="0" labelOnly="1" outline="0" fieldPosition="0">
        <references count="6">
          <reference field="6" count="1" selected="0">
            <x v="13"/>
          </reference>
          <reference field="9" count="1">
            <x v="84"/>
          </reference>
          <reference field="13" count="1" selected="0">
            <x v="3"/>
          </reference>
          <reference field="14" count="1" selected="0">
            <x v="47"/>
          </reference>
          <reference field="15" count="1" selected="0">
            <x v="8"/>
          </reference>
          <reference field="23" count="1" selected="0">
            <x v="78"/>
          </reference>
        </references>
      </pivotArea>
    </format>
    <format dxfId="2203">
      <pivotArea dataOnly="0" labelOnly="1" outline="0" fieldPosition="0">
        <references count="6">
          <reference field="6" count="1" selected="0">
            <x v="14"/>
          </reference>
          <reference field="9" count="1">
            <x v="90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78"/>
          </reference>
        </references>
      </pivotArea>
    </format>
    <format dxfId="2202">
      <pivotArea dataOnly="0" labelOnly="1" outline="0" fieldPosition="0">
        <references count="6">
          <reference field="6" count="1" selected="0">
            <x v="8"/>
          </reference>
          <reference field="9" count="1">
            <x v="145"/>
          </reference>
          <reference field="13" count="1" selected="0">
            <x v="5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78"/>
          </reference>
        </references>
      </pivotArea>
    </format>
    <format dxfId="2201">
      <pivotArea dataOnly="0" labelOnly="1" outline="0" fieldPosition="0">
        <references count="6">
          <reference field="6" count="1" selected="0">
            <x v="2"/>
          </reference>
          <reference field="9" count="1">
            <x v="71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80"/>
          </reference>
        </references>
      </pivotArea>
    </format>
    <format dxfId="2200">
      <pivotArea dataOnly="0" labelOnly="1" outline="0" fieldPosition="0">
        <references count="6">
          <reference field="6" count="1" selected="0">
            <x v="11"/>
          </reference>
          <reference field="9" count="1">
            <x v="99"/>
          </reference>
          <reference field="13" count="1" selected="0">
            <x v="0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80"/>
          </reference>
        </references>
      </pivotArea>
    </format>
    <format dxfId="2199">
      <pivotArea dataOnly="0" labelOnly="1" outline="0" fieldPosition="0">
        <references count="6">
          <reference field="6" count="1" selected="0">
            <x v="94"/>
          </reference>
          <reference field="9" count="1">
            <x v="76"/>
          </reference>
          <reference field="13" count="1" selected="0">
            <x v="1"/>
          </reference>
          <reference field="14" count="1" selected="0">
            <x v="25"/>
          </reference>
          <reference field="15" count="1" selected="0">
            <x v="25"/>
          </reference>
          <reference field="23" count="1" selected="0">
            <x v="80"/>
          </reference>
        </references>
      </pivotArea>
    </format>
    <format dxfId="2198">
      <pivotArea dataOnly="0" labelOnly="1" outline="0" fieldPosition="0">
        <references count="6">
          <reference field="6" count="1" selected="0">
            <x v="27"/>
          </reference>
          <reference field="9" count="1">
            <x v="71"/>
          </reference>
          <reference field="13" count="1" selected="0">
            <x v="2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80"/>
          </reference>
        </references>
      </pivotArea>
    </format>
    <format dxfId="2197">
      <pivotArea dataOnly="0" labelOnly="1" outline="0" fieldPosition="0">
        <references count="6">
          <reference field="6" count="1" selected="0">
            <x v="94"/>
          </reference>
          <reference field="9" count="1">
            <x v="76"/>
          </reference>
          <reference field="13" count="1" selected="0">
            <x v="2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80"/>
          </reference>
        </references>
      </pivotArea>
    </format>
    <format dxfId="2196">
      <pivotArea dataOnly="0" labelOnly="1" outline="0" fieldPosition="0">
        <references count="6">
          <reference field="6" count="1" selected="0">
            <x v="49"/>
          </reference>
          <reference field="9" count="1">
            <x v="0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80"/>
          </reference>
        </references>
      </pivotArea>
    </format>
    <format dxfId="2195">
      <pivotArea dataOnly="0" labelOnly="1" outline="0" fieldPosition="0">
        <references count="6">
          <reference field="6" count="1" selected="0">
            <x v="10"/>
          </reference>
          <reference field="9" count="1">
            <x v="96"/>
          </reference>
          <reference field="13" count="1" selected="0">
            <x v="3"/>
          </reference>
          <reference field="14" count="1" selected="0">
            <x v="2"/>
          </reference>
          <reference field="15" count="1" selected="0">
            <x v="5"/>
          </reference>
          <reference field="23" count="1" selected="0">
            <x v="80"/>
          </reference>
        </references>
      </pivotArea>
    </format>
    <format dxfId="2194">
      <pivotArea dataOnly="0" labelOnly="1" outline="0" fieldPosition="0">
        <references count="6">
          <reference field="6" count="1" selected="0">
            <x v="2"/>
          </reference>
          <reference field="9" count="1">
            <x v="71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80"/>
          </reference>
        </references>
      </pivotArea>
    </format>
    <format dxfId="2193">
      <pivotArea dataOnly="0" labelOnly="1" outline="0" fieldPosition="0">
        <references count="6">
          <reference field="6" count="1" selected="0">
            <x v="3"/>
          </reference>
          <reference field="9" count="1">
            <x v="76"/>
          </reference>
          <reference field="13" count="1" selected="0">
            <x v="3"/>
          </reference>
          <reference field="14" count="1" selected="0">
            <x v="46"/>
          </reference>
          <reference field="15" count="1" selected="0">
            <x v="52"/>
          </reference>
          <reference field="23" count="1" selected="0">
            <x v="80"/>
          </reference>
        </references>
      </pivotArea>
    </format>
    <format dxfId="2192">
      <pivotArea dataOnly="0" labelOnly="1" outline="0" fieldPosition="0">
        <references count="6">
          <reference field="6" count="1" selected="0">
            <x v="30"/>
          </reference>
          <reference field="9" count="1">
            <x v="99"/>
          </reference>
          <reference field="13" count="1" selected="0">
            <x v="3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80"/>
          </reference>
        </references>
      </pivotArea>
    </format>
    <format dxfId="2191">
      <pivotArea dataOnly="0" labelOnly="1" outline="0" fieldPosition="0">
        <references count="6">
          <reference field="6" count="1" selected="0">
            <x v="10"/>
          </reference>
          <reference field="9" count="1">
            <x v="96"/>
          </reference>
          <reference field="13" count="1" selected="0">
            <x v="4"/>
          </reference>
          <reference field="14" count="1" selected="0">
            <x v="5"/>
          </reference>
          <reference field="15" count="1" selected="0">
            <x v="22"/>
          </reference>
          <reference field="23" count="1" selected="0">
            <x v="80"/>
          </reference>
        </references>
      </pivotArea>
    </format>
    <format dxfId="2190">
      <pivotArea dataOnly="0" labelOnly="1" outline="0" fieldPosition="0">
        <references count="6">
          <reference field="6" count="1" selected="0">
            <x v="11"/>
          </reference>
          <reference field="9" count="1">
            <x v="99"/>
          </reference>
          <reference field="13" count="1" selected="0">
            <x v="4"/>
          </reference>
          <reference field="14" count="1" selected="0">
            <x v="13"/>
          </reference>
          <reference field="15" count="1" selected="0">
            <x v="23"/>
          </reference>
          <reference field="23" count="1" selected="0">
            <x v="80"/>
          </reference>
        </references>
      </pivotArea>
    </format>
    <format dxfId="2189">
      <pivotArea dataOnly="0" labelOnly="1" outline="0" fieldPosition="0">
        <references count="6">
          <reference field="6" count="1" selected="0">
            <x v="40"/>
          </reference>
          <reference field="9" count="1">
            <x v="0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80"/>
          </reference>
        </references>
      </pivotArea>
    </format>
    <format dxfId="2188">
      <pivotArea dataOnly="0" labelOnly="1" outline="0" fieldPosition="0">
        <references count="6">
          <reference field="6" count="1" selected="0">
            <x v="30"/>
          </reference>
          <reference field="9" count="1">
            <x v="99"/>
          </reference>
          <reference field="13" count="1" selected="0">
            <x v="4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80"/>
          </reference>
        </references>
      </pivotArea>
    </format>
    <format dxfId="2187">
      <pivotArea dataOnly="0" labelOnly="1" outline="0" fieldPosition="0">
        <references count="6">
          <reference field="6" count="1" selected="0">
            <x v="33"/>
          </reference>
          <reference field="9" count="1">
            <x v="44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81"/>
          </reference>
        </references>
      </pivotArea>
    </format>
    <format dxfId="2186">
      <pivotArea dataOnly="0" labelOnly="1" outline="0" fieldPosition="0">
        <references count="6">
          <reference field="6" count="1" selected="0">
            <x v="37"/>
          </reference>
          <reference field="9" count="1">
            <x v="126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81"/>
          </reference>
        </references>
      </pivotArea>
    </format>
    <format dxfId="2185">
      <pivotArea dataOnly="0" labelOnly="1" outline="0" fieldPosition="0">
        <references count="6">
          <reference field="6" count="1" selected="0">
            <x v="34"/>
          </reference>
          <reference field="9" count="1">
            <x v="161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81"/>
          </reference>
        </references>
      </pivotArea>
    </format>
    <format dxfId="2184">
      <pivotArea dataOnly="0" labelOnly="1" outline="0" fieldPosition="0">
        <references count="6">
          <reference field="6" count="1" selected="0">
            <x v="34"/>
          </reference>
          <reference field="9" count="1">
            <x v="44"/>
          </reference>
          <reference field="13" count="1" selected="0">
            <x v="2"/>
          </reference>
          <reference field="14" count="1" selected="0">
            <x v="14"/>
          </reference>
          <reference field="15" count="1" selected="0">
            <x v="43"/>
          </reference>
          <reference field="23" count="1" selected="0">
            <x v="81"/>
          </reference>
        </references>
      </pivotArea>
    </format>
    <format dxfId="2183">
      <pivotArea dataOnly="0" labelOnly="1" outline="0" fieldPosition="0">
        <references count="6">
          <reference field="6" count="1" selected="0">
            <x v="21"/>
          </reference>
          <reference field="9" count="1">
            <x v="123"/>
          </reference>
          <reference field="13" count="1" selected="0">
            <x v="2"/>
          </reference>
          <reference field="14" count="1" selected="0">
            <x v="24"/>
          </reference>
          <reference field="15" count="1" selected="0">
            <x v="10"/>
          </reference>
          <reference field="23" count="1" selected="0">
            <x v="81"/>
          </reference>
        </references>
      </pivotArea>
    </format>
    <format dxfId="2182">
      <pivotArea dataOnly="0" labelOnly="1" outline="0" fieldPosition="0">
        <references count="6">
          <reference field="6" count="1" selected="0">
            <x v="33"/>
          </reference>
          <reference field="9" count="1">
            <x v="44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81"/>
          </reference>
        </references>
      </pivotArea>
    </format>
    <format dxfId="2181">
      <pivotArea dataOnly="0" labelOnly="1" outline="0" fieldPosition="0">
        <references count="6">
          <reference field="6" count="1" selected="0">
            <x v="34"/>
          </reference>
          <reference field="9" count="1">
            <x v="161"/>
          </reference>
          <reference field="13" count="1" selected="0">
            <x v="3"/>
          </reference>
          <reference field="14" count="1" selected="0">
            <x v="12"/>
          </reference>
          <reference field="15" count="1" selected="0">
            <x v="0"/>
          </reference>
          <reference field="23" count="1" selected="0">
            <x v="81"/>
          </reference>
        </references>
      </pivotArea>
    </format>
    <format dxfId="2180">
      <pivotArea dataOnly="0" labelOnly="1" outline="0" fieldPosition="0">
        <references count="6">
          <reference field="6" count="1" selected="0">
            <x v="21"/>
          </reference>
          <reference field="9" count="1">
            <x v="123"/>
          </reference>
          <reference field="13" count="1" selected="0">
            <x v="3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81"/>
          </reference>
        </references>
      </pivotArea>
    </format>
    <format dxfId="2179">
      <pivotArea dataOnly="0" labelOnly="1" outline="0" fieldPosition="0">
        <references count="6">
          <reference field="6" count="1" selected="0">
            <x v="21"/>
          </reference>
          <reference field="9" count="1">
            <x v="124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81"/>
          </reference>
        </references>
      </pivotArea>
    </format>
    <format dxfId="2178">
      <pivotArea dataOnly="0" labelOnly="1" outline="0" fieldPosition="0">
        <references count="6">
          <reference field="6" count="1" selected="0">
            <x v="18"/>
          </reference>
          <reference field="9" count="1">
            <x v="161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81"/>
          </reference>
        </references>
      </pivotArea>
    </format>
    <format dxfId="2177">
      <pivotArea dataOnly="0" labelOnly="1" outline="0" fieldPosition="0">
        <references count="6">
          <reference field="6" count="1" selected="0">
            <x v="21"/>
          </reference>
          <reference field="9" count="1">
            <x v="124"/>
          </reference>
          <reference field="13" count="1" selected="0">
            <x v="4"/>
          </reference>
          <reference field="14" count="1" selected="0">
            <x v="48"/>
          </reference>
          <reference field="15" count="1" selected="0">
            <x v="3"/>
          </reference>
          <reference field="23" count="1" selected="0">
            <x v="81"/>
          </reference>
        </references>
      </pivotArea>
    </format>
    <format dxfId="2176">
      <pivotArea dataOnly="0" labelOnly="1" outline="0" fieldPosition="0">
        <references count="6">
          <reference field="6" count="1" selected="0">
            <x v="37"/>
          </reference>
          <reference field="9" count="1">
            <x v="126"/>
          </reference>
          <reference field="13" count="1" selected="0">
            <x v="5"/>
          </reference>
          <reference field="14" count="1" selected="0">
            <x v="39"/>
          </reference>
          <reference field="15" count="1" selected="0">
            <x v="44"/>
          </reference>
          <reference field="23" count="1" selected="0">
            <x v="81"/>
          </reference>
        </references>
      </pivotArea>
    </format>
    <format dxfId="2175">
      <pivotArea dataOnly="0" labelOnly="1" outline="0" fieldPosition="0">
        <references count="6">
          <reference field="6" count="1" selected="0">
            <x v="38"/>
          </reference>
          <reference field="9" count="1">
            <x v="2"/>
          </reference>
          <reference field="13" count="1" selected="0">
            <x v="0"/>
          </reference>
          <reference field="14" count="1" selected="0">
            <x v="2"/>
          </reference>
          <reference field="15" count="1" selected="0">
            <x v="1"/>
          </reference>
          <reference field="23" count="1" selected="0">
            <x v="82"/>
          </reference>
        </references>
      </pivotArea>
    </format>
    <format dxfId="2174">
      <pivotArea dataOnly="0" labelOnly="1" outline="0" fieldPosition="0">
        <references count="6">
          <reference field="6" count="1" selected="0">
            <x v="45"/>
          </reference>
          <reference field="9" count="1">
            <x v="151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82"/>
          </reference>
        </references>
      </pivotArea>
    </format>
    <format dxfId="2173">
      <pivotArea dataOnly="0" labelOnly="1" outline="0" fieldPosition="0">
        <references count="6">
          <reference field="6" count="1" selected="0">
            <x v="29"/>
          </reference>
          <reference field="9" count="1">
            <x v="2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82"/>
          </reference>
        </references>
      </pivotArea>
    </format>
    <format dxfId="2172">
      <pivotArea dataOnly="0" labelOnly="1" outline="0" fieldPosition="0">
        <references count="6">
          <reference field="6" count="1" selected="0">
            <x v="9"/>
          </reference>
          <reference field="9" count="1">
            <x v="158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84"/>
          </reference>
        </references>
      </pivotArea>
    </format>
    <format dxfId="2171">
      <pivotArea dataOnly="0" labelOnly="1" outline="0" fieldPosition="0">
        <references count="6">
          <reference field="6" count="1" selected="0">
            <x v="31"/>
          </reference>
          <reference field="9" count="1">
            <x v="101"/>
          </reference>
          <reference field="13" count="1" selected="0">
            <x v="4"/>
          </reference>
          <reference field="14" count="1" selected="0">
            <x v="32"/>
          </reference>
          <reference field="15" count="1" selected="0">
            <x v="24"/>
          </reference>
          <reference field="23" count="1" selected="0">
            <x v="84"/>
          </reference>
        </references>
      </pivotArea>
    </format>
    <format dxfId="2170">
      <pivotArea dataOnly="0" labelOnly="1" outline="0" fieldPosition="0">
        <references count="6">
          <reference field="6" count="1" selected="0">
            <x v="2"/>
          </reference>
          <reference field="9" count="1">
            <x v="72"/>
          </reference>
          <reference field="13" count="1" selected="0">
            <x v="0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87"/>
          </reference>
        </references>
      </pivotArea>
    </format>
    <format dxfId="2169">
      <pivotArea dataOnly="0" labelOnly="1" outline="0" fieldPosition="0">
        <references count="6">
          <reference field="6" count="1" selected="0">
            <x v="12"/>
          </reference>
          <reference field="9" count="1">
            <x v="81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87"/>
          </reference>
        </references>
      </pivotArea>
    </format>
    <format dxfId="2168">
      <pivotArea dataOnly="0" labelOnly="1" outline="0" fieldPosition="0">
        <references count="6">
          <reference field="6" count="1" selected="0">
            <x v="95"/>
          </reference>
          <reference field="9" count="1">
            <x v="141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17"/>
          </reference>
          <reference field="23" count="1" selected="0">
            <x v="87"/>
          </reference>
        </references>
      </pivotArea>
    </format>
    <format dxfId="2167">
      <pivotArea dataOnly="0" labelOnly="1" outline="0" fieldPosition="0">
        <references count="6">
          <reference field="6" count="1" selected="0">
            <x v="2"/>
          </reference>
          <reference field="9" count="1">
            <x v="72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87"/>
          </reference>
        </references>
      </pivotArea>
    </format>
    <format dxfId="2166">
      <pivotArea dataOnly="0" labelOnly="1" outline="0" fieldPosition="0">
        <references count="6">
          <reference field="6" count="1" selected="0">
            <x v="12"/>
          </reference>
          <reference field="9" count="1">
            <x v="81"/>
          </reference>
          <reference field="13" count="1" selected="0">
            <x v="1"/>
          </reference>
          <reference field="14" count="1" selected="0">
            <x v="20"/>
          </reference>
          <reference field="15" count="1" selected="0">
            <x v="27"/>
          </reference>
          <reference field="23" count="1" selected="0">
            <x v="87"/>
          </reference>
        </references>
      </pivotArea>
    </format>
    <format dxfId="2165">
      <pivotArea dataOnly="0" labelOnly="1" outline="0" fieldPosition="0">
        <references count="6">
          <reference field="6" count="1" selected="0">
            <x v="27"/>
          </reference>
          <reference field="9" count="1">
            <x v="72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87"/>
          </reference>
        </references>
      </pivotArea>
    </format>
    <format dxfId="2164">
      <pivotArea dataOnly="0" labelOnly="1" outline="0" fieldPosition="0">
        <references count="6">
          <reference field="6" count="1" selected="0">
            <x v="37"/>
          </reference>
          <reference field="9" count="1">
            <x v="81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87"/>
          </reference>
        </references>
      </pivotArea>
    </format>
    <format dxfId="2163">
      <pivotArea dataOnly="0" labelOnly="1" outline="0" fieldPosition="0">
        <references count="6">
          <reference field="6" count="1" selected="0">
            <x v="95"/>
          </reference>
          <reference field="9" count="1">
            <x v="141"/>
          </reference>
          <reference field="13" count="1" selected="0">
            <x v="2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87"/>
          </reference>
        </references>
      </pivotArea>
    </format>
    <format dxfId="2162">
      <pivotArea dataOnly="0" labelOnly="1" outline="0" fieldPosition="0">
        <references count="6">
          <reference field="6" count="1" selected="0">
            <x v="4"/>
          </reference>
          <reference field="9" count="1">
            <x v="81"/>
          </reference>
          <reference field="13" count="1" selected="0">
            <x v="3"/>
          </reference>
          <reference field="14" count="1" selected="0">
            <x v="35"/>
          </reference>
          <reference field="15" count="1" selected="0">
            <x v="33"/>
          </reference>
          <reference field="23" count="1" selected="0">
            <x v="87"/>
          </reference>
        </references>
      </pivotArea>
    </format>
    <format dxfId="2161">
      <pivotArea dataOnly="0" labelOnly="1" outline="0" fieldPosition="0">
        <references count="6">
          <reference field="6" count="1" selected="0">
            <x v="10"/>
          </reference>
          <reference field="9" count="1">
            <x v="8"/>
          </reference>
          <reference field="13" count="1" selected="0">
            <x v="0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90"/>
          </reference>
        </references>
      </pivotArea>
    </format>
    <format dxfId="2160">
      <pivotArea dataOnly="0" labelOnly="1" outline="0" fieldPosition="0">
        <references count="6">
          <reference field="6" count="1" selected="0">
            <x v="55"/>
          </reference>
          <reference field="9" count="1">
            <x v="33"/>
          </reference>
          <reference field="13" count="1" selected="0">
            <x v="0"/>
          </reference>
          <reference field="14" count="1" selected="0">
            <x v="24"/>
          </reference>
          <reference field="15" count="1" selected="0">
            <x v="10"/>
          </reference>
          <reference field="23" count="1" selected="0">
            <x v="90"/>
          </reference>
        </references>
      </pivotArea>
    </format>
    <format dxfId="2159">
      <pivotArea dataOnly="0" labelOnly="1" outline="0" fieldPosition="0">
        <references count="6">
          <reference field="6" count="1" selected="0">
            <x v="10"/>
          </reference>
          <reference field="9" count="1">
            <x v="8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90"/>
          </reference>
        </references>
      </pivotArea>
    </format>
    <format dxfId="2158">
      <pivotArea dataOnly="0" labelOnly="1" outline="0" fieldPosition="0">
        <references count="6">
          <reference field="6" count="1" selected="0">
            <x v="16"/>
          </reference>
          <reference field="9" count="1">
            <x v="14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90"/>
          </reference>
        </references>
      </pivotArea>
    </format>
    <format dxfId="2157">
      <pivotArea dataOnly="0" labelOnly="1" outline="0" fieldPosition="0">
        <references count="6">
          <reference field="6" count="1" selected="0">
            <x v="18"/>
          </reference>
          <reference field="9" count="1">
            <x v="44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92"/>
          </reference>
        </references>
      </pivotArea>
    </format>
    <format dxfId="2156">
      <pivotArea dataOnly="0" labelOnly="1" outline="0" fieldPosition="0">
        <references count="6">
          <reference field="6" count="1" selected="0">
            <x v="22"/>
          </reference>
          <reference field="9" count="1">
            <x v="127"/>
          </reference>
          <reference field="13" count="1" selected="0">
            <x v="0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92"/>
          </reference>
        </references>
      </pivotArea>
    </format>
    <format dxfId="2155">
      <pivotArea dataOnly="0" labelOnly="1" outline="0" fieldPosition="0">
        <references count="6">
          <reference field="6" count="1" selected="0">
            <x v="25"/>
          </reference>
          <reference field="9" count="1">
            <x v="139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92"/>
          </reference>
        </references>
      </pivotArea>
    </format>
    <format dxfId="2154">
      <pivotArea dataOnly="0" labelOnly="1" outline="0" fieldPosition="0">
        <references count="6">
          <reference field="6" count="1" selected="0">
            <x v="33"/>
          </reference>
          <reference field="9" count="1">
            <x v="5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92"/>
          </reference>
        </references>
      </pivotArea>
    </format>
    <format dxfId="2153">
      <pivotArea dataOnly="0" labelOnly="1" outline="0" fieldPosition="0">
        <references count="6">
          <reference field="6" count="1" selected="0">
            <x v="23"/>
          </reference>
          <reference field="9" count="1">
            <x v="130"/>
          </reference>
          <reference field="13" count="1" selected="0">
            <x v="1"/>
          </reference>
          <reference field="14" count="1" selected="0">
            <x v="36"/>
          </reference>
          <reference field="15" count="1" selected="0">
            <x v="3"/>
          </reference>
          <reference field="23" count="1" selected="0">
            <x v="92"/>
          </reference>
        </references>
      </pivotArea>
    </format>
    <format dxfId="2152">
      <pivotArea dataOnly="0" labelOnly="1" outline="0" fieldPosition="0">
        <references count="6">
          <reference field="6" count="1" selected="0">
            <x v="25"/>
          </reference>
          <reference field="9" count="1">
            <x v="139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92"/>
          </reference>
        </references>
      </pivotArea>
    </format>
    <format dxfId="2151">
      <pivotArea dataOnly="0" labelOnly="1" outline="0" fieldPosition="0">
        <references count="6">
          <reference field="6" count="1" selected="0">
            <x v="18"/>
          </reference>
          <reference field="9" count="1">
            <x v="5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92"/>
          </reference>
        </references>
      </pivotArea>
    </format>
    <format dxfId="2150">
      <pivotArea dataOnly="0" labelOnly="1" outline="0" fieldPosition="0">
        <references count="6">
          <reference field="6" count="1" selected="0">
            <x v="10"/>
          </reference>
          <reference field="9" count="1">
            <x v="68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92"/>
          </reference>
        </references>
      </pivotArea>
    </format>
    <format dxfId="2149">
      <pivotArea dataOnly="0" labelOnly="1" outline="0" fieldPosition="0">
        <references count="6">
          <reference field="6" count="1" selected="0">
            <x v="23"/>
          </reference>
          <reference field="9" count="1">
            <x v="129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92"/>
          </reference>
        </references>
      </pivotArea>
    </format>
    <format dxfId="2148">
      <pivotArea dataOnly="0" labelOnly="1" outline="0" fieldPosition="0">
        <references count="6">
          <reference field="6" count="1" selected="0">
            <x v="22"/>
          </reference>
          <reference field="9" count="1">
            <x v="127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4"/>
          </reference>
          <reference field="23" count="1" selected="0">
            <x v="92"/>
          </reference>
        </references>
      </pivotArea>
    </format>
    <format dxfId="2147">
      <pivotArea dataOnly="0" labelOnly="1" outline="0" fieldPosition="0">
        <references count="6">
          <reference field="6" count="1" selected="0">
            <x v="34"/>
          </reference>
          <reference field="9" count="1">
            <x v="5"/>
          </reference>
          <reference field="13" count="1" selected="0">
            <x v="3"/>
          </reference>
          <reference field="14" count="1" selected="0">
            <x v="4"/>
          </reference>
          <reference field="15" count="1" selected="0">
            <x v="20"/>
          </reference>
          <reference field="23" count="1" selected="0">
            <x v="92"/>
          </reference>
        </references>
      </pivotArea>
    </format>
    <format dxfId="2146">
      <pivotArea dataOnly="0" labelOnly="1" outline="0" fieldPosition="0">
        <references count="6">
          <reference field="6" count="1" selected="0">
            <x v="10"/>
          </reference>
          <reference field="9" count="1">
            <x v="68"/>
          </reference>
          <reference field="13" count="1" selected="0">
            <x v="3"/>
          </reference>
          <reference field="14" count="1" selected="0">
            <x v="13"/>
          </reference>
          <reference field="15" count="1" selected="0">
            <x v="23"/>
          </reference>
          <reference field="23" count="1" selected="0">
            <x v="92"/>
          </reference>
        </references>
      </pivotArea>
    </format>
    <format dxfId="2145">
      <pivotArea dataOnly="0" labelOnly="1" outline="0" fieldPosition="0">
        <references count="6">
          <reference field="6" count="1" selected="0">
            <x v="18"/>
          </reference>
          <reference field="9" count="1">
            <x v="44"/>
          </reference>
          <reference field="13" count="1" selected="0">
            <x v="4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92"/>
          </reference>
        </references>
      </pivotArea>
    </format>
    <format dxfId="2144">
      <pivotArea dataOnly="0" labelOnly="1" outline="0" fieldPosition="0">
        <references count="6">
          <reference field="6" count="1" selected="0">
            <x v="33"/>
          </reference>
          <reference field="9" count="1">
            <x v="5"/>
          </reference>
          <reference field="13" count="1" selected="0">
            <x v="5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92"/>
          </reference>
        </references>
      </pivotArea>
    </format>
    <format dxfId="2143">
      <pivotArea dataOnly="0" labelOnly="1" outline="0" fieldPosition="0">
        <references count="6">
          <reference field="6" count="1" selected="0">
            <x v="15"/>
          </reference>
          <reference field="9" count="1">
            <x v="112"/>
          </reference>
          <reference field="13" count="1" selected="0">
            <x v="4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95"/>
          </reference>
        </references>
      </pivotArea>
    </format>
    <format dxfId="2142">
      <pivotArea dataOnly="0" labelOnly="1" outline="0" fieldPosition="0">
        <references count="6">
          <reference field="6" count="1" selected="0">
            <x v="92"/>
          </reference>
          <reference field="9" count="1">
            <x v="134"/>
          </reference>
          <reference field="13" count="1" selected="0">
            <x v="0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97"/>
          </reference>
        </references>
      </pivotArea>
    </format>
    <format dxfId="2141">
      <pivotArea dataOnly="0" labelOnly="1" outline="0" fieldPosition="0">
        <references count="6">
          <reference field="6" count="1" selected="0">
            <x v="38"/>
          </reference>
          <reference field="9" count="1">
            <x v="44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97"/>
          </reference>
        </references>
      </pivotArea>
    </format>
    <format dxfId="2140">
      <pivotArea dataOnly="0" labelOnly="1" outline="0" fieldPosition="0">
        <references count="6">
          <reference field="6" count="1" selected="0">
            <x v="92"/>
          </reference>
          <reference field="9" count="1">
            <x v="134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97"/>
          </reference>
        </references>
      </pivotArea>
    </format>
    <format dxfId="2139">
      <pivotArea dataOnly="0" labelOnly="1" outline="0" fieldPosition="0">
        <references count="6">
          <reference field="6" count="1" selected="0">
            <x v="23"/>
          </reference>
          <reference field="9" count="1">
            <x v="132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4"/>
          </reference>
          <reference field="23" count="1" selected="0">
            <x v="97"/>
          </reference>
        </references>
      </pivotArea>
    </format>
    <format dxfId="2138">
      <pivotArea dataOnly="0" labelOnly="1" outline="0" fieldPosition="0">
        <references count="6">
          <reference field="6" count="1" selected="0">
            <x v="22"/>
          </reference>
          <reference field="9" count="1">
            <x v="128"/>
          </reference>
          <reference field="13" count="1" selected="0">
            <x v="5"/>
          </reference>
          <reference field="14" count="1" selected="0">
            <x v="49"/>
          </reference>
          <reference field="15" count="1" selected="0">
            <x v="15"/>
          </reference>
          <reference field="23" count="1" selected="0">
            <x v="97"/>
          </reference>
        </references>
      </pivotArea>
    </format>
    <format dxfId="2137">
      <pivotArea dataOnly="0" labelOnly="1" outline="0" fieldPosition="0">
        <references count="6">
          <reference field="6" count="1" selected="0">
            <x v="44"/>
          </reference>
          <reference field="9" count="1">
            <x v="150"/>
          </reference>
          <reference field="13" count="1" selected="0">
            <x v="0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98"/>
          </reference>
        </references>
      </pivotArea>
    </format>
    <format dxfId="2136">
      <pivotArea dataOnly="0" labelOnly="1" outline="0" fieldPosition="0">
        <references count="6">
          <reference field="6" count="1" selected="0">
            <x v="6"/>
          </reference>
          <reference field="9" count="1">
            <x v="88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98"/>
          </reference>
        </references>
      </pivotArea>
    </format>
    <format dxfId="2135">
      <pivotArea dataOnly="0" labelOnly="1" outline="0" fieldPosition="0">
        <references count="6">
          <reference field="6" count="1" selected="0">
            <x v="43"/>
          </reference>
          <reference field="9" count="1">
            <x v="150"/>
          </reference>
          <reference field="13" count="1" selected="0">
            <x v="1"/>
          </reference>
          <reference field="14" count="1" selected="0">
            <x v="29"/>
          </reference>
          <reference field="15" count="1" selected="0">
            <x v="19"/>
          </reference>
          <reference field="23" count="1" selected="0">
            <x v="98"/>
          </reference>
        </references>
      </pivotArea>
    </format>
    <format dxfId="2134">
      <pivotArea dataOnly="0" labelOnly="1" outline="0" fieldPosition="0">
        <references count="6">
          <reference field="6" count="1" selected="0">
            <x v="7"/>
          </reference>
          <reference field="9" count="1">
            <x v="110"/>
          </reference>
          <reference field="13" count="1" selected="0">
            <x v="1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98"/>
          </reference>
        </references>
      </pivotArea>
    </format>
    <format dxfId="2133">
      <pivotArea dataOnly="0" labelOnly="1" outline="0" fieldPosition="0">
        <references count="6">
          <reference field="6" count="1" selected="0">
            <x v="12"/>
          </reference>
          <reference field="9" count="1">
            <x v="104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98"/>
          </reference>
        </references>
      </pivotArea>
    </format>
    <format dxfId="2132">
      <pivotArea dataOnly="0" labelOnly="1" outline="0" fieldPosition="0">
        <references count="6">
          <reference field="6" count="1" selected="0">
            <x v="47"/>
          </reference>
          <reference field="9" count="1">
            <x v="12"/>
          </reference>
          <reference field="13" count="1" selected="0">
            <x v="4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98"/>
          </reference>
        </references>
      </pivotArea>
    </format>
    <format dxfId="2131">
      <pivotArea dataOnly="0" labelOnly="1" outline="0" fieldPosition="0">
        <references count="6">
          <reference field="6" count="1" selected="0">
            <x v="45"/>
          </reference>
          <reference field="9" count="1">
            <x v="150"/>
          </reference>
          <reference field="13" count="1" selected="0">
            <x v="4"/>
          </reference>
          <reference field="14" count="1" selected="0">
            <x v="56"/>
          </reference>
          <reference field="15" count="1" selected="0">
            <x v="49"/>
          </reference>
          <reference field="23" count="1" selected="0">
            <x v="98"/>
          </reference>
        </references>
      </pivotArea>
    </format>
    <format dxfId="2130">
      <pivotArea dataOnly="0" labelOnly="1" outline="0" fieldPosition="0">
        <references count="6">
          <reference field="6" count="1" selected="0">
            <x v="6"/>
          </reference>
          <reference field="9" count="1">
            <x v="88"/>
          </reference>
          <reference field="13" count="1" selected="0">
            <x v="5"/>
          </reference>
          <reference field="14" count="1" selected="0">
            <x v="52"/>
          </reference>
          <reference field="15" count="1" selected="0">
            <x v="17"/>
          </reference>
          <reference field="23" count="1" selected="0">
            <x v="98"/>
          </reference>
        </references>
      </pivotArea>
    </format>
    <format dxfId="2129">
      <pivotArea dataOnly="0" labelOnly="1" outline="0" fieldPosition="0">
        <references count="6">
          <reference field="6" count="1" selected="0">
            <x v="7"/>
          </reference>
          <reference field="9" count="1">
            <x v="110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98"/>
          </reference>
        </references>
      </pivotArea>
    </format>
    <format dxfId="2128">
      <pivotArea dataOnly="0" labelOnly="1" outline="0" fieldPosition="0">
        <references count="6">
          <reference field="6" count="1" selected="0">
            <x v="32"/>
          </reference>
          <reference field="9" count="1">
            <x v="81"/>
          </reference>
          <reference field="13" count="1" selected="0">
            <x v="0"/>
          </reference>
          <reference field="14" count="1" selected="0">
            <x v="20"/>
          </reference>
          <reference field="15" count="1" selected="0">
            <x v="27"/>
          </reference>
          <reference field="23" count="1" selected="0">
            <x v="99"/>
          </reference>
        </references>
      </pivotArea>
    </format>
    <format dxfId="2127">
      <pivotArea dataOnly="0" labelOnly="1" outline="0" fieldPosition="0">
        <references count="6">
          <reference field="6" count="1" selected="0">
            <x v="28"/>
          </reference>
          <reference field="9" count="1">
            <x v="80"/>
          </reference>
          <reference field="13" count="1" selected="0">
            <x v="0"/>
          </reference>
          <reference field="14" count="1" selected="0">
            <x v="37"/>
          </reference>
          <reference field="15" count="1" selected="0">
            <x v="30"/>
          </reference>
          <reference field="23" count="1" selected="0">
            <x v="99"/>
          </reference>
        </references>
      </pivotArea>
    </format>
    <format dxfId="2126">
      <pivotArea dataOnly="0" labelOnly="1" outline="0" fieldPosition="0">
        <references count="6">
          <reference field="6" count="1" selected="0">
            <x v="32"/>
          </reference>
          <reference field="9" count="1">
            <x v="81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99"/>
          </reference>
        </references>
      </pivotArea>
    </format>
    <format dxfId="2125">
      <pivotArea dataOnly="0" labelOnly="1" outline="0" fieldPosition="0">
        <references count="6">
          <reference field="6" count="1" selected="0">
            <x v="19"/>
          </reference>
          <reference field="9" count="1">
            <x v="2"/>
          </reference>
          <reference field="13" count="1" selected="0">
            <x v="2"/>
          </reference>
          <reference field="14" count="1" selected="0">
            <x v="4"/>
          </reference>
          <reference field="15" count="1" selected="0">
            <x v="1"/>
          </reference>
          <reference field="23" count="1" selected="0">
            <x v="99"/>
          </reference>
        </references>
      </pivotArea>
    </format>
    <format dxfId="2124">
      <pivotArea dataOnly="0" labelOnly="1" outline="0" fieldPosition="0">
        <references count="6">
          <reference field="6" count="1" selected="0">
            <x v="28"/>
          </reference>
          <reference field="9" count="1">
            <x v="81"/>
          </reference>
          <reference field="13" count="1" selected="0">
            <x v="2"/>
          </reference>
          <reference field="14" count="1" selected="0">
            <x v="43"/>
          </reference>
          <reference field="15" count="1" selected="0">
            <x v="24"/>
          </reference>
          <reference field="23" count="1" selected="0">
            <x v="99"/>
          </reference>
        </references>
      </pivotArea>
    </format>
    <format dxfId="2123">
      <pivotArea dataOnly="0" labelOnly="1" outline="0" fieldPosition="0">
        <references count="6">
          <reference field="6" count="1" selected="0">
            <x v="19"/>
          </reference>
          <reference field="9" count="1">
            <x v="2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99"/>
          </reference>
        </references>
      </pivotArea>
    </format>
    <format dxfId="2122">
      <pivotArea dataOnly="0" labelOnly="1" outline="0" fieldPosition="0">
        <references count="6">
          <reference field="6" count="1" selected="0">
            <x v="28"/>
          </reference>
          <reference field="9" count="1">
            <x v="80"/>
          </reference>
          <reference field="13" count="1" selected="0">
            <x v="3"/>
          </reference>
          <reference field="14" count="1" selected="0">
            <x v="26"/>
          </reference>
          <reference field="15" count="1" selected="0">
            <x v="36"/>
          </reference>
          <reference field="23" count="1" selected="0">
            <x v="99"/>
          </reference>
        </references>
      </pivotArea>
    </format>
    <format dxfId="2121">
      <pivotArea dataOnly="0" labelOnly="1" outline="0" fieldPosition="0">
        <references count="6">
          <reference field="6" count="1" selected="0">
            <x v="39"/>
          </reference>
          <reference field="9" count="1">
            <x v="0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99"/>
          </reference>
        </references>
      </pivotArea>
    </format>
    <format dxfId="2120">
      <pivotArea dataOnly="0" labelOnly="1" outline="0" fieldPosition="0">
        <references count="6">
          <reference field="6" count="1" selected="0">
            <x v="28"/>
          </reference>
          <reference field="9" count="1">
            <x v="81"/>
          </reference>
          <reference field="13" count="1" selected="0">
            <x v="4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99"/>
          </reference>
        </references>
      </pivotArea>
    </format>
    <format dxfId="2119">
      <pivotArea dataOnly="0" labelOnly="1" outline="0" fieldPosition="0">
        <references count="6">
          <reference field="6" count="1" selected="0">
            <x v="50"/>
          </reference>
          <reference field="9" count="1">
            <x v="0"/>
          </reference>
          <reference field="13" count="1" selected="0">
            <x v="4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99"/>
          </reference>
        </references>
      </pivotArea>
    </format>
    <format dxfId="2118">
      <pivotArea dataOnly="0" labelOnly="1" outline="0" fieldPosition="0">
        <references count="6">
          <reference field="6" count="1" selected="0">
            <x v="45"/>
          </reference>
          <reference field="9" count="1">
            <x v="106"/>
          </reference>
          <reference field="13" count="1" selected="0">
            <x v="5"/>
          </reference>
          <reference field="14" count="1" selected="0">
            <x v="56"/>
          </reference>
          <reference field="15" count="1" selected="0">
            <x v="49"/>
          </reference>
          <reference field="23" count="1" selected="0">
            <x v="99"/>
          </reference>
        </references>
      </pivotArea>
    </format>
    <format dxfId="2117">
      <pivotArea dataOnly="0" labelOnly="1" outline="0" fieldPosition="0">
        <references count="6">
          <reference field="6" count="1" selected="0">
            <x v="11"/>
          </reference>
          <reference field="9" count="1">
            <x v="97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100"/>
          </reference>
        </references>
      </pivotArea>
    </format>
    <format dxfId="2116">
      <pivotArea dataOnly="0" labelOnly="1" outline="0" fieldPosition="0">
        <references count="6">
          <reference field="6" count="1" selected="0">
            <x v="1"/>
          </reference>
          <reference field="9" count="1">
            <x v="6"/>
          </reference>
          <reference field="13" count="1" selected="0">
            <x v="0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100"/>
          </reference>
        </references>
      </pivotArea>
    </format>
    <format dxfId="2115">
      <pivotArea dataOnly="0" labelOnly="1" outline="0" fieldPosition="0">
        <references count="6">
          <reference field="6" count="1" selected="0">
            <x v="28"/>
          </reference>
          <reference field="9" count="1">
            <x v="12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100"/>
          </reference>
        </references>
      </pivotArea>
    </format>
    <format dxfId="2114">
      <pivotArea dataOnly="0" labelOnly="1" outline="0" fieldPosition="0">
        <references count="6">
          <reference field="6" count="1" selected="0">
            <x v="1"/>
          </reference>
          <reference field="9" count="1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100"/>
          </reference>
        </references>
      </pivotArea>
    </format>
    <format dxfId="2113">
      <pivotArea dataOnly="0" labelOnly="1" outline="0" fieldPosition="0">
        <references count="6">
          <reference field="6" count="1" selected="0">
            <x v="2"/>
          </reference>
          <reference field="9" count="1">
            <x v="70"/>
          </reference>
          <reference field="13" count="1" selected="0">
            <x v="1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100"/>
          </reference>
        </references>
      </pivotArea>
    </format>
    <format dxfId="2112">
      <pivotArea dataOnly="0" labelOnly="1" outline="0" fieldPosition="0">
        <references count="6">
          <reference field="6" count="1" selected="0">
            <x v="11"/>
          </reference>
          <reference field="9" count="1">
            <x v="97"/>
          </reference>
          <reference field="13" count="1" selected="0">
            <x v="2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100"/>
          </reference>
        </references>
      </pivotArea>
    </format>
    <format dxfId="2111">
      <pivotArea dataOnly="0" labelOnly="1" outline="0" fieldPosition="0">
        <references count="6">
          <reference field="6" count="1" selected="0">
            <x v="4"/>
          </reference>
          <reference field="9" count="1">
            <x v="12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31"/>
          </reference>
          <reference field="23" count="1" selected="0">
            <x v="100"/>
          </reference>
        </references>
      </pivotArea>
    </format>
    <format dxfId="2110">
      <pivotArea dataOnly="0" labelOnly="1" outline="0" fieldPosition="0">
        <references count="6">
          <reference field="6" count="1" selected="0">
            <x v="2"/>
          </reference>
          <reference field="9" count="1">
            <x v="70"/>
          </reference>
          <reference field="13" count="1" selected="0">
            <x v="3"/>
          </reference>
          <reference field="14" count="1" selected="0">
            <x v="13"/>
          </reference>
          <reference field="15" count="1" selected="0">
            <x v="23"/>
          </reference>
          <reference field="23" count="1" selected="0">
            <x v="100"/>
          </reference>
        </references>
      </pivotArea>
    </format>
    <format dxfId="2109">
      <pivotArea dataOnly="0" labelOnly="1" outline="0" fieldPosition="0">
        <references count="6">
          <reference field="6" count="1" selected="0">
            <x v="5"/>
          </reference>
          <reference field="9" count="1">
            <x v="85"/>
          </reference>
          <reference field="13" count="1" selected="0">
            <x v="4"/>
          </reference>
          <reference field="14" count="1" selected="0">
            <x v="32"/>
          </reference>
          <reference field="15" count="1" selected="0">
            <x v="24"/>
          </reference>
          <reference field="23" count="1" selected="0">
            <x v="100"/>
          </reference>
        </references>
      </pivotArea>
    </format>
    <format dxfId="2108">
      <pivotArea dataOnly="0" labelOnly="1" outline="0" fieldPosition="0">
        <references count="6">
          <reference field="6" count="1" selected="0">
            <x v="4"/>
          </reference>
          <reference field="9" count="1">
            <x v="80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101"/>
          </reference>
        </references>
      </pivotArea>
    </format>
    <format dxfId="2107">
      <pivotArea dataOnly="0" labelOnly="1" outline="0" fieldPosition="0">
        <references count="6">
          <reference field="6" count="1" selected="0">
            <x v="5"/>
          </reference>
          <reference field="9" count="1">
            <x v="83"/>
          </reference>
          <reference field="13" count="1" selected="0">
            <x v="1"/>
          </reference>
          <reference field="14" count="1" selected="0">
            <x v="31"/>
          </reference>
          <reference field="15" count="1" selected="0">
            <x v="29"/>
          </reference>
          <reference field="23" count="1" selected="0">
            <x v="101"/>
          </reference>
        </references>
      </pivotArea>
    </format>
    <format dxfId="2106">
      <pivotArea dataOnly="0" labelOnly="1" outline="0" fieldPosition="0">
        <references count="6">
          <reference field="6" count="1" selected="0">
            <x v="4"/>
          </reference>
          <reference field="9" count="1">
            <x v="80"/>
          </reference>
          <reference field="13" count="1" selected="0">
            <x v="4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101"/>
          </reference>
        </references>
      </pivotArea>
    </format>
    <format dxfId="2105">
      <pivotArea dataOnly="0" labelOnly="1" outline="0" fieldPosition="0">
        <references count="6">
          <reference field="6" count="1" selected="0">
            <x v="54"/>
          </reference>
          <reference field="9" count="1">
            <x v="149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102"/>
          </reference>
        </references>
      </pivotArea>
    </format>
    <format dxfId="2104">
      <pivotArea dataOnly="0" labelOnly="1" outline="0" fieldPosition="0">
        <references count="6">
          <reference field="6" count="1" selected="0">
            <x v="25"/>
          </reference>
          <reference field="9" count="1">
            <x v="92"/>
          </reference>
          <reference field="13" count="1" selected="0">
            <x v="0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102"/>
          </reference>
        </references>
      </pivotArea>
    </format>
    <format dxfId="2103">
      <pivotArea dataOnly="0" labelOnly="1" outline="0" fieldPosition="0">
        <references count="6">
          <reference field="6" count="1" selected="0">
            <x v="43"/>
          </reference>
          <reference field="9" count="1">
            <x v="79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102"/>
          </reference>
        </references>
      </pivotArea>
    </format>
    <format dxfId="2102">
      <pivotArea dataOnly="0" labelOnly="1" outline="0" fieldPosition="0">
        <references count="6">
          <reference field="6" count="1" selected="0">
            <x v="25"/>
          </reference>
          <reference field="9" count="1">
            <x v="92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102"/>
          </reference>
        </references>
      </pivotArea>
    </format>
    <format dxfId="2101">
      <pivotArea dataOnly="0" labelOnly="1" outline="0" fieldPosition="0">
        <references count="6">
          <reference field="6" count="1" selected="0">
            <x v="47"/>
          </reference>
          <reference field="9" count="1">
            <x v="55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4"/>
          </reference>
          <reference field="23" count="1" selected="0">
            <x v="102"/>
          </reference>
        </references>
      </pivotArea>
    </format>
    <format dxfId="2100">
      <pivotArea dataOnly="0" labelOnly="1" outline="0" fieldPosition="0">
        <references count="6">
          <reference field="6" count="1" selected="0">
            <x v="92"/>
          </reference>
          <reference field="9" count="1">
            <x v="135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105"/>
          </reference>
        </references>
      </pivotArea>
    </format>
    <format dxfId="2099">
      <pivotArea dataOnly="0" labelOnly="1" outline="0" fieldPosition="0">
        <references count="6">
          <reference field="6" count="1" selected="0">
            <x v="92"/>
          </reference>
          <reference field="9" count="1">
            <x v="136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105"/>
          </reference>
        </references>
      </pivotArea>
    </format>
    <format dxfId="2098">
      <pivotArea dataOnly="0" labelOnly="1" outline="0" fieldPosition="0">
        <references count="6">
          <reference field="6" count="1" selected="0">
            <x v="92"/>
          </reference>
          <reference field="9" count="1">
            <x v="135"/>
          </reference>
          <reference field="13" count="1" selected="0">
            <x v="3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105"/>
          </reference>
        </references>
      </pivotArea>
    </format>
    <format dxfId="2097">
      <pivotArea dataOnly="0" labelOnly="1" outline="0" fieldPosition="0">
        <references count="6">
          <reference field="6" count="1" selected="0">
            <x v="31"/>
          </reference>
          <reference field="9" count="1">
            <x v="100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107"/>
          </reference>
        </references>
      </pivotArea>
    </format>
    <format dxfId="2096">
      <pivotArea dataOnly="0" labelOnly="1" outline="0" fieldPosition="0">
        <references count="6">
          <reference field="6" count="1" selected="0">
            <x v="30"/>
          </reference>
          <reference field="9" count="1">
            <x v="97"/>
          </reference>
          <reference field="13" count="1" selected="0">
            <x v="2"/>
          </reference>
          <reference field="14" count="1" selected="0">
            <x v="57"/>
          </reference>
          <reference field="15" count="1" selected="0">
            <x v="12"/>
          </reference>
          <reference field="23" count="1" selected="0">
            <x v="107"/>
          </reference>
        </references>
      </pivotArea>
    </format>
    <format dxfId="2095">
      <pivotArea dataOnly="0" labelOnly="1" outline="0" fieldPosition="0">
        <references count="6">
          <reference field="6" count="1" selected="0">
            <x v="31"/>
          </reference>
          <reference field="9" count="1">
            <x v="100"/>
          </reference>
          <reference field="13" count="1" selected="0">
            <x v="3"/>
          </reference>
          <reference field="14" count="1" selected="0">
            <x v="22"/>
          </reference>
          <reference field="15" count="1" selected="0">
            <x v="39"/>
          </reference>
          <reference field="23" count="1" selected="0">
            <x v="107"/>
          </reference>
        </references>
      </pivotArea>
    </format>
    <format dxfId="2094">
      <pivotArea dataOnly="0" labelOnly="1" outline="0" fieldPosition="0">
        <references count="6">
          <reference field="6" count="1" selected="0">
            <x v="56"/>
          </reference>
          <reference field="9" count="1">
            <x v="56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1"/>
          </reference>
          <reference field="23" count="1" selected="0">
            <x v="107"/>
          </reference>
        </references>
      </pivotArea>
    </format>
    <format dxfId="2093">
      <pivotArea dataOnly="0" labelOnly="1" outline="0" fieldPosition="0">
        <references count="6">
          <reference field="6" count="1" selected="0">
            <x v="14"/>
          </reference>
          <reference field="9" count="1">
            <x v="109"/>
          </reference>
          <reference field="13" count="1" selected="0">
            <x v="4"/>
          </reference>
          <reference field="14" count="1" selected="0">
            <x v="57"/>
          </reference>
          <reference field="15" count="1" selected="0">
            <x v="12"/>
          </reference>
          <reference field="23" count="1" selected="0">
            <x v="107"/>
          </reference>
        </references>
      </pivotArea>
    </format>
    <format dxfId="2092">
      <pivotArea dataOnly="0" labelOnly="1" outline="0" fieldPosition="0">
        <references count="6">
          <reference field="6" count="1" selected="0">
            <x v="26"/>
          </reference>
          <reference field="9" count="1">
            <x v="68"/>
          </reference>
          <reference field="13" count="1" selected="0">
            <x v="0"/>
          </reference>
          <reference field="14" count="1" selected="0">
            <x v="1"/>
          </reference>
          <reference field="15" count="1" selected="0">
            <x v="5"/>
          </reference>
          <reference field="23" count="1" selected="0">
            <x v="108"/>
          </reference>
        </references>
      </pivotArea>
    </format>
    <format dxfId="2091">
      <pivotArea dataOnly="0" labelOnly="1" outline="0" fieldPosition="0">
        <references count="6">
          <reference field="6" count="1" selected="0">
            <x v="1"/>
          </reference>
          <reference field="9" count="1">
            <x v="7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108"/>
          </reference>
        </references>
      </pivotArea>
    </format>
    <format dxfId="2090">
      <pivotArea dataOnly="0" labelOnly="1" outline="0" fieldPosition="0">
        <references count="6">
          <reference field="6" count="1" selected="0">
            <x v="26"/>
          </reference>
          <reference field="9" count="1">
            <x v="68"/>
          </reference>
          <reference field="13" count="1" selected="0">
            <x v="1"/>
          </reference>
          <reference field="14" count="1" selected="0">
            <x v="1"/>
          </reference>
          <reference field="15" count="1" selected="0">
            <x v="56"/>
          </reference>
          <reference field="23" count="1" selected="0">
            <x v="108"/>
          </reference>
        </references>
      </pivotArea>
    </format>
    <format dxfId="2089">
      <pivotArea dataOnly="0" labelOnly="1" outline="0" fieldPosition="0">
        <references count="6">
          <reference field="6" count="1" selected="0">
            <x v="4"/>
          </reference>
          <reference field="9" count="1">
            <x v="20"/>
          </reference>
          <reference field="13" count="1" selected="0">
            <x v="1"/>
          </reference>
          <reference field="14" count="1" selected="0">
            <x v="31"/>
          </reference>
          <reference field="15" count="1" selected="0">
            <x v="29"/>
          </reference>
          <reference field="23" count="1" selected="0">
            <x v="108"/>
          </reference>
        </references>
      </pivotArea>
    </format>
    <format dxfId="2088">
      <pivotArea dataOnly="0" labelOnly="1" outline="0" fieldPosition="0">
        <references count="6">
          <reference field="6" count="1" selected="0">
            <x v="1"/>
          </reference>
          <reference field="9" count="1">
            <x v="68"/>
          </reference>
          <reference field="13" count="1" selected="0">
            <x v="2"/>
          </reference>
          <reference field="14" count="1" selected="0">
            <x v="13"/>
          </reference>
          <reference field="15" count="1" selected="0">
            <x v="23"/>
          </reference>
          <reference field="23" count="1" selected="0">
            <x v="108"/>
          </reference>
        </references>
      </pivotArea>
    </format>
    <format dxfId="2087">
      <pivotArea dataOnly="0" labelOnly="1" outline="0" fieldPosition="0">
        <references count="6">
          <reference field="6" count="1" selected="0">
            <x v="53"/>
          </reference>
          <reference field="9" count="1">
            <x v="70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108"/>
          </reference>
        </references>
      </pivotArea>
    </format>
    <format dxfId="2086">
      <pivotArea dataOnly="0" labelOnly="1" outline="0" fieldPosition="0">
        <references count="6">
          <reference field="6" count="1" selected="0">
            <x v="14"/>
          </reference>
          <reference field="9" count="1">
            <x v="26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108"/>
          </reference>
        </references>
      </pivotArea>
    </format>
    <format dxfId="2085">
      <pivotArea dataOnly="0" labelOnly="1" outline="0" fieldPosition="0">
        <references count="6">
          <reference field="6" count="1" selected="0">
            <x v="1"/>
          </reference>
          <reference field="9" count="1">
            <x v="7"/>
          </reference>
          <reference field="13" count="1" selected="0">
            <x v="3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108"/>
          </reference>
        </references>
      </pivotArea>
    </format>
    <format dxfId="2084">
      <pivotArea dataOnly="0" labelOnly="1" outline="0" fieldPosition="0">
        <references count="6">
          <reference field="6" count="1" selected="0">
            <x v="4"/>
          </reference>
          <reference field="9" count="1">
            <x v="20"/>
          </reference>
          <reference field="13" count="1" selected="0">
            <x v="3"/>
          </reference>
          <reference field="14" count="1" selected="0">
            <x v="23"/>
          </reference>
          <reference field="15" count="1" selected="0">
            <x v="34"/>
          </reference>
          <reference field="23" count="1" selected="0">
            <x v="108"/>
          </reference>
        </references>
      </pivotArea>
    </format>
    <format dxfId="2083">
      <pivotArea dataOnly="0" labelOnly="1" outline="0" fieldPosition="0">
        <references count="6">
          <reference field="6" count="1" selected="0">
            <x v="50"/>
          </reference>
          <reference field="9" count="1">
            <x v="4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108"/>
          </reference>
        </references>
      </pivotArea>
    </format>
    <format dxfId="2082">
      <pivotArea dataOnly="0" labelOnly="1" outline="0" fieldPosition="0">
        <references count="6">
          <reference field="6" count="1" selected="0">
            <x v="21"/>
          </reference>
          <reference field="9" count="1">
            <x v="75"/>
          </reference>
          <reference field="13" count="1" selected="0">
            <x v="4"/>
          </reference>
          <reference field="14" count="1" selected="0">
            <x v="24"/>
          </reference>
          <reference field="15" count="1" selected="0">
            <x v="19"/>
          </reference>
          <reference field="23" count="1" selected="0">
            <x v="108"/>
          </reference>
        </references>
      </pivotArea>
    </format>
    <format dxfId="2081">
      <pivotArea dataOnly="0" labelOnly="1" outline="0" fieldPosition="0">
        <references count="6">
          <reference field="6" count="1" selected="0">
            <x v="56"/>
          </reference>
          <reference field="9" count="1">
            <x v="59"/>
          </reference>
          <reference field="13" count="1" selected="0">
            <x v="4"/>
          </reference>
          <reference field="14" count="1" selected="0">
            <x v="52"/>
          </reference>
          <reference field="15" count="1" selected="0">
            <x v="8"/>
          </reference>
          <reference field="23" count="1" selected="0">
            <x v="108"/>
          </reference>
        </references>
      </pivotArea>
    </format>
    <format dxfId="2080">
      <pivotArea dataOnly="0" labelOnly="1" outline="0" fieldPosition="0">
        <references count="6">
          <reference field="6" count="1" selected="0">
            <x v="39"/>
          </reference>
          <reference field="9" count="1">
            <x v="4"/>
          </reference>
          <reference field="13" count="1" selected="0">
            <x v="4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108"/>
          </reference>
        </references>
      </pivotArea>
    </format>
    <format dxfId="2079">
      <pivotArea dataOnly="0" labelOnly="1" outline="0" fieldPosition="0">
        <references count="6">
          <reference field="6" count="1" selected="0">
            <x v="14"/>
          </reference>
          <reference field="9" count="1">
            <x v="26"/>
          </reference>
          <reference field="13" count="1" selected="0">
            <x v="5"/>
          </reference>
          <reference field="14" count="1" selected="0">
            <x v="52"/>
          </reference>
          <reference field="15" count="1" selected="0">
            <x v="17"/>
          </reference>
          <reference field="23" count="1" selected="0">
            <x v="108"/>
          </reference>
        </references>
      </pivotArea>
    </format>
    <format dxfId="2078">
      <pivotArea dataOnly="0" labelOnly="1" outline="0" fieldPosition="0">
        <references count="6">
          <reference field="6" count="1" selected="0">
            <x v="9"/>
          </reference>
          <reference field="9" count="1">
            <x v="44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110"/>
          </reference>
        </references>
      </pivotArea>
    </format>
    <format dxfId="2077">
      <pivotArea dataOnly="0" labelOnly="1" outline="0" fieldPosition="0">
        <references count="7">
          <reference field="0" count="0"/>
          <reference field="6" count="1" selected="0">
            <x v="41"/>
          </reference>
          <reference field="9" count="1" selected="0">
            <x v="6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2"/>
          </reference>
        </references>
      </pivotArea>
    </format>
    <format dxfId="2076">
      <pivotArea dataOnly="0" labelOnly="1" outline="0" fieldPosition="0">
        <references count="7">
          <reference field="0" count="0"/>
          <reference field="6" count="1" selected="0">
            <x v="42"/>
          </reference>
          <reference field="9" count="1" selected="0">
            <x v="45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3"/>
          </reference>
        </references>
      </pivotArea>
    </format>
    <format dxfId="2075">
      <pivotArea dataOnly="0" labelOnly="1" outline="0" fieldPosition="0">
        <references count="7">
          <reference field="0" count="0"/>
          <reference field="6" count="1" selected="0">
            <x v="16"/>
          </reference>
          <reference field="9" count="1" selected="0">
            <x v="141"/>
          </reference>
          <reference field="13" count="1" selected="0">
            <x v="0"/>
          </reference>
          <reference field="14" count="1" selected="0">
            <x v="52"/>
          </reference>
          <reference field="15" count="1" selected="0">
            <x v="8"/>
          </reference>
          <reference field="23" count="1" selected="0">
            <x v="4"/>
          </reference>
        </references>
      </pivotArea>
    </format>
    <format dxfId="2074">
      <pivotArea dataOnly="0" labelOnly="1" outline="0" fieldPosition="0">
        <references count="7">
          <reference field="0" count="0"/>
          <reference field="6" count="1" selected="0">
            <x v="18"/>
          </reference>
          <reference field="9" count="1" selected="0">
            <x v="162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5"/>
          </reference>
        </references>
      </pivotArea>
    </format>
    <format dxfId="2073">
      <pivotArea dataOnly="0" labelOnly="1" outline="0" fieldPosition="0">
        <references count="7">
          <reference field="0" count="0"/>
          <reference field="6" count="1" selected="0">
            <x v="5"/>
          </reference>
          <reference field="9" count="1" selected="0">
            <x v="84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6"/>
          </reference>
        </references>
      </pivotArea>
    </format>
    <format dxfId="2072">
      <pivotArea dataOnly="0" labelOnly="1" outline="0" fieldPosition="0">
        <references count="7">
          <reference field="0" count="0"/>
          <reference field="6" count="1" selected="0">
            <x v="22"/>
          </reference>
          <reference field="9" count="1" selected="0">
            <x v="80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7"/>
          </reference>
        </references>
      </pivotArea>
    </format>
    <format dxfId="2071">
      <pivotArea dataOnly="0" labelOnly="1" outline="0" fieldPosition="0">
        <references count="7">
          <reference field="0" count="0"/>
          <reference field="6" count="1" selected="0">
            <x v="7"/>
          </reference>
          <reference field="9" count="1" selected="0">
            <x v="93"/>
          </reference>
          <reference field="13" count="1" selected="0">
            <x v="0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8"/>
          </reference>
        </references>
      </pivotArea>
    </format>
    <format dxfId="2070">
      <pivotArea dataOnly="0" labelOnly="1" outline="0" fieldPosition="0">
        <references count="7">
          <reference field="0" count="0"/>
          <reference field="6" count="1" selected="0">
            <x v="29"/>
          </reference>
          <reference field="9" count="1" selected="0">
            <x v="43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9"/>
          </reference>
        </references>
      </pivotArea>
    </format>
    <format dxfId="2069">
      <pivotArea dataOnly="0" labelOnly="1" outline="0" fieldPosition="0">
        <references count="7">
          <reference field="0" count="0"/>
          <reference field="6" count="1" selected="0">
            <x v="22"/>
          </reference>
          <reference field="9" count="1" selected="0">
            <x v="81"/>
          </reference>
          <reference field="13" count="1" selected="0">
            <x v="1"/>
          </reference>
          <reference field="14" count="1" selected="0">
            <x v="24"/>
          </reference>
          <reference field="15" count="1" selected="0">
            <x v="10"/>
          </reference>
          <reference field="23" count="1" selected="0">
            <x v="13"/>
          </reference>
        </references>
      </pivotArea>
    </format>
    <format dxfId="2068">
      <pivotArea dataOnly="0" labelOnly="1" outline="0" fieldPosition="0">
        <references count="7">
          <reference field="0" count="0"/>
          <reference field="6" count="1" selected="0">
            <x v="31"/>
          </reference>
          <reference field="9" count="1" selected="0">
            <x v="74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15"/>
          </reference>
        </references>
      </pivotArea>
    </format>
    <format dxfId="2067">
      <pivotArea dataOnly="0" labelOnly="1" outline="0" fieldPosition="0">
        <references count="7">
          <reference field="0" count="0"/>
          <reference field="6" count="1" selected="0">
            <x v="51"/>
          </reference>
          <reference field="9" count="1" selected="0">
            <x v="13"/>
          </reference>
          <reference field="13" count="1" selected="0">
            <x v="0"/>
          </reference>
          <reference field="14" count="1" selected="0">
            <x v="7"/>
          </reference>
          <reference field="15" count="1" selected="0">
            <x v="20"/>
          </reference>
          <reference field="23" count="1" selected="0">
            <x v="18"/>
          </reference>
        </references>
      </pivotArea>
    </format>
    <format dxfId="2066">
      <pivotArea dataOnly="0" labelOnly="1" outline="0" fieldPosition="0">
        <references count="7">
          <reference field="0" count="0"/>
          <reference field="6" count="1" selected="0">
            <x v="32"/>
          </reference>
          <reference field="9" count="1" selected="0">
            <x v="105"/>
          </reference>
          <reference field="13" count="1" selected="0">
            <x v="0"/>
          </reference>
          <reference field="14" count="1" selected="0">
            <x v="32"/>
          </reference>
          <reference field="15" count="1" selected="0">
            <x v="24"/>
          </reference>
          <reference field="23" count="1" selected="0">
            <x v="113"/>
          </reference>
        </references>
      </pivotArea>
    </format>
    <format dxfId="2065">
      <pivotArea dataOnly="0" labelOnly="1" outline="0" fieldPosition="0">
        <references count="7">
          <reference field="0" count="0"/>
          <reference field="6" count="1" selected="0">
            <x v="37"/>
          </reference>
          <reference field="9" count="1" selected="0">
            <x v="128"/>
          </reference>
          <reference field="13" count="1" selected="0">
            <x v="0"/>
          </reference>
          <reference field="14" count="1" selected="0">
            <x v="51"/>
          </reference>
          <reference field="15" count="1" selected="0">
            <x v="45"/>
          </reference>
          <reference field="23" count="1" selected="0">
            <x v="19"/>
          </reference>
        </references>
      </pivotArea>
    </format>
    <format dxfId="2064">
      <pivotArea dataOnly="0" labelOnly="1" outline="0" fieldPosition="0">
        <references count="7">
          <reference field="0" count="0"/>
          <reference field="6" count="1" selected="0">
            <x v="46"/>
          </reference>
          <reference field="9" count="1" selected="0">
            <x v="25"/>
          </reference>
          <reference field="13" count="1" selected="0">
            <x v="1"/>
          </reference>
          <reference field="14" count="1" selected="0">
            <x v="25"/>
          </reference>
          <reference field="15" count="1" selected="0">
            <x v="13"/>
          </reference>
          <reference field="23" count="1" selected="0">
            <x v="20"/>
          </reference>
        </references>
      </pivotArea>
    </format>
    <format dxfId="2063">
      <pivotArea dataOnly="0" labelOnly="1" outline="0" fieldPosition="0">
        <references count="7">
          <reference field="0" count="0"/>
          <reference field="6" count="1" selected="0">
            <x v="35"/>
          </reference>
          <reference field="9" count="1" selected="0">
            <x v="117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21"/>
          </reference>
        </references>
      </pivotArea>
    </format>
    <format dxfId="2062">
      <pivotArea dataOnly="0" labelOnly="1" outline="0" fieldPosition="0">
        <references count="7">
          <reference field="0" count="0"/>
          <reference field="6" count="1" selected="0">
            <x v="48"/>
          </reference>
          <reference field="9" count="1" selected="0">
            <x v="43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0"/>
          </reference>
          <reference field="23" count="1" selected="0">
            <x v="22"/>
          </reference>
        </references>
      </pivotArea>
    </format>
    <format dxfId="2061">
      <pivotArea dataOnly="0" labelOnly="1" outline="0" fieldPosition="0">
        <references count="7">
          <reference field="0" count="0"/>
          <reference field="6" count="1" selected="0">
            <x v="38"/>
          </reference>
          <reference field="9" count="1" selected="0">
            <x v="4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7"/>
          </reference>
          <reference field="23" count="1" selected="0">
            <x v="24"/>
          </reference>
        </references>
      </pivotArea>
    </format>
    <format dxfId="2060">
      <pivotArea dataOnly="0" labelOnly="1" outline="0" fieldPosition="0">
        <references count="7">
          <reference field="0" count="0"/>
          <reference field="6" count="1" selected="0">
            <x v="17"/>
          </reference>
          <reference field="9" count="1" selected="0">
            <x v="95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47"/>
          </reference>
          <reference field="23" count="1" selected="0">
            <x v="30"/>
          </reference>
        </references>
      </pivotArea>
    </format>
    <format dxfId="2059">
      <pivotArea dataOnly="0" labelOnly="1" outline="0" fieldPosition="0">
        <references count="7">
          <reference field="0" count="0"/>
          <reference field="6" count="1" selected="0">
            <x v="3"/>
          </reference>
          <reference field="9" count="1" selected="0">
            <x v="13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31"/>
          </reference>
        </references>
      </pivotArea>
    </format>
    <format dxfId="2058">
      <pivotArea dataOnly="0" labelOnly="1" outline="0" fieldPosition="0">
        <references count="7">
          <reference field="0" count="0"/>
          <reference field="6" count="1" selected="0">
            <x v="0"/>
          </reference>
          <reference field="9" count="1" selected="0">
            <x v="156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32"/>
          </reference>
        </references>
      </pivotArea>
    </format>
    <format dxfId="2057">
      <pivotArea dataOnly="0" labelOnly="1" outline="0" fieldPosition="0">
        <references count="7">
          <reference field="0" count="0"/>
          <reference field="6" count="1" selected="0">
            <x v="51"/>
          </reference>
          <reference field="9" count="1" selected="0">
            <x v="7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3"/>
          </reference>
        </references>
      </pivotArea>
    </format>
    <format dxfId="2056">
      <pivotArea dataOnly="0" labelOnly="1" outline="0" fieldPosition="0">
        <references count="7">
          <reference field="0" count="0"/>
          <reference field="6" count="1" selected="0">
            <x v="53"/>
          </reference>
          <reference field="9" count="1" selected="0">
            <x v="98"/>
          </reference>
          <reference field="13" count="1" selected="0">
            <x v="1"/>
          </reference>
          <reference field="14" count="1" selected="0">
            <x v="18"/>
          </reference>
          <reference field="15" count="1" selected="0">
            <x v="9"/>
          </reference>
          <reference field="23" count="1" selected="0">
            <x v="35"/>
          </reference>
        </references>
      </pivotArea>
    </format>
    <format dxfId="2055">
      <pivotArea dataOnly="0" labelOnly="1" outline="0" fieldPosition="0">
        <references count="7">
          <reference field="0" count="0"/>
          <reference field="6" count="1" selected="0">
            <x v="29"/>
          </reference>
          <reference field="9" count="1" selected="0">
            <x v="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6"/>
          </reference>
        </references>
      </pivotArea>
    </format>
    <format dxfId="2054">
      <pivotArea dataOnly="0" labelOnly="1" outline="0" fieldPosition="0">
        <references count="7">
          <reference field="0" count="0"/>
          <reference field="6" count="1" selected="0">
            <x v="0"/>
          </reference>
          <reference field="9" count="1" selected="0">
            <x v="4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37"/>
          </reference>
        </references>
      </pivotArea>
    </format>
    <format dxfId="2053">
      <pivotArea dataOnly="0" labelOnly="1" outline="0" fieldPosition="0">
        <references count="7">
          <reference field="0" count="0"/>
          <reference field="6" count="1" selected="0">
            <x v="36"/>
          </reference>
          <reference field="9" count="1" selected="0">
            <x v="69"/>
          </reference>
          <reference field="13" count="1" selected="0">
            <x v="0"/>
          </reference>
          <reference field="14" count="1" selected="0">
            <x v="5"/>
          </reference>
          <reference field="15" count="1" selected="0">
            <x v="7"/>
          </reference>
          <reference field="23" count="1" selected="0">
            <x v="38"/>
          </reference>
        </references>
      </pivotArea>
    </format>
    <format dxfId="2052">
      <pivotArea dataOnly="0" labelOnly="1" outline="0" fieldPosition="0">
        <references count="7">
          <reference field="0" count="0"/>
          <reference field="6" count="1" selected="0">
            <x v="20"/>
          </reference>
          <reference field="9" count="1" selected="0">
            <x v="116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39"/>
          </reference>
        </references>
      </pivotArea>
    </format>
    <format dxfId="2051">
      <pivotArea dataOnly="0" labelOnly="1" outline="0" fieldPosition="0">
        <references count="7">
          <reference field="0" count="0"/>
          <reference field="6" count="1" selected="0">
            <x v="14"/>
          </reference>
          <reference field="9" count="1" selected="0">
            <x v="88"/>
          </reference>
          <reference field="13" count="1" selected="0">
            <x v="1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40"/>
          </reference>
        </references>
      </pivotArea>
    </format>
    <format dxfId="2050">
      <pivotArea dataOnly="0" labelOnly="1" outline="0" fieldPosition="0">
        <references count="7">
          <reference field="0" count="0"/>
          <reference field="6" count="1" selected="0">
            <x v="43"/>
          </reference>
          <reference field="9" count="1" selected="0">
            <x v="106"/>
          </reference>
          <reference field="13" count="1" selected="0">
            <x v="0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41"/>
          </reference>
        </references>
      </pivotArea>
    </format>
    <format dxfId="2049">
      <pivotArea dataOnly="0" labelOnly="1" outline="0" fieldPosition="0">
        <references count="7">
          <reference field="0" count="0"/>
          <reference field="6" count="1" selected="0">
            <x v="34"/>
          </reference>
          <reference field="9" count="1" selected="0">
            <x v="4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43"/>
          </reference>
        </references>
      </pivotArea>
    </format>
    <format dxfId="2048">
      <pivotArea dataOnly="0" labelOnly="1" outline="0" fieldPosition="0">
        <references count="7">
          <reference field="0" count="0"/>
          <reference field="6" count="1" selected="0">
            <x v="41"/>
          </reference>
          <reference field="9" count="1" selected="0">
            <x v="9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0"/>
          </reference>
          <reference field="23" count="1" selected="0">
            <x v="45"/>
          </reference>
        </references>
      </pivotArea>
    </format>
    <format dxfId="2047">
      <pivotArea dataOnly="0" labelOnly="1" outline="0" fieldPosition="0">
        <references count="7">
          <reference field="0" count="0"/>
          <reference field="6" count="1" selected="0">
            <x v="42"/>
          </reference>
          <reference field="9" count="1" selected="0">
            <x v="10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2"/>
          </reference>
          <reference field="23" count="1" selected="0">
            <x v="47"/>
          </reference>
        </references>
      </pivotArea>
    </format>
    <format dxfId="2046">
      <pivotArea dataOnly="0" labelOnly="1" outline="0" fieldPosition="0">
        <references count="7">
          <reference field="0" count="0"/>
          <reference field="6" count="1" selected="0">
            <x v="14"/>
          </reference>
          <reference field="9" count="1" selected="0">
            <x v="108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48"/>
          </reference>
        </references>
      </pivotArea>
    </format>
    <format dxfId="2045">
      <pivotArea dataOnly="0" labelOnly="1" outline="0" fieldPosition="0">
        <references count="7">
          <reference field="0" count="0"/>
          <reference field="6" count="1" selected="0">
            <x v="33"/>
          </reference>
          <reference field="9" count="1" selected="0">
            <x v="161"/>
          </reference>
          <reference field="13" count="1" selected="0">
            <x v="0"/>
          </reference>
          <reference field="14" count="1" selected="0">
            <x v="11"/>
          </reference>
          <reference field="15" count="1" selected="0">
            <x v="42"/>
          </reference>
          <reference field="23" count="1" selected="0">
            <x v="50"/>
          </reference>
        </references>
      </pivotArea>
    </format>
    <format dxfId="2044">
      <pivotArea dataOnly="0" labelOnly="1" outline="0" fieldPosition="0">
        <references count="7">
          <reference field="0" count="0"/>
          <reference field="6" count="1" selected="0">
            <x v="47"/>
          </reference>
          <reference field="9" count="1" selected="0">
            <x v="52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3" count="1" selected="0">
            <x v="51"/>
          </reference>
        </references>
      </pivotArea>
    </format>
    <format dxfId="2043">
      <pivotArea dataOnly="0" labelOnly="1" outline="0" fieldPosition="0">
        <references count="7">
          <reference field="0" count="0"/>
          <reference field="6" count="1" selected="0">
            <x v="53"/>
          </reference>
          <reference field="9" count="1" selected="0">
            <x v="152"/>
          </reference>
          <reference field="13" count="1" selected="0">
            <x v="0"/>
          </reference>
          <reference field="14" count="1" selected="0">
            <x v="17"/>
          </reference>
          <reference field="15" count="1" selected="0">
            <x v="10"/>
          </reference>
          <reference field="23" count="1" selected="0">
            <x v="52"/>
          </reference>
        </references>
      </pivotArea>
    </format>
    <format dxfId="2042">
      <pivotArea dataOnly="0" labelOnly="1" outline="0" fieldPosition="0">
        <references count="7">
          <reference field="0" count="0"/>
          <reference field="6" count="1" selected="0">
            <x v="6"/>
          </reference>
          <reference field="9" count="1" selected="0">
            <x v="11"/>
          </reference>
          <reference field="13" count="1" selected="0">
            <x v="0"/>
          </reference>
          <reference field="14" count="1" selected="0">
            <x v="61"/>
          </reference>
          <reference field="15" count="1" selected="0">
            <x v="12"/>
          </reference>
          <reference field="23" count="1" selected="0">
            <x v="55"/>
          </reference>
        </references>
      </pivotArea>
    </format>
    <format dxfId="2041">
      <pivotArea dataOnly="0" labelOnly="1" outline="0" fieldPosition="0">
        <references count="7">
          <reference field="0" count="0"/>
          <reference field="6" count="1" selected="0">
            <x v="28"/>
          </reference>
          <reference field="9" count="1" selected="0">
            <x v="20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58"/>
          </reference>
        </references>
      </pivotArea>
    </format>
    <format dxfId="2040">
      <pivotArea dataOnly="0" labelOnly="1" outline="0" fieldPosition="0">
        <references count="7">
          <reference field="0" count="0"/>
          <reference field="6" count="1" selected="0">
            <x v="5"/>
          </reference>
          <reference field="9" count="1" selected="0">
            <x v="10"/>
          </reference>
          <reference field="13" count="1" selected="0">
            <x v="0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59"/>
          </reference>
        </references>
      </pivotArea>
    </format>
    <format dxfId="2039">
      <pivotArea dataOnly="0" labelOnly="1" outline="0" fieldPosition="0">
        <references count="7">
          <reference field="0" count="0"/>
          <reference field="6" count="1" selected="0">
            <x v="17"/>
          </reference>
          <reference field="9" count="1" selected="0">
            <x v="94"/>
          </reference>
          <reference field="13" count="1" selected="0">
            <x v="1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60"/>
          </reference>
        </references>
      </pivotArea>
    </format>
    <format dxfId="2038">
      <pivotArea dataOnly="0" labelOnly="1" outline="0" fieldPosition="0">
        <references count="7">
          <reference field="0" count="0"/>
          <reference field="6" count="1" selected="0">
            <x v="13"/>
          </reference>
          <reference field="9" count="1" selected="0">
            <x v="106"/>
          </reference>
          <reference field="13" count="1" selected="0">
            <x v="0"/>
          </reference>
          <reference field="14" count="1" selected="0">
            <x v="37"/>
          </reference>
          <reference field="15" count="1" selected="0">
            <x v="35"/>
          </reference>
          <reference field="23" count="1" selected="0">
            <x v="61"/>
          </reference>
        </references>
      </pivotArea>
    </format>
    <format dxfId="2037">
      <pivotArea dataOnly="0" labelOnly="1" outline="0" fieldPosition="0">
        <references count="7">
          <reference field="0" count="0"/>
          <reference field="6" count="1" selected="0">
            <x v="48"/>
          </reference>
          <reference field="9" count="1" selected="0">
            <x v="4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3" count="1" selected="0">
            <x v="66"/>
          </reference>
        </references>
      </pivotArea>
    </format>
    <format dxfId="2036">
      <pivotArea dataOnly="0" labelOnly="1" outline="0" fieldPosition="0">
        <references count="7">
          <reference field="0" count="0"/>
          <reference field="6" count="1" selected="0">
            <x v="48"/>
          </reference>
          <reference field="9" count="1" selected="0">
            <x v="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23" count="1" selected="0">
            <x v="67"/>
          </reference>
        </references>
      </pivotArea>
    </format>
    <format dxfId="2035">
      <pivotArea dataOnly="0" labelOnly="1" outline="0" fieldPosition="0">
        <references count="7">
          <reference field="0" count="0"/>
          <reference field="6" count="1" selected="0">
            <x v="15"/>
          </reference>
          <reference field="9" count="1" selected="0">
            <x v="35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69"/>
          </reference>
        </references>
      </pivotArea>
    </format>
    <format dxfId="2034">
      <pivotArea dataOnly="0" labelOnly="1" outline="0" fieldPosition="0">
        <references count="7">
          <reference field="0" count="0"/>
          <reference field="6" count="1" selected="0">
            <x v="27"/>
          </reference>
          <reference field="9" count="1" selected="0">
            <x v="69"/>
          </reference>
          <reference field="13" count="1" selected="0">
            <x v="0"/>
          </reference>
          <reference field="14" count="1" selected="0">
            <x v="11"/>
          </reference>
          <reference field="15" count="1" selected="0">
            <x v="23"/>
          </reference>
          <reference field="23" count="1" selected="0">
            <x v="70"/>
          </reference>
        </references>
      </pivotArea>
    </format>
    <format dxfId="2033">
      <pivotArea dataOnly="0" labelOnly="1" outline="0" fieldPosition="0">
        <references count="7">
          <reference field="0" count="0"/>
          <reference field="6" count="1" selected="0">
            <x v="35"/>
          </reference>
          <reference field="9" count="1" selected="0">
            <x v="119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7"/>
          </reference>
          <reference field="23" count="1" selected="0">
            <x v="71"/>
          </reference>
        </references>
      </pivotArea>
    </format>
    <format dxfId="2032">
      <pivotArea dataOnly="0" labelOnly="1" outline="0" fieldPosition="0">
        <references count="7">
          <reference field="0" count="0"/>
          <reference field="6" count="1" selected="0">
            <x v="4"/>
          </reference>
          <reference field="9" count="1" selected="0">
            <x v="78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31"/>
          </reference>
          <reference field="23" count="1" selected="0">
            <x v="72"/>
          </reference>
        </references>
      </pivotArea>
    </format>
    <format dxfId="2031">
      <pivotArea dataOnly="0" labelOnly="1" outline="0" fieldPosition="0">
        <references count="7">
          <reference field="0" count="0"/>
          <reference field="6" count="1" selected="0">
            <x v="51"/>
          </reference>
          <reference field="9" count="1" selected="0">
            <x v="45"/>
          </reference>
          <reference field="13" count="1" selected="0">
            <x v="2"/>
          </reference>
          <reference field="14" count="1" selected="0">
            <x v="10"/>
          </reference>
          <reference field="15" count="1" selected="0">
            <x v="0"/>
          </reference>
          <reference field="23" count="1" selected="0">
            <x v="73"/>
          </reference>
        </references>
      </pivotArea>
    </format>
    <format dxfId="2030">
      <pivotArea dataOnly="0" labelOnly="1" outline="0" fieldPosition="0">
        <references count="7">
          <reference field="0" count="0"/>
          <reference field="6" count="1" selected="0">
            <x v="46"/>
          </reference>
          <reference field="9" count="1" selected="0">
            <x v="24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3"/>
          </reference>
          <reference field="23" count="1" selected="0">
            <x v="77"/>
          </reference>
        </references>
      </pivotArea>
    </format>
    <format dxfId="2029">
      <pivotArea dataOnly="0" labelOnly="1" outline="0" fieldPosition="0">
        <references count="7">
          <reference field="0" count="0"/>
          <reference field="6" count="1" selected="0">
            <x v="91"/>
          </reference>
          <reference field="9" count="1" selected="0">
            <x v="84"/>
          </reference>
          <reference field="13" count="1" selected="0">
            <x v="0"/>
          </reference>
          <reference field="14" count="1" selected="0">
            <x v="47"/>
          </reference>
          <reference field="15" count="1" selected="0">
            <x v="8"/>
          </reference>
          <reference field="23" count="1" selected="0">
            <x v="78"/>
          </reference>
        </references>
      </pivotArea>
    </format>
    <format dxfId="2028">
      <pivotArea dataOnly="0" labelOnly="1" outline="0" fieldPosition="0">
        <references count="7">
          <reference field="0" count="0"/>
          <reference field="6" count="1" selected="0">
            <x v="2"/>
          </reference>
          <reference field="9" count="1" selected="0">
            <x v="71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80"/>
          </reference>
        </references>
      </pivotArea>
    </format>
    <format dxfId="2027">
      <pivotArea dataOnly="0" labelOnly="1" outline="0" fieldPosition="0">
        <references count="7">
          <reference field="0" count="0"/>
          <reference field="6" count="1" selected="0">
            <x v="33"/>
          </reference>
          <reference field="9" count="1" selected="0">
            <x v="44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6"/>
          </reference>
          <reference field="23" count="1" selected="0">
            <x v="81"/>
          </reference>
        </references>
      </pivotArea>
    </format>
    <format dxfId="2026">
      <pivotArea dataOnly="0" labelOnly="1" outline="0" fieldPosition="0">
        <references count="7">
          <reference field="0" count="0"/>
          <reference field="6" count="1" selected="0">
            <x v="38"/>
          </reference>
          <reference field="9" count="1" selected="0">
            <x v="2"/>
          </reference>
          <reference field="13" count="1" selected="0">
            <x v="0"/>
          </reference>
          <reference field="14" count="1" selected="0">
            <x v="2"/>
          </reference>
          <reference field="15" count="1" selected="0">
            <x v="1"/>
          </reference>
          <reference field="23" count="1" selected="0">
            <x v="82"/>
          </reference>
        </references>
      </pivotArea>
    </format>
    <format dxfId="2025">
      <pivotArea dataOnly="0" labelOnly="1" outline="0" fieldPosition="0">
        <references count="7">
          <reference field="0" count="0"/>
          <reference field="6" count="1" selected="0">
            <x v="9"/>
          </reference>
          <reference field="9" count="1" selected="0">
            <x v="158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2"/>
          </reference>
          <reference field="23" count="1" selected="0">
            <x v="84"/>
          </reference>
        </references>
      </pivotArea>
    </format>
    <format dxfId="2024">
      <pivotArea dataOnly="0" labelOnly="1" outline="0" fieldPosition="0">
        <references count="7">
          <reference field="0" count="0"/>
          <reference field="6" count="1" selected="0">
            <x v="2"/>
          </reference>
          <reference field="9" count="1" selected="0">
            <x v="72"/>
          </reference>
          <reference field="13" count="1" selected="0">
            <x v="0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87"/>
          </reference>
        </references>
      </pivotArea>
    </format>
    <format dxfId="2023">
      <pivotArea dataOnly="0" labelOnly="1" outline="0" fieldPosition="0">
        <references count="7">
          <reference field="0" count="0"/>
          <reference field="6" count="1" selected="0">
            <x v="10"/>
          </reference>
          <reference field="9" count="1" selected="0">
            <x v="8"/>
          </reference>
          <reference field="13" count="1" selected="0">
            <x v="0"/>
          </reference>
          <reference field="14" count="1" selected="0">
            <x v="16"/>
          </reference>
          <reference field="15" count="1" selected="0">
            <x v="23"/>
          </reference>
          <reference field="23" count="1" selected="0">
            <x v="90"/>
          </reference>
        </references>
      </pivotArea>
    </format>
    <format dxfId="2022">
      <pivotArea dataOnly="0" labelOnly="1" outline="0" fieldPosition="0">
        <references count="7">
          <reference field="0" count="0"/>
          <reference field="6" count="1" selected="0">
            <x v="18"/>
          </reference>
          <reference field="9" count="1" selected="0">
            <x v="44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92"/>
          </reference>
        </references>
      </pivotArea>
    </format>
    <format dxfId="2021">
      <pivotArea dataOnly="0" labelOnly="1" outline="0" fieldPosition="0">
        <references count="7">
          <reference field="0" count="0"/>
          <reference field="6" count="1" selected="0">
            <x v="15"/>
          </reference>
          <reference field="9" count="1" selected="0">
            <x v="112"/>
          </reference>
          <reference field="13" count="1" selected="0">
            <x v="4"/>
          </reference>
          <reference field="14" count="1" selected="0">
            <x v="59"/>
          </reference>
          <reference field="15" count="1" selected="0">
            <x v="12"/>
          </reference>
          <reference field="23" count="1" selected="0">
            <x v="95"/>
          </reference>
        </references>
      </pivotArea>
    </format>
    <format dxfId="2020">
      <pivotArea dataOnly="0" labelOnly="1" outline="0" fieldPosition="0">
        <references count="7">
          <reference field="0" count="0"/>
          <reference field="6" count="1" selected="0">
            <x v="92"/>
          </reference>
          <reference field="9" count="1" selected="0">
            <x v="134"/>
          </reference>
          <reference field="13" count="1" selected="0">
            <x v="0"/>
          </reference>
          <reference field="14" count="1" selected="0">
            <x v="60"/>
          </reference>
          <reference field="15" count="1" selected="0">
            <x v="12"/>
          </reference>
          <reference field="23" count="1" selected="0">
            <x v="97"/>
          </reference>
        </references>
      </pivotArea>
    </format>
    <format dxfId="2019">
      <pivotArea dataOnly="0" labelOnly="1" outline="0" fieldPosition="0">
        <references count="7">
          <reference field="0" count="0"/>
          <reference field="6" count="1" selected="0">
            <x v="44"/>
          </reference>
          <reference field="9" count="1" selected="0">
            <x v="150"/>
          </reference>
          <reference field="13" count="1" selected="0">
            <x v="0"/>
          </reference>
          <reference field="14" count="1" selected="0">
            <x v="24"/>
          </reference>
          <reference field="15" count="1" selected="0">
            <x v="9"/>
          </reference>
          <reference field="23" count="1" selected="0">
            <x v="98"/>
          </reference>
        </references>
      </pivotArea>
    </format>
    <format dxfId="2018">
      <pivotArea dataOnly="0" labelOnly="1" outline="0" fieldPosition="0">
        <references count="7">
          <reference field="0" count="0"/>
          <reference field="6" count="1" selected="0">
            <x v="32"/>
          </reference>
          <reference field="9" count="1" selected="0">
            <x v="81"/>
          </reference>
          <reference field="13" count="1" selected="0">
            <x v="0"/>
          </reference>
          <reference field="14" count="1" selected="0">
            <x v="20"/>
          </reference>
          <reference field="15" count="1" selected="0">
            <x v="27"/>
          </reference>
          <reference field="23" count="1" selected="0">
            <x v="99"/>
          </reference>
        </references>
      </pivotArea>
    </format>
    <format dxfId="2017">
      <pivotArea dataOnly="0" labelOnly="1" outline="0" fieldPosition="0">
        <references count="7">
          <reference field="0" count="0"/>
          <reference field="6" count="1" selected="0">
            <x v="11"/>
          </reference>
          <reference field="9" count="1" selected="0">
            <x v="97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7"/>
          </reference>
          <reference field="23" count="1" selected="0">
            <x v="100"/>
          </reference>
        </references>
      </pivotArea>
    </format>
    <format dxfId="2016">
      <pivotArea dataOnly="0" labelOnly="1" outline="0" fieldPosition="0">
        <references count="7">
          <reference field="0" count="0"/>
          <reference field="6" count="1" selected="0">
            <x v="4"/>
          </reference>
          <reference field="9" count="1" selected="0">
            <x v="80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101"/>
          </reference>
        </references>
      </pivotArea>
    </format>
    <format dxfId="2015">
      <pivotArea dataOnly="0" labelOnly="1" outline="0" fieldPosition="0">
        <references count="7">
          <reference field="0" count="0"/>
          <reference field="6" count="1" selected="0">
            <x v="54"/>
          </reference>
          <reference field="9" count="1" selected="0">
            <x v="149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3" count="1" selected="0">
            <x v="102"/>
          </reference>
        </references>
      </pivotArea>
    </format>
    <format dxfId="2014">
      <pivotArea dataOnly="0" labelOnly="1" outline="0" fieldPosition="0">
        <references count="7">
          <reference field="0" count="0"/>
          <reference field="6" count="1" selected="0">
            <x v="92"/>
          </reference>
          <reference field="9" count="1" selected="0">
            <x v="135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3" count="1" selected="0">
            <x v="105"/>
          </reference>
        </references>
      </pivotArea>
    </format>
    <format dxfId="2013">
      <pivotArea dataOnly="0" labelOnly="1" outline="0" fieldPosition="0">
        <references count="7">
          <reference field="0" count="0"/>
          <reference field="6" count="1" selected="0">
            <x v="31"/>
          </reference>
          <reference field="9" count="1" selected="0">
            <x v="100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25"/>
          </reference>
          <reference field="23" count="1" selected="0">
            <x v="107"/>
          </reference>
        </references>
      </pivotArea>
    </format>
    <format dxfId="2012">
      <pivotArea dataOnly="0" labelOnly="1" outline="0" fieldPosition="0">
        <references count="7">
          <reference field="0" count="0"/>
          <reference field="6" count="1" selected="0">
            <x v="26"/>
          </reference>
          <reference field="9" count="1" selected="0">
            <x v="68"/>
          </reference>
          <reference field="13" count="1" selected="0">
            <x v="0"/>
          </reference>
          <reference field="14" count="1" selected="0">
            <x v="1"/>
          </reference>
          <reference field="15" count="1" selected="0">
            <x v="5"/>
          </reference>
          <reference field="23" count="1" selected="0">
            <x v="108"/>
          </reference>
        </references>
      </pivotArea>
    </format>
    <format dxfId="2011">
      <pivotArea dataOnly="0" labelOnly="1" outline="0" fieldPosition="0">
        <references count="7">
          <reference field="0" count="0"/>
          <reference field="6" count="1" selected="0">
            <x v="9"/>
          </reference>
          <reference field="9" count="1" selected="0">
            <x v="44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3" count="1" selected="0">
            <x v="110"/>
          </reference>
        </references>
      </pivotArea>
    </format>
    <format dxfId="2010">
      <pivotArea dataOnly="0" labelOnly="1" outline="0" fieldPosition="0">
        <references count="8">
          <reference field="0" count="0" selected="0"/>
          <reference field="6" count="1" selected="0">
            <x v="41"/>
          </reference>
          <reference field="9" count="1" selected="0">
            <x v="6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35"/>
          </reference>
          <reference field="23" count="1" selected="0">
            <x v="2"/>
          </reference>
        </references>
      </pivotArea>
    </format>
    <format dxfId="2009">
      <pivotArea dataOnly="0" labelOnly="1" outline="0" fieldPosition="0">
        <references count="8">
          <reference field="0" count="0" selected="0"/>
          <reference field="6" count="1" selected="0">
            <x v="90"/>
          </reference>
          <reference field="9" count="1" selected="0">
            <x v="82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0" count="1">
            <x v="39"/>
          </reference>
          <reference field="23" count="1" selected="0">
            <x v="2"/>
          </reference>
        </references>
      </pivotArea>
    </format>
    <format dxfId="2008">
      <pivotArea dataOnly="0" labelOnly="1" outline="0" fieldPosition="0">
        <references count="8">
          <reference field="0" count="0" selected="0"/>
          <reference field="6" count="1" selected="0">
            <x v="13"/>
          </reference>
          <reference field="9" count="1" selected="0">
            <x v="82"/>
          </reference>
          <reference field="13" count="1" selected="0">
            <x v="1"/>
          </reference>
          <reference field="14" count="1" selected="0">
            <x v="24"/>
          </reference>
          <reference field="15" count="1" selected="0">
            <x v="9"/>
          </reference>
          <reference field="20" count="1">
            <x v="61"/>
          </reference>
          <reference field="23" count="1" selected="0">
            <x v="2"/>
          </reference>
        </references>
      </pivotArea>
    </format>
    <format dxfId="2007">
      <pivotArea dataOnly="0" labelOnly="1" outline="0" fieldPosition="0">
        <references count="8">
          <reference field="0" count="0" selected="0"/>
          <reference field="6" count="1" selected="0">
            <x v="42"/>
          </reference>
          <reference field="9" count="1" selected="0">
            <x v="6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1"/>
          </reference>
          <reference field="23" count="1" selected="0">
            <x v="2"/>
          </reference>
        </references>
      </pivotArea>
    </format>
    <format dxfId="2006">
      <pivotArea dataOnly="0" labelOnly="1" outline="0" fieldPosition="0">
        <references count="8">
          <reference field="0" count="0" selected="0"/>
          <reference field="6" count="1" selected="0">
            <x v="51"/>
          </reference>
          <reference field="9" count="1" selected="0">
            <x v="8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34"/>
          </reference>
          <reference field="23" count="1" selected="0">
            <x v="2"/>
          </reference>
        </references>
      </pivotArea>
    </format>
    <format dxfId="2005">
      <pivotArea dataOnly="0" labelOnly="1" outline="0" fieldPosition="0">
        <references count="8">
          <reference field="0" count="0" selected="0"/>
          <reference field="6" count="1" selected="0">
            <x v="90"/>
          </reference>
          <reference field="9" count="1" selected="0">
            <x v="82"/>
          </reference>
          <reference field="13" count="1" selected="0">
            <x v="3"/>
          </reference>
          <reference field="14" count="1" selected="0">
            <x v="29"/>
          </reference>
          <reference field="15" count="1" selected="0">
            <x v="9"/>
          </reference>
          <reference field="20" count="1">
            <x v="0"/>
          </reference>
          <reference field="23" count="1" selected="0">
            <x v="2"/>
          </reference>
        </references>
      </pivotArea>
    </format>
    <format dxfId="2004">
      <pivotArea dataOnly="0" labelOnly="1" outline="0" fieldPosition="0">
        <references count="8">
          <reference field="0" count="0" selected="0"/>
          <reference field="6" count="1" selected="0">
            <x v="56"/>
          </reference>
          <reference field="9" count="1" selected="0">
            <x v="57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4"/>
          </reference>
          <reference field="23" count="1" selected="0">
            <x v="2"/>
          </reference>
        </references>
      </pivotArea>
    </format>
    <format dxfId="2003">
      <pivotArea dataOnly="0" labelOnly="1" outline="0" fieldPosition="0">
        <references count="8">
          <reference field="0" count="0" selected="0"/>
          <reference field="6" count="1" selected="0">
            <x v="13"/>
          </reference>
          <reference field="9" count="1" selected="0">
            <x v="82"/>
          </reference>
          <reference field="13" count="1" selected="0">
            <x v="4"/>
          </reference>
          <reference field="14" count="1" selected="0">
            <x v="37"/>
          </reference>
          <reference field="15" count="1" selected="0">
            <x v="29"/>
          </reference>
          <reference field="20" count="1">
            <x v="61"/>
          </reference>
          <reference field="23" count="1" selected="0">
            <x v="2"/>
          </reference>
        </references>
      </pivotArea>
    </format>
    <format dxfId="2002">
      <pivotArea dataOnly="0" labelOnly="1" outline="0" fieldPosition="0">
        <references count="8">
          <reference field="0" count="0" selected="0"/>
          <reference field="6" count="1" selected="0">
            <x v="42"/>
          </reference>
          <reference field="9" count="1" selected="0">
            <x v="45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18"/>
          </reference>
          <reference field="23" count="1" selected="0">
            <x v="3"/>
          </reference>
        </references>
      </pivotArea>
    </format>
    <format dxfId="2001">
      <pivotArea dataOnly="0" labelOnly="1" outline="0" fieldPosition="0">
        <references count="8">
          <reference field="0" count="0" selected="0"/>
          <reference field="6" count="1" selected="0">
            <x v="29"/>
          </reference>
          <reference field="9" count="1" selected="0">
            <x v="44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20"/>
          </reference>
          <reference field="23" count="1" selected="0">
            <x v="3"/>
          </reference>
        </references>
      </pivotArea>
    </format>
    <format dxfId="2000">
      <pivotArea dataOnly="0" labelOnly="1" outline="0" fieldPosition="0">
        <references count="8">
          <reference field="0" count="0" selected="0"/>
          <reference field="6" count="1" selected="0">
            <x v="22"/>
          </reference>
          <reference field="9" count="1" selected="0">
            <x v="126"/>
          </reference>
          <reference field="13" count="1" selected="0">
            <x v="2"/>
          </reference>
          <reference field="14" count="1" selected="0">
            <x v="24"/>
          </reference>
          <reference field="15" count="1" selected="0">
            <x v="9"/>
          </reference>
          <reference field="20" count="1">
            <x v="20"/>
          </reference>
          <reference field="23" count="1" selected="0">
            <x v="3"/>
          </reference>
        </references>
      </pivotArea>
    </format>
    <format dxfId="1999">
      <pivotArea dataOnly="0" labelOnly="1" outline="0" fieldPosition="0">
        <references count="8">
          <reference field="0" count="0" selected="0"/>
          <reference field="6" count="1" selected="0">
            <x v="41"/>
          </reference>
          <reference field="9" count="1" selected="0">
            <x v="45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22"/>
          </reference>
          <reference field="23" count="1" selected="0">
            <x v="3"/>
          </reference>
        </references>
      </pivotArea>
    </format>
    <format dxfId="1998">
      <pivotArea dataOnly="0" labelOnly="1" outline="0" fieldPosition="0">
        <references count="8">
          <reference field="0" count="0" selected="0"/>
          <reference field="6" count="1" selected="0">
            <x v="29"/>
          </reference>
          <reference field="9" count="1" selected="0">
            <x v="44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20"/>
          </reference>
          <reference field="23" count="1" selected="0">
            <x v="3"/>
          </reference>
        </references>
      </pivotArea>
    </format>
    <format dxfId="1997">
      <pivotArea dataOnly="0" labelOnly="1" outline="0" fieldPosition="0">
        <references count="8">
          <reference field="0" count="0" selected="0"/>
          <reference field="6" count="1" selected="0">
            <x v="22"/>
          </reference>
          <reference field="9" count="1" selected="0">
            <x v="126"/>
          </reference>
          <reference field="13" count="1" selected="0">
            <x v="4"/>
          </reference>
          <reference field="14" count="1" selected="0">
            <x v="36"/>
          </reference>
          <reference field="15" count="1" selected="0">
            <x v="13"/>
          </reference>
          <reference field="20" count="1">
            <x v="65"/>
          </reference>
          <reference field="23" count="1" selected="0">
            <x v="3"/>
          </reference>
        </references>
      </pivotArea>
    </format>
    <format dxfId="1996">
      <pivotArea dataOnly="0" labelOnly="1" outline="0" fieldPosition="0">
        <references count="8">
          <reference field="0" count="0" selected="0"/>
          <reference field="6" count="1" selected="0">
            <x v="16"/>
          </reference>
          <reference field="9" count="1" selected="0">
            <x v="141"/>
          </reference>
          <reference field="13" count="1" selected="0">
            <x v="0"/>
          </reference>
          <reference field="14" count="1" selected="0">
            <x v="52"/>
          </reference>
          <reference field="15" count="1" selected="0">
            <x v="8"/>
          </reference>
          <reference field="20" count="1">
            <x v="55"/>
          </reference>
          <reference field="23" count="1" selected="0">
            <x v="4"/>
          </reference>
        </references>
      </pivotArea>
    </format>
    <format dxfId="1995">
      <pivotArea dataOnly="0" labelOnly="1" outline="0" fieldPosition="0">
        <references count="8">
          <reference field="0" count="0" selected="0"/>
          <reference field="6" count="1" selected="0">
            <x v="28"/>
          </reference>
          <reference field="9" count="1" selected="0">
            <x v="79"/>
          </reference>
          <reference field="13" count="1" selected="0">
            <x v="1"/>
          </reference>
          <reference field="14" count="1" selected="0">
            <x v="37"/>
          </reference>
          <reference field="15" count="1" selected="0">
            <x v="35"/>
          </reference>
          <reference field="20" count="1">
            <x v="31"/>
          </reference>
          <reference field="23" count="1" selected="0">
            <x v="4"/>
          </reference>
        </references>
      </pivotArea>
    </format>
    <format dxfId="1994">
      <pivotArea dataOnly="0" labelOnly="1" outline="0" fieldPosition="0">
        <references count="8">
          <reference field="0" count="0" selected="0"/>
          <reference field="6" count="1" selected="0">
            <x v="45"/>
          </reference>
          <reference field="9" count="1" selected="0">
            <x v="79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6"/>
          </reference>
          <reference field="23" count="1" selected="0">
            <x v="4"/>
          </reference>
        </references>
      </pivotArea>
    </format>
    <format dxfId="1993">
      <pivotArea dataOnly="0" labelOnly="1" outline="0" fieldPosition="0">
        <references count="8">
          <reference field="0" count="0" selected="0"/>
          <reference field="6" count="1" selected="0">
            <x v="56"/>
          </reference>
          <reference field="9" count="1" selected="0">
            <x v="60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4"/>
          </reference>
          <reference field="20" count="1">
            <x v="37"/>
          </reference>
          <reference field="23" count="1" selected="0">
            <x v="4"/>
          </reference>
        </references>
      </pivotArea>
    </format>
    <format dxfId="1992">
      <pivotArea dataOnly="0" labelOnly="1" outline="0" fieldPosition="0">
        <references count="8">
          <reference field="0" count="0" selected="0"/>
          <reference field="6" count="1" selected="0">
            <x v="16"/>
          </reference>
          <reference field="9" count="1" selected="0">
            <x v="141"/>
          </reference>
          <reference field="13" count="1" selected="0">
            <x v="4"/>
          </reference>
          <reference field="14" count="1" selected="0">
            <x v="53"/>
          </reference>
          <reference field="15" count="1" selected="0">
            <x v="16"/>
          </reference>
          <reference field="20" count="1">
            <x v="55"/>
          </reference>
          <reference field="23" count="1" selected="0">
            <x v="4"/>
          </reference>
        </references>
      </pivotArea>
    </format>
    <format dxfId="1991">
      <pivotArea dataOnly="0" labelOnly="1" outline="0" fieldPosition="0">
        <references count="8">
          <reference field="0" count="0" selected="0"/>
          <reference field="6" count="1" selected="0">
            <x v="18"/>
          </reference>
          <reference field="9" count="1" selected="0">
            <x v="162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62"/>
          </reference>
          <reference field="23" count="1" selected="0">
            <x v="5"/>
          </reference>
        </references>
      </pivotArea>
    </format>
    <format dxfId="1990">
      <pivotArea dataOnly="0" labelOnly="1" outline="0" fieldPosition="0">
        <references count="8">
          <reference field="0" count="0" selected="0"/>
          <reference field="6" count="1" selected="0">
            <x v="19"/>
          </reference>
          <reference field="9" count="1" selected="0">
            <x v="115"/>
          </reference>
          <reference field="13" count="1" selected="0">
            <x v="0"/>
          </reference>
          <reference field="14" count="1" selected="0">
            <x v="13"/>
          </reference>
          <reference field="15" count="1" selected="0">
            <x v="38"/>
          </reference>
          <reference field="20" count="1">
            <x v="63"/>
          </reference>
          <reference field="23" count="1" selected="0">
            <x v="5"/>
          </reference>
        </references>
      </pivotArea>
    </format>
    <format dxfId="1989">
      <pivotArea dataOnly="0" labelOnly="1" outline="0" fieldPosition="0">
        <references count="8">
          <reference field="0" count="0" selected="0"/>
          <reference field="6" count="1" selected="0">
            <x v="18"/>
          </reference>
          <reference field="9" count="1" selected="0">
            <x v="162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6"/>
          </reference>
          <reference field="20" count="1">
            <x v="62"/>
          </reference>
          <reference field="23" count="1" selected="0">
            <x v="5"/>
          </reference>
        </references>
      </pivotArea>
    </format>
    <format dxfId="1988">
      <pivotArea dataOnly="0" labelOnly="1" outline="0" fieldPosition="0">
        <references count="8">
          <reference field="0" count="0" selected="0"/>
          <reference field="6" count="1" selected="0">
            <x v="33"/>
          </reference>
          <reference field="9" count="1" selected="0">
            <x v="162"/>
          </reference>
          <reference field="13" count="1" selected="0">
            <x v="1"/>
          </reference>
          <reference field="14" count="1" selected="0">
            <x v="5"/>
          </reference>
          <reference field="15" count="1" selected="0">
            <x v="41"/>
          </reference>
          <reference field="20" count="1">
            <x v="39"/>
          </reference>
          <reference field="23" count="1" selected="0">
            <x v="5"/>
          </reference>
        </references>
      </pivotArea>
    </format>
    <format dxfId="1987">
      <pivotArea dataOnly="0" labelOnly="1" outline="0" fieldPosition="0">
        <references count="8">
          <reference field="0" count="0" selected="0"/>
          <reference field="6" count="1" selected="0">
            <x v="34"/>
          </reference>
          <reference field="9" count="1" selected="0">
            <x v="162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14"/>
          </reference>
          <reference field="23" count="1" selected="0">
            <x v="5"/>
          </reference>
        </references>
      </pivotArea>
    </format>
    <format dxfId="1986">
      <pivotArea dataOnly="0" labelOnly="1" outline="0" fieldPosition="0">
        <references count="8">
          <reference field="0" count="0" selected="0"/>
          <reference field="6" count="1" selected="0">
            <x v="19"/>
          </reference>
          <reference field="9" count="1" selected="0">
            <x v="115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63"/>
          </reference>
          <reference field="23" count="1" selected="0">
            <x v="5"/>
          </reference>
        </references>
      </pivotArea>
    </format>
    <format dxfId="1985">
      <pivotArea dataOnly="0" labelOnly="1" outline="0" fieldPosition="0">
        <references count="8">
          <reference field="0" count="0" selected="0"/>
          <reference field="6" count="1" selected="0">
            <x v="33"/>
          </reference>
          <reference field="9" count="1" selected="0">
            <x v="162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39"/>
          </reference>
          <reference field="23" count="1" selected="0">
            <x v="5"/>
          </reference>
        </references>
      </pivotArea>
    </format>
    <format dxfId="1984">
      <pivotArea dataOnly="0" labelOnly="1" outline="0" fieldPosition="0">
        <references count="8">
          <reference field="0" count="0" selected="0"/>
          <reference field="6" count="1" selected="0">
            <x v="34"/>
          </reference>
          <reference field="9" count="1" selected="0">
            <x v="162"/>
          </reference>
          <reference field="13" count="1" selected="0">
            <x v="4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14"/>
          </reference>
          <reference field="23" count="1" selected="0">
            <x v="5"/>
          </reference>
        </references>
      </pivotArea>
    </format>
    <format dxfId="1983">
      <pivotArea dataOnly="0" labelOnly="1" outline="0" fieldPosition="0">
        <references count="8">
          <reference field="0" count="0" selected="0"/>
          <reference field="6" count="1" selected="0">
            <x v="5"/>
          </reference>
          <reference field="9" count="1" selected="0">
            <x v="84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63"/>
          </reference>
          <reference field="23" count="1" selected="0">
            <x v="6"/>
          </reference>
        </references>
      </pivotArea>
    </format>
    <format dxfId="1982">
      <pivotArea dataOnly="0" labelOnly="1" outline="0" fieldPosition="0">
        <references count="8">
          <reference field="0" count="0" selected="0"/>
          <reference field="6" count="1" selected="0">
            <x v="6"/>
          </reference>
          <reference field="9" count="1" selected="0">
            <x v="90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53"/>
          </reference>
          <reference field="23" count="1" selected="0">
            <x v="6"/>
          </reference>
        </references>
      </pivotArea>
    </format>
    <format dxfId="1981">
      <pivotArea dataOnly="0" labelOnly="1" outline="0" fieldPosition="0">
        <references count="8">
          <reference field="0" count="0" selected="0"/>
          <reference field="6" count="1" selected="0">
            <x v="94"/>
          </reference>
          <reference field="9" count="1" selected="0">
            <x v="73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14"/>
          </reference>
          <reference field="23" count="1" selected="0">
            <x v="6"/>
          </reference>
        </references>
      </pivotArea>
    </format>
    <format dxfId="1980">
      <pivotArea dataOnly="0" labelOnly="1" outline="0" fieldPosition="0">
        <references count="8">
          <reference field="0" count="0" selected="0"/>
          <reference field="6" count="1" selected="0">
            <x v="22"/>
          </reference>
          <reference field="9" count="1" selected="0">
            <x v="80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3"/>
          </reference>
          <reference field="20" count="1">
            <x v="22"/>
          </reference>
          <reference field="23" count="1" selected="0">
            <x v="7"/>
          </reference>
        </references>
      </pivotArea>
    </format>
    <format dxfId="1979">
      <pivotArea dataOnly="0" labelOnly="1" outline="0" fieldPosition="0">
        <references count="8">
          <reference field="0" count="0" selected="0"/>
          <reference field="6" count="1" selected="0">
            <x v="24"/>
          </reference>
          <reference field="9" count="1" selected="0">
            <x v="88"/>
          </reference>
          <reference field="13" count="1" selected="0">
            <x v="0"/>
          </reference>
          <reference field="14" count="1" selected="0">
            <x v="60"/>
          </reference>
          <reference field="15" count="1" selected="0">
            <x v="12"/>
          </reference>
          <reference field="20" count="1">
            <x v="65"/>
          </reference>
          <reference field="23" count="1" selected="0">
            <x v="7"/>
          </reference>
        </references>
      </pivotArea>
    </format>
    <format dxfId="1978">
      <pivotArea dataOnly="0" labelOnly="1" outline="0" fieldPosition="0">
        <references count="8">
          <reference field="0" count="0" selected="0"/>
          <reference field="6" count="1" selected="0">
            <x v="22"/>
          </reference>
          <reference field="9" count="1" selected="0">
            <x v="80"/>
          </reference>
          <reference field="13" count="1" selected="0">
            <x v="1"/>
          </reference>
          <reference field="14" count="1" selected="0">
            <x v="36"/>
          </reference>
          <reference field="15" count="1" selected="0">
            <x v="4"/>
          </reference>
          <reference field="20" count="1">
            <x v="21"/>
          </reference>
          <reference field="23" count="1" selected="0">
            <x v="7"/>
          </reference>
        </references>
      </pivotArea>
    </format>
    <format dxfId="1977">
      <pivotArea dataOnly="0" labelOnly="1" outline="0" fieldPosition="0">
        <references count="8">
          <reference field="0" count="0" selected="0"/>
          <reference field="6" count="1" selected="0">
            <x v="95"/>
          </reference>
          <reference field="9" count="1" selected="0">
            <x v="142"/>
          </reference>
          <reference field="13" count="1" selected="0">
            <x v="1"/>
          </reference>
          <reference field="14" count="1" selected="0">
            <x v="52"/>
          </reference>
          <reference field="15" count="1" selected="0">
            <x v="17"/>
          </reference>
          <reference field="20" count="1">
            <x v="58"/>
          </reference>
          <reference field="23" count="1" selected="0">
            <x v="7"/>
          </reference>
        </references>
      </pivotArea>
    </format>
    <format dxfId="1976">
      <pivotArea dataOnly="0" labelOnly="1" outline="0" fieldPosition="0">
        <references count="8">
          <reference field="0" count="0" selected="0"/>
          <reference field="6" count="1" selected="0">
            <x v="37"/>
          </reference>
          <reference field="9" count="1" selected="0">
            <x v="80"/>
          </reference>
          <reference field="13" count="1" selected="0">
            <x v="2"/>
          </reference>
          <reference field="14" count="1" selected="0">
            <x v="40"/>
          </reference>
          <reference field="15" count="1" selected="0">
            <x v="46"/>
          </reference>
          <reference field="20" count="1">
            <x v="20"/>
          </reference>
          <reference field="23" count="1" selected="0">
            <x v="7"/>
          </reference>
        </references>
      </pivotArea>
    </format>
    <format dxfId="1975">
      <pivotArea dataOnly="0" labelOnly="1" outline="0" fieldPosition="0">
        <references count="8">
          <reference field="0" count="0" selected="0"/>
          <reference field="6" count="1" selected="0">
            <x v="24"/>
          </reference>
          <reference field="9" count="1" selected="0">
            <x v="88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65"/>
          </reference>
          <reference field="23" count="1" selected="0">
            <x v="7"/>
          </reference>
        </references>
      </pivotArea>
    </format>
    <format dxfId="1974">
      <pivotArea dataOnly="0" labelOnly="1" outline="0" fieldPosition="0">
        <references count="8">
          <reference field="0" count="0" selected="0"/>
          <reference field="6" count="1" selected="0">
            <x v="37"/>
          </reference>
          <reference field="9" count="1" selected="0">
            <x v="80"/>
          </reference>
          <reference field="13" count="1" selected="0">
            <x v="3"/>
          </reference>
          <reference field="14" count="1" selected="0">
            <x v="24"/>
          </reference>
          <reference field="15" count="1" selected="0">
            <x v="9"/>
          </reference>
          <reference field="20" count="1">
            <x v="55"/>
          </reference>
          <reference field="23" count="1" selected="0">
            <x v="7"/>
          </reference>
        </references>
      </pivotArea>
    </format>
    <format dxfId="1973">
      <pivotArea dataOnly="0" labelOnly="1" outline="0" fieldPosition="0">
        <references count="8">
          <reference field="0" count="0" selected="0"/>
          <reference field="6" count="1" selected="0">
            <x v="95"/>
          </reference>
          <reference field="9" count="1" selected="0">
            <x v="142"/>
          </reference>
          <reference field="13" count="1" selected="0">
            <x v="3"/>
          </reference>
          <reference field="14" count="1" selected="0">
            <x v="60"/>
          </reference>
          <reference field="15" count="1" selected="0">
            <x v="12"/>
          </reference>
          <reference field="20" count="1">
            <x v="58"/>
          </reference>
          <reference field="23" count="1" selected="0">
            <x v="7"/>
          </reference>
        </references>
      </pivotArea>
    </format>
    <format dxfId="1972">
      <pivotArea dataOnly="0" labelOnly="1" outline="0" fieldPosition="0">
        <references count="8">
          <reference field="0" count="0" selected="0"/>
          <reference field="6" count="1" selected="0">
            <x v="92"/>
          </reference>
          <reference field="9" count="1" selected="0">
            <x v="88"/>
          </reference>
          <reference field="13" count="1" selected="0">
            <x v="4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64"/>
          </reference>
          <reference field="23" count="1" selected="0">
            <x v="7"/>
          </reference>
        </references>
      </pivotArea>
    </format>
    <format dxfId="1971">
      <pivotArea dataOnly="0" labelOnly="1" outline="0" fieldPosition="0">
        <references count="8">
          <reference field="0" count="0" selected="0"/>
          <reference field="6" count="1" selected="0">
            <x v="7"/>
          </reference>
          <reference field="9" count="1" selected="0">
            <x v="93"/>
          </reference>
          <reference field="13" count="1" selected="0">
            <x v="0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31"/>
          </reference>
          <reference field="23" count="1" selected="0">
            <x v="8"/>
          </reference>
        </references>
      </pivotArea>
    </format>
    <format dxfId="1970">
      <pivotArea dataOnly="0" labelOnly="1" outline="0" fieldPosition="0">
        <references count="8">
          <reference field="0" count="0" selected="0"/>
          <reference field="6" count="1" selected="0">
            <x v="45"/>
          </reference>
          <reference field="9" count="1" selected="0">
            <x v="149"/>
          </reference>
          <reference field="13" count="1" selected="0">
            <x v="2"/>
          </reference>
          <reference field="14" count="1" selected="0">
            <x v="59"/>
          </reference>
          <reference field="15" count="1" selected="0">
            <x v="11"/>
          </reference>
          <reference field="20" count="1">
            <x v="6"/>
          </reference>
          <reference field="23" count="1" selected="0">
            <x v="8"/>
          </reference>
        </references>
      </pivotArea>
    </format>
    <format dxfId="1969">
      <pivotArea dataOnly="0" labelOnly="1" outline="0" fieldPosition="0">
        <references count="8">
          <reference field="0" count="0" selected="0"/>
          <reference field="6" count="1" selected="0">
            <x v="7"/>
          </reference>
          <reference field="9" count="1" selected="0">
            <x v="93"/>
          </reference>
          <reference field="13" count="1" selected="0">
            <x v="3"/>
          </reference>
          <reference field="14" count="1" selected="0">
            <x v="52"/>
          </reference>
          <reference field="15" count="1" selected="0">
            <x v="8"/>
          </reference>
          <reference field="20" count="1">
            <x v="53"/>
          </reference>
          <reference field="23" count="1" selected="0">
            <x v="8"/>
          </reference>
        </references>
      </pivotArea>
    </format>
    <format dxfId="1968">
      <pivotArea dataOnly="0" labelOnly="1" outline="0" fieldPosition="0">
        <references count="8">
          <reference field="0" count="0" selected="0"/>
          <reference field="6" count="1" selected="0">
            <x v="29"/>
          </reference>
          <reference field="9" count="1" selected="0">
            <x v="43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53"/>
          </reference>
          <reference field="23" count="1" selected="0">
            <x v="9"/>
          </reference>
        </references>
      </pivotArea>
    </format>
    <format dxfId="1967">
      <pivotArea dataOnly="0" labelOnly="1" outline="0" fieldPosition="0">
        <references count="8">
          <reference field="0" count="0" selected="0"/>
          <reference field="6" count="1" selected="0">
            <x v="55"/>
          </reference>
          <reference field="9" count="1" selected="0">
            <x v="30"/>
          </reference>
          <reference field="13" count="1" selected="0">
            <x v="0"/>
          </reference>
          <reference field="14" count="1" selected="0">
            <x v="52"/>
          </reference>
          <reference field="15" count="1" selected="0">
            <x v="8"/>
          </reference>
          <reference field="20" count="1">
            <x v="35"/>
          </reference>
          <reference field="23" count="1" selected="0">
            <x v="9"/>
          </reference>
        </references>
      </pivotArea>
    </format>
    <format dxfId="1966">
      <pivotArea dataOnly="0" labelOnly="1" outline="0" fieldPosition="0">
        <references count="8">
          <reference field="0" count="0" selected="0"/>
          <reference field="6" count="1" selected="0">
            <x v="29"/>
          </reference>
          <reference field="9" count="1" selected="0">
            <x v="4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53"/>
          </reference>
          <reference field="23" count="1" selected="0">
            <x v="9"/>
          </reference>
        </references>
      </pivotArea>
    </format>
    <format dxfId="1965">
      <pivotArea dataOnly="0" labelOnly="1" outline="0" fieldPosition="0">
        <references count="8">
          <reference field="0" count="0" selected="0"/>
          <reference field="6" count="1" selected="0">
            <x v="38"/>
          </reference>
          <reference field="9" count="1" selected="0">
            <x v="43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0"/>
          </reference>
          <reference field="20" count="1">
            <x v="5"/>
          </reference>
          <reference field="23" count="1" selected="0">
            <x v="9"/>
          </reference>
        </references>
      </pivotArea>
    </format>
    <format dxfId="1964">
      <pivotArea dataOnly="0" labelOnly="1" outline="0" fieldPosition="0">
        <references count="8">
          <reference field="0" count="0" selected="0"/>
          <reference field="6" count="1" selected="0">
            <x v="42"/>
          </reference>
          <reference field="9" count="1" selected="0">
            <x v="46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35"/>
          </reference>
          <reference field="23" count="1" selected="0">
            <x v="9"/>
          </reference>
        </references>
      </pivotArea>
    </format>
    <format dxfId="1963">
      <pivotArea dataOnly="0" labelOnly="1" outline="0" fieldPosition="0">
        <references count="8">
          <reference field="0" count="0" selected="0"/>
          <reference field="6" count="1" selected="0">
            <x v="1"/>
          </reference>
          <reference field="9" count="1" selected="0">
            <x v="67"/>
          </reference>
          <reference field="13" count="1" selected="0">
            <x v="3"/>
          </reference>
          <reference field="14" count="1" selected="0">
            <x v="10"/>
          </reference>
          <reference field="15" count="1" selected="0">
            <x v="7"/>
          </reference>
          <reference field="20" count="1">
            <x v="1"/>
          </reference>
          <reference field="23" count="1" selected="0">
            <x v="9"/>
          </reference>
        </references>
      </pivotArea>
    </format>
    <format dxfId="1962">
      <pivotArea dataOnly="0" labelOnly="1" outline="0" fieldPosition="0">
        <references count="8">
          <reference field="0" count="0" selected="0"/>
          <reference field="6" count="1" selected="0">
            <x v="46"/>
          </reference>
          <reference field="9" count="1" selected="0">
            <x v="21"/>
          </reference>
          <reference field="13" count="1" selected="0">
            <x v="3"/>
          </reference>
          <reference field="14" count="1" selected="0">
            <x v="49"/>
          </reference>
          <reference field="15" count="1" selected="0">
            <x v="35"/>
          </reference>
          <reference field="20" count="1">
            <x v="6"/>
          </reference>
          <reference field="23" count="1" selected="0">
            <x v="9"/>
          </reference>
        </references>
      </pivotArea>
    </format>
    <format dxfId="1961">
      <pivotArea dataOnly="0" labelOnly="1" outline="0" fieldPosition="0">
        <references count="8">
          <reference field="0" count="0" selected="0"/>
          <reference field="6" count="1" selected="0">
            <x v="1"/>
          </reference>
          <reference field="9" count="1" selected="0">
            <x v="67"/>
          </reference>
          <reference field="13" count="1" selected="0">
            <x v="4"/>
          </reference>
          <reference field="14" count="1" selected="0">
            <x v="8"/>
          </reference>
          <reference field="15" count="1" selected="0">
            <x v="7"/>
          </reference>
          <reference field="20" count="1">
            <x v="52"/>
          </reference>
          <reference field="23" count="1" selected="0">
            <x v="9"/>
          </reference>
        </references>
      </pivotArea>
    </format>
    <format dxfId="1960">
      <pivotArea dataOnly="0" labelOnly="1" outline="0" fieldPosition="0">
        <references count="8">
          <reference field="0" count="0" selected="0"/>
          <reference field="6" count="1" selected="0">
            <x v="43"/>
          </reference>
          <reference field="9" count="1" selected="0">
            <x v="149"/>
          </reference>
          <reference field="13" count="1" selected="0">
            <x v="4"/>
          </reference>
          <reference field="14" count="1" selected="0">
            <x v="24"/>
          </reference>
          <reference field="15" count="1" selected="0">
            <x v="9"/>
          </reference>
          <reference field="20" count="1">
            <x v="35"/>
          </reference>
          <reference field="23" count="1" selected="0">
            <x v="9"/>
          </reference>
        </references>
      </pivotArea>
    </format>
    <format dxfId="1959">
      <pivotArea dataOnly="0" labelOnly="1" outline="0" fieldPosition="0">
        <references count="8">
          <reference field="0" count="0" selected="0"/>
          <reference field="6" count="1" selected="0">
            <x v="44"/>
          </reference>
          <reference field="9" count="1" selected="0">
            <x v="149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3"/>
          </reference>
          <reference field="20" count="1">
            <x v="32"/>
          </reference>
          <reference field="23" count="1" selected="0">
            <x v="9"/>
          </reference>
        </references>
      </pivotArea>
    </format>
    <format dxfId="1958">
      <pivotArea dataOnly="0" labelOnly="1" outline="0" fieldPosition="0">
        <references count="8">
          <reference field="0" count="0" selected="0"/>
          <reference field="6" count="1" selected="0">
            <x v="22"/>
          </reference>
          <reference field="9" count="1" selected="0">
            <x v="81"/>
          </reference>
          <reference field="13" count="1" selected="0">
            <x v="1"/>
          </reference>
          <reference field="14" count="1" selected="0">
            <x v="24"/>
          </reference>
          <reference field="15" count="1" selected="0">
            <x v="10"/>
          </reference>
          <reference field="20" count="1">
            <x v="39"/>
          </reference>
          <reference field="23" count="1" selected="0">
            <x v="13"/>
          </reference>
        </references>
      </pivotArea>
    </format>
    <format dxfId="1957">
      <pivotArea dataOnly="0" labelOnly="1" outline="0" fieldPosition="0">
        <references count="8">
          <reference field="0" count="0" selected="0"/>
          <reference field="6" count="1" selected="0">
            <x v="4"/>
          </reference>
          <reference field="9" count="1" selected="0">
            <x v="79"/>
          </reference>
          <reference field="13" count="1" selected="0">
            <x v="2"/>
          </reference>
          <reference field="14" count="1" selected="0">
            <x v="31"/>
          </reference>
          <reference field="15" count="1" selected="0">
            <x v="30"/>
          </reference>
          <reference field="20" count="1">
            <x v="53"/>
          </reference>
          <reference field="23" count="1" selected="0">
            <x v="13"/>
          </reference>
        </references>
      </pivotArea>
    </format>
    <format dxfId="1956">
      <pivotArea dataOnly="0" labelOnly="1" outline="0" fieldPosition="0">
        <references count="8">
          <reference field="0" count="0" selected="0"/>
          <reference field="6" count="1" selected="0">
            <x v="3"/>
          </reference>
          <reference field="9" count="1" selected="0">
            <x v="73"/>
          </reference>
          <reference field="13" count="1" selected="0">
            <x v="3"/>
          </reference>
          <reference field="14" count="1" selected="0">
            <x v="21"/>
          </reference>
          <reference field="15" count="1" selected="0">
            <x v="51"/>
          </reference>
          <reference field="20" count="1">
            <x v="52"/>
          </reference>
          <reference field="23" count="1" selected="0">
            <x v="13"/>
          </reference>
        </references>
      </pivotArea>
    </format>
    <format dxfId="1955">
      <pivotArea dataOnly="0" labelOnly="1" outline="0" fieldPosition="0">
        <references count="8">
          <reference field="0" count="0" selected="0"/>
          <reference field="6" count="1" selected="0">
            <x v="6"/>
          </reference>
          <reference field="9" count="1" selected="0">
            <x v="86"/>
          </reference>
          <reference field="13" count="1" selected="0">
            <x v="3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52"/>
          </reference>
          <reference field="23" count="1" selected="0">
            <x v="13"/>
          </reference>
        </references>
      </pivotArea>
    </format>
    <format dxfId="1954">
      <pivotArea dataOnly="0" labelOnly="1" outline="0" fieldPosition="0">
        <references count="8">
          <reference field="0" count="0" selected="0"/>
          <reference field="6" count="1" selected="0">
            <x v="7"/>
          </reference>
          <reference field="9" count="1" selected="0">
            <x v="52"/>
          </reference>
          <reference field="13" count="1" selected="0">
            <x v="4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31"/>
          </reference>
          <reference field="23" count="1" selected="0">
            <x v="13"/>
          </reference>
        </references>
      </pivotArea>
    </format>
    <format dxfId="1953">
      <pivotArea dataOnly="0" labelOnly="1" outline="0" fieldPosition="0">
        <references count="8">
          <reference field="0" count="0" selected="0"/>
          <reference field="6" count="1" selected="0">
            <x v="22"/>
          </reference>
          <reference field="9" count="1" selected="0">
            <x v="81"/>
          </reference>
          <reference field="13" count="1" selected="0">
            <x v="5"/>
          </reference>
          <reference field="14" count="1" selected="0">
            <x v="30"/>
          </reference>
          <reference field="15" count="1" selected="0">
            <x v="13"/>
          </reference>
          <reference field="20" count="1">
            <x v="39"/>
          </reference>
          <reference field="23" count="1" selected="0">
            <x v="13"/>
          </reference>
        </references>
      </pivotArea>
    </format>
    <format dxfId="1952">
      <pivotArea dataOnly="0" labelOnly="1" outline="0" fieldPosition="0">
        <references count="8">
          <reference field="0" count="0" selected="0"/>
          <reference field="6" count="1" selected="0">
            <x v="6"/>
          </reference>
          <reference field="9" count="1" selected="0">
            <x v="86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2"/>
          </reference>
          <reference field="20" count="1">
            <x v="53"/>
          </reference>
          <reference field="23" count="1" selected="0">
            <x v="13"/>
          </reference>
        </references>
      </pivotArea>
    </format>
    <format dxfId="1951">
      <pivotArea dataOnly="0" labelOnly="1" outline="0" fieldPosition="0">
        <references count="8">
          <reference field="0" count="0" selected="0"/>
          <reference field="6" count="1" selected="0">
            <x v="31"/>
          </reference>
          <reference field="9" count="1" selected="0">
            <x v="74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59"/>
          </reference>
          <reference field="23" count="1" selected="0">
            <x v="15"/>
          </reference>
        </references>
      </pivotArea>
    </format>
    <format dxfId="1950">
      <pivotArea dataOnly="0" labelOnly="1" outline="0" fieldPosition="0">
        <references count="8">
          <reference field="0" count="0" selected="0"/>
          <reference field="6" count="1" selected="0">
            <x v="94"/>
          </reference>
          <reference field="9" count="1" selected="0">
            <x v="74"/>
          </reference>
          <reference field="13" count="1" selected="0">
            <x v="0"/>
          </reference>
          <reference field="14" count="1" selected="0">
            <x v="37"/>
          </reference>
          <reference field="15" count="1" selected="0">
            <x v="30"/>
          </reference>
          <reference field="20" count="1">
            <x v="52"/>
          </reference>
          <reference field="23" count="1" selected="0">
            <x v="15"/>
          </reference>
        </references>
      </pivotArea>
    </format>
    <format dxfId="1949">
      <pivotArea dataOnly="0" labelOnly="1" outline="0" fieldPosition="0">
        <references count="8">
          <reference field="0" count="0" selected="0"/>
          <reference field="6" count="1" selected="0">
            <x v="30"/>
          </reference>
          <reference field="9" count="1" selected="0">
            <x v="98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59"/>
          </reference>
          <reference field="23" count="1" selected="0">
            <x v="15"/>
          </reference>
        </references>
      </pivotArea>
    </format>
    <format dxfId="1948">
      <pivotArea dataOnly="0" labelOnly="1" outline="0" fieldPosition="0">
        <references count="8">
          <reference field="0" count="0" selected="0"/>
          <reference field="6" count="1" selected="0">
            <x v="11"/>
          </reference>
          <reference field="9" count="1" selected="0">
            <x v="98"/>
          </reference>
          <reference field="13" count="1" selected="0">
            <x v="1"/>
          </reference>
          <reference field="14" count="1" selected="0">
            <x v="11"/>
          </reference>
          <reference field="15" count="1" selected="0">
            <x v="23"/>
          </reference>
          <reference field="20" count="1">
            <x v="59"/>
          </reference>
          <reference field="23" count="1" selected="0">
            <x v="15"/>
          </reference>
        </references>
      </pivotArea>
    </format>
    <format dxfId="1947">
      <pivotArea dataOnly="0" labelOnly="1" outline="0" fieldPosition="0">
        <references count="8">
          <reference field="0" count="0" selected="0"/>
          <reference field="6" count="1" selected="0">
            <x v="3"/>
          </reference>
          <reference field="9" count="1" selected="0">
            <x v="74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52"/>
          </reference>
          <reference field="23" count="1" selected="0">
            <x v="15"/>
          </reference>
        </references>
      </pivotArea>
    </format>
    <format dxfId="1946">
      <pivotArea dataOnly="0" labelOnly="1" outline="0" fieldPosition="0">
        <references count="8">
          <reference field="0" count="0" selected="0"/>
          <reference field="6" count="1" selected="0">
            <x v="54"/>
          </reference>
          <reference field="9" count="1" selected="0">
            <x v="98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35"/>
          </reference>
          <reference field="23" count="1" selected="0">
            <x v="15"/>
          </reference>
        </references>
      </pivotArea>
    </format>
    <format dxfId="1945">
      <pivotArea dataOnly="0" labelOnly="1" outline="0" fieldPosition="0">
        <references count="8">
          <reference field="0" count="0" selected="0"/>
          <reference field="6" count="1" selected="0">
            <x v="2"/>
          </reference>
          <reference field="9" count="1" selected="0">
            <x v="25"/>
          </reference>
          <reference field="13" count="1" selected="0">
            <x v="2"/>
          </reference>
          <reference field="14" count="1" selected="0">
            <x v="11"/>
          </reference>
          <reference field="15" count="1" selected="0">
            <x v="23"/>
          </reference>
          <reference field="20" count="1">
            <x v="1"/>
          </reference>
          <reference field="23" count="1" selected="0">
            <x v="15"/>
          </reference>
        </references>
      </pivotArea>
    </format>
    <format dxfId="1944">
      <pivotArea dataOnly="0" labelOnly="1" outline="0" fieldPosition="0">
        <references count="8">
          <reference field="0" count="0" selected="0"/>
          <reference field="6" count="1" selected="0">
            <x v="3"/>
          </reference>
          <reference field="9" count="1" selected="0">
            <x v="74"/>
          </reference>
          <reference field="13" count="1" selected="0">
            <x v="2"/>
          </reference>
          <reference field="14" count="1" selected="0">
            <x v="20"/>
          </reference>
          <reference field="15" count="1" selected="0">
            <x v="27"/>
          </reference>
          <reference field="20" count="1">
            <x v="52"/>
          </reference>
          <reference field="23" count="1" selected="0">
            <x v="15"/>
          </reference>
        </references>
      </pivotArea>
    </format>
    <format dxfId="1943">
      <pivotArea dataOnly="0" labelOnly="1" outline="0" fieldPosition="0">
        <references count="8">
          <reference field="0" count="0" selected="0"/>
          <reference field="6" count="1" selected="0">
            <x v="31"/>
          </reference>
          <reference field="9" count="1" selected="0">
            <x v="74"/>
          </reference>
          <reference field="13" count="1" selected="0">
            <x v="2"/>
          </reference>
          <reference field="14" count="1" selected="0">
            <x v="37"/>
          </reference>
          <reference field="15" count="1" selected="0">
            <x v="29"/>
          </reference>
          <reference field="20" count="1">
            <x v="59"/>
          </reference>
          <reference field="23" count="1" selected="0">
            <x v="15"/>
          </reference>
        </references>
      </pivotArea>
    </format>
    <format dxfId="1942">
      <pivotArea dataOnly="0" labelOnly="1" outline="0" fieldPosition="0">
        <references count="8">
          <reference field="0" count="0" selected="0"/>
          <reference field="6" count="1" selected="0">
            <x v="8"/>
          </reference>
          <reference field="9" count="1" selected="0">
            <x v="141"/>
          </reference>
          <reference field="13" count="1" selected="0">
            <x v="2"/>
          </reference>
          <reference field="14" count="1" selected="0">
            <x v="55"/>
          </reference>
          <reference field="15" count="1" selected="0">
            <x v="55"/>
          </reference>
          <reference field="20" count="1">
            <x v="17"/>
          </reference>
          <reference field="23" count="1" selected="0">
            <x v="15"/>
          </reference>
        </references>
      </pivotArea>
    </format>
    <format dxfId="1941">
      <pivotArea dataOnly="0" labelOnly="1" outline="0" fieldPosition="0">
        <references count="8">
          <reference field="0" count="0" selected="0"/>
          <reference field="6" count="1" selected="0">
            <x v="94"/>
          </reference>
          <reference field="9" count="1" selected="0">
            <x v="74"/>
          </reference>
          <reference field="13" count="1" selected="0">
            <x v="3"/>
          </reference>
          <reference field="14" count="1" selected="0">
            <x v="40"/>
          </reference>
          <reference field="15" count="1" selected="0">
            <x v="33"/>
          </reference>
          <reference field="20" count="1">
            <x v="0"/>
          </reference>
          <reference field="23" count="1" selected="0">
            <x v="15"/>
          </reference>
        </references>
      </pivotArea>
    </format>
    <format dxfId="1940">
      <pivotArea dataOnly="0" labelOnly="1" outline="0" fieldPosition="0">
        <references count="8">
          <reference field="0" count="0" selected="0"/>
          <reference field="6" count="1" selected="0">
            <x v="15"/>
          </reference>
          <reference field="9" count="1" selected="0">
            <x v="113"/>
          </reference>
          <reference field="13" count="1" selected="0">
            <x v="3"/>
          </reference>
          <reference field="14" count="1" selected="0">
            <x v="52"/>
          </reference>
          <reference field="15" count="1" selected="0">
            <x v="17"/>
          </reference>
          <reference field="20" count="1">
            <x v="0"/>
          </reference>
          <reference field="23" count="1" selected="0">
            <x v="15"/>
          </reference>
        </references>
      </pivotArea>
    </format>
    <format dxfId="1939">
      <pivotArea dataOnly="0" labelOnly="1" outline="0" fieldPosition="0">
        <references count="8">
          <reference field="0" count="0" selected="0"/>
          <reference field="6" count="1" selected="0">
            <x v="27"/>
          </reference>
          <reference field="9" count="1" selected="0">
            <x v="25"/>
          </reference>
          <reference field="13" count="1" selected="0">
            <x v="4"/>
          </reference>
          <reference field="14" count="1" selected="0">
            <x v="11"/>
          </reference>
          <reference field="15" count="1" selected="0">
            <x v="23"/>
          </reference>
          <reference field="20" count="1">
            <x v="32"/>
          </reference>
          <reference field="23" count="1" selected="0">
            <x v="15"/>
          </reference>
        </references>
      </pivotArea>
    </format>
    <format dxfId="1938">
      <pivotArea dataOnly="0" labelOnly="1" outline="0" fieldPosition="0">
        <references count="8">
          <reference field="0" count="0" selected="0"/>
          <reference field="6" count="1" selected="0">
            <x v="54"/>
          </reference>
          <reference field="9" count="1" selected="0">
            <x v="152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35"/>
          </reference>
          <reference field="23" count="1" selected="0">
            <x v="15"/>
          </reference>
        </references>
      </pivotArea>
    </format>
    <format dxfId="1937">
      <pivotArea dataOnly="0" labelOnly="1" outline="0" fieldPosition="0">
        <references count="8">
          <reference field="0" count="0" selected="0"/>
          <reference field="6" count="1" selected="0">
            <x v="15"/>
          </reference>
          <reference field="9" count="1" selected="0">
            <x v="113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1"/>
          </reference>
          <reference field="20" count="1">
            <x v="0"/>
          </reference>
          <reference field="23" count="1" selected="0">
            <x v="15"/>
          </reference>
        </references>
      </pivotArea>
    </format>
    <format dxfId="1936">
      <pivotArea dataOnly="0" labelOnly="1" outline="0" fieldPosition="0">
        <references count="8">
          <reference field="0" count="0" selected="0"/>
          <reference field="6" count="1" selected="0">
            <x v="51"/>
          </reference>
          <reference field="9" count="1" selected="0">
            <x v="13"/>
          </reference>
          <reference field="13" count="1" selected="0">
            <x v="0"/>
          </reference>
          <reference field="14" count="1" selected="0">
            <x v="7"/>
          </reference>
          <reference field="15" count="1" selected="0">
            <x v="20"/>
          </reference>
          <reference field="20" count="1">
            <x v="34"/>
          </reference>
          <reference field="23" count="1" selected="0">
            <x v="18"/>
          </reference>
        </references>
      </pivotArea>
    </format>
    <format dxfId="1935">
      <pivotArea dataOnly="0" labelOnly="1" outline="0" fieldPosition="0">
        <references count="8">
          <reference field="0" count="0" selected="0"/>
          <reference field="6" count="1" selected="0">
            <x v="26"/>
          </reference>
          <reference field="9" count="1" selected="0">
            <x v="6"/>
          </reference>
          <reference field="13" count="1" selected="0">
            <x v="0"/>
          </reference>
          <reference field="14" count="1" selected="0">
            <x v="16"/>
          </reference>
          <reference field="15" count="1" selected="0">
            <x v="23"/>
          </reference>
          <reference field="20" count="1">
            <x v="31"/>
          </reference>
          <reference field="23" count="1" selected="0">
            <x v="18"/>
          </reference>
        </references>
      </pivotArea>
    </format>
    <format dxfId="1934">
      <pivotArea dataOnly="0" labelOnly="1" outline="0" fieldPosition="0">
        <references count="8">
          <reference field="0" count="0" selected="0"/>
          <reference field="6" count="1" selected="0">
            <x v="56"/>
          </reference>
          <reference field="9" count="1" selected="0">
            <x v="58"/>
          </reference>
          <reference field="13" count="1" selected="0">
            <x v="0"/>
          </reference>
          <reference field="14" count="1" selected="0">
            <x v="33"/>
          </reference>
          <reference field="15" count="1" selected="0">
            <x v="52"/>
          </reference>
          <reference field="20" count="1">
            <x v="20"/>
          </reference>
          <reference field="23" count="1" selected="0">
            <x v="18"/>
          </reference>
        </references>
      </pivotArea>
    </format>
    <format dxfId="1933">
      <pivotArea dataOnly="0" labelOnly="1" outline="0" fieldPosition="0">
        <references count="8">
          <reference field="0" count="0" selected="0"/>
          <reference field="6" count="1" selected="0">
            <x v="51"/>
          </reference>
          <reference field="9" count="1" selected="0">
            <x v="1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34"/>
          </reference>
          <reference field="23" count="1" selected="0">
            <x v="18"/>
          </reference>
        </references>
      </pivotArea>
    </format>
    <format dxfId="1932">
      <pivotArea dataOnly="0" labelOnly="1" outline="0" fieldPosition="0">
        <references count="8">
          <reference field="0" count="0" selected="0"/>
          <reference field="6" count="1" selected="0">
            <x v="26"/>
          </reference>
          <reference field="9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  <reference field="20" count="1">
            <x v="4"/>
          </reference>
          <reference field="23" count="1" selected="0">
            <x v="18"/>
          </reference>
        </references>
      </pivotArea>
    </format>
    <format dxfId="1931">
      <pivotArea dataOnly="0" labelOnly="1" outline="0" fieldPosition="0">
        <references count="8">
          <reference field="0" count="0" selected="0"/>
          <reference field="6" count="1" selected="0">
            <x v="55"/>
          </reference>
          <reference field="9" count="1" selected="0">
            <x v="28"/>
          </reference>
          <reference field="13" count="1" selected="0">
            <x v="1"/>
          </reference>
          <reference field="14" count="1" selected="0">
            <x v="18"/>
          </reference>
          <reference field="15" count="1" selected="0">
            <x v="14"/>
          </reference>
          <reference field="20" count="1">
            <x v="35"/>
          </reference>
          <reference field="23" count="1" selected="0">
            <x v="18"/>
          </reference>
        </references>
      </pivotArea>
    </format>
    <format dxfId="1930">
      <pivotArea dataOnly="0" labelOnly="1" outline="0" fieldPosition="0">
        <references count="8">
          <reference field="0" count="0" selected="0"/>
          <reference field="6" count="1" selected="0">
            <x v="54"/>
          </reference>
          <reference field="9" count="1" selected="0">
            <x v="97"/>
          </reference>
          <reference field="13" count="1" selected="0">
            <x v="1"/>
          </reference>
          <reference field="14" count="1" selected="0">
            <x v="29"/>
          </reference>
          <reference field="15" count="1" selected="0">
            <x v="9"/>
          </reference>
          <reference field="20" count="1">
            <x v="35"/>
          </reference>
          <reference field="23" count="1" selected="0">
            <x v="18"/>
          </reference>
        </references>
      </pivotArea>
    </format>
    <format dxfId="1929">
      <pivotArea dataOnly="0" labelOnly="1" outline="0" fieldPosition="0">
        <references count="8">
          <reference field="0" count="0" selected="0"/>
          <reference field="6" count="1" selected="0">
            <x v="53"/>
          </reference>
          <reference field="9" count="1" selected="0">
            <x v="97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4"/>
          </reference>
          <reference field="20" count="1">
            <x v="63"/>
          </reference>
          <reference field="23" count="1" selected="0">
            <x v="18"/>
          </reference>
        </references>
      </pivotArea>
    </format>
    <format dxfId="1928">
      <pivotArea dataOnly="0" labelOnly="1" outline="0" fieldPosition="0">
        <references count="8">
          <reference field="0" count="0" selected="0"/>
          <reference field="6" count="1" selected="0">
            <x v="53"/>
          </reference>
          <reference field="9" count="1" selected="0">
            <x v="97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9"/>
          </reference>
          <reference field="20" count="1">
            <x v="4"/>
          </reference>
          <reference field="23" count="1" selected="0">
            <x v="18"/>
          </reference>
        </references>
      </pivotArea>
    </format>
    <format dxfId="1927">
      <pivotArea dataOnly="0" labelOnly="1" outline="0" fieldPosition="0">
        <references count="8">
          <reference field="0" count="0" selected="0"/>
          <reference field="6" count="1" selected="0">
            <x v="54"/>
          </reference>
          <reference field="9" count="1" selected="0">
            <x v="97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35"/>
          </reference>
          <reference field="23" count="1" selected="0">
            <x v="18"/>
          </reference>
        </references>
      </pivotArea>
    </format>
    <format dxfId="1926">
      <pivotArea dataOnly="0" labelOnly="1" outline="0" fieldPosition="0">
        <references count="8">
          <reference field="0" count="0" selected="0"/>
          <reference field="6" count="1" selected="0">
            <x v="55"/>
          </reference>
          <reference field="9" count="1" selected="0">
            <x v="28"/>
          </reference>
          <reference field="13" count="1" selected="0">
            <x v="4"/>
          </reference>
          <reference field="14" count="1" selected="0">
            <x v="18"/>
          </reference>
          <reference field="15" count="1" selected="0">
            <x v="9"/>
          </reference>
          <reference field="20" count="1">
            <x v="33"/>
          </reference>
          <reference field="23" count="1" selected="0">
            <x v="18"/>
          </reference>
        </references>
      </pivotArea>
    </format>
    <format dxfId="1925">
      <pivotArea dataOnly="0" labelOnly="1" outline="0" fieldPosition="0">
        <references count="8">
          <reference field="0" count="0" selected="0"/>
          <reference field="6" count="1" selected="0">
            <x v="32"/>
          </reference>
          <reference field="9" count="1" selected="0">
            <x v="105"/>
          </reference>
          <reference field="13" count="1" selected="0">
            <x v="0"/>
          </reference>
          <reference field="14" count="1" selected="0">
            <x v="32"/>
          </reference>
          <reference field="15" count="1" selected="0">
            <x v="24"/>
          </reference>
          <reference field="20" count="1">
            <x v="62"/>
          </reference>
          <reference field="23" count="1" selected="0">
            <x v="113"/>
          </reference>
        </references>
      </pivotArea>
    </format>
    <format dxfId="1924">
      <pivotArea dataOnly="0" labelOnly="1" outline="0" fieldPosition="0">
        <references count="8">
          <reference field="0" count="0" selected="0"/>
          <reference field="6" count="1" selected="0">
            <x v="12"/>
          </reference>
          <reference field="9" count="1" selected="0">
            <x v="105"/>
          </reference>
          <reference field="13" count="1" selected="0">
            <x v="1"/>
          </reference>
          <reference field="14" count="1" selected="0">
            <x v="32"/>
          </reference>
          <reference field="15" count="1" selected="0">
            <x v="24"/>
          </reference>
          <reference field="20" count="1">
            <x v="57"/>
          </reference>
          <reference field="23" count="1" selected="0">
            <x v="113"/>
          </reference>
        </references>
      </pivotArea>
    </format>
    <format dxfId="1923">
      <pivotArea dataOnly="0" labelOnly="1" outline="0" fieldPosition="0">
        <references count="8">
          <reference field="0" count="0" selected="0"/>
          <reference field="6" count="1" selected="0">
            <x v="16"/>
          </reference>
          <reference field="9" count="1" selected="0">
            <x v="160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17"/>
          </reference>
          <reference field="23" count="1" selected="0">
            <x v="113"/>
          </reference>
        </references>
      </pivotArea>
    </format>
    <format dxfId="1922">
      <pivotArea dataOnly="0" labelOnly="1" outline="0" fieldPosition="0">
        <references count="8">
          <reference field="0" count="0" selected="0"/>
          <reference field="6" count="1" selected="0">
            <x v="37"/>
          </reference>
          <reference field="9" count="1" selected="0">
            <x v="128"/>
          </reference>
          <reference field="13" count="1" selected="0">
            <x v="0"/>
          </reference>
          <reference field="14" count="1" selected="0">
            <x v="51"/>
          </reference>
          <reference field="15" count="1" selected="0">
            <x v="45"/>
          </reference>
          <reference field="20" count="1">
            <x v="19"/>
          </reference>
          <reference field="23" count="1" selected="0">
            <x v="19"/>
          </reference>
        </references>
      </pivotArea>
    </format>
    <format dxfId="1921">
      <pivotArea dataOnly="0" labelOnly="1" outline="0" fieldPosition="0">
        <references count="8">
          <reference field="0" count="0" selected="0"/>
          <reference field="6" count="1" selected="0">
            <x v="24"/>
          </reference>
          <reference field="9" count="1" selected="0">
            <x v="134"/>
          </reference>
          <reference field="13" count="1" selected="0">
            <x v="1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20"/>
          </reference>
          <reference field="23" count="1" selected="0">
            <x v="19"/>
          </reference>
        </references>
      </pivotArea>
    </format>
    <format dxfId="1920">
      <pivotArea dataOnly="0" labelOnly="1" outline="0" fieldPosition="0">
        <references count="8">
          <reference field="0" count="0" selected="0"/>
          <reference field="6" count="1" selected="0">
            <x v="95"/>
          </reference>
          <reference field="9" count="1" selected="0">
            <x v="140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17"/>
          </reference>
          <reference field="20" count="1">
            <x v="58"/>
          </reference>
          <reference field="23" count="1" selected="0">
            <x v="19"/>
          </reference>
        </references>
      </pivotArea>
    </format>
    <format dxfId="1919">
      <pivotArea dataOnly="0" labelOnly="1" outline="0" fieldPosition="0">
        <references count="8">
          <reference field="0" count="0" selected="0"/>
          <reference field="6" count="1" selected="0">
            <x v="24"/>
          </reference>
          <reference field="9" count="1" selected="0">
            <x v="134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20"/>
          </reference>
          <reference field="23" count="1" selected="0">
            <x v="19"/>
          </reference>
        </references>
      </pivotArea>
    </format>
    <format dxfId="1918">
      <pivotArea dataOnly="0" labelOnly="1" outline="0" fieldPosition="0">
        <references count="8">
          <reference field="0" count="0" selected="0"/>
          <reference field="6" count="1" selected="0">
            <x v="37"/>
          </reference>
          <reference field="9" count="1" selected="0">
            <x v="127"/>
          </reference>
          <reference field="13" count="1" selected="0">
            <x v="3"/>
          </reference>
          <reference field="14" count="1" selected="0">
            <x v="51"/>
          </reference>
          <reference field="15" count="1" selected="0">
            <x v="45"/>
          </reference>
          <reference field="20" count="1">
            <x v="18"/>
          </reference>
          <reference field="23" count="1" selected="0">
            <x v="19"/>
          </reference>
        </references>
      </pivotArea>
    </format>
    <format dxfId="1917">
      <pivotArea dataOnly="0" labelOnly="1" outline="0" fieldPosition="0">
        <references count="8">
          <reference field="0" count="0" selected="0"/>
          <reference field="6" count="1" selected="0">
            <x v="17"/>
          </reference>
          <reference field="9" count="1" selected="0">
            <x v="146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58"/>
          </reference>
          <reference field="23" count="1" selected="0">
            <x v="19"/>
          </reference>
        </references>
      </pivotArea>
    </format>
    <format dxfId="1916">
      <pivotArea dataOnly="0" labelOnly="1" outline="0" fieldPosition="0">
        <references count="8">
          <reference field="0" count="0" selected="0"/>
          <reference field="6" count="1" selected="0">
            <x v="37"/>
          </reference>
          <reference field="9" count="1" selected="0">
            <x v="127"/>
          </reference>
          <reference field="13" count="1" selected="0">
            <x v="4"/>
          </reference>
          <reference field="14" count="1" selected="0">
            <x v="18"/>
          </reference>
          <reference field="15" count="1" selected="0">
            <x v="10"/>
          </reference>
          <reference field="20" count="1">
            <x v="18"/>
          </reference>
          <reference field="23" count="1" selected="0">
            <x v="19"/>
          </reference>
        </references>
      </pivotArea>
    </format>
    <format dxfId="1915">
      <pivotArea dataOnly="0" labelOnly="1" outline="0" fieldPosition="0">
        <references count="8">
          <reference field="0" count="0" selected="0"/>
          <reference field="6" count="1" selected="0">
            <x v="37"/>
          </reference>
          <reference field="9" count="1" selected="0">
            <x v="128"/>
          </reference>
          <reference field="13" count="1" selected="0">
            <x v="4"/>
          </reference>
          <reference field="14" count="1" selected="0">
            <x v="36"/>
          </reference>
          <reference field="15" count="1" selected="0">
            <x v="4"/>
          </reference>
          <reference field="20" count="1">
            <x v="20"/>
          </reference>
          <reference field="23" count="1" selected="0">
            <x v="19"/>
          </reference>
        </references>
      </pivotArea>
    </format>
    <format dxfId="1914">
      <pivotArea dataOnly="0" labelOnly="1" outline="0" fieldPosition="0">
        <references count="8">
          <reference field="0" count="0" selected="0"/>
          <reference field="6" count="1" selected="0">
            <x v="95"/>
          </reference>
          <reference field="9" count="1" selected="0">
            <x v="140"/>
          </reference>
          <reference field="13" count="1" selected="0">
            <x v="4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58"/>
          </reference>
          <reference field="23" count="1" selected="0">
            <x v="19"/>
          </reference>
        </references>
      </pivotArea>
    </format>
    <format dxfId="1913">
      <pivotArea dataOnly="0" labelOnly="1" outline="0" fieldPosition="0">
        <references count="8">
          <reference field="0" count="0" selected="0"/>
          <reference field="6" count="1" selected="0">
            <x v="46"/>
          </reference>
          <reference field="9" count="1" selected="0">
            <x v="25"/>
          </reference>
          <reference field="13" count="1" selected="0">
            <x v="1"/>
          </reference>
          <reference field="14" count="1" selected="0">
            <x v="25"/>
          </reference>
          <reference field="15" count="1" selected="0">
            <x v="13"/>
          </reference>
          <reference field="20" count="1">
            <x v="4"/>
          </reference>
          <reference field="23" count="1" selected="0">
            <x v="20"/>
          </reference>
        </references>
      </pivotArea>
    </format>
    <format dxfId="1912">
      <pivotArea dataOnly="0" labelOnly="1" outline="0" fieldPosition="0">
        <references count="8">
          <reference field="0" count="0" selected="0"/>
          <reference field="6" count="1" selected="0">
            <x v="47"/>
          </reference>
          <reference field="9" count="1" selected="0">
            <x v="54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0" count="1">
            <x v="27"/>
          </reference>
          <reference field="23" count="1" selected="0">
            <x v="20"/>
          </reference>
        </references>
      </pivotArea>
    </format>
    <format dxfId="1911">
      <pivotArea dataOnly="0" labelOnly="1" outline="0" fieldPosition="0">
        <references count="8">
          <reference field="0" count="0" selected="0"/>
          <reference field="6" count="1" selected="0">
            <x v="35"/>
          </reference>
          <reference field="9" count="1" selected="0">
            <x v="117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6"/>
          </reference>
          <reference field="20" count="1">
            <x v="61"/>
          </reference>
          <reference field="23" count="1" selected="0">
            <x v="21"/>
          </reference>
        </references>
      </pivotArea>
    </format>
    <format dxfId="1910">
      <pivotArea dataOnly="0" labelOnly="1" outline="0" fieldPosition="0">
        <references count="8">
          <reference field="0" count="0" selected="0"/>
          <reference field="6" count="1" selected="0">
            <x v="19"/>
          </reference>
          <reference field="9" count="1" selected="0">
            <x v="67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2"/>
          </reference>
          <reference field="20" count="1">
            <x v="63"/>
          </reference>
          <reference field="23" count="1" selected="0">
            <x v="21"/>
          </reference>
        </references>
      </pivotArea>
    </format>
    <format dxfId="1909">
      <pivotArea dataOnly="0" labelOnly="1" outline="0" fieldPosition="0">
        <references count="8">
          <reference field="0" count="0" selected="0"/>
          <reference field="6" count="1" selected="0">
            <x v="40"/>
          </reference>
          <reference field="9" count="1" selected="0">
            <x v="43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15"/>
          </reference>
          <reference field="23" count="1" selected="0">
            <x v="21"/>
          </reference>
        </references>
      </pivotArea>
    </format>
    <format dxfId="1908">
      <pivotArea dataOnly="0" labelOnly="1" outline="0" fieldPosition="0">
        <references count="8">
          <reference field="0" count="0" selected="0"/>
          <reference field="6" count="1" selected="0">
            <x v="36"/>
          </reference>
          <reference field="9" count="1" selected="0">
            <x v="117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61"/>
          </reference>
          <reference field="23" count="1" selected="0">
            <x v="21"/>
          </reference>
        </references>
      </pivotArea>
    </format>
    <format dxfId="1907">
      <pivotArea dataOnly="0" labelOnly="1" outline="0" fieldPosition="0">
        <references count="8">
          <reference field="0" count="0" selected="0"/>
          <reference field="6" count="1" selected="0">
            <x v="35"/>
          </reference>
          <reference field="9" count="1" selected="0">
            <x v="117"/>
          </reference>
          <reference field="13" count="1" selected="0">
            <x v="3"/>
          </reference>
          <reference field="14" count="1" selected="0">
            <x v="12"/>
          </reference>
          <reference field="15" count="1" selected="0">
            <x v="0"/>
          </reference>
          <reference field="20" count="1">
            <x v="61"/>
          </reference>
          <reference field="23" count="1" selected="0">
            <x v="21"/>
          </reference>
        </references>
      </pivotArea>
    </format>
    <format dxfId="1906">
      <pivotArea dataOnly="0" labelOnly="1" outline="0" fieldPosition="0">
        <references count="8">
          <reference field="0" count="0" selected="0"/>
          <reference field="6" count="1" selected="0">
            <x v="19"/>
          </reference>
          <reference field="9" count="1" selected="0">
            <x v="67"/>
          </reference>
          <reference field="13" count="1" selected="0">
            <x v="4"/>
          </reference>
          <reference field="14" count="1" selected="0">
            <x v="10"/>
          </reference>
          <reference field="15" count="1" selected="0">
            <x v="7"/>
          </reference>
          <reference field="20" count="1">
            <x v="63"/>
          </reference>
          <reference field="23" count="1" selected="0">
            <x v="21"/>
          </reference>
        </references>
      </pivotArea>
    </format>
    <format dxfId="1905">
      <pivotArea dataOnly="0" labelOnly="1" outline="0" fieldPosition="0">
        <references count="8">
          <reference field="0" count="0" selected="0"/>
          <reference field="6" count="1" selected="0">
            <x v="36"/>
          </reference>
          <reference field="9" count="1" selected="0">
            <x v="117"/>
          </reference>
          <reference field="13" count="1" selected="0">
            <x v="4"/>
          </reference>
          <reference field="14" count="1" selected="0">
            <x v="16"/>
          </reference>
          <reference field="15" count="1" selected="0">
            <x v="23"/>
          </reference>
          <reference field="20" count="1">
            <x v="63"/>
          </reference>
          <reference field="23" count="1" selected="0">
            <x v="21"/>
          </reference>
        </references>
      </pivotArea>
    </format>
    <format dxfId="1904">
      <pivotArea dataOnly="0" labelOnly="1" outline="0" fieldPosition="0">
        <references count="8">
          <reference field="0" count="0" selected="0"/>
          <reference field="6" count="1" selected="0">
            <x v="48"/>
          </reference>
          <reference field="9" count="1" selected="0">
            <x v="43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0"/>
          </reference>
          <reference field="20" count="1">
            <x v="32"/>
          </reference>
          <reference field="23" count="1" selected="0">
            <x v="22"/>
          </reference>
        </references>
      </pivotArea>
    </format>
    <format dxfId="1903">
      <pivotArea dataOnly="0" labelOnly="1" outline="0" fieldPosition="0">
        <references count="8">
          <reference field="0" count="0" selected="0"/>
          <reference field="6" count="1" selected="0">
            <x v="49"/>
          </reference>
          <reference field="9" count="1" selected="0">
            <x v="43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32"/>
          </reference>
          <reference field="23" count="1" selected="0">
            <x v="22"/>
          </reference>
        </references>
      </pivotArea>
    </format>
    <format dxfId="1902">
      <pivotArea dataOnly="0" labelOnly="1" outline="0" fieldPosition="0">
        <references count="8">
          <reference field="0" count="0" selected="0"/>
          <reference field="6" count="1" selected="0">
            <x v="51"/>
          </reference>
          <reference field="9" count="1" selected="0">
            <x v="46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34"/>
          </reference>
          <reference field="23" count="1" selected="0">
            <x v="22"/>
          </reference>
        </references>
      </pivotArea>
    </format>
    <format dxfId="1901">
      <pivotArea dataOnly="0" labelOnly="1" outline="0" fieldPosition="0">
        <references count="8">
          <reference field="0" count="0" selected="0"/>
          <reference field="6" count="1" selected="0">
            <x v="3"/>
          </reference>
          <reference field="9" count="1" selected="0">
            <x v="77"/>
          </reference>
          <reference field="13" count="1" selected="0">
            <x v="2"/>
          </reference>
          <reference field="14" count="1" selected="0">
            <x v="32"/>
          </reference>
          <reference field="15" count="1" selected="0">
            <x v="24"/>
          </reference>
          <reference field="20" count="1">
            <x v="52"/>
          </reference>
          <reference field="23" count="1" selected="0">
            <x v="22"/>
          </reference>
        </references>
      </pivotArea>
    </format>
    <format dxfId="1900">
      <pivotArea dataOnly="0" labelOnly="1" outline="0" fieldPosition="0">
        <references count="8">
          <reference field="0" count="0" selected="0"/>
          <reference field="6" count="1" selected="0">
            <x v="94"/>
          </reference>
          <reference field="9" count="1" selected="0">
            <x v="77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9"/>
          </reference>
          <reference field="20" count="1">
            <x v="1"/>
          </reference>
          <reference field="23" count="1" selected="0">
            <x v="22"/>
          </reference>
        </references>
      </pivotArea>
    </format>
    <format dxfId="1899">
      <pivotArea dataOnly="0" labelOnly="1" outline="0" fieldPosition="0">
        <references count="8">
          <reference field="0" count="0" selected="0"/>
          <reference field="6" count="1" selected="0">
            <x v="41"/>
          </reference>
          <reference field="9" count="1" selected="0">
            <x v="46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35"/>
          </reference>
          <reference field="23" count="1" selected="0">
            <x v="22"/>
          </reference>
        </references>
      </pivotArea>
    </format>
    <format dxfId="1898">
      <pivotArea dataOnly="0" labelOnly="1" outline="0" fieldPosition="0">
        <references count="8">
          <reference field="0" count="0" selected="0"/>
          <reference field="6" count="1" selected="0">
            <x v="38"/>
          </reference>
          <reference field="9" count="1" selected="0">
            <x v="4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7"/>
          </reference>
          <reference field="20" count="1">
            <x v="5"/>
          </reference>
          <reference field="23" count="1" selected="0">
            <x v="24"/>
          </reference>
        </references>
      </pivotArea>
    </format>
    <format dxfId="1897">
      <pivotArea dataOnly="0" labelOnly="1" outline="0" fieldPosition="0">
        <references count="8">
          <reference field="0" count="0" selected="0"/>
          <reference field="6" count="1" selected="0">
            <x v="40"/>
          </reference>
          <reference field="9" count="1" selected="0">
            <x v="4"/>
          </reference>
          <reference field="13" count="1" selected="0">
            <x v="0"/>
          </reference>
          <reference field="14" count="1" selected="0">
            <x v="57"/>
          </reference>
          <reference field="15" count="1" selected="0">
            <x v="12"/>
          </reference>
          <reference field="20" count="1">
            <x v="15"/>
          </reference>
          <reference field="23" count="1" selected="0">
            <x v="24"/>
          </reference>
        </references>
      </pivotArea>
    </format>
    <format dxfId="1896">
      <pivotArea dataOnly="0" labelOnly="1" outline="0" fieldPosition="0">
        <references count="8">
          <reference field="0" count="0" selected="0"/>
          <reference field="6" count="1" selected="0">
            <x v="20"/>
          </reference>
          <reference field="9" count="1" selected="0">
            <x v="69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57"/>
          </reference>
          <reference field="23" count="1" selected="0">
            <x v="24"/>
          </reference>
        </references>
      </pivotArea>
    </format>
    <format dxfId="1895">
      <pivotArea dataOnly="0" labelOnly="1" outline="0" fieldPosition="0">
        <references count="8">
          <reference field="0" count="0" selected="0"/>
          <reference field="6" count="1" selected="0">
            <x v="49"/>
          </reference>
          <reference field="9" count="1" selected="0">
            <x v="4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3"/>
          </reference>
          <reference field="20" count="1">
            <x v="6"/>
          </reference>
          <reference field="23" count="1" selected="0">
            <x v="24"/>
          </reference>
        </references>
      </pivotArea>
    </format>
    <format dxfId="1894">
      <pivotArea dataOnly="0" labelOnly="1" outline="0" fieldPosition="0">
        <references count="8">
          <reference field="0" count="0" selected="0"/>
          <reference field="6" count="1" selected="0">
            <x v="38"/>
          </reference>
          <reference field="9" count="1" selected="0">
            <x v="4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5"/>
          </reference>
          <reference field="23" count="1" selected="0">
            <x v="24"/>
          </reference>
        </references>
      </pivotArea>
    </format>
    <format dxfId="1893">
      <pivotArea dataOnly="0" labelOnly="1" outline="0" fieldPosition="0">
        <references count="8">
          <reference field="0" count="0" selected="0"/>
          <reference field="6" count="1" selected="0">
            <x v="90"/>
          </reference>
          <reference field="9" count="1" selected="0">
            <x v="78"/>
          </reference>
          <reference field="13" count="1" selected="0">
            <x v="2"/>
          </reference>
          <reference field="14" count="1" selected="0">
            <x v="36"/>
          </reference>
          <reference field="15" count="1" selected="0">
            <x v="8"/>
          </reference>
          <reference field="20" count="1">
            <x v="34"/>
          </reference>
          <reference field="23" count="1" selected="0">
            <x v="24"/>
          </reference>
        </references>
      </pivotArea>
    </format>
    <format dxfId="1892">
      <pivotArea dataOnly="0" labelOnly="1" outline="0" fieldPosition="0">
        <references count="8">
          <reference field="0" count="0" selected="0"/>
          <reference field="6" count="1" selected="0">
            <x v="10"/>
          </reference>
          <reference field="9" count="1" selected="0">
            <x v="7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0"/>
          </reference>
          <reference field="23" count="1" selected="0">
            <x v="24"/>
          </reference>
        </references>
      </pivotArea>
    </format>
    <format dxfId="1891">
      <pivotArea dataOnly="0" labelOnly="1" outline="0" fieldPosition="0">
        <references count="8">
          <reference field="0" count="0" selected="0"/>
          <reference field="6" count="1" selected="0">
            <x v="49"/>
          </reference>
          <reference field="9" count="1" selected="0">
            <x v="4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4"/>
          </reference>
          <reference field="20" count="1">
            <x v="36"/>
          </reference>
          <reference field="23" count="1" selected="0">
            <x v="24"/>
          </reference>
        </references>
      </pivotArea>
    </format>
    <format dxfId="1890">
      <pivotArea dataOnly="0" labelOnly="1" outline="0" fieldPosition="0">
        <references count="8">
          <reference field="0" count="0" selected="0"/>
          <reference field="6" count="1" selected="0">
            <x v="10"/>
          </reference>
          <reference field="9" count="1" selected="0">
            <x v="7"/>
          </reference>
          <reference field="13" count="1" selected="0">
            <x v="4"/>
          </reference>
          <reference field="14" count="1" selected="0">
            <x v="13"/>
          </reference>
          <reference field="15" count="1" selected="0">
            <x v="23"/>
          </reference>
          <reference field="20" count="1">
            <x v="0"/>
          </reference>
          <reference field="23" count="1" selected="0">
            <x v="24"/>
          </reference>
        </references>
      </pivotArea>
    </format>
    <format dxfId="1889">
      <pivotArea dataOnly="0" labelOnly="1" outline="0" fieldPosition="0">
        <references count="8">
          <reference field="0" count="0" selected="0"/>
          <reference field="6" count="1" selected="0">
            <x v="17"/>
          </reference>
          <reference field="9" count="1" selected="0">
            <x v="95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47"/>
          </reference>
          <reference field="20" count="1">
            <x v="58"/>
          </reference>
          <reference field="23" count="1" selected="0">
            <x v="30"/>
          </reference>
        </references>
      </pivotArea>
    </format>
    <format dxfId="1888">
      <pivotArea dataOnly="0" labelOnly="1" outline="0" fieldPosition="0">
        <references count="8">
          <reference field="0" count="0" selected="0"/>
          <reference field="6" count="1" selected="0">
            <x v="90"/>
          </reference>
          <reference field="9" count="1" selected="0">
            <x v="84"/>
          </reference>
          <reference field="13" count="1" selected="0">
            <x v="1"/>
          </reference>
          <reference field="14" count="1" selected="0">
            <x v="18"/>
          </reference>
          <reference field="15" count="1" selected="0">
            <x v="9"/>
          </reference>
          <reference field="20" count="1">
            <x v="58"/>
          </reference>
          <reference field="23" count="1" selected="0">
            <x v="30"/>
          </reference>
        </references>
      </pivotArea>
    </format>
    <format dxfId="1887">
      <pivotArea dataOnly="0" labelOnly="1" outline="0" fieldPosition="0">
        <references count="8">
          <reference field="0" count="0" selected="0"/>
          <reference field="6" count="1" selected="0">
            <x v="92"/>
          </reference>
          <reference field="9" count="1" selected="0">
            <x v="90"/>
          </reference>
          <reference field="13" count="1" selected="0">
            <x v="1"/>
          </reference>
          <reference field="14" count="1" selected="0">
            <x v="52"/>
          </reference>
          <reference field="15" count="1" selected="0">
            <x v="21"/>
          </reference>
          <reference field="20" count="1">
            <x v="58"/>
          </reference>
          <reference field="23" count="1" selected="0">
            <x v="30"/>
          </reference>
        </references>
      </pivotArea>
    </format>
    <format dxfId="1886">
      <pivotArea dataOnly="0" labelOnly="1" outline="0" fieldPosition="0">
        <references count="8">
          <reference field="0" count="0" selected="0"/>
          <reference field="6" count="1" selected="0">
            <x v="23"/>
          </reference>
          <reference field="9" count="1" selected="0">
            <x v="84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9"/>
          </reference>
          <reference field="20" count="1">
            <x v="58"/>
          </reference>
          <reference field="23" count="1" selected="0">
            <x v="30"/>
          </reference>
        </references>
      </pivotArea>
    </format>
    <format dxfId="1885">
      <pivotArea dataOnly="0" labelOnly="1" outline="0" fieldPosition="0">
        <references count="8">
          <reference field="0" count="0" selected="0"/>
          <reference field="6" count="1" selected="0">
            <x v="24"/>
          </reference>
          <reference field="9" count="1" selected="0">
            <x v="90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58"/>
          </reference>
          <reference field="23" count="1" selected="0">
            <x v="30"/>
          </reference>
        </references>
      </pivotArea>
    </format>
    <format dxfId="1884">
      <pivotArea dataOnly="0" labelOnly="1" outline="0" fieldPosition="0">
        <references count="8">
          <reference field="0" count="0" selected="0"/>
          <reference field="6" count="1" selected="0">
            <x v="95"/>
          </reference>
          <reference field="9" count="1" selected="0">
            <x v="145"/>
          </reference>
          <reference field="13" count="1" selected="0">
            <x v="5"/>
          </reference>
          <reference field="14" count="1" selected="0">
            <x v="56"/>
          </reference>
          <reference field="15" count="1" selected="0">
            <x v="47"/>
          </reference>
          <reference field="20" count="1">
            <x v="58"/>
          </reference>
          <reference field="23" count="1" selected="0">
            <x v="30"/>
          </reference>
        </references>
      </pivotArea>
    </format>
    <format dxfId="1883">
      <pivotArea dataOnly="0" labelOnly="1" outline="0" fieldPosition="0">
        <references count="8">
          <reference field="0" count="0" selected="0"/>
          <reference field="6" count="1" selected="0">
            <x v="3"/>
          </reference>
          <reference field="9" count="1" selected="0">
            <x v="13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52"/>
          </reference>
          <reference field="23" count="1" selected="0">
            <x v="31"/>
          </reference>
        </references>
      </pivotArea>
    </format>
    <format dxfId="1882">
      <pivotArea dataOnly="0" labelOnly="1" outline="0" fieldPosition="0">
        <references count="8">
          <reference field="0" count="0" selected="0"/>
          <reference field="6" count="1" selected="0">
            <x v="31"/>
          </reference>
          <reference field="9" count="1" selected="0">
            <x v="13"/>
          </reference>
          <reference field="13" count="1" selected="0">
            <x v="0"/>
          </reference>
          <reference field="14" count="1" selected="0">
            <x v="37"/>
          </reference>
          <reference field="15" count="1" selected="0">
            <x v="30"/>
          </reference>
          <reference field="20" count="1">
            <x v="59"/>
          </reference>
          <reference field="23" count="1" selected="0">
            <x v="31"/>
          </reference>
        </references>
      </pivotArea>
    </format>
    <format dxfId="1881">
      <pivotArea dataOnly="0" labelOnly="1" outline="0" fieldPosition="0">
        <references count="8">
          <reference field="0" count="0" selected="0"/>
          <reference field="6" count="1" selected="0">
            <x v="7"/>
          </reference>
          <reference field="9" count="1" selected="0">
            <x v="91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31"/>
          </reference>
          <reference field="23" count="1" selected="0">
            <x v="31"/>
          </reference>
        </references>
      </pivotArea>
    </format>
    <format dxfId="1880">
      <pivotArea dataOnly="0" labelOnly="1" outline="0" fieldPosition="0">
        <references count="8">
          <reference field="0" count="0" selected="0"/>
          <reference field="6" count="1" selected="0">
            <x v="14"/>
          </reference>
          <reference field="9" count="1" selected="0">
            <x v="91"/>
          </reference>
          <reference field="13" count="1" selected="0">
            <x v="0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57"/>
          </reference>
          <reference field="23" count="1" selected="0">
            <x v="31"/>
          </reference>
        </references>
      </pivotArea>
    </format>
    <format dxfId="1879">
      <pivotArea dataOnly="0" labelOnly="1" outline="0" fieldPosition="0">
        <references count="8">
          <reference field="0" count="0" selected="0"/>
          <reference field="6" count="1" selected="0">
            <x v="8"/>
          </reference>
          <reference field="9" count="1" selected="0">
            <x v="157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18"/>
          </reference>
          <reference field="23" count="1" selected="0">
            <x v="31"/>
          </reference>
        </references>
      </pivotArea>
    </format>
    <format dxfId="1878">
      <pivotArea dataOnly="0" labelOnly="1" outline="0" fieldPosition="0">
        <references count="8">
          <reference field="0" count="0" selected="0"/>
          <reference field="6" count="1" selected="0">
            <x v="43"/>
          </reference>
          <reference field="9" count="1" selected="0">
            <x v="13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3"/>
          </reference>
          <reference field="20" count="1">
            <x v="35"/>
          </reference>
          <reference field="23" count="1" selected="0">
            <x v="31"/>
          </reference>
        </references>
      </pivotArea>
    </format>
    <format dxfId="1877">
      <pivotArea dataOnly="0" labelOnly="1" outline="0" fieldPosition="0">
        <references count="8">
          <reference field="0" count="0" selected="0"/>
          <reference field="6" count="1" selected="0">
            <x v="14"/>
          </reference>
          <reference field="9" count="1" selected="0">
            <x v="91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57"/>
          </reference>
          <reference field="23" count="1" selected="0">
            <x v="31"/>
          </reference>
        </references>
      </pivotArea>
    </format>
    <format dxfId="1876">
      <pivotArea dataOnly="0" labelOnly="1" outline="0" fieldPosition="0">
        <references count="8">
          <reference field="0" count="0" selected="0"/>
          <reference field="6" count="1" selected="0">
            <x v="7"/>
          </reference>
          <reference field="9" count="1" selected="0">
            <x v="91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31"/>
          </reference>
          <reference field="23" count="1" selected="0">
            <x v="31"/>
          </reference>
        </references>
      </pivotArea>
    </format>
    <format dxfId="1875">
      <pivotArea dataOnly="0" labelOnly="1" outline="0" fieldPosition="0">
        <references count="8">
          <reference field="0" count="0" selected="0"/>
          <reference field="6" count="1" selected="0">
            <x v="94"/>
          </reference>
          <reference field="9" count="1" selected="0">
            <x v="13"/>
          </reference>
          <reference field="13" count="1" selected="0">
            <x v="3"/>
          </reference>
          <reference field="14" count="1" selected="0">
            <x v="52"/>
          </reference>
          <reference field="15" count="1" selected="0">
            <x v="8"/>
          </reference>
          <reference field="20" count="1">
            <x v="57"/>
          </reference>
          <reference field="23" count="1" selected="0">
            <x v="31"/>
          </reference>
        </references>
      </pivotArea>
    </format>
    <format dxfId="1874">
      <pivotArea dataOnly="0" labelOnly="1" outline="0" fieldPosition="0">
        <references count="8">
          <reference field="0" count="0" selected="0"/>
          <reference field="6" count="1" selected="0">
            <x v="8"/>
          </reference>
          <reference field="9" count="1" selected="0">
            <x v="157"/>
          </reference>
          <reference field="13" count="1" selected="0">
            <x v="3"/>
          </reference>
          <reference field="14" count="1" selected="0">
            <x v="60"/>
          </reference>
          <reference field="15" count="1" selected="0">
            <x v="12"/>
          </reference>
          <reference field="20" count="1">
            <x v="18"/>
          </reference>
          <reference field="23" count="1" selected="0">
            <x v="31"/>
          </reference>
        </references>
      </pivotArea>
    </format>
    <format dxfId="1873">
      <pivotArea dataOnly="0" labelOnly="1" outline="0" fieldPosition="0">
        <references count="8">
          <reference field="0" count="0" selected="0"/>
          <reference field="6" count="1" selected="0">
            <x v="31"/>
          </reference>
          <reference field="9" count="1" selected="0">
            <x v="13"/>
          </reference>
          <reference field="13" count="1" selected="0">
            <x v="4"/>
          </reference>
          <reference field="14" count="1" selected="0">
            <x v="20"/>
          </reference>
          <reference field="15" count="1" selected="0">
            <x v="27"/>
          </reference>
          <reference field="20" count="1">
            <x v="59"/>
          </reference>
          <reference field="23" count="1" selected="0">
            <x v="31"/>
          </reference>
        </references>
      </pivotArea>
    </format>
    <format dxfId="1872">
      <pivotArea dataOnly="0" labelOnly="1" outline="0" fieldPosition="0">
        <references count="8">
          <reference field="0" count="0" selected="0"/>
          <reference field="6" count="1" selected="0">
            <x v="3"/>
          </reference>
          <reference field="9" count="1" selected="0">
            <x v="13"/>
          </reference>
          <reference field="13" count="1" selected="0">
            <x v="4"/>
          </reference>
          <reference field="14" count="1" selected="0">
            <x v="32"/>
          </reference>
          <reference field="15" count="1" selected="0">
            <x v="26"/>
          </reference>
          <reference field="20" count="1">
            <x v="39"/>
          </reference>
          <reference field="23" count="1" selected="0">
            <x v="31"/>
          </reference>
        </references>
      </pivotArea>
    </format>
    <format dxfId="1871">
      <pivotArea dataOnly="0" labelOnly="1" outline="0" fieldPosition="0">
        <references count="8">
          <reference field="0" count="0" selected="0"/>
          <reference field="6" count="1" selected="0">
            <x v="94"/>
          </reference>
          <reference field="9" count="1" selected="0">
            <x v="13"/>
          </reference>
          <reference field="13" count="1" selected="0">
            <x v="4"/>
          </reference>
          <reference field="14" count="1" selected="0">
            <x v="44"/>
          </reference>
          <reference field="15" count="1" selected="0">
            <x v="53"/>
          </reference>
          <reference field="20" count="1">
            <x v="14"/>
          </reference>
          <reference field="23" count="1" selected="0">
            <x v="31"/>
          </reference>
        </references>
      </pivotArea>
    </format>
    <format dxfId="1870">
      <pivotArea dataOnly="0" labelOnly="1" outline="0" fieldPosition="0">
        <references count="8">
          <reference field="0" count="0" selected="0"/>
          <reference field="6" count="1" selected="0">
            <x v="0"/>
          </reference>
          <reference field="9" count="1" selected="0">
            <x v="156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52"/>
          </reference>
          <reference field="23" count="1" selected="0">
            <x v="32"/>
          </reference>
        </references>
      </pivotArea>
    </format>
    <format dxfId="1869">
      <pivotArea dataOnly="0" labelOnly="1" outline="0" fieldPosition="0">
        <references count="8">
          <reference field="0" count="0" selected="0"/>
          <reference field="6" count="1" selected="0">
            <x v="12"/>
          </reference>
          <reference field="9" count="1" selected="0">
            <x v="103"/>
          </reference>
          <reference field="13" count="1" selected="0">
            <x v="0"/>
          </reference>
          <reference field="14" count="1" selected="0">
            <x v="37"/>
          </reference>
          <reference field="15" count="1" selected="0">
            <x v="30"/>
          </reference>
          <reference field="20" count="1">
            <x v="57"/>
          </reference>
          <reference field="23" count="1" selected="0">
            <x v="32"/>
          </reference>
        </references>
      </pivotArea>
    </format>
    <format dxfId="1868">
      <pivotArea dataOnly="0" labelOnly="1" outline="0" fieldPosition="0">
        <references count="8">
          <reference field="0" count="0" selected="0"/>
          <reference field="6" count="1" selected="0">
            <x v="9"/>
          </reference>
          <reference field="9" count="1" selected="0">
            <x v="156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59"/>
          </reference>
          <reference field="23" count="1" selected="0">
            <x v="32"/>
          </reference>
        </references>
      </pivotArea>
    </format>
    <format dxfId="1867">
      <pivotArea dataOnly="0" labelOnly="1" outline="0" fieldPosition="0">
        <references count="8">
          <reference field="0" count="0" selected="0"/>
          <reference field="6" count="1" selected="0">
            <x v="32"/>
          </reference>
          <reference field="9" count="1" selected="0">
            <x v="103"/>
          </reference>
          <reference field="13" count="1" selected="0">
            <x v="1"/>
          </reference>
          <reference field="14" count="1" selected="0">
            <x v="37"/>
          </reference>
          <reference field="15" count="1" selected="0">
            <x v="29"/>
          </reference>
          <reference field="20" count="1">
            <x v="62"/>
          </reference>
          <reference field="23" count="1" selected="0">
            <x v="32"/>
          </reference>
        </references>
      </pivotArea>
    </format>
    <format dxfId="1866">
      <pivotArea dataOnly="0" labelOnly="1" outline="0" fieldPosition="0">
        <references count="8">
          <reference field="0" count="0" selected="0"/>
          <reference field="6" count="1" selected="0">
            <x v="29"/>
          </reference>
          <reference field="9" count="1" selected="0">
            <x v="156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53"/>
          </reference>
          <reference field="23" count="1" selected="0">
            <x v="32"/>
          </reference>
        </references>
      </pivotArea>
    </format>
    <format dxfId="1865">
      <pivotArea dataOnly="0" labelOnly="1" outline="0" fieldPosition="0">
        <references count="8">
          <reference field="0" count="0" selected="0"/>
          <reference field="6" count="1" selected="0">
            <x v="32"/>
          </reference>
          <reference field="9" count="1" selected="0">
            <x v="103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62"/>
          </reference>
          <reference field="23" count="1" selected="0">
            <x v="32"/>
          </reference>
        </references>
      </pivotArea>
    </format>
    <format dxfId="1864">
      <pivotArea dataOnly="0" labelOnly="1" outline="0" fieldPosition="0">
        <references count="8">
          <reference field="0" count="0" selected="0"/>
          <reference field="6" count="1" selected="0">
            <x v="9"/>
          </reference>
          <reference field="9" count="1" selected="0">
            <x v="156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59"/>
          </reference>
          <reference field="23" count="1" selected="0">
            <x v="32"/>
          </reference>
        </references>
      </pivotArea>
    </format>
    <format dxfId="1863">
      <pivotArea dataOnly="0" labelOnly="1" outline="0" fieldPosition="0">
        <references count="8">
          <reference field="0" count="0" selected="0"/>
          <reference field="6" count="1" selected="0">
            <x v="12"/>
          </reference>
          <reference field="9" count="1" selected="0">
            <x v="103"/>
          </reference>
          <reference field="13" count="1" selected="0">
            <x v="3"/>
          </reference>
          <reference field="14" count="1" selected="0">
            <x v="31"/>
          </reference>
          <reference field="15" count="1" selected="0">
            <x v="36"/>
          </reference>
          <reference field="20" count="1">
            <x v="57"/>
          </reference>
          <reference field="23" count="1" selected="0">
            <x v="32"/>
          </reference>
        </references>
      </pivotArea>
    </format>
    <format dxfId="1862">
      <pivotArea dataOnly="0" labelOnly="1" outline="0" fieldPosition="0">
        <references count="8">
          <reference field="0" count="0" selected="0"/>
          <reference field="6" count="1" selected="0">
            <x v="0"/>
          </reference>
          <reference field="9" count="1" selected="0">
            <x v="156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52"/>
          </reference>
          <reference field="23" count="1" selected="0">
            <x v="32"/>
          </reference>
        </references>
      </pivotArea>
    </format>
    <format dxfId="1861">
      <pivotArea dataOnly="0" labelOnly="1" outline="0" fieldPosition="0">
        <references count="8">
          <reference field="0" count="0" selected="0"/>
          <reference field="6" count="1" selected="0">
            <x v="29"/>
          </reference>
          <reference field="9" count="1" selected="0">
            <x v="156"/>
          </reference>
          <reference field="13" count="1" selected="0">
            <x v="4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62"/>
          </reference>
          <reference field="23" count="1" selected="0">
            <x v="32"/>
          </reference>
        </references>
      </pivotArea>
    </format>
    <format dxfId="1860">
      <pivotArea dataOnly="0" labelOnly="1" outline="0" fieldPosition="0">
        <references count="8">
          <reference field="0" count="0" selected="0"/>
          <reference field="6" count="1" selected="0">
            <x v="51"/>
          </reference>
          <reference field="9" count="1" selected="0">
            <x v="7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34"/>
          </reference>
          <reference field="23" count="1" selected="0">
            <x v="33"/>
          </reference>
        </references>
      </pivotArea>
    </format>
    <format dxfId="1859">
      <pivotArea dataOnly="0" labelOnly="1" outline="0" fieldPosition="0">
        <references count="8">
          <reference field="0" count="0" selected="0"/>
          <reference field="6" count="1" selected="0">
            <x v="26"/>
          </reference>
          <reference field="9" count="1" selected="0">
            <x v="7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7"/>
          </reference>
          <reference field="20" count="1">
            <x v="36"/>
          </reference>
          <reference field="23" count="1" selected="0">
            <x v="33"/>
          </reference>
        </references>
      </pivotArea>
    </format>
    <format dxfId="1858">
      <pivotArea dataOnly="0" labelOnly="1" outline="0" fieldPosition="0">
        <references count="8">
          <reference field="0" count="0" selected="0"/>
          <reference field="6" count="1" selected="0">
            <x v="51"/>
          </reference>
          <reference field="9" count="1" selected="0">
            <x v="7"/>
          </reference>
          <reference field="13" count="1" selected="0">
            <x v="1"/>
          </reference>
          <reference field="14" count="1" selected="0">
            <x v="7"/>
          </reference>
          <reference field="15" count="1" selected="0">
            <x v="20"/>
          </reference>
          <reference field="20" count="1">
            <x v="34"/>
          </reference>
          <reference field="23" count="1" selected="0">
            <x v="33"/>
          </reference>
        </references>
      </pivotArea>
    </format>
    <format dxfId="1857">
      <pivotArea dataOnly="0" labelOnly="1" outline="0" fieldPosition="0">
        <references count="8">
          <reference field="0" count="0" selected="0"/>
          <reference field="6" count="1" selected="0">
            <x v="42"/>
          </reference>
          <reference field="9" count="1" selected="0">
            <x v="7"/>
          </reference>
          <reference field="13" count="1" selected="0">
            <x v="1"/>
          </reference>
          <reference field="14" count="1" selected="0">
            <x v="12"/>
          </reference>
          <reference field="15" count="1" selected="0">
            <x v="0"/>
          </reference>
          <reference field="20" count="1">
            <x v="34"/>
          </reference>
          <reference field="23" count="1" selected="0">
            <x v="33"/>
          </reference>
        </references>
      </pivotArea>
    </format>
    <format dxfId="1856">
      <pivotArea dataOnly="0" labelOnly="1" outline="0" fieldPosition="0">
        <references count="8">
          <reference field="0" count="0" selected="0"/>
          <reference field="6" count="1" selected="0">
            <x v="30"/>
          </reference>
          <reference field="9" count="1" selected="0">
            <x v="69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59"/>
          </reference>
          <reference field="23" count="1" selected="0">
            <x v="33"/>
          </reference>
        </references>
      </pivotArea>
    </format>
    <format dxfId="1855">
      <pivotArea dataOnly="0" labelOnly="1" outline="0" fieldPosition="0">
        <references count="8">
          <reference field="0" count="0" selected="0"/>
          <reference field="6" count="1" selected="0">
            <x v="41"/>
          </reference>
          <reference field="9" count="1" selected="0">
            <x v="7"/>
          </reference>
          <reference field="13" count="1" selected="0">
            <x v="2"/>
          </reference>
          <reference field="14" count="1" selected="0">
            <x v="4"/>
          </reference>
          <reference field="15" count="1" selected="0">
            <x v="20"/>
          </reference>
          <reference field="20" count="1">
            <x v="35"/>
          </reference>
          <reference field="23" count="1" selected="0">
            <x v="33"/>
          </reference>
        </references>
      </pivotArea>
    </format>
    <format dxfId="1854">
      <pivotArea dataOnly="0" labelOnly="1" outline="0" fieldPosition="0">
        <references count="8">
          <reference field="0" count="0" selected="0"/>
          <reference field="6" count="1" selected="0">
            <x v="41"/>
          </reference>
          <reference field="9" count="1" selected="0">
            <x v="7"/>
          </reference>
          <reference field="13" count="1" selected="0">
            <x v="3"/>
          </reference>
          <reference field="14" count="1" selected="0">
            <x v="10"/>
          </reference>
          <reference field="15" count="1" selected="0">
            <x v="7"/>
          </reference>
          <reference field="20" count="1">
            <x v="37"/>
          </reference>
          <reference field="23" count="1" selected="0">
            <x v="33"/>
          </reference>
        </references>
      </pivotArea>
    </format>
    <format dxfId="1853">
      <pivotArea dataOnly="0" labelOnly="1" outline="0" fieldPosition="0">
        <references count="8">
          <reference field="0" count="0" selected="0"/>
          <reference field="6" count="1" selected="0">
            <x v="26"/>
          </reference>
          <reference field="9" count="1" selected="0">
            <x v="7"/>
          </reference>
          <reference field="13" count="1" selected="0">
            <x v="3"/>
          </reference>
          <reference field="14" count="1" selected="0">
            <x v="16"/>
          </reference>
          <reference field="15" count="1" selected="0">
            <x v="23"/>
          </reference>
          <reference field="20" count="1">
            <x v="31"/>
          </reference>
          <reference field="23" count="1" selected="0">
            <x v="33"/>
          </reference>
        </references>
      </pivotArea>
    </format>
    <format dxfId="1852">
      <pivotArea dataOnly="0" labelOnly="1" outline="0" fieldPosition="0">
        <references count="8">
          <reference field="0" count="0" selected="0"/>
          <reference field="6" count="1" selected="0">
            <x v="31"/>
          </reference>
          <reference field="9" count="1" selected="0">
            <x v="75"/>
          </reference>
          <reference field="13" count="1" selected="0">
            <x v="3"/>
          </reference>
          <reference field="14" count="1" selected="0">
            <x v="34"/>
          </reference>
          <reference field="15" count="1" selected="0">
            <x v="40"/>
          </reference>
          <reference field="20" count="1">
            <x v="59"/>
          </reference>
          <reference field="23" count="1" selected="0">
            <x v="33"/>
          </reference>
        </references>
      </pivotArea>
    </format>
    <format dxfId="1851">
      <pivotArea dataOnly="0" labelOnly="1" outline="0" fieldPosition="0">
        <references count="8">
          <reference field="0" count="0" selected="0"/>
          <reference field="6" count="1" selected="0">
            <x v="93"/>
          </reference>
          <reference field="9" count="1" selected="0">
            <x v="90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53"/>
          </reference>
          <reference field="23" count="1" selected="0">
            <x v="33"/>
          </reference>
        </references>
      </pivotArea>
    </format>
    <format dxfId="1850">
      <pivotArea dataOnly="0" labelOnly="1" outline="0" fieldPosition="0">
        <references count="8">
          <reference field="0" count="0" selected="0"/>
          <reference field="6" count="1" selected="0">
            <x v="42"/>
          </reference>
          <reference field="9" count="1" selected="0">
            <x v="7"/>
          </reference>
          <reference field="13" count="1" selected="0">
            <x v="4"/>
          </reference>
          <reference field="14" count="1" selected="0">
            <x v="4"/>
          </reference>
          <reference field="15" count="1" selected="0">
            <x v="1"/>
          </reference>
          <reference field="20" count="1">
            <x v="34"/>
          </reference>
          <reference field="23" count="1" selected="0">
            <x v="33"/>
          </reference>
        </references>
      </pivotArea>
    </format>
    <format dxfId="1849">
      <pivotArea dataOnly="0" labelOnly="1" outline="0" fieldPosition="0">
        <references count="8">
          <reference field="0" count="0" selected="0"/>
          <reference field="6" count="1" selected="0">
            <x v="94"/>
          </reference>
          <reference field="9" count="1" selected="0">
            <x v="75"/>
          </reference>
          <reference field="13" count="1" selected="0">
            <x v="4"/>
          </reference>
          <reference field="14" count="1" selected="0">
            <x v="20"/>
          </reference>
          <reference field="15" count="1" selected="0">
            <x v="36"/>
          </reference>
          <reference field="20" count="1">
            <x v="14"/>
          </reference>
          <reference field="23" count="1" selected="0">
            <x v="33"/>
          </reference>
        </references>
      </pivotArea>
    </format>
    <format dxfId="1848">
      <pivotArea dataOnly="0" labelOnly="1" outline="0" fieldPosition="0">
        <references count="8">
          <reference field="0" count="0" selected="0"/>
          <reference field="6" count="1" selected="0">
            <x v="3"/>
          </reference>
          <reference field="9" count="1" selected="0">
            <x v="75"/>
          </reference>
          <reference field="13" count="1" selected="0">
            <x v="4"/>
          </reference>
          <reference field="14" count="1" selected="0">
            <x v="43"/>
          </reference>
          <reference field="15" count="1" selected="0">
            <x v="28"/>
          </reference>
          <reference field="20" count="1">
            <x v="52"/>
          </reference>
          <reference field="23" count="1" selected="0">
            <x v="33"/>
          </reference>
        </references>
      </pivotArea>
    </format>
    <format dxfId="1847">
      <pivotArea dataOnly="0" labelOnly="1" outline="0" fieldPosition="0">
        <references count="8">
          <reference field="0" count="0" selected="0"/>
          <reference field="6" count="1" selected="0">
            <x v="53"/>
          </reference>
          <reference field="9" count="1" selected="0">
            <x v="98"/>
          </reference>
          <reference field="13" count="1" selected="0">
            <x v="1"/>
          </reference>
          <reference field="14" count="1" selected="0">
            <x v="18"/>
          </reference>
          <reference field="15" count="1" selected="0">
            <x v="9"/>
          </reference>
          <reference field="20" count="1">
            <x v="6"/>
          </reference>
          <reference field="23" count="1" selected="0">
            <x v="35"/>
          </reference>
        </references>
      </pivotArea>
    </format>
    <format dxfId="1846">
      <pivotArea dataOnly="0" labelOnly="1" outline="0" fieldPosition="0">
        <references count="8">
          <reference field="0" count="0" selected="0"/>
          <reference field="6" count="1" selected="0">
            <x v="56"/>
          </reference>
          <reference field="9" count="1" selected="0">
            <x v="14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32"/>
          </reference>
          <reference field="23" count="1" selected="0">
            <x v="35"/>
          </reference>
        </references>
      </pivotArea>
    </format>
    <format dxfId="1845">
      <pivotArea dataOnly="0" labelOnly="1" outline="0" fieldPosition="0">
        <references count="8">
          <reference field="0" count="0" selected="0"/>
          <reference field="6" count="1" selected="0">
            <x v="44"/>
          </reference>
          <reference field="9" count="1" selected="0">
            <x v="13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0" count="1">
            <x v="37"/>
          </reference>
          <reference field="23" count="1" selected="0">
            <x v="35"/>
          </reference>
        </references>
      </pivotArea>
    </format>
    <format dxfId="1844">
      <pivotArea dataOnly="0" labelOnly="1" outline="0" fieldPosition="0">
        <references count="8">
          <reference field="0" count="0" selected="0"/>
          <reference field="6" count="1" selected="0">
            <x v="54"/>
          </reference>
          <reference field="9" count="1" selected="0">
            <x v="70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15"/>
          </reference>
          <reference field="23" count="1" selected="0">
            <x v="35"/>
          </reference>
        </references>
      </pivotArea>
    </format>
    <format dxfId="1843">
      <pivotArea dataOnly="0" labelOnly="1" outline="0" fieldPosition="0">
        <references count="8">
          <reference field="0" count="0" selected="0"/>
          <reference field="6" count="1" selected="0">
            <x v="55"/>
          </reference>
          <reference field="9" count="1" selected="0">
            <x v="27"/>
          </reference>
          <reference field="13" count="1" selected="0">
            <x v="3"/>
          </reference>
          <reference field="14" count="1" selected="0">
            <x v="17"/>
          </reference>
          <reference field="15" count="1" selected="0">
            <x v="9"/>
          </reference>
          <reference field="20" count="1">
            <x v="34"/>
          </reference>
          <reference field="23" count="1" selected="0">
            <x v="35"/>
          </reference>
        </references>
      </pivotArea>
    </format>
    <format dxfId="1842">
      <pivotArea dataOnly="0" labelOnly="1" outline="0" fieldPosition="0">
        <references count="8">
          <reference field="0" count="0" selected="0"/>
          <reference field="6" count="1" selected="0">
            <x v="40"/>
          </reference>
          <reference field="9" count="1" selected="0">
            <x v="3"/>
          </reference>
          <reference field="13" count="1" selected="0">
            <x v="3"/>
          </reference>
          <reference field="14" count="1" selected="0">
            <x v="54"/>
          </reference>
          <reference field="15" count="1" selected="0">
            <x v="48"/>
          </reference>
          <reference field="20" count="1">
            <x v="15"/>
          </reference>
          <reference field="23" count="1" selected="0">
            <x v="35"/>
          </reference>
        </references>
      </pivotArea>
    </format>
    <format dxfId="1841">
      <pivotArea dataOnly="0" labelOnly="1" outline="0" fieldPosition="0">
        <references count="8">
          <reference field="0" count="0" selected="0"/>
          <reference field="6" count="1" selected="0">
            <x v="38"/>
          </reference>
          <reference field="9" count="1" selected="0">
            <x v="3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5"/>
          </reference>
          <reference field="23" count="1" selected="0">
            <x v="35"/>
          </reference>
        </references>
      </pivotArea>
    </format>
    <format dxfId="1840">
      <pivotArea dataOnly="0" labelOnly="1" outline="0" fieldPosition="0">
        <references count="8">
          <reference field="0" count="0" selected="0"/>
          <reference field="6" count="1" selected="0">
            <x v="29"/>
          </reference>
          <reference field="9" count="1" selected="0">
            <x v="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53"/>
          </reference>
          <reference field="23" count="1" selected="0">
            <x v="36"/>
          </reference>
        </references>
      </pivotArea>
    </format>
    <format dxfId="1839">
      <pivotArea dataOnly="0" labelOnly="1" outline="0" fieldPosition="0">
        <references count="8">
          <reference field="0" count="0" selected="0"/>
          <reference field="6" count="1" selected="0">
            <x v="9"/>
          </reference>
          <reference field="9" count="1" selected="0">
            <x v="3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59"/>
          </reference>
          <reference field="23" count="1" selected="0">
            <x v="36"/>
          </reference>
        </references>
      </pivotArea>
    </format>
    <format dxfId="1838">
      <pivotArea dataOnly="0" labelOnly="1" outline="0" fieldPosition="0">
        <references count="8">
          <reference field="0" count="0" selected="0"/>
          <reference field="6" count="1" selected="0">
            <x v="13"/>
          </reference>
          <reference field="9" count="1" selected="0">
            <x v="83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0" count="1">
            <x v="65"/>
          </reference>
          <reference field="23" count="1" selected="0">
            <x v="36"/>
          </reference>
        </references>
      </pivotArea>
    </format>
    <format dxfId="1837">
      <pivotArea dataOnly="0" labelOnly="1" outline="0" fieldPosition="0">
        <references count="8">
          <reference field="0" count="0" selected="0"/>
          <reference field="6" count="1" selected="0">
            <x v="90"/>
          </reference>
          <reference field="9" count="1" selected="0">
            <x v="83"/>
          </reference>
          <reference field="13" count="1" selected="0">
            <x v="0"/>
          </reference>
          <reference field="14" count="1" selected="0">
            <x v="35"/>
          </reference>
          <reference field="15" count="1" selected="0">
            <x v="33"/>
          </reference>
          <reference field="20" count="1">
            <x v="19"/>
          </reference>
          <reference field="23" count="1" selected="0">
            <x v="36"/>
          </reference>
        </references>
      </pivotArea>
    </format>
    <format dxfId="1836">
      <pivotArea dataOnly="0" labelOnly="1" outline="0" fieldPosition="0">
        <references count="8">
          <reference field="0" count="0" selected="0"/>
          <reference field="6" count="1" selected="0">
            <x v="0"/>
          </reference>
          <reference field="9" count="1" selected="0">
            <x v="3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52"/>
          </reference>
          <reference field="23" count="1" selected="0">
            <x v="36"/>
          </reference>
        </references>
      </pivotArea>
    </format>
    <format dxfId="1835">
      <pivotArea dataOnly="0" labelOnly="1" outline="0" fieldPosition="0">
        <references count="8">
          <reference field="0" count="0" selected="0"/>
          <reference field="6" count="1" selected="0">
            <x v="90"/>
          </reference>
          <reference field="9" count="1" selected="0">
            <x v="83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3"/>
          </reference>
          <reference field="20" count="1">
            <x v="20"/>
          </reference>
          <reference field="23" count="1" selected="0">
            <x v="36"/>
          </reference>
        </references>
      </pivotArea>
    </format>
    <format dxfId="1834">
      <pivotArea dataOnly="0" labelOnly="1" outline="0" fieldPosition="0">
        <references count="8">
          <reference field="0" count="0" selected="0"/>
          <reference field="6" count="1" selected="0">
            <x v="50"/>
          </reference>
          <reference field="9" count="1" selected="0">
            <x v="3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14"/>
          </reference>
          <reference field="23" count="1" selected="0">
            <x v="36"/>
          </reference>
        </references>
      </pivotArea>
    </format>
    <format dxfId="1833">
      <pivotArea dataOnly="0" labelOnly="1" outline="0" fieldPosition="0">
        <references count="8">
          <reference field="0" count="0" selected="0"/>
          <reference field="6" count="1" selected="0">
            <x v="9"/>
          </reference>
          <reference field="9" count="1" selected="0">
            <x v="3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59"/>
          </reference>
          <reference field="23" count="1" selected="0">
            <x v="36"/>
          </reference>
        </references>
      </pivotArea>
    </format>
    <format dxfId="1832">
      <pivotArea dataOnly="0" labelOnly="1" outline="0" fieldPosition="0">
        <references count="8">
          <reference field="0" count="0" selected="0"/>
          <reference field="6" count="1" selected="0">
            <x v="13"/>
          </reference>
          <reference field="9" count="1" selected="0">
            <x v="83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65"/>
          </reference>
          <reference field="23" count="1" selected="0">
            <x v="36"/>
          </reference>
        </references>
      </pivotArea>
    </format>
    <format dxfId="1831">
      <pivotArea dataOnly="0" labelOnly="1" outline="0" fieldPosition="0">
        <references count="8">
          <reference field="0" count="0" selected="0"/>
          <reference field="6" count="1" selected="0">
            <x v="55"/>
          </reference>
          <reference field="9" count="1" selected="0">
            <x v="32"/>
          </reference>
          <reference field="13" count="1" selected="0">
            <x v="2"/>
          </reference>
          <reference field="14" count="1" selected="0">
            <x v="36"/>
          </reference>
          <reference field="15" count="1" selected="0">
            <x v="3"/>
          </reference>
          <reference field="20" count="1">
            <x v="64"/>
          </reference>
          <reference field="23" count="1" selected="0">
            <x v="36"/>
          </reference>
        </references>
      </pivotArea>
    </format>
    <format dxfId="1830">
      <pivotArea dataOnly="0" labelOnly="1" outline="0" fieldPosition="0">
        <references count="8">
          <reference field="0" count="0" selected="0"/>
          <reference field="6" count="1" selected="0">
            <x v="0"/>
          </reference>
          <reference field="9" count="1" selected="0">
            <x v="3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52"/>
          </reference>
          <reference field="23" count="1" selected="0">
            <x v="36"/>
          </reference>
        </references>
      </pivotArea>
    </format>
    <format dxfId="1829">
      <pivotArea dataOnly="0" labelOnly="1" outline="0" fieldPosition="0">
        <references count="8">
          <reference field="0" count="0" selected="0"/>
          <reference field="6" count="1" selected="0">
            <x v="29"/>
          </reference>
          <reference field="9" count="1" selected="0">
            <x v="3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53"/>
          </reference>
          <reference field="23" count="1" selected="0">
            <x v="36"/>
          </reference>
        </references>
      </pivotArea>
    </format>
    <format dxfId="1828">
      <pivotArea dataOnly="0" labelOnly="1" outline="0" fieldPosition="0">
        <references count="8">
          <reference field="0" count="0" selected="0"/>
          <reference field="6" count="1" selected="0">
            <x v="32"/>
          </reference>
          <reference field="9" count="1" selected="0">
            <x v="80"/>
          </reference>
          <reference field="13" count="1" selected="0">
            <x v="3"/>
          </reference>
          <reference field="14" count="1" selected="0">
            <x v="25"/>
          </reference>
          <reference field="15" count="1" selected="0">
            <x v="18"/>
          </reference>
          <reference field="20" count="1">
            <x v="65"/>
          </reference>
          <reference field="23" count="1" selected="0">
            <x v="36"/>
          </reference>
        </references>
      </pivotArea>
    </format>
    <format dxfId="1827">
      <pivotArea dataOnly="0" labelOnly="1" outline="0" fieldPosition="0">
        <references count="8">
          <reference field="0" count="0" selected="0"/>
          <reference field="6" count="1" selected="0">
            <x v="12"/>
          </reference>
          <reference field="9" count="1" selected="0">
            <x v="80"/>
          </reference>
          <reference field="13" count="1" selected="0">
            <x v="3"/>
          </reference>
          <reference field="14" count="1" selected="0">
            <x v="43"/>
          </reference>
          <reference field="15" count="1" selected="0">
            <x v="32"/>
          </reference>
          <reference field="20" count="1">
            <x v="64"/>
          </reference>
          <reference field="23" count="1" selected="0">
            <x v="36"/>
          </reference>
        </references>
      </pivotArea>
    </format>
    <format dxfId="1826">
      <pivotArea dataOnly="0" labelOnly="1" outline="0" fieldPosition="0">
        <references count="8">
          <reference field="0" count="0" selected="0"/>
          <reference field="6" count="1" selected="0">
            <x v="32"/>
          </reference>
          <reference field="9" count="1" selected="0">
            <x v="80"/>
          </reference>
          <reference field="13" count="1" selected="0">
            <x v="4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55"/>
          </reference>
          <reference field="23" count="1" selected="0">
            <x v="36"/>
          </reference>
        </references>
      </pivotArea>
    </format>
    <format dxfId="1825">
      <pivotArea dataOnly="0" labelOnly="1" outline="0" fieldPosition="0">
        <references count="8">
          <reference field="0" count="0" selected="0"/>
          <reference field="6" count="1" selected="0">
            <x v="12"/>
          </reference>
          <reference field="9" count="1" selected="0">
            <x v="80"/>
          </reference>
          <reference field="13" count="1" selected="0">
            <x v="4"/>
          </reference>
          <reference field="14" count="1" selected="0">
            <x v="37"/>
          </reference>
          <reference field="15" count="1" selected="0">
            <x v="30"/>
          </reference>
          <reference field="20" count="1">
            <x v="55"/>
          </reference>
          <reference field="23" count="1" selected="0">
            <x v="36"/>
          </reference>
        </references>
      </pivotArea>
    </format>
    <format dxfId="1824">
      <pivotArea dataOnly="0" labelOnly="1" outline="0" fieldPosition="0">
        <references count="8">
          <reference field="0" count="0" selected="0"/>
          <reference field="6" count="1" selected="0">
            <x v="55"/>
          </reference>
          <reference field="9" count="1" selected="0">
            <x v="32"/>
          </reference>
          <reference field="13" count="1" selected="0">
            <x v="5"/>
          </reference>
          <reference field="14" count="1" selected="0">
            <x v="41"/>
          </reference>
          <reference field="15" count="1" selected="0">
            <x v="4"/>
          </reference>
          <reference field="20" count="1">
            <x v="20"/>
          </reference>
          <reference field="23" count="1" selected="0">
            <x v="36"/>
          </reference>
        </references>
      </pivotArea>
    </format>
    <format dxfId="1823">
      <pivotArea dataOnly="0" labelOnly="1" outline="0" fieldPosition="0">
        <references count="8">
          <reference field="0" count="0" selected="0"/>
          <reference field="6" count="1" selected="0">
            <x v="0"/>
          </reference>
          <reference field="9" count="1" selected="0">
            <x v="4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52"/>
          </reference>
          <reference field="23" count="1" selected="0">
            <x v="37"/>
          </reference>
        </references>
      </pivotArea>
    </format>
    <format dxfId="1822">
      <pivotArea dataOnly="0" labelOnly="1" outline="0" fieldPosition="0">
        <references count="8">
          <reference field="0" count="0" selected="0"/>
          <reference field="6" count="1" selected="0">
            <x v="10"/>
          </reference>
          <reference field="9" count="1" selected="0">
            <x v="67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7"/>
          </reference>
          <reference field="20" count="1">
            <x v="0"/>
          </reference>
          <reference field="23" count="1" selected="0">
            <x v="37"/>
          </reference>
        </references>
      </pivotArea>
    </format>
    <format dxfId="1821">
      <pivotArea dataOnly="0" labelOnly="1" outline="0" fieldPosition="0">
        <references count="8">
          <reference field="0" count="0" selected="0"/>
          <reference field="6" count="1" selected="0">
            <x v="50"/>
          </reference>
          <reference field="9" count="1" selected="0">
            <x v="43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14"/>
          </reference>
          <reference field="23" count="1" selected="0">
            <x v="37"/>
          </reference>
        </references>
      </pivotArea>
    </format>
    <format dxfId="1820">
      <pivotArea dataOnly="0" labelOnly="1" outline="0" fieldPosition="0">
        <references count="8">
          <reference field="0" count="0" selected="0"/>
          <reference field="6" count="1" selected="0">
            <x v="20"/>
          </reference>
          <reference field="9" count="1" selected="0">
            <x v="117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2"/>
          </reference>
          <reference field="20" count="1">
            <x v="39"/>
          </reference>
          <reference field="23" count="1" selected="0">
            <x v="37"/>
          </reference>
        </references>
      </pivotArea>
    </format>
    <format dxfId="1819">
      <pivotArea dataOnly="0" labelOnly="1" outline="0" fieldPosition="0">
        <references count="8">
          <reference field="0" count="0" selected="0"/>
          <reference field="6" count="1" selected="0">
            <x v="0"/>
          </reference>
          <reference field="9" count="1" selected="0">
            <x v="43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52"/>
          </reference>
          <reference field="23" count="1" selected="0">
            <x v="37"/>
          </reference>
        </references>
      </pivotArea>
    </format>
    <format dxfId="1818">
      <pivotArea dataOnly="0" labelOnly="1" outline="0" fieldPosition="0">
        <references count="8">
          <reference field="0" count="0" selected="0"/>
          <reference field="6" count="1" selected="0">
            <x v="10"/>
          </reference>
          <reference field="9" count="1" selected="0">
            <x v="67"/>
          </reference>
          <reference field="13" count="1" selected="0">
            <x v="2"/>
          </reference>
          <reference field="14" count="1" selected="0">
            <x v="16"/>
          </reference>
          <reference field="15" count="1" selected="0">
            <x v="23"/>
          </reference>
          <reference field="20" count="1">
            <x v="57"/>
          </reference>
          <reference field="23" count="1" selected="0">
            <x v="37"/>
          </reference>
        </references>
      </pivotArea>
    </format>
    <format dxfId="1817">
      <pivotArea dataOnly="0" labelOnly="1" outline="0" fieldPosition="0">
        <references count="8">
          <reference field="0" count="0" selected="0"/>
          <reference field="6" count="1" selected="0">
            <x v="39"/>
          </reference>
          <reference field="9" count="1" selected="0">
            <x v="43"/>
          </reference>
          <reference field="13" count="1" selected="0">
            <x v="2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62"/>
          </reference>
          <reference field="23" count="1" selected="0">
            <x v="37"/>
          </reference>
        </references>
      </pivotArea>
    </format>
    <format dxfId="1816">
      <pivotArea dataOnly="0" labelOnly="1" outline="0" fieldPosition="0">
        <references count="8">
          <reference field="0" count="0" selected="0"/>
          <reference field="6" count="1" selected="0">
            <x v="9"/>
          </reference>
          <reference field="9" count="1" selected="0">
            <x v="43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59"/>
          </reference>
          <reference field="23" count="1" selected="0">
            <x v="37"/>
          </reference>
        </references>
      </pivotArea>
    </format>
    <format dxfId="1815">
      <pivotArea dataOnly="0" labelOnly="1" outline="0" fieldPosition="0">
        <references count="8">
          <reference field="0" count="0" selected="0"/>
          <reference field="6" count="1" selected="0">
            <x v="20"/>
          </reference>
          <reference field="9" count="1" selected="0">
            <x v="117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39"/>
          </reference>
          <reference field="23" count="1" selected="0">
            <x v="37"/>
          </reference>
        </references>
      </pivotArea>
    </format>
    <format dxfId="1814">
      <pivotArea dataOnly="0" labelOnly="1" outline="0" fieldPosition="0">
        <references count="8">
          <reference field="0" count="0" selected="0"/>
          <reference field="6" count="1" selected="0">
            <x v="9"/>
          </reference>
          <reference field="9" count="1" selected="0">
            <x v="43"/>
          </reference>
          <reference field="13" count="1" selected="0">
            <x v="4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59"/>
          </reference>
          <reference field="23" count="1" selected="0">
            <x v="37"/>
          </reference>
        </references>
      </pivotArea>
    </format>
    <format dxfId="1813">
      <pivotArea dataOnly="0" labelOnly="1" outline="0" fieldPosition="0">
        <references count="8">
          <reference field="0" count="0" selected="0"/>
          <reference field="6" count="1" selected="0">
            <x v="36"/>
          </reference>
          <reference field="9" count="1" selected="0">
            <x v="69"/>
          </reference>
          <reference field="13" count="1" selected="0">
            <x v="0"/>
          </reference>
          <reference field="14" count="1" selected="0">
            <x v="5"/>
          </reference>
          <reference field="15" count="1" selected="0">
            <x v="7"/>
          </reference>
          <reference field="20" count="1">
            <x v="61"/>
          </reference>
          <reference field="23" count="1" selected="0">
            <x v="38"/>
          </reference>
        </references>
      </pivotArea>
    </format>
    <format dxfId="1812">
      <pivotArea dataOnly="0" labelOnly="1" outline="0" fieldPosition="0">
        <references count="8">
          <reference field="0" count="0" selected="0"/>
          <reference field="6" count="1" selected="0">
            <x v="35"/>
          </reference>
          <reference field="9" count="1" selected="0">
            <x v="116"/>
          </reference>
          <reference field="13" count="1" selected="0">
            <x v="1"/>
          </reference>
          <reference field="14" count="1" selected="0">
            <x v="5"/>
          </reference>
          <reference field="15" count="1" selected="0">
            <x v="41"/>
          </reference>
          <reference field="20" count="1">
            <x v="61"/>
          </reference>
          <reference field="23" count="1" selected="0">
            <x v="38"/>
          </reference>
        </references>
      </pivotArea>
    </format>
    <format dxfId="1811">
      <pivotArea dataOnly="0" labelOnly="1" outline="0" fieldPosition="0">
        <references count="8">
          <reference field="0" count="0" selected="0"/>
          <reference field="6" count="1" selected="0">
            <x v="36"/>
          </reference>
          <reference field="9" count="1" selected="0">
            <x v="116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2"/>
          </reference>
          <reference field="20" count="1">
            <x v="61"/>
          </reference>
          <reference field="23" count="1" selected="0">
            <x v="38"/>
          </reference>
        </references>
      </pivotArea>
    </format>
    <format dxfId="1810">
      <pivotArea dataOnly="0" labelOnly="1" outline="0" fieldPosition="0">
        <references count="8">
          <reference field="0" count="0" selected="0"/>
          <reference field="6" count="1" selected="0">
            <x v="35"/>
          </reference>
          <reference field="9" count="1" selected="0">
            <x v="118"/>
          </reference>
          <reference field="13" count="1" selected="0">
            <x v="2"/>
          </reference>
          <reference field="14" count="1" selected="0">
            <x v="2"/>
          </reference>
          <reference field="15" count="1" selected="0">
            <x v="20"/>
          </reference>
          <reference field="20" count="1">
            <x v="61"/>
          </reference>
          <reference field="23" count="1" selected="0">
            <x v="38"/>
          </reference>
        </references>
      </pivotArea>
    </format>
    <format dxfId="1809">
      <pivotArea dataOnly="0" labelOnly="1" outline="0" fieldPosition="0">
        <references count="8">
          <reference field="0" count="0" selected="0"/>
          <reference field="6" count="1" selected="0">
            <x v="35"/>
          </reference>
          <reference field="9" count="1" selected="0">
            <x v="116"/>
          </reference>
          <reference field="13" count="1" selected="0">
            <x v="2"/>
          </reference>
          <reference field="14" count="1" selected="0">
            <x v="12"/>
          </reference>
          <reference field="15" count="1" selected="0">
            <x v="0"/>
          </reference>
          <reference field="20" count="1">
            <x v="61"/>
          </reference>
          <reference field="23" count="1" selected="0">
            <x v="38"/>
          </reference>
        </references>
      </pivotArea>
    </format>
    <format dxfId="1808">
      <pivotArea dataOnly="0" labelOnly="1" outline="0" fieldPosition="0">
        <references count="8">
          <reference field="0" count="0" selected="0"/>
          <reference field="6" count="1" selected="0">
            <x v="35"/>
          </reference>
          <reference field="9" count="1" selected="0">
            <x v="69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61"/>
          </reference>
          <reference field="23" count="1" selected="0">
            <x v="38"/>
          </reference>
        </references>
      </pivotArea>
    </format>
    <format dxfId="1807">
      <pivotArea dataOnly="0" labelOnly="1" outline="0" fieldPosition="0">
        <references count="8">
          <reference field="0" count="0" selected="0"/>
          <reference field="6" count="1" selected="0">
            <x v="36"/>
          </reference>
          <reference field="9" count="1" selected="0">
            <x v="116"/>
          </reference>
          <reference field="13" count="1" selected="0">
            <x v="4"/>
          </reference>
          <reference field="14" count="1" selected="0">
            <x v="10"/>
          </reference>
          <reference field="15" count="1" selected="0">
            <x v="7"/>
          </reference>
          <reference field="20" count="1">
            <x v="61"/>
          </reference>
          <reference field="23" count="1" selected="0">
            <x v="38"/>
          </reference>
        </references>
      </pivotArea>
    </format>
    <format dxfId="1806">
      <pivotArea dataOnly="0" labelOnly="1" outline="0" fieldPosition="0">
        <references count="8">
          <reference field="0" count="0" selected="0"/>
          <reference field="6" count="1" selected="0">
            <x v="20"/>
          </reference>
          <reference field="9" count="1" selected="0">
            <x v="116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6"/>
          </reference>
          <reference field="20" count="1">
            <x v="0"/>
          </reference>
          <reference field="23" count="1" selected="0">
            <x v="39"/>
          </reference>
        </references>
      </pivotArea>
    </format>
    <format dxfId="1805">
      <pivotArea dataOnly="0" labelOnly="1" outline="0" fieldPosition="0">
        <references count="8">
          <reference field="0" count="0" selected="0"/>
          <reference field="6" count="1" selected="0">
            <x v="20"/>
          </reference>
          <reference field="9" count="1" selected="0">
            <x v="118"/>
          </reference>
          <reference field="13" count="1" selected="0">
            <x v="0"/>
          </reference>
          <reference field="14" count="1" selected="0">
            <x v="5"/>
          </reference>
          <reference field="15" count="1" selected="0">
            <x v="7"/>
          </reference>
          <reference field="20" count="1">
            <x v="31"/>
          </reference>
          <reference field="23" count="1" selected="0">
            <x v="39"/>
          </reference>
        </references>
      </pivotArea>
    </format>
    <format dxfId="1804">
      <pivotArea dataOnly="0" labelOnly="1" outline="0" fieldPosition="0">
        <references count="8">
          <reference field="0" count="0" selected="0"/>
          <reference field="6" count="1" selected="0">
            <x v="21"/>
          </reference>
          <reference field="9" count="1" selected="0">
            <x v="120"/>
          </reference>
          <reference field="13" count="1" selected="0">
            <x v="0"/>
          </reference>
          <reference field="14" count="1" selected="0">
            <x v="42"/>
          </reference>
          <reference field="15" count="1" selected="0">
            <x v="35"/>
          </reference>
          <reference field="20" count="1">
            <x v="0"/>
          </reference>
          <reference field="23" count="1" selected="0">
            <x v="39"/>
          </reference>
        </references>
      </pivotArea>
    </format>
    <format dxfId="1803">
      <pivotArea dataOnly="0" labelOnly="1" outline="0" fieldPosition="0">
        <references count="8">
          <reference field="0" count="0" selected="0"/>
          <reference field="6" count="1" selected="0">
            <x v="19"/>
          </reference>
          <reference field="9" count="1" selected="0">
            <x v="68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0" count="1">
            <x v="64"/>
          </reference>
          <reference field="23" count="1" selected="0">
            <x v="39"/>
          </reference>
        </references>
      </pivotArea>
    </format>
    <format dxfId="1802">
      <pivotArea dataOnly="0" labelOnly="1" outline="0" fieldPosition="0">
        <references count="8">
          <reference field="0" count="0" selected="0"/>
          <reference field="6" count="1" selected="0">
            <x v="21"/>
          </reference>
          <reference field="9" count="1" selected="0">
            <x v="121"/>
          </reference>
          <reference field="13" count="1" selected="0">
            <x v="1"/>
          </reference>
          <reference field="14" count="1" selected="0">
            <x v="18"/>
          </reference>
          <reference field="15" count="1" selected="0">
            <x v="9"/>
          </reference>
          <reference field="20" count="1">
            <x v="0"/>
          </reference>
          <reference field="23" count="1" selected="0">
            <x v="39"/>
          </reference>
        </references>
      </pivotArea>
    </format>
    <format dxfId="1801">
      <pivotArea dataOnly="0" labelOnly="1" outline="0" fieldPosition="0">
        <references count="8">
          <reference field="0" count="0" selected="0"/>
          <reference field="6" count="1" selected="0">
            <x v="21"/>
          </reference>
          <reference field="9" count="1" selected="0">
            <x v="120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4"/>
          </reference>
          <reference field="20" count="1">
            <x v="0"/>
          </reference>
          <reference field="23" count="1" selected="0">
            <x v="39"/>
          </reference>
        </references>
      </pivotArea>
    </format>
    <format dxfId="1800">
      <pivotArea dataOnly="0" labelOnly="1" outline="0" fieldPosition="0">
        <references count="8">
          <reference field="0" count="0" selected="0"/>
          <reference field="6" count="1" selected="0">
            <x v="24"/>
          </reference>
          <reference field="9" count="1" selected="0">
            <x v="136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20"/>
          </reference>
          <reference field="23" count="1" selected="0">
            <x v="39"/>
          </reference>
        </references>
      </pivotArea>
    </format>
    <format dxfId="1799">
      <pivotArea dataOnly="0" labelOnly="1" outline="0" fieldPosition="0">
        <references count="8">
          <reference field="0" count="0" selected="0"/>
          <reference field="6" count="1" selected="0">
            <x v="19"/>
          </reference>
          <reference field="9" count="1" selected="0">
            <x v="68"/>
          </reference>
          <reference field="13" count="1" selected="0">
            <x v="2"/>
          </reference>
          <reference field="14" count="1" selected="0">
            <x v="10"/>
          </reference>
          <reference field="15" count="1" selected="0">
            <x v="7"/>
          </reference>
          <reference field="20" count="1">
            <x v="55"/>
          </reference>
          <reference field="23" count="1" selected="0">
            <x v="39"/>
          </reference>
        </references>
      </pivotArea>
    </format>
    <format dxfId="1798">
      <pivotArea dataOnly="0" labelOnly="1" outline="0" fieldPosition="0">
        <references count="8">
          <reference field="0" count="0" selected="0"/>
          <reference field="6" count="1" selected="0">
            <x v="36"/>
          </reference>
          <reference field="9" count="1" selected="0">
            <x v="118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"/>
          </reference>
          <reference field="20" count="1">
            <x v="14"/>
          </reference>
          <reference field="23" count="1" selected="0">
            <x v="39"/>
          </reference>
        </references>
      </pivotArea>
    </format>
    <format dxfId="1797">
      <pivotArea dataOnly="0" labelOnly="1" outline="0" fieldPosition="0">
        <references count="8">
          <reference field="0" count="0" selected="0"/>
          <reference field="6" count="1" selected="0">
            <x v="20"/>
          </reference>
          <reference field="9" count="1" selected="0">
            <x v="116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6"/>
          </reference>
          <reference field="20" count="1">
            <x v="0"/>
          </reference>
          <reference field="23" count="1" selected="0">
            <x v="39"/>
          </reference>
        </references>
      </pivotArea>
    </format>
    <format dxfId="1796">
      <pivotArea dataOnly="0" labelOnly="1" outline="0" fieldPosition="0">
        <references count="8">
          <reference field="0" count="0" selected="0"/>
          <reference field="6" count="1" selected="0">
            <x v="24"/>
          </reference>
          <reference field="9" count="1" selected="0">
            <x v="135"/>
          </reference>
          <reference field="13" count="1" selected="0">
            <x v="4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20"/>
          </reference>
          <reference field="23" count="1" selected="0">
            <x v="39"/>
          </reference>
        </references>
      </pivotArea>
    </format>
    <format dxfId="1795">
      <pivotArea dataOnly="0" labelOnly="1" outline="0" fieldPosition="0">
        <references count="8">
          <reference field="0" count="0" selected="0"/>
          <reference field="6" count="1" selected="0">
            <x v="24"/>
          </reference>
          <reference field="9" count="1" selected="0">
            <x v="136"/>
          </reference>
          <reference field="13" count="1" selected="0">
            <x v="5"/>
          </reference>
          <reference field="14" count="1" selected="0">
            <x v="52"/>
          </reference>
          <reference field="15" count="1" selected="0">
            <x v="17"/>
          </reference>
          <reference field="20" count="1">
            <x v="20"/>
          </reference>
          <reference field="23" count="1" selected="0">
            <x v="39"/>
          </reference>
        </references>
      </pivotArea>
    </format>
    <format dxfId="1794">
      <pivotArea dataOnly="0" labelOnly="1" outline="0" fieldPosition="0">
        <references count="8">
          <reference field="0" count="0" selected="0"/>
          <reference field="6" count="1" selected="0">
            <x v="24"/>
          </reference>
          <reference field="9" count="1" selected="0">
            <x v="135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2"/>
          </reference>
          <reference field="20" count="1">
            <x v="20"/>
          </reference>
          <reference field="23" count="1" selected="0">
            <x v="39"/>
          </reference>
        </references>
      </pivotArea>
    </format>
    <format dxfId="1793">
      <pivotArea dataOnly="0" labelOnly="1" outline="0" fieldPosition="0">
        <references count="8">
          <reference field="0" count="0" selected="0"/>
          <reference field="6" count="1" selected="0">
            <x v="14"/>
          </reference>
          <reference field="9" count="1" selected="0">
            <x v="88"/>
          </reference>
          <reference field="13" count="1" selected="0">
            <x v="1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21"/>
          </reference>
          <reference field="23" count="1" selected="0">
            <x v="40"/>
          </reference>
        </references>
      </pivotArea>
    </format>
    <format dxfId="1792">
      <pivotArea dataOnly="0" labelOnly="1" outline="0" fieldPosition="0">
        <references count="8">
          <reference field="0" count="0" selected="0"/>
          <reference field="6" count="1" selected="0">
            <x v="16"/>
          </reference>
          <reference field="9" count="1" selected="0">
            <x v="142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20"/>
          </reference>
          <reference field="23" count="1" selected="0">
            <x v="40"/>
          </reference>
        </references>
      </pivotArea>
    </format>
    <format dxfId="1791">
      <pivotArea dataOnly="0" labelOnly="1" outline="0" fieldPosition="0">
        <references count="8">
          <reference field="0" count="0" selected="0"/>
          <reference field="6" count="1" selected="0">
            <x v="15"/>
          </reference>
          <reference field="9" count="1" selected="0">
            <x v="110"/>
          </reference>
          <reference field="13" count="1" selected="0">
            <x v="3"/>
          </reference>
          <reference field="14" count="1" selected="0">
            <x v="60"/>
          </reference>
          <reference field="15" count="1" selected="0">
            <x v="12"/>
          </reference>
          <reference field="20" count="1">
            <x v="65"/>
          </reference>
          <reference field="23" count="1" selected="0">
            <x v="40"/>
          </reference>
        </references>
      </pivotArea>
    </format>
    <format dxfId="1790">
      <pivotArea dataOnly="0" labelOnly="1" outline="0" fieldPosition="0">
        <references count="8">
          <reference field="0" count="0" selected="0"/>
          <reference field="6" count="1" selected="0">
            <x v="16"/>
          </reference>
          <reference field="9" count="1" selected="0">
            <x v="142"/>
          </reference>
          <reference field="13" count="1" selected="0">
            <x v="4"/>
          </reference>
          <reference field="14" count="1" selected="0">
            <x v="60"/>
          </reference>
          <reference field="15" count="1" selected="0">
            <x v="12"/>
          </reference>
          <reference field="20" count="1">
            <x v="55"/>
          </reference>
          <reference field="23" count="1" selected="0">
            <x v="40"/>
          </reference>
        </references>
      </pivotArea>
    </format>
    <format dxfId="1789">
      <pivotArea dataOnly="0" labelOnly="1" outline="0" fieldPosition="0">
        <references count="8">
          <reference field="0" count="0" selected="0"/>
          <reference field="6" count="1" selected="0">
            <x v="15"/>
          </reference>
          <reference field="9" count="1" selected="0">
            <x v="110"/>
          </reference>
          <reference field="13" count="1" selected="0">
            <x v="5"/>
          </reference>
          <reference field="14" count="1" selected="0">
            <x v="52"/>
          </reference>
          <reference field="15" count="1" selected="0">
            <x v="17"/>
          </reference>
          <reference field="20" count="1">
            <x v="65"/>
          </reference>
          <reference field="23" count="1" selected="0">
            <x v="40"/>
          </reference>
        </references>
      </pivotArea>
    </format>
    <format dxfId="1788">
      <pivotArea dataOnly="0" labelOnly="1" outline="0" fieldPosition="0">
        <references count="8">
          <reference field="0" count="0" selected="0"/>
          <reference field="6" count="1" selected="0">
            <x v="14"/>
          </reference>
          <reference field="9" count="1" selected="0">
            <x v="88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2"/>
          </reference>
          <reference field="20" count="1">
            <x v="64"/>
          </reference>
          <reference field="23" count="1" selected="0">
            <x v="40"/>
          </reference>
        </references>
      </pivotArea>
    </format>
    <format dxfId="1787">
      <pivotArea dataOnly="0" labelOnly="1" outline="0" fieldPosition="0">
        <references count="8">
          <reference field="0" count="0" selected="0"/>
          <reference field="6" count="1" selected="0">
            <x v="43"/>
          </reference>
          <reference field="9" count="1" selected="0">
            <x v="106"/>
          </reference>
          <reference field="13" count="1" selected="0">
            <x v="0"/>
          </reference>
          <reference field="14" count="1" selected="0">
            <x v="24"/>
          </reference>
          <reference field="15" count="1" selected="0">
            <x v="9"/>
          </reference>
          <reference field="20" count="1">
            <x v="4"/>
          </reference>
          <reference field="23" count="1" selected="0">
            <x v="41"/>
          </reference>
        </references>
      </pivotArea>
    </format>
    <format dxfId="1786">
      <pivotArea dataOnly="0" labelOnly="1" outline="0" fieldPosition="0">
        <references count="8">
          <reference field="0" count="0" selected="0"/>
          <reference field="6" count="1" selected="0">
            <x v="44"/>
          </reference>
          <reference field="9" count="1" selected="0">
            <x v="106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3"/>
          </reference>
          <reference field="20" count="1">
            <x v="27"/>
          </reference>
          <reference field="23" count="1" selected="0">
            <x v="41"/>
          </reference>
        </references>
      </pivotArea>
    </format>
    <format dxfId="1785">
      <pivotArea dataOnly="0" labelOnly="1" outline="0" fieldPosition="0">
        <references count="8">
          <reference field="0" count="0" selected="0"/>
          <reference field="6" count="1" selected="0">
            <x v="43"/>
          </reference>
          <reference field="9" count="1" selected="0">
            <x v="106"/>
          </reference>
          <reference field="13" count="1" selected="0">
            <x v="1"/>
          </reference>
          <reference field="14" count="1" selected="0">
            <x v="18"/>
          </reference>
          <reference field="15" count="1" selected="0">
            <x v="14"/>
          </reference>
          <reference field="20" count="1">
            <x v="7"/>
          </reference>
          <reference field="23" count="1" selected="0">
            <x v="41"/>
          </reference>
        </references>
      </pivotArea>
    </format>
    <format dxfId="1784">
      <pivotArea dataOnly="0" labelOnly="1" outline="0" fieldPosition="0">
        <references count="8">
          <reference field="0" count="0" selected="0"/>
          <reference field="6" count="1" selected="0">
            <x v="44"/>
          </reference>
          <reference field="9" count="1" selected="0">
            <x v="106"/>
          </reference>
          <reference field="13" count="1" selected="0">
            <x v="1"/>
          </reference>
          <reference field="14" count="1" selected="0">
            <x v="29"/>
          </reference>
          <reference field="15" count="1" selected="0">
            <x v="9"/>
          </reference>
          <reference field="20" count="1">
            <x v="37"/>
          </reference>
          <reference field="23" count="1" selected="0">
            <x v="41"/>
          </reference>
        </references>
      </pivotArea>
    </format>
    <format dxfId="1783">
      <pivotArea dataOnly="0" labelOnly="1" outline="0" fieldPosition="0">
        <references count="8">
          <reference field="0" count="0" selected="0"/>
          <reference field="6" count="1" selected="0">
            <x v="26"/>
          </reference>
          <reference field="9" count="1" selected="0">
            <x v="0"/>
          </reference>
          <reference field="13" count="1" selected="0">
            <x v="2"/>
          </reference>
          <reference field="14" count="1" selected="0">
            <x v="5"/>
          </reference>
          <reference field="15" count="1" selected="0">
            <x v="22"/>
          </reference>
          <reference field="20" count="1">
            <x v="31"/>
          </reference>
          <reference field="23" count="1" selected="0">
            <x v="41"/>
          </reference>
        </references>
      </pivotArea>
    </format>
    <format dxfId="1782">
      <pivotArea dataOnly="0" labelOnly="1" outline="0" fieldPosition="0">
        <references count="8">
          <reference field="0" count="0" selected="0"/>
          <reference field="6" count="1" selected="0">
            <x v="50"/>
          </reference>
          <reference field="9" count="1" selected="0">
            <x v="2"/>
          </reference>
          <reference field="13" count="1" selected="0">
            <x v="2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14"/>
          </reference>
          <reference field="23" count="1" selected="0">
            <x v="41"/>
          </reference>
        </references>
      </pivotArea>
    </format>
    <format dxfId="1781">
      <pivotArea dataOnly="0" labelOnly="1" outline="0" fieldPosition="0">
        <references count="8">
          <reference field="0" count="0" selected="0"/>
          <reference field="6" count="1" selected="0">
            <x v="43"/>
          </reference>
          <reference field="9" count="1" selected="0">
            <x v="151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9"/>
          </reference>
          <reference field="20" count="1">
            <x v="37"/>
          </reference>
          <reference field="23" count="1" selected="0">
            <x v="41"/>
          </reference>
        </references>
      </pivotArea>
    </format>
    <format dxfId="1780">
      <pivotArea dataOnly="0" labelOnly="1" outline="0" fieldPosition="0">
        <references count="8">
          <reference field="0" count="0" selected="0"/>
          <reference field="6" count="1" selected="0">
            <x v="44"/>
          </reference>
          <reference field="9" count="1" selected="0">
            <x v="151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37"/>
          </reference>
          <reference field="23" count="1" selected="0">
            <x v="41"/>
          </reference>
        </references>
      </pivotArea>
    </format>
    <format dxfId="1779">
      <pivotArea dataOnly="0" labelOnly="1" outline="0" fieldPosition="0">
        <references count="8">
          <reference field="0" count="0" selected="0"/>
          <reference field="6" count="1" selected="0">
            <x v="26"/>
          </reference>
          <reference field="9" count="1" selected="0">
            <x v="0"/>
          </reference>
          <reference field="13" count="1" selected="0">
            <x v="4"/>
          </reference>
          <reference field="14" count="1" selected="0">
            <x v="16"/>
          </reference>
          <reference field="15" count="1" selected="0">
            <x v="23"/>
          </reference>
          <reference field="20" count="1">
            <x v="34"/>
          </reference>
          <reference field="23" count="1" selected="0">
            <x v="41"/>
          </reference>
        </references>
      </pivotArea>
    </format>
    <format dxfId="1778">
      <pivotArea dataOnly="0" labelOnly="1" outline="0" fieldPosition="0">
        <references count="8">
          <reference field="0" count="0" selected="0"/>
          <reference field="6" count="1" selected="0">
            <x v="34"/>
          </reference>
          <reference field="9" count="1" selected="0">
            <x v="4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6"/>
          </reference>
          <reference field="20" count="1">
            <x v="14"/>
          </reference>
          <reference field="23" count="1" selected="0">
            <x v="43"/>
          </reference>
        </references>
      </pivotArea>
    </format>
    <format dxfId="1777">
      <pivotArea dataOnly="0" labelOnly="1" outline="0" fieldPosition="0">
        <references count="8">
          <reference field="0" count="0" selected="0"/>
          <reference field="6" count="1" selected="0">
            <x v="33"/>
          </reference>
          <reference field="9" count="1" selected="0">
            <x v="43"/>
          </reference>
          <reference field="13" count="1" selected="0">
            <x v="0"/>
          </reference>
          <reference field="14" count="1" selected="0">
            <x v="5"/>
          </reference>
          <reference field="15" count="1" selected="0">
            <x v="41"/>
          </reference>
          <reference field="20" count="1">
            <x v="39"/>
          </reference>
          <reference field="23" count="1" selected="0">
            <x v="43"/>
          </reference>
        </references>
      </pivotArea>
    </format>
    <format dxfId="1776">
      <pivotArea dataOnly="0" labelOnly="1" outline="0" fieldPosition="0">
        <references count="8">
          <reference field="0" count="0" selected="0"/>
          <reference field="6" count="1" selected="0">
            <x v="34"/>
          </reference>
          <reference field="9" count="1" selected="0">
            <x v="43"/>
          </reference>
          <reference field="13" count="1" selected="0">
            <x v="1"/>
          </reference>
          <reference field="14" count="1" selected="0">
            <x v="5"/>
          </reference>
          <reference field="15" count="1" selected="0">
            <x v="22"/>
          </reference>
          <reference field="20" count="1">
            <x v="14"/>
          </reference>
          <reference field="23" count="1" selected="0">
            <x v="43"/>
          </reference>
        </references>
      </pivotArea>
    </format>
    <format dxfId="1775">
      <pivotArea dataOnly="0" labelOnly="1" outline="0" fieldPosition="0">
        <references count="8">
          <reference field="0" count="0" selected="0"/>
          <reference field="6" count="1" selected="0">
            <x v="33"/>
          </reference>
          <reference field="9" count="1" selected="0">
            <x v="43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39"/>
          </reference>
          <reference field="23" count="1" selected="0">
            <x v="43"/>
          </reference>
        </references>
      </pivotArea>
    </format>
    <format dxfId="1774">
      <pivotArea dataOnly="0" labelOnly="1" outline="0" fieldPosition="0">
        <references count="8">
          <reference field="0" count="0" selected="0"/>
          <reference field="6" count="1" selected="0">
            <x v="18"/>
          </reference>
          <reference field="9" count="1" selected="0">
            <x v="43"/>
          </reference>
          <reference field="13" count="1" selected="0">
            <x v="3"/>
          </reference>
          <reference field="14" count="1" selected="0">
            <x v="10"/>
          </reference>
          <reference field="15" count="1" selected="0">
            <x v="2"/>
          </reference>
          <reference field="20" count="1">
            <x v="62"/>
          </reference>
          <reference field="23" count="1" selected="0">
            <x v="43"/>
          </reference>
        </references>
      </pivotArea>
    </format>
    <format dxfId="1773">
      <pivotArea dataOnly="0" labelOnly="1" outline="0" fieldPosition="0">
        <references count="8">
          <reference field="0" count="0" selected="0"/>
          <reference field="6" count="1" selected="0">
            <x v="18"/>
          </reference>
          <reference field="9" count="1" selected="0">
            <x v="43"/>
          </reference>
          <reference field="13" count="1" selected="0">
            <x v="4"/>
          </reference>
          <reference field="14" count="1" selected="0">
            <x v="13"/>
          </reference>
          <reference field="15" count="1" selected="0">
            <x v="38"/>
          </reference>
          <reference field="20" count="1">
            <x v="62"/>
          </reference>
          <reference field="23" count="1" selected="0">
            <x v="43"/>
          </reference>
        </references>
      </pivotArea>
    </format>
    <format dxfId="1772">
      <pivotArea dataOnly="0" labelOnly="1" outline="0" fieldPosition="0">
        <references count="8">
          <reference field="0" count="0" selected="0"/>
          <reference field="6" count="1" selected="0">
            <x v="41"/>
          </reference>
          <reference field="9" count="1" selected="0">
            <x v="9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0"/>
          </reference>
          <reference field="20" count="1">
            <x v="55"/>
          </reference>
          <reference field="23" count="1" selected="0">
            <x v="45"/>
          </reference>
        </references>
      </pivotArea>
    </format>
    <format dxfId="1771">
      <pivotArea dataOnly="0" labelOnly="1" outline="0" fieldPosition="0">
        <references count="8">
          <reference field="0" count="0" selected="0"/>
          <reference field="6" count="1" selected="0">
            <x v="46"/>
          </reference>
          <reference field="9" count="1" selected="0">
            <x v="22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9"/>
          </reference>
          <reference field="20" count="1">
            <x v="55"/>
          </reference>
          <reference field="23" count="1" selected="0">
            <x v="45"/>
          </reference>
        </references>
      </pivotArea>
    </format>
    <format dxfId="1770">
      <pivotArea dataOnly="0" labelOnly="1" outline="0" fieldPosition="0">
        <references count="8">
          <reference field="0" count="0" selected="0"/>
          <reference field="6" count="1" selected="0">
            <x v="41"/>
          </reference>
          <reference field="9" count="1" selected="0">
            <x v="9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0"/>
          </reference>
          <reference field="20" count="1">
            <x v="55"/>
          </reference>
          <reference field="23" count="1" selected="0">
            <x v="45"/>
          </reference>
        </references>
      </pivotArea>
    </format>
    <format dxfId="1769">
      <pivotArea dataOnly="0" labelOnly="1" outline="0" fieldPosition="0">
        <references count="8">
          <reference field="0" count="0" selected="0"/>
          <reference field="6" count="1" selected="0">
            <x v="51"/>
          </reference>
          <reference field="9" count="1" selected="0">
            <x v="9"/>
          </reference>
          <reference field="13" count="1" selected="0">
            <x v="3"/>
          </reference>
          <reference field="14" count="1" selected="0">
            <x v="10"/>
          </reference>
          <reference field="15" count="1" selected="0">
            <x v="0"/>
          </reference>
          <reference field="20" count="1">
            <x v="17"/>
          </reference>
          <reference field="23" count="1" selected="0">
            <x v="45"/>
          </reference>
        </references>
      </pivotArea>
    </format>
    <format dxfId="1768">
      <pivotArea dataOnly="0" labelOnly="1" outline="0" fieldPosition="0">
        <references count="8">
          <reference field="0" count="0" selected="0"/>
          <reference field="6" count="1" selected="0">
            <x v="46"/>
          </reference>
          <reference field="9" count="1" selected="0">
            <x v="22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10"/>
          </reference>
          <reference field="20" count="1">
            <x v="20"/>
          </reference>
          <reference field="23" count="1" selected="0">
            <x v="45"/>
          </reference>
        </references>
      </pivotArea>
    </format>
    <format dxfId="1767">
      <pivotArea dataOnly="0" labelOnly="1" outline="0" fieldPosition="0">
        <references count="8">
          <reference field="0" count="0" selected="0"/>
          <reference field="6" count="1" selected="0">
            <x v="51"/>
          </reference>
          <reference field="9" count="1" selected="0">
            <x v="9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17"/>
          </reference>
          <reference field="23" count="1" selected="0">
            <x v="45"/>
          </reference>
        </references>
      </pivotArea>
    </format>
    <format dxfId="1766">
      <pivotArea dataOnly="0" labelOnly="1" outline="0" fieldPosition="0">
        <references count="8">
          <reference field="0" count="0" selected="0"/>
          <reference field="6" count="1" selected="0">
            <x v="52"/>
          </reference>
          <reference field="9" count="1" selected="0">
            <x v="9"/>
          </reference>
          <reference field="13" count="1" selected="0">
            <x v="4"/>
          </reference>
          <reference field="14" count="1" selected="0">
            <x v="10"/>
          </reference>
          <reference field="15" count="1" selected="0">
            <x v="0"/>
          </reference>
          <reference field="20" count="1">
            <x v="17"/>
          </reference>
          <reference field="23" count="1" selected="0">
            <x v="45"/>
          </reference>
        </references>
      </pivotArea>
    </format>
    <format dxfId="1765">
      <pivotArea dataOnly="0" labelOnly="1" outline="0" fieldPosition="0">
        <references count="8">
          <reference field="0" count="0" selected="0"/>
          <reference field="6" count="1" selected="0">
            <x v="52"/>
          </reference>
          <reference field="9" count="1" selected="0">
            <x v="9"/>
          </reference>
          <reference field="13" count="1" selected="0">
            <x v="5"/>
          </reference>
          <reference field="14" count="1" selected="0">
            <x v="3"/>
          </reference>
          <reference field="15" count="1" selected="0">
            <x v="54"/>
          </reference>
          <reference field="20" count="1">
            <x v="65"/>
          </reference>
          <reference field="23" count="1" selected="0">
            <x v="45"/>
          </reference>
        </references>
      </pivotArea>
    </format>
    <format dxfId="1764">
      <pivotArea dataOnly="0" labelOnly="1" outline="0" fieldPosition="0">
        <references count="8">
          <reference field="0" count="0" selected="0"/>
          <reference field="6" count="1" selected="0">
            <x v="42"/>
          </reference>
          <reference field="9" count="1" selected="0">
            <x v="10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2"/>
          </reference>
          <reference field="20" count="1">
            <x v="37"/>
          </reference>
          <reference field="23" count="1" selected="0">
            <x v="47"/>
          </reference>
        </references>
      </pivotArea>
    </format>
    <format dxfId="1763">
      <pivotArea dataOnly="0" labelOnly="1" outline="0" fieldPosition="0">
        <references count="8">
          <reference field="0" count="0" selected="0"/>
          <reference field="6" count="1" selected="0">
            <x v="40"/>
          </reference>
          <reference field="9" count="1" selected="0">
            <x v="2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3"/>
          </reference>
          <reference field="20" count="1">
            <x v="15"/>
          </reference>
          <reference field="23" count="1" selected="0">
            <x v="47"/>
          </reference>
        </references>
      </pivotArea>
    </format>
    <format dxfId="1762">
      <pivotArea dataOnly="0" labelOnly="1" outline="0" fieldPosition="0">
        <references count="8">
          <reference field="0" count="0" selected="0"/>
          <reference field="6" count="1" selected="0">
            <x v="49"/>
          </reference>
          <reference field="9" count="1" selected="0">
            <x v="2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5"/>
          </reference>
          <reference field="20" count="1">
            <x v="4"/>
          </reference>
          <reference field="23" count="1" selected="0">
            <x v="47"/>
          </reference>
        </references>
      </pivotArea>
    </format>
    <format dxfId="1761">
      <pivotArea dataOnly="0" labelOnly="1" outline="0" fieldPosition="0">
        <references count="8">
          <reference field="0" count="0" selected="0"/>
          <reference field="6" count="1" selected="0">
            <x v="41"/>
          </reference>
          <reference field="9" count="1" selected="0">
            <x v="10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0" count="1">
            <x v="35"/>
          </reference>
          <reference field="23" count="1" selected="0">
            <x v="47"/>
          </reference>
        </references>
      </pivotArea>
    </format>
    <format dxfId="1760">
      <pivotArea dataOnly="0" labelOnly="1" outline="0" fieldPosition="0">
        <references count="8">
          <reference field="0" count="0" selected="0"/>
          <reference field="6" count="1" selected="0">
            <x v="48"/>
          </reference>
          <reference field="9" count="1" selected="0">
            <x v="2"/>
          </reference>
          <reference field="13" count="1" selected="0">
            <x v="1"/>
          </reference>
          <reference field="14" count="1" selected="0">
            <x v="10"/>
          </reference>
          <reference field="15" count="1" selected="0">
            <x v="7"/>
          </reference>
          <reference field="20" count="1">
            <x v="37"/>
          </reference>
          <reference field="23" count="1" selected="0">
            <x v="47"/>
          </reference>
        </references>
      </pivotArea>
    </format>
    <format dxfId="1759">
      <pivotArea dataOnly="0" labelOnly="1" outline="0" fieldPosition="0">
        <references count="8">
          <reference field="0" count="0" selected="0"/>
          <reference field="6" count="1" selected="0">
            <x v="47"/>
          </reference>
          <reference field="9" count="1" selected="0">
            <x v="51"/>
          </reference>
          <reference field="13" count="1" selected="0">
            <x v="1"/>
          </reference>
          <reference field="14" count="1" selected="0">
            <x v="24"/>
          </reference>
          <reference field="15" count="1" selected="0">
            <x v="19"/>
          </reference>
          <reference field="20" count="1">
            <x v="27"/>
          </reference>
          <reference field="23" count="1" selected="0">
            <x v="47"/>
          </reference>
        </references>
      </pivotArea>
    </format>
    <format dxfId="1758">
      <pivotArea dataOnly="0" labelOnly="1" outline="0" fieldPosition="0">
        <references count="8">
          <reference field="0" count="0" selected="0"/>
          <reference field="6" count="1" selected="0">
            <x v="41"/>
          </reference>
          <reference field="9" count="1" selected="0">
            <x v="10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6"/>
          </reference>
          <reference field="20" count="1">
            <x v="35"/>
          </reference>
          <reference field="23" count="1" selected="0">
            <x v="47"/>
          </reference>
        </references>
      </pivotArea>
    </format>
    <format dxfId="1757">
      <pivotArea dataOnly="0" labelOnly="1" outline="0" fieldPosition="0">
        <references count="8">
          <reference field="0" count="0" selected="0"/>
          <reference field="6" count="1" selected="0">
            <x v="48"/>
          </reference>
          <reference field="9" count="1" selected="0">
            <x v="2"/>
          </reference>
          <reference field="13" count="1" selected="0">
            <x v="3"/>
          </reference>
          <reference field="14" count="1" selected="0">
            <x v="10"/>
          </reference>
          <reference field="15" count="1" selected="0">
            <x v="2"/>
          </reference>
          <reference field="20" count="1">
            <x v="6"/>
          </reference>
          <reference field="23" count="1" selected="0">
            <x v="47"/>
          </reference>
        </references>
      </pivotArea>
    </format>
    <format dxfId="1756">
      <pivotArea dataOnly="0" labelOnly="1" outline="0" fieldPosition="0">
        <references count="8">
          <reference field="0" count="0" selected="0"/>
          <reference field="6" count="1" selected="0">
            <x v="40"/>
          </reference>
          <reference field="9" count="1" selected="0">
            <x v="2"/>
          </reference>
          <reference field="13" count="1" selected="0">
            <x v="3"/>
          </reference>
          <reference field="14" count="1" selected="0">
            <x v="42"/>
          </reference>
          <reference field="15" count="1" selected="0">
            <x v="30"/>
          </reference>
          <reference field="20" count="1">
            <x v="15"/>
          </reference>
          <reference field="23" count="1" selected="0">
            <x v="47"/>
          </reference>
        </references>
      </pivotArea>
    </format>
    <format dxfId="1755">
      <pivotArea dataOnly="0" labelOnly="1" outline="0" fieldPosition="0">
        <references count="8">
          <reference field="0" count="0" selected="0"/>
          <reference field="6" count="1" selected="0">
            <x v="42"/>
          </reference>
          <reference field="9" count="1" selected="0">
            <x v="10"/>
          </reference>
          <reference field="13" count="1" selected="0">
            <x v="4"/>
          </reference>
          <reference field="14" count="1" selected="0">
            <x v="10"/>
          </reference>
          <reference field="15" count="1" selected="0">
            <x v="7"/>
          </reference>
          <reference field="20" count="1">
            <x v="34"/>
          </reference>
          <reference field="23" count="1" selected="0">
            <x v="47"/>
          </reference>
        </references>
      </pivotArea>
    </format>
    <format dxfId="1754">
      <pivotArea dataOnly="0" labelOnly="1" outline="0" fieldPosition="0">
        <references count="8">
          <reference field="0" count="0" selected="0"/>
          <reference field="6" count="1" selected="0">
            <x v="49"/>
          </reference>
          <reference field="9" count="1" selected="0">
            <x v="2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3"/>
          </reference>
          <reference field="20" count="1">
            <x v="57"/>
          </reference>
          <reference field="23" count="1" selected="0">
            <x v="47"/>
          </reference>
        </references>
      </pivotArea>
    </format>
    <format dxfId="1753">
      <pivotArea dataOnly="0" labelOnly="1" outline="0" fieldPosition="0">
        <references count="8">
          <reference field="0" count="0" selected="0"/>
          <reference field="6" count="1" selected="0">
            <x v="8"/>
          </reference>
          <reference field="9" count="1" selected="0">
            <x v="142"/>
          </reference>
          <reference field="13" count="1" selected="0">
            <x v="4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18"/>
          </reference>
          <reference field="23" count="1" selected="0">
            <x v="47"/>
          </reference>
        </references>
      </pivotArea>
    </format>
    <format dxfId="1752">
      <pivotArea dataOnly="0" labelOnly="1" outline="0" fieldPosition="0">
        <references count="8">
          <reference field="0" count="0" selected="0"/>
          <reference field="6" count="1" selected="0">
            <x v="14"/>
          </reference>
          <reference field="9" count="1" selected="0">
            <x v="108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57"/>
          </reference>
          <reference field="23" count="1" selected="0">
            <x v="48"/>
          </reference>
        </references>
      </pivotArea>
    </format>
    <format dxfId="1751">
      <pivotArea dataOnly="0" labelOnly="1" outline="0" fieldPosition="0">
        <references count="8">
          <reference field="0" count="0" selected="0"/>
          <reference field="6" count="1" selected="0">
            <x v="13"/>
          </reference>
          <reference field="9" count="1" selected="0">
            <x v="107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3"/>
          </reference>
          <reference field="20" count="1">
            <x v="61"/>
          </reference>
          <reference field="23" count="1" selected="0">
            <x v="48"/>
          </reference>
        </references>
      </pivotArea>
    </format>
    <format dxfId="1750">
      <pivotArea dataOnly="0" labelOnly="1" outline="0" fieldPosition="0">
        <references count="8">
          <reference field="0" count="0" selected="0"/>
          <reference field="6" count="1" selected="0">
            <x v="8"/>
          </reference>
          <reference field="9" count="1" selected="0">
            <x v="26"/>
          </reference>
          <reference field="13" count="1" selected="0">
            <x v="1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64"/>
          </reference>
          <reference field="23" count="1" selected="0">
            <x v="48"/>
          </reference>
        </references>
      </pivotArea>
    </format>
    <format dxfId="1749">
      <pivotArea dataOnly="0" labelOnly="1" outline="0" fieldPosition="0">
        <references count="8">
          <reference field="0" count="0" selected="0"/>
          <reference field="6" count="1" selected="0">
            <x v="14"/>
          </reference>
          <reference field="9" count="1" selected="0">
            <x v="108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57"/>
          </reference>
          <reference field="23" count="1" selected="0">
            <x v="48"/>
          </reference>
        </references>
      </pivotArea>
    </format>
    <format dxfId="1748">
      <pivotArea dataOnly="0" labelOnly="1" outline="0" fieldPosition="0">
        <references count="8">
          <reference field="0" count="0" selected="0"/>
          <reference field="6" count="1" selected="0">
            <x v="48"/>
          </reference>
          <reference field="9" count="1" selected="0">
            <x v="0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4"/>
          </reference>
          <reference field="23" count="1" selected="0">
            <x v="48"/>
          </reference>
        </references>
      </pivotArea>
    </format>
    <format dxfId="1747">
      <pivotArea dataOnly="0" labelOnly="1" outline="0" fieldPosition="0">
        <references count="8">
          <reference field="0" count="0" selected="0"/>
          <reference field="6" count="1" selected="0">
            <x v="46"/>
          </reference>
          <reference field="9" count="1" selected="0">
            <x v="20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4"/>
          </reference>
          <reference field="23" count="1" selected="0">
            <x v="48"/>
          </reference>
        </references>
      </pivotArea>
    </format>
    <format dxfId="1746">
      <pivotArea dataOnly="0" labelOnly="1" outline="0" fieldPosition="0">
        <references count="8">
          <reference field="0" count="0" selected="0"/>
          <reference field="6" count="1" selected="0">
            <x v="5"/>
          </reference>
          <reference field="9" count="1" selected="0">
            <x v="24"/>
          </reference>
          <reference field="13" count="1" selected="0">
            <x v="2"/>
          </reference>
          <reference field="14" count="1" selected="0">
            <x v="36"/>
          </reference>
          <reference field="15" count="1" selected="0">
            <x v="3"/>
          </reference>
          <reference field="20" count="1">
            <x v="63"/>
          </reference>
          <reference field="23" count="1" selected="0">
            <x v="48"/>
          </reference>
        </references>
      </pivotArea>
    </format>
    <format dxfId="1745">
      <pivotArea dataOnly="0" labelOnly="1" outline="0" fieldPosition="0">
        <references count="8">
          <reference field="0" count="0" selected="0"/>
          <reference field="6" count="1" selected="0">
            <x v="6"/>
          </reference>
          <reference field="9" count="1" selected="0">
            <x v="87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52"/>
          </reference>
          <reference field="23" count="1" selected="0">
            <x v="48"/>
          </reference>
        </references>
      </pivotArea>
    </format>
    <format dxfId="1744">
      <pivotArea dataOnly="0" labelOnly="1" outline="0" fieldPosition="0">
        <references count="8">
          <reference field="0" count="0" selected="0"/>
          <reference field="6" count="1" selected="0">
            <x v="38"/>
          </reference>
          <reference field="9" count="1" selected="0">
            <x v="0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5"/>
          </reference>
          <reference field="23" count="1" selected="0">
            <x v="48"/>
          </reference>
        </references>
      </pivotArea>
    </format>
    <format dxfId="1743">
      <pivotArea dataOnly="0" labelOnly="1" outline="0" fieldPosition="0">
        <references count="8">
          <reference field="0" count="0" selected="0"/>
          <reference field="6" count="1" selected="0">
            <x v="13"/>
          </reference>
          <reference field="9" count="1" selected="0">
            <x v="107"/>
          </reference>
          <reference field="13" count="1" selected="0">
            <x v="3"/>
          </reference>
          <reference field="14" count="1" selected="0">
            <x v="29"/>
          </reference>
          <reference field="15" count="1" selected="0">
            <x v="9"/>
          </reference>
          <reference field="20" count="1">
            <x v="61"/>
          </reference>
          <reference field="23" count="1" selected="0">
            <x v="48"/>
          </reference>
        </references>
      </pivotArea>
    </format>
    <format dxfId="1742">
      <pivotArea dataOnly="0" labelOnly="1" outline="0" fieldPosition="0">
        <references count="8">
          <reference field="0" count="0" selected="0"/>
          <reference field="6" count="1" selected="0">
            <x v="90"/>
          </reference>
          <reference field="9" count="1" selected="0">
            <x v="107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3"/>
          </reference>
          <reference field="20" count="1">
            <x v="14"/>
          </reference>
          <reference field="23" count="1" selected="0">
            <x v="48"/>
          </reference>
        </references>
      </pivotArea>
    </format>
    <format dxfId="1741">
      <pivotArea dataOnly="0" labelOnly="1" outline="0" fieldPosition="0">
        <references count="8">
          <reference field="0" count="0" selected="0"/>
          <reference field="6" count="1" selected="0">
            <x v="8"/>
          </reference>
          <reference field="9" count="1" selected="0">
            <x v="26"/>
          </reference>
          <reference field="13" count="1" selected="0">
            <x v="3"/>
          </reference>
          <reference field="14" count="1" selected="0">
            <x v="56"/>
          </reference>
          <reference field="15" count="1" selected="0">
            <x v="17"/>
          </reference>
          <reference field="20" count="1">
            <x v="65"/>
          </reference>
          <reference field="23" count="1" selected="0">
            <x v="48"/>
          </reference>
        </references>
      </pivotArea>
    </format>
    <format dxfId="1740">
      <pivotArea dataOnly="0" labelOnly="1" outline="0" fieldPosition="0">
        <references count="8">
          <reference field="0" count="0" selected="0"/>
          <reference field="6" count="1" selected="0">
            <x v="30"/>
          </reference>
          <reference field="9" count="1" selected="0">
            <x v="70"/>
          </reference>
          <reference field="13" count="1" selected="0">
            <x v="3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59"/>
          </reference>
          <reference field="23" count="1" selected="0">
            <x v="48"/>
          </reference>
        </references>
      </pivotArea>
    </format>
    <format dxfId="1739">
      <pivotArea dataOnly="0" labelOnly="1" outline="0" fieldPosition="0">
        <references count="8">
          <reference field="0" count="0" selected="0"/>
          <reference field="6" count="1" selected="0">
            <x v="90"/>
          </reference>
          <reference field="9" count="1" selected="0">
            <x v="107"/>
          </reference>
          <reference field="13" count="1" selected="0">
            <x v="4"/>
          </reference>
          <reference field="14" count="1" selected="0">
            <x v="29"/>
          </reference>
          <reference field="15" count="1" selected="0">
            <x v="9"/>
          </reference>
          <reference field="20" count="1">
            <x v="15"/>
          </reference>
          <reference field="23" count="1" selected="0">
            <x v="48"/>
          </reference>
        </references>
      </pivotArea>
    </format>
    <format dxfId="1738">
      <pivotArea dataOnly="0" labelOnly="1" outline="0" fieldPosition="0">
        <references count="8">
          <reference field="0" count="0" selected="0"/>
          <reference field="6" count="1" selected="0">
            <x v="46"/>
          </reference>
          <reference field="9" count="1" selected="0">
            <x v="20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4"/>
          </reference>
          <reference field="20" count="1">
            <x v="27"/>
          </reference>
          <reference field="23" count="1" selected="0">
            <x v="48"/>
          </reference>
        </references>
      </pivotArea>
    </format>
    <format dxfId="1737">
      <pivotArea dataOnly="0" labelOnly="1" outline="0" fieldPosition="0">
        <references count="8">
          <reference field="0" count="0" selected="0"/>
          <reference field="6" count="1" selected="0">
            <x v="30"/>
          </reference>
          <reference field="9" count="1" selected="0">
            <x v="70"/>
          </reference>
          <reference field="13" count="1" selected="0">
            <x v="4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59"/>
          </reference>
          <reference field="23" count="1" selected="0">
            <x v="48"/>
          </reference>
        </references>
      </pivotArea>
    </format>
    <format dxfId="1736">
      <pivotArea dataOnly="0" labelOnly="1" outline="0" fieldPosition="0">
        <references count="8">
          <reference field="0" count="0" selected="0"/>
          <reference field="6" count="1" selected="0">
            <x v="6"/>
          </reference>
          <reference field="9" count="1" selected="0">
            <x v="87"/>
          </reference>
          <reference field="13" count="1" selected="0">
            <x v="4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52"/>
          </reference>
          <reference field="23" count="1" selected="0">
            <x v="48"/>
          </reference>
        </references>
      </pivotArea>
    </format>
    <format dxfId="1735">
      <pivotArea dataOnly="0" labelOnly="1" outline="0" fieldPosition="0">
        <references count="8">
          <reference field="0" count="0" selected="0"/>
          <reference field="6" count="1" selected="0">
            <x v="33"/>
          </reference>
          <reference field="9" count="1" selected="0">
            <x v="161"/>
          </reference>
          <reference field="13" count="1" selected="0">
            <x v="0"/>
          </reference>
          <reference field="14" count="1" selected="0">
            <x v="11"/>
          </reference>
          <reference field="15" count="1" selected="0">
            <x v="42"/>
          </reference>
          <reference field="20" count="1">
            <x v="17"/>
          </reference>
          <reference field="23" count="1" selected="0">
            <x v="50"/>
          </reference>
        </references>
      </pivotArea>
    </format>
    <format dxfId="1734">
      <pivotArea dataOnly="0" labelOnly="1" outline="0" fieldPosition="0">
        <references count="8">
          <reference field="0" count="0" selected="0"/>
          <reference field="6" count="1" selected="0">
            <x v="23"/>
          </reference>
          <reference field="9" count="1" selected="0">
            <x v="131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4"/>
          </reference>
          <reference field="20" count="1">
            <x v="18"/>
          </reference>
          <reference field="23" count="1" selected="0">
            <x v="50"/>
          </reference>
        </references>
      </pivotArea>
    </format>
    <format dxfId="1733">
      <pivotArea dataOnly="0" labelOnly="1" outline="0" fieldPosition="0">
        <references count="8">
          <reference field="0" count="0" selected="0"/>
          <reference field="6" count="1" selected="0">
            <x v="21"/>
          </reference>
          <reference field="9" count="1" selected="0">
            <x v="122"/>
          </reference>
          <reference field="13" count="1" selected="0">
            <x v="0"/>
          </reference>
          <reference field="14" count="1" selected="0">
            <x v="30"/>
          </reference>
          <reference field="15" count="1" selected="0">
            <x v="18"/>
          </reference>
          <reference field="20" count="1">
            <x v="0"/>
          </reference>
          <reference field="23" count="1" selected="0">
            <x v="50"/>
          </reference>
        </references>
      </pivotArea>
    </format>
    <format dxfId="1732">
      <pivotArea dataOnly="0" labelOnly="1" outline="0" fieldPosition="0">
        <references count="8">
          <reference field="0" count="0" selected="0"/>
          <reference field="6" count="1" selected="0">
            <x v="95"/>
          </reference>
          <reference field="9" count="1" selected="0">
            <x v="144"/>
          </reference>
          <reference field="13" count="1" selected="0">
            <x v="0"/>
          </reference>
          <reference field="14" count="1" selected="0">
            <x v="60"/>
          </reference>
          <reference field="15" count="1" selected="0">
            <x v="12"/>
          </reference>
          <reference field="20" count="1">
            <x v="58"/>
          </reference>
          <reference field="23" count="1" selected="0">
            <x v="50"/>
          </reference>
        </references>
      </pivotArea>
    </format>
    <format dxfId="1731">
      <pivotArea dataOnly="0" labelOnly="1" outline="0" fieldPosition="0">
        <references count="8">
          <reference field="0" count="0" selected="0"/>
          <reference field="6" count="1" selected="0">
            <x v="23"/>
          </reference>
          <reference field="9" count="1" selected="0">
            <x v="131"/>
          </reference>
          <reference field="13" count="1" selected="0">
            <x v="1"/>
          </reference>
          <reference field="14" count="1" selected="0">
            <x v="18"/>
          </reference>
          <reference field="15" count="1" selected="0">
            <x v="10"/>
          </reference>
          <reference field="20" count="1">
            <x v="19"/>
          </reference>
          <reference field="23" count="1" selected="0">
            <x v="50"/>
          </reference>
        </references>
      </pivotArea>
    </format>
    <format dxfId="1730">
      <pivotArea dataOnly="0" labelOnly="1" outline="0" fieldPosition="0">
        <references count="8">
          <reference field="0" count="0" selected="0"/>
          <reference field="6" count="1" selected="0">
            <x v="95"/>
          </reference>
          <reference field="9" count="1" selected="0">
            <x v="144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58"/>
          </reference>
          <reference field="23" count="1" selected="0">
            <x v="50"/>
          </reference>
        </references>
      </pivotArea>
    </format>
    <format dxfId="1729">
      <pivotArea dataOnly="0" labelOnly="1" outline="0" fieldPosition="0">
        <references count="8">
          <reference field="0" count="0" selected="0"/>
          <reference field="6" count="1" selected="0">
            <x v="20"/>
          </reference>
          <reference field="9" count="1" selected="0">
            <x v="119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20"/>
          </reference>
          <reference field="20" count="1">
            <x v="65"/>
          </reference>
          <reference field="23" count="1" selected="0">
            <x v="50"/>
          </reference>
        </references>
      </pivotArea>
    </format>
    <format dxfId="1728">
      <pivotArea dataOnly="0" labelOnly="1" outline="0" fieldPosition="0">
        <references count="8">
          <reference field="0" count="0" selected="0"/>
          <reference field="6" count="1" selected="0">
            <x v="21"/>
          </reference>
          <reference field="9" count="1" selected="0">
            <x v="122"/>
          </reference>
          <reference field="13" count="1" selected="0">
            <x v="2"/>
          </reference>
          <reference field="14" count="1" selected="0">
            <x v="36"/>
          </reference>
          <reference field="15" count="1" selected="0">
            <x v="13"/>
          </reference>
          <reference field="20" count="1">
            <x v="0"/>
          </reference>
          <reference field="23" count="1" selected="0">
            <x v="50"/>
          </reference>
        </references>
      </pivotArea>
    </format>
    <format dxfId="1727">
      <pivotArea dataOnly="0" labelOnly="1" outline="0" fieldPosition="0">
        <references count="8">
          <reference field="0" count="0" selected="0"/>
          <reference field="6" count="1" selected="0">
            <x v="17"/>
          </reference>
          <reference field="9" count="1" selected="0">
            <x v="148"/>
          </reference>
          <reference field="13" count="1" selected="0">
            <x v="2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58"/>
          </reference>
          <reference field="23" count="1" selected="0">
            <x v="50"/>
          </reference>
        </references>
      </pivotArea>
    </format>
    <format dxfId="1726">
      <pivotArea dataOnly="0" labelOnly="1" outline="0" fieldPosition="0">
        <references count="8">
          <reference field="0" count="0" selected="0"/>
          <reference field="6" count="1" selected="0">
            <x v="25"/>
          </reference>
          <reference field="9" count="1" selected="0">
            <x v="138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22"/>
          </reference>
          <reference field="23" count="1" selected="0">
            <x v="50"/>
          </reference>
        </references>
      </pivotArea>
    </format>
    <format dxfId="1725">
      <pivotArea dataOnly="0" labelOnly="1" outline="0" fieldPosition="0">
        <references count="8">
          <reference field="0" count="0" selected="0"/>
          <reference field="6" count="1" selected="0">
            <x v="33"/>
          </reference>
          <reference field="9" count="1" selected="0">
            <x v="161"/>
          </reference>
          <reference field="13" count="1" selected="0">
            <x v="4"/>
          </reference>
          <reference field="14" count="1" selected="0">
            <x v="8"/>
          </reference>
          <reference field="15" count="1" selected="0">
            <x v="7"/>
          </reference>
          <reference field="20" count="1">
            <x v="64"/>
          </reference>
          <reference field="23" count="1" selected="0">
            <x v="50"/>
          </reference>
        </references>
      </pivotArea>
    </format>
    <format dxfId="1724">
      <pivotArea dataOnly="0" labelOnly="1" outline="0" fieldPosition="0">
        <references count="8">
          <reference field="0" count="0" selected="0"/>
          <reference field="6" count="1" selected="0">
            <x v="17"/>
          </reference>
          <reference field="9" count="1" selected="0">
            <x v="147"/>
          </reference>
          <reference field="13" count="1" selected="0">
            <x v="4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58"/>
          </reference>
          <reference field="23" count="1" selected="0">
            <x v="50"/>
          </reference>
        </references>
      </pivotArea>
    </format>
    <format dxfId="1723">
      <pivotArea dataOnly="0" labelOnly="1" outline="0" fieldPosition="0">
        <references count="8">
          <reference field="0" count="0" selected="0"/>
          <reference field="6" count="1" selected="0">
            <x v="47"/>
          </reference>
          <reference field="9" count="1" selected="0">
            <x v="52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27"/>
          </reference>
          <reference field="23" count="1" selected="0">
            <x v="51"/>
          </reference>
        </references>
      </pivotArea>
    </format>
    <format dxfId="1722">
      <pivotArea dataOnly="0" labelOnly="1" outline="0" fieldPosition="0">
        <references count="8">
          <reference field="0" count="0" selected="0"/>
          <reference field="6" count="1" selected="0">
            <x v="53"/>
          </reference>
          <reference field="9" count="1" selected="0">
            <x v="152"/>
          </reference>
          <reference field="13" count="1" selected="0">
            <x v="0"/>
          </reference>
          <reference field="14" count="1" selected="0">
            <x v="17"/>
          </reference>
          <reference field="15" count="1" selected="0">
            <x v="10"/>
          </reference>
          <reference field="20" count="1">
            <x v="6"/>
          </reference>
          <reference field="23" count="1" selected="0">
            <x v="52"/>
          </reference>
        </references>
      </pivotArea>
    </format>
    <format dxfId="1721">
      <pivotArea dataOnly="0" labelOnly="1" outline="0" fieldPosition="0">
        <references count="8">
          <reference field="0" count="0" selected="0"/>
          <reference field="6" count="1" selected="0">
            <x v="55"/>
          </reference>
          <reference field="9" count="1" selected="0">
            <x v="29"/>
          </reference>
          <reference field="13" count="1" selected="0">
            <x v="1"/>
          </reference>
          <reference field="14" count="1" selected="0">
            <x v="29"/>
          </reference>
          <reference field="15" count="1" selected="0">
            <x v="19"/>
          </reference>
          <reference field="20" count="1">
            <x v="65"/>
          </reference>
          <reference field="23" count="1" selected="0">
            <x v="52"/>
          </reference>
        </references>
      </pivotArea>
    </format>
    <format dxfId="1720">
      <pivotArea dataOnly="0" labelOnly="1" outline="0" fieldPosition="0">
        <references count="8">
          <reference field="0" count="0" selected="0"/>
          <reference field="6" count="1" selected="0">
            <x v="39"/>
          </reference>
          <reference field="9" count="1" selected="0">
            <x v="3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62"/>
          </reference>
          <reference field="23" count="1" selected="0">
            <x v="52"/>
          </reference>
        </references>
      </pivotArea>
    </format>
    <format dxfId="1719">
      <pivotArea dataOnly="0" labelOnly="1" outline="0" fieldPosition="0">
        <references count="8">
          <reference field="0" count="0" selected="0"/>
          <reference field="6" count="1" selected="0">
            <x v="55"/>
          </reference>
          <reference field="9" count="1" selected="0">
            <x v="29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14"/>
          </reference>
          <reference field="20" count="1">
            <x v="55"/>
          </reference>
          <reference field="23" count="1" selected="0">
            <x v="52"/>
          </reference>
        </references>
      </pivotArea>
    </format>
    <format dxfId="1718">
      <pivotArea dataOnly="0" labelOnly="1" outline="0" fieldPosition="0">
        <references count="8">
          <reference field="0" count="0" selected="0"/>
          <reference field="6" count="1" selected="0">
            <x v="46"/>
          </reference>
          <reference field="9" count="1" selected="0">
            <x v="19"/>
          </reference>
          <reference field="13" count="1" selected="0">
            <x v="2"/>
          </reference>
          <reference field="14" count="1" selected="0">
            <x v="37"/>
          </reference>
          <reference field="15" count="1" selected="0">
            <x v="29"/>
          </reference>
          <reference field="20" count="1">
            <x v="4"/>
          </reference>
          <reference field="23" count="1" selected="0">
            <x v="52"/>
          </reference>
        </references>
      </pivotArea>
    </format>
    <format dxfId="1717">
      <pivotArea dataOnly="0" labelOnly="1" outline="0" fieldPosition="0">
        <references count="8">
          <reference field="0" count="0" selected="0"/>
          <reference field="6" count="1" selected="0">
            <x v="15"/>
          </reference>
          <reference field="9" count="1" selected="0">
            <x v="111"/>
          </reference>
          <reference field="13" count="1" selected="0">
            <x v="2"/>
          </reference>
          <reference field="14" count="1" selected="0">
            <x v="57"/>
          </reference>
          <reference field="15" count="1" selected="0">
            <x v="12"/>
          </reference>
          <reference field="20" count="1">
            <x v="0"/>
          </reference>
          <reference field="23" count="1" selected="0">
            <x v="52"/>
          </reference>
        </references>
      </pivotArea>
    </format>
    <format dxfId="1716">
      <pivotArea dataOnly="0" labelOnly="1" outline="0" fieldPosition="0">
        <references count="8">
          <reference field="0" count="0" selected="0"/>
          <reference field="6" count="1" selected="0">
            <x v="49"/>
          </reference>
          <reference field="9" count="1" selected="0">
            <x v="3"/>
          </reference>
          <reference field="13" count="1" selected="0">
            <x v="3"/>
          </reference>
          <reference field="14" count="1" selected="0">
            <x v="53"/>
          </reference>
          <reference field="15" count="1" selected="0">
            <x v="15"/>
          </reference>
          <reference field="20" count="1">
            <x v="63"/>
          </reference>
          <reference field="23" count="1" selected="0">
            <x v="52"/>
          </reference>
        </references>
      </pivotArea>
    </format>
    <format dxfId="1715">
      <pivotArea dataOnly="0" labelOnly="1" outline="0" fieldPosition="0">
        <references count="8">
          <reference field="0" count="0" selected="0"/>
          <reference field="6" count="1" selected="0">
            <x v="46"/>
          </reference>
          <reference field="9" count="1" selected="0">
            <x v="19"/>
          </reference>
          <reference field="13" count="1" selected="0">
            <x v="4"/>
          </reference>
          <reference field="14" count="1" selected="0">
            <x v="18"/>
          </reference>
          <reference field="15" count="1" selected="0">
            <x v="9"/>
          </reference>
          <reference field="20" count="1">
            <x v="4"/>
          </reference>
          <reference field="23" count="1" selected="0">
            <x v="52"/>
          </reference>
        </references>
      </pivotArea>
    </format>
    <format dxfId="1714">
      <pivotArea dataOnly="0" labelOnly="1" outline="0" fieldPosition="0">
        <references count="8">
          <reference field="0" count="0" selected="0"/>
          <reference field="6" count="1" selected="0">
            <x v="55"/>
          </reference>
          <reference field="9" count="1" selected="0">
            <x v="31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5"/>
          </reference>
          <reference field="23" count="1" selected="0">
            <x v="52"/>
          </reference>
        </references>
      </pivotArea>
    </format>
    <format dxfId="1713">
      <pivotArea dataOnly="0" labelOnly="1" outline="0" fieldPosition="0">
        <references count="8">
          <reference field="0" count="0" selected="0"/>
          <reference field="6" count="1" selected="0">
            <x v="6"/>
          </reference>
          <reference field="9" count="1" selected="0">
            <x v="11"/>
          </reference>
          <reference field="13" count="1" selected="0">
            <x v="0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52"/>
          </reference>
          <reference field="23" count="1" selected="0">
            <x v="55"/>
          </reference>
        </references>
      </pivotArea>
    </format>
    <format dxfId="1712">
      <pivotArea dataOnly="0" labelOnly="1" outline="0" fieldPosition="0">
        <references count="8">
          <reference field="0" count="0" selected="0"/>
          <reference field="6" count="1" selected="0">
            <x v="6"/>
          </reference>
          <reference field="9" count="1" selected="0">
            <x v="11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52"/>
          </reference>
          <reference field="23" count="1" selected="0">
            <x v="55"/>
          </reference>
        </references>
      </pivotArea>
    </format>
    <format dxfId="1711">
      <pivotArea dataOnly="0" labelOnly="1" outline="0" fieldPosition="0">
        <references count="8">
          <reference field="0" count="0" selected="0"/>
          <reference field="6" count="1" selected="0">
            <x v="7"/>
          </reference>
          <reference field="9" count="1" selected="0">
            <x v="92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39"/>
          </reference>
          <reference field="23" count="1" selected="0">
            <x v="55"/>
          </reference>
        </references>
      </pivotArea>
    </format>
    <format dxfId="1710">
      <pivotArea dataOnly="0" labelOnly="1" outline="0" fieldPosition="0">
        <references count="8">
          <reference field="0" count="0" selected="0"/>
          <reference field="6" count="1" selected="0">
            <x v="28"/>
          </reference>
          <reference field="9" count="1" selected="0">
            <x v="20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31"/>
          </reference>
          <reference field="23" count="1" selected="0">
            <x v="58"/>
          </reference>
        </references>
      </pivotArea>
    </format>
    <format dxfId="1709">
      <pivotArea dataOnly="0" labelOnly="1" outline="0" fieldPosition="0">
        <references count="8">
          <reference field="0" count="0" selected="0"/>
          <reference field="6" count="1" selected="0">
            <x v="1"/>
          </reference>
          <reference field="9" count="1" selected="0">
            <x v="0"/>
          </reference>
          <reference field="13" count="1" selected="0">
            <x v="2"/>
          </reference>
          <reference field="14" count="1" selected="0">
            <x v="5"/>
          </reference>
          <reference field="15" count="1" selected="0">
            <x v="22"/>
          </reference>
          <reference field="20" count="1">
            <x v="62"/>
          </reference>
          <reference field="23" count="1" selected="0">
            <x v="58"/>
          </reference>
        </references>
      </pivotArea>
    </format>
    <format dxfId="1708">
      <pivotArea dataOnly="0" labelOnly="1" outline="0" fieldPosition="0">
        <references count="8">
          <reference field="0" count="0" selected="0"/>
          <reference field="6" count="1" selected="0">
            <x v="1"/>
          </reference>
          <reference field="9" count="1" selected="0">
            <x v="0"/>
          </reference>
          <reference field="13" count="1" selected="0">
            <x v="4"/>
          </reference>
          <reference field="14" count="1" selected="0">
            <x v="16"/>
          </reference>
          <reference field="15" count="1" selected="0">
            <x v="23"/>
          </reference>
          <reference field="20" count="1">
            <x v="52"/>
          </reference>
          <reference field="23" count="1" selected="0">
            <x v="58"/>
          </reference>
        </references>
      </pivotArea>
    </format>
    <format dxfId="1707">
      <pivotArea dataOnly="0" labelOnly="1" outline="0" fieldPosition="0">
        <references count="8">
          <reference field="0" count="0" selected="0"/>
          <reference field="6" count="1" selected="0">
            <x v="28"/>
          </reference>
          <reference field="9" count="1" selected="0">
            <x v="20"/>
          </reference>
          <reference field="13" count="1" selected="0">
            <x v="4"/>
          </reference>
          <reference field="14" count="1" selected="0">
            <x v="37"/>
          </reference>
          <reference field="15" count="1" selected="0">
            <x v="29"/>
          </reference>
          <reference field="20" count="1">
            <x v="31"/>
          </reference>
          <reference field="23" count="1" selected="0">
            <x v="58"/>
          </reference>
        </references>
      </pivotArea>
    </format>
    <format dxfId="1706">
      <pivotArea dataOnly="0" labelOnly="1" outline="0" fieldPosition="0">
        <references count="8">
          <reference field="0" count="0" selected="0"/>
          <reference field="6" count="1" selected="0">
            <x v="5"/>
          </reference>
          <reference field="9" count="1" selected="0">
            <x v="10"/>
          </reference>
          <reference field="13" count="1" selected="0">
            <x v="0"/>
          </reference>
          <reference field="14" count="1" selected="0">
            <x v="24"/>
          </reference>
          <reference field="15" count="1" selected="0">
            <x v="9"/>
          </reference>
          <reference field="20" count="1">
            <x v="63"/>
          </reference>
          <reference field="23" count="1" selected="0">
            <x v="59"/>
          </reference>
        </references>
      </pivotArea>
    </format>
    <format dxfId="1705">
      <pivotArea dataOnly="0" labelOnly="1" outline="0" fieldPosition="0">
        <references count="8">
          <reference field="0" count="0" selected="0"/>
          <reference field="6" count="1" selected="0">
            <x v="5"/>
          </reference>
          <reference field="9" count="1" selected="0">
            <x v="10"/>
          </reference>
          <reference field="13" count="1" selected="0">
            <x v="3"/>
          </reference>
          <reference field="14" count="1" selected="0">
            <x v="26"/>
          </reference>
          <reference field="15" count="1" selected="0">
            <x v="37"/>
          </reference>
          <reference field="20" count="1">
            <x v="63"/>
          </reference>
          <reference field="23" count="1" selected="0">
            <x v="59"/>
          </reference>
        </references>
      </pivotArea>
    </format>
    <format dxfId="1704">
      <pivotArea dataOnly="0" labelOnly="1" outline="0" fieldPosition="0">
        <references count="8">
          <reference field="0" count="0" selected="0"/>
          <reference field="6" count="1" selected="0">
            <x v="17"/>
          </reference>
          <reference field="9" count="1" selected="0">
            <x v="94"/>
          </reference>
          <reference field="13" count="1" selected="0">
            <x v="1"/>
          </reference>
          <reference field="14" count="1" selected="0">
            <x v="60"/>
          </reference>
          <reference field="15" count="1" selected="0">
            <x v="12"/>
          </reference>
          <reference field="20" count="1">
            <x v="58"/>
          </reference>
          <reference field="23" count="1" selected="0">
            <x v="60"/>
          </reference>
        </references>
      </pivotArea>
    </format>
    <format dxfId="1703">
      <pivotArea dataOnly="0" labelOnly="1" outline="0" fieldPosition="0">
        <references count="8">
          <reference field="0" count="0" selected="0"/>
          <reference field="6" count="1" selected="0">
            <x v="95"/>
          </reference>
          <reference field="9" count="1" selected="0">
            <x v="143"/>
          </reference>
          <reference field="13" count="1" selected="0">
            <x v="3"/>
          </reference>
          <reference field="14" count="1" selected="0">
            <x v="56"/>
          </reference>
          <reference field="15" count="1" selected="0">
            <x v="17"/>
          </reference>
          <reference field="20" count="1">
            <x v="58"/>
          </reference>
          <reference field="23" count="1" selected="0">
            <x v="60"/>
          </reference>
        </references>
      </pivotArea>
    </format>
    <format dxfId="1702">
      <pivotArea dataOnly="0" labelOnly="1" outline="0" fieldPosition="0">
        <references count="8">
          <reference field="0" count="0" selected="0"/>
          <reference field="6" count="1" selected="0">
            <x v="23"/>
          </reference>
          <reference field="9" count="1" selected="0">
            <x v="83"/>
          </reference>
          <reference field="13" count="1" selected="0">
            <x v="4"/>
          </reference>
          <reference field="14" count="1" selected="0">
            <x v="18"/>
          </reference>
          <reference field="15" count="1" selected="0">
            <x v="10"/>
          </reference>
          <reference field="20" count="1">
            <x v="65"/>
          </reference>
          <reference field="23" count="1" selected="0">
            <x v="60"/>
          </reference>
        </references>
      </pivotArea>
    </format>
    <format dxfId="1701">
      <pivotArea dataOnly="0" labelOnly="1" outline="0" fieldPosition="0">
        <references count="8">
          <reference field="0" count="0" selected="0"/>
          <reference field="6" count="1" selected="0">
            <x v="25"/>
          </reference>
          <reference field="9" count="1" selected="0">
            <x v="110"/>
          </reference>
          <reference field="13" count="1" selected="0">
            <x v="4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22"/>
          </reference>
          <reference field="23" count="1" selected="0">
            <x v="60"/>
          </reference>
        </references>
      </pivotArea>
    </format>
    <format dxfId="1700">
      <pivotArea dataOnly="0" labelOnly="1" outline="0" fieldPosition="0">
        <references count="8">
          <reference field="0" count="0" selected="0"/>
          <reference field="6" count="1" selected="0">
            <x v="95"/>
          </reference>
          <reference field="9" count="1" selected="0">
            <x v="143"/>
          </reference>
          <reference field="13" count="1" selected="0">
            <x v="4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58"/>
          </reference>
          <reference field="23" count="1" selected="0">
            <x v="60"/>
          </reference>
        </references>
      </pivotArea>
    </format>
    <format dxfId="1699">
      <pivotArea dataOnly="0" labelOnly="1" outline="0" fieldPosition="0">
        <references count="8">
          <reference field="0" count="0" selected="0"/>
          <reference field="6" count="1" selected="0">
            <x v="23"/>
          </reference>
          <reference field="9" count="1" selected="0">
            <x v="83"/>
          </reference>
          <reference field="13" count="1" selected="0">
            <x v="5"/>
          </reference>
          <reference field="14" count="1" selected="0">
            <x v="36"/>
          </reference>
          <reference field="15" count="1" selected="0">
            <x v="4"/>
          </reference>
          <reference field="20" count="1">
            <x v="65"/>
          </reference>
          <reference field="23" count="1" selected="0">
            <x v="60"/>
          </reference>
        </references>
      </pivotArea>
    </format>
    <format dxfId="1698">
      <pivotArea dataOnly="0" labelOnly="1" outline="0" fieldPosition="0">
        <references count="8">
          <reference field="0" count="0" selected="0"/>
          <reference field="6" count="1" selected="0">
            <x v="17"/>
          </reference>
          <reference field="9" count="1" selected="0">
            <x v="94"/>
          </reference>
          <reference field="13" count="1" selected="0">
            <x v="5"/>
          </reference>
          <reference field="14" count="1" selected="0">
            <x v="52"/>
          </reference>
          <reference field="15" count="1" selected="0">
            <x v="17"/>
          </reference>
          <reference field="20" count="1">
            <x v="58"/>
          </reference>
          <reference field="23" count="1" selected="0">
            <x v="60"/>
          </reference>
        </references>
      </pivotArea>
    </format>
    <format dxfId="1697">
      <pivotArea dataOnly="0" labelOnly="1" outline="0" fieldPosition="0">
        <references count="8">
          <reference field="0" count="0" selected="0"/>
          <reference field="6" count="1" selected="0">
            <x v="25"/>
          </reference>
          <reference field="9" count="1" selected="0">
            <x v="110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2"/>
          </reference>
          <reference field="20" count="1">
            <x v="22"/>
          </reference>
          <reference field="23" count="1" selected="0">
            <x v="60"/>
          </reference>
        </references>
      </pivotArea>
    </format>
    <format dxfId="1696">
      <pivotArea dataOnly="0" labelOnly="1" outline="0" fieldPosition="0">
        <references count="8">
          <reference field="0" count="0" selected="0"/>
          <reference field="6" count="1" selected="0">
            <x v="13"/>
          </reference>
          <reference field="9" count="1" selected="0">
            <x v="106"/>
          </reference>
          <reference field="13" count="1" selected="0">
            <x v="0"/>
          </reference>
          <reference field="14" count="1" selected="0">
            <x v="37"/>
          </reference>
          <reference field="15" count="1" selected="0">
            <x v="35"/>
          </reference>
          <reference field="20" count="1">
            <x v="61"/>
          </reference>
          <reference field="23" count="1" selected="0">
            <x v="61"/>
          </reference>
        </references>
      </pivotArea>
    </format>
    <format dxfId="1695">
      <pivotArea dataOnly="0" labelOnly="1" outline="0" fieldPosition="0">
        <references count="8">
          <reference field="0" count="0" selected="0"/>
          <reference field="6" count="1" selected="0">
            <x v="8"/>
          </reference>
          <reference field="9" count="1" selected="0">
            <x v="143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18"/>
          </reference>
          <reference field="23" count="1" selected="0">
            <x v="61"/>
          </reference>
        </references>
      </pivotArea>
    </format>
    <format dxfId="1694">
      <pivotArea dataOnly="0" labelOnly="1" outline="0" fieldPosition="0">
        <references count="8">
          <reference field="0" count="0" selected="0"/>
          <reference field="6" count="1" selected="0">
            <x v="7"/>
          </reference>
          <reference field="9" count="1" selected="0">
            <x v="50"/>
          </reference>
          <reference field="13" count="1" selected="0">
            <x v="1"/>
          </reference>
          <reference field="14" count="1" selected="0">
            <x v="53"/>
          </reference>
          <reference field="15" count="1" selected="0">
            <x v="16"/>
          </reference>
          <reference field="20" count="1">
            <x v="52"/>
          </reference>
          <reference field="23" count="1" selected="0">
            <x v="61"/>
          </reference>
        </references>
      </pivotArea>
    </format>
    <format dxfId="1693">
      <pivotArea dataOnly="0" labelOnly="1" outline="0" fieldPosition="0">
        <references count="8">
          <reference field="0" count="0" selected="0"/>
          <reference field="6" count="1" selected="0">
            <x v="7"/>
          </reference>
          <reference field="9" count="1" selected="0">
            <x v="50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31"/>
          </reference>
          <reference field="23" count="1" selected="0">
            <x v="61"/>
          </reference>
        </references>
      </pivotArea>
    </format>
    <format dxfId="1692">
      <pivotArea dataOnly="0" labelOnly="1" outline="0" fieldPosition="0">
        <references count="8">
          <reference field="0" count="0" selected="0"/>
          <reference field="6" count="1" selected="0">
            <x v="6"/>
          </reference>
          <reference field="9" count="1" selected="0">
            <x v="89"/>
          </reference>
          <reference field="13" count="1" selected="0">
            <x v="3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52"/>
          </reference>
          <reference field="23" count="1" selected="0">
            <x v="61"/>
          </reference>
        </references>
      </pivotArea>
    </format>
    <format dxfId="1691">
      <pivotArea dataOnly="0" labelOnly="1" outline="0" fieldPosition="0">
        <references count="8">
          <reference field="0" count="0" selected="0"/>
          <reference field="6" count="1" selected="0">
            <x v="90"/>
          </reference>
          <reference field="9" count="1" selected="0">
            <x v="106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6"/>
          </reference>
          <reference field="23" count="1" selected="0">
            <x v="61"/>
          </reference>
        </references>
      </pivotArea>
    </format>
    <format dxfId="1690">
      <pivotArea dataOnly="0" labelOnly="1" outline="0" fieldPosition="0">
        <references count="8">
          <reference field="0" count="0" selected="0"/>
          <reference field="6" count="1" selected="0">
            <x v="6"/>
          </reference>
          <reference field="9" count="1" selected="0">
            <x v="89"/>
          </reference>
          <reference field="13" count="1" selected="0">
            <x v="4"/>
          </reference>
          <reference field="14" count="1" selected="0">
            <x v="58"/>
          </reference>
          <reference field="15" count="1" selected="0">
            <x v="21"/>
          </reference>
          <reference field="20" count="1">
            <x v="15"/>
          </reference>
          <reference field="23" count="1" selected="0">
            <x v="61"/>
          </reference>
        </references>
      </pivotArea>
    </format>
    <format dxfId="1689">
      <pivotArea dataOnly="0" labelOnly="1" outline="0" fieldPosition="0">
        <references count="8">
          <reference field="0" count="0" selected="0"/>
          <reference field="6" count="1" selected="0">
            <x v="48"/>
          </reference>
          <reference field="9" count="1" selected="0">
            <x v="4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0" count="1">
            <x v="37"/>
          </reference>
          <reference field="23" count="1" selected="0">
            <x v="66"/>
          </reference>
        </references>
      </pivotArea>
    </format>
    <format dxfId="1688">
      <pivotArea dataOnly="0" labelOnly="1" outline="0" fieldPosition="0">
        <references count="8">
          <reference field="0" count="0" selected="0"/>
          <reference field="6" count="1" selected="0">
            <x v="25"/>
          </reference>
          <reference field="9" count="1" selected="0">
            <x v="113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39"/>
          </reference>
          <reference field="23" count="1" selected="0">
            <x v="66"/>
          </reference>
        </references>
      </pivotArea>
    </format>
    <format dxfId="1687">
      <pivotArea dataOnly="0" labelOnly="1" outline="0" fieldPosition="0">
        <references count="8">
          <reference field="0" count="0" selected="0"/>
          <reference field="6" count="1" selected="0">
            <x v="48"/>
          </reference>
          <reference field="9" count="1" selected="0">
            <x v="4"/>
          </reference>
          <reference field="13" count="1" selected="0">
            <x v="4"/>
          </reference>
          <reference field="14" count="1" selected="0">
            <x v="12"/>
          </reference>
          <reference field="15" count="1" selected="0">
            <x v="2"/>
          </reference>
          <reference field="20" count="1">
            <x v="36"/>
          </reference>
          <reference field="23" count="1" selected="0">
            <x v="66"/>
          </reference>
        </references>
      </pivotArea>
    </format>
    <format dxfId="1686">
      <pivotArea dataOnly="0" labelOnly="1" outline="0" fieldPosition="0">
        <references count="8">
          <reference field="0" count="0" selected="0"/>
          <reference field="6" count="1" selected="0">
            <x v="25"/>
          </reference>
          <reference field="9" count="1" selected="0">
            <x v="113"/>
          </reference>
          <reference field="13" count="1" selected="0">
            <x v="5"/>
          </reference>
          <reference field="14" count="1" selected="0">
            <x v="41"/>
          </reference>
          <reference field="15" count="1" selected="0">
            <x v="4"/>
          </reference>
          <reference field="20" count="1">
            <x v="57"/>
          </reference>
          <reference field="23" count="1" selected="0">
            <x v="66"/>
          </reference>
        </references>
      </pivotArea>
    </format>
    <format dxfId="1685">
      <pivotArea dataOnly="0" labelOnly="1" outline="0" fieldPosition="0">
        <references count="8">
          <reference field="0" count="0" selected="0"/>
          <reference field="6" count="1" selected="0">
            <x v="48"/>
          </reference>
          <reference field="9" count="1" selected="0">
            <x v="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6"/>
          </reference>
          <reference field="23" count="1" selected="0">
            <x v="67"/>
          </reference>
        </references>
      </pivotArea>
    </format>
    <format dxfId="1684">
      <pivotArea dataOnly="0" labelOnly="1" outline="0" fieldPosition="0">
        <references count="8">
          <reference field="0" count="0" selected="0"/>
          <reference field="6" count="1" selected="0">
            <x v="27"/>
          </reference>
          <reference field="9" count="1" selected="0">
            <x v="70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  <reference field="20" count="1">
            <x v="31"/>
          </reference>
          <reference field="23" count="1" selected="0">
            <x v="67"/>
          </reference>
        </references>
      </pivotArea>
    </format>
    <format dxfId="1683">
      <pivotArea dataOnly="0" labelOnly="1" outline="0" fieldPosition="0">
        <references count="8">
          <reference field="0" count="0" selected="0"/>
          <reference field="6" count="1" selected="0">
            <x v="5"/>
          </reference>
          <reference field="9" count="1" selected="0">
            <x v="82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31"/>
          </reference>
          <reference field="20" count="1">
            <x v="63"/>
          </reference>
          <reference field="23" count="1" selected="0">
            <x v="67"/>
          </reference>
        </references>
      </pivotArea>
    </format>
    <format dxfId="1682">
      <pivotArea dataOnly="0" labelOnly="1" outline="0" fieldPosition="0">
        <references count="8">
          <reference field="0" count="0" selected="0"/>
          <reference field="6" count="1" selected="0">
            <x v="27"/>
          </reference>
          <reference field="9" count="1" selected="0">
            <x v="70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31"/>
          </reference>
          <reference field="23" count="1" selected="0">
            <x v="67"/>
          </reference>
        </references>
      </pivotArea>
    </format>
    <format dxfId="1681">
      <pivotArea dataOnly="0" labelOnly="1" outline="0" fieldPosition="0">
        <references count="8">
          <reference field="0" count="0" selected="0"/>
          <reference field="6" count="1" selected="0">
            <x v="5"/>
          </reference>
          <reference field="9" count="1" selected="0">
            <x v="82"/>
          </reference>
          <reference field="13" count="1" selected="0">
            <x v="3"/>
          </reference>
          <reference field="14" count="1" selected="0">
            <x v="37"/>
          </reference>
          <reference field="15" count="1" selected="0">
            <x v="30"/>
          </reference>
          <reference field="20" count="1">
            <x v="63"/>
          </reference>
          <reference field="23" count="1" selected="0">
            <x v="67"/>
          </reference>
        </references>
      </pivotArea>
    </format>
    <format dxfId="1680">
      <pivotArea dataOnly="0" labelOnly="1" outline="0" fieldPosition="0">
        <references count="8">
          <reference field="0" count="0" selected="0"/>
          <reference field="6" count="1" selected="0">
            <x v="45"/>
          </reference>
          <reference field="9" count="1" selected="0">
            <x v="13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31"/>
          </reference>
          <reference field="23" count="1" selected="0">
            <x v="67"/>
          </reference>
        </references>
      </pivotArea>
    </format>
    <format dxfId="1679">
      <pivotArea dataOnly="0" labelOnly="1" outline="0" fieldPosition="0">
        <references count="8">
          <reference field="0" count="0" selected="0"/>
          <reference field="6" count="1" selected="0">
            <x v="15"/>
          </reference>
          <reference field="9" count="1" selected="0">
            <x v="35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0"/>
          </reference>
          <reference field="23" count="1" selected="0">
            <x v="69"/>
          </reference>
        </references>
      </pivotArea>
    </format>
    <format dxfId="1678">
      <pivotArea dataOnly="0" labelOnly="1" outline="0" fieldPosition="0">
        <references count="8">
          <reference field="0" count="0" selected="0"/>
          <reference field="6" count="1" selected="0">
            <x v="31"/>
          </reference>
          <reference field="9" count="1" selected="0">
            <x v="12"/>
          </reference>
          <reference field="13" count="1" selected="0">
            <x v="1"/>
          </reference>
          <reference field="14" count="1" selected="0">
            <x v="37"/>
          </reference>
          <reference field="15" count="1" selected="0">
            <x v="29"/>
          </reference>
          <reference field="20" count="1">
            <x v="59"/>
          </reference>
          <reference field="23" count="1" selected="0">
            <x v="69"/>
          </reference>
        </references>
      </pivotArea>
    </format>
    <format dxfId="1677">
      <pivotArea dataOnly="0" labelOnly="1" outline="0" fieldPosition="0">
        <references count="8">
          <reference field="0" count="0" selected="0"/>
          <reference field="6" count="1" selected="0">
            <x v="15"/>
          </reference>
          <reference field="9" count="1" selected="0">
            <x v="34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0"/>
          </reference>
          <reference field="23" count="1" selected="0">
            <x v="69"/>
          </reference>
        </references>
      </pivotArea>
    </format>
    <format dxfId="1676">
      <pivotArea dataOnly="0" labelOnly="1" outline="0" fieldPosition="0">
        <references count="8">
          <reference field="0" count="0" selected="0"/>
          <reference field="6" count="1" selected="0">
            <x v="31"/>
          </reference>
          <reference field="9" count="1" selected="0">
            <x v="12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59"/>
          </reference>
          <reference field="23" count="1" selected="0">
            <x v="69"/>
          </reference>
        </references>
      </pivotArea>
    </format>
    <format dxfId="1675">
      <pivotArea dataOnly="0" labelOnly="1" outline="0" fieldPosition="0">
        <references count="8">
          <reference field="0" count="0" selected="0"/>
          <reference field="6" count="1" selected="0">
            <x v="12"/>
          </reference>
          <reference field="9" count="1" selected="0">
            <x v="102"/>
          </reference>
          <reference field="13" count="1" selected="0">
            <x v="2"/>
          </reference>
          <reference field="14" count="1" selected="0">
            <x v="37"/>
          </reference>
          <reference field="15" count="1" selected="0">
            <x v="29"/>
          </reference>
          <reference field="20" count="1">
            <x v="57"/>
          </reference>
          <reference field="23" count="1" selected="0">
            <x v="69"/>
          </reference>
        </references>
      </pivotArea>
    </format>
    <format dxfId="1674">
      <pivotArea dataOnly="0" labelOnly="1" outline="0" fieldPosition="0">
        <references count="8">
          <reference field="0" count="0" selected="0"/>
          <reference field="6" count="1" selected="0">
            <x v="32"/>
          </reference>
          <reference field="9" count="1" selected="0">
            <x v="102"/>
          </reference>
          <reference field="13" count="1" selected="0">
            <x v="2"/>
          </reference>
          <reference field="14" count="1" selected="0">
            <x v="49"/>
          </reference>
          <reference field="15" count="1" selected="0">
            <x v="35"/>
          </reference>
          <reference field="20" count="1">
            <x v="62"/>
          </reference>
          <reference field="23" count="1" selected="0">
            <x v="69"/>
          </reference>
        </references>
      </pivotArea>
    </format>
    <format dxfId="1673">
      <pivotArea dataOnly="0" labelOnly="1" outline="0" fieldPosition="0">
        <references count="8">
          <reference field="0" count="0" selected="0"/>
          <reference field="6" count="1" selected="0">
            <x v="12"/>
          </reference>
          <reference field="9" count="1" selected="0">
            <x v="102"/>
          </reference>
          <reference field="13" count="1" selected="0">
            <x v="4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57"/>
          </reference>
          <reference field="23" count="1" selected="0">
            <x v="69"/>
          </reference>
        </references>
      </pivotArea>
    </format>
    <format dxfId="1672">
      <pivotArea dataOnly="0" labelOnly="1" outline="0" fieldPosition="0">
        <references count="8">
          <reference field="0" count="0" selected="0"/>
          <reference field="6" count="1" selected="0">
            <x v="32"/>
          </reference>
          <reference field="9" count="1" selected="0">
            <x v="102"/>
          </reference>
          <reference field="13" count="1" selected="0">
            <x v="4"/>
          </reference>
          <reference field="14" count="1" selected="0">
            <x v="37"/>
          </reference>
          <reference field="15" count="1" selected="0">
            <x v="30"/>
          </reference>
          <reference field="20" count="1">
            <x v="62"/>
          </reference>
          <reference field="23" count="1" selected="0">
            <x v="69"/>
          </reference>
        </references>
      </pivotArea>
    </format>
    <format dxfId="1671">
      <pivotArea dataOnly="0" labelOnly="1" outline="0" fieldPosition="0">
        <references count="8">
          <reference field="0" count="0" selected="0"/>
          <reference field="6" count="1" selected="0">
            <x v="16"/>
          </reference>
          <reference field="9" count="1" selected="0">
            <x v="159"/>
          </reference>
          <reference field="13" count="1" selected="0">
            <x v="5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55"/>
          </reference>
          <reference field="23" count="1" selected="0">
            <x v="69"/>
          </reference>
        </references>
      </pivotArea>
    </format>
    <format dxfId="1670">
      <pivotArea dataOnly="0" labelOnly="1" outline="0" fieldPosition="0">
        <references count="8">
          <reference field="0" count="0" selected="0"/>
          <reference field="6" count="1" selected="0">
            <x v="27"/>
          </reference>
          <reference field="9" count="1" selected="0">
            <x v="69"/>
          </reference>
          <reference field="13" count="1" selected="0">
            <x v="0"/>
          </reference>
          <reference field="14" count="1" selected="0">
            <x v="11"/>
          </reference>
          <reference field="15" count="1" selected="0">
            <x v="23"/>
          </reference>
          <reference field="20" count="1">
            <x v="55"/>
          </reference>
          <reference field="23" count="1" selected="0">
            <x v="70"/>
          </reference>
        </references>
      </pivotArea>
    </format>
    <format dxfId="1669">
      <pivotArea dataOnly="0" labelOnly="1" outline="0" fieldPosition="0">
        <references count="8">
          <reference field="0" count="0" selected="0"/>
          <reference field="6" count="1" selected="0">
            <x v="54"/>
          </reference>
          <reference field="9" count="1" selected="0">
            <x v="71"/>
          </reference>
          <reference field="13" count="1" selected="0">
            <x v="0"/>
          </reference>
          <reference field="14" count="1" selected="0">
            <x v="35"/>
          </reference>
          <reference field="15" count="1" selected="0">
            <x v="19"/>
          </reference>
          <reference field="20" count="1">
            <x v="35"/>
          </reference>
          <reference field="23" count="1" selected="0">
            <x v="70"/>
          </reference>
        </references>
      </pivotArea>
    </format>
    <format dxfId="1668">
      <pivotArea dataOnly="0" labelOnly="1" outline="0" fieldPosition="0">
        <references count="8">
          <reference field="0" count="0" selected="0"/>
          <reference field="6" count="1" selected="0">
            <x v="54"/>
          </reference>
          <reference field="9" count="1" selected="0">
            <x v="71"/>
          </reference>
          <reference field="13" count="1" selected="0">
            <x v="2"/>
          </reference>
          <reference field="14" count="1" selected="0">
            <x v="24"/>
          </reference>
          <reference field="15" count="1" selected="0">
            <x v="9"/>
          </reference>
          <reference field="20" count="1">
            <x v="15"/>
          </reference>
          <reference field="23" count="1" selected="0">
            <x v="70"/>
          </reference>
        </references>
      </pivotArea>
    </format>
    <format dxfId="1667">
      <pivotArea dataOnly="0" labelOnly="1" outline="0" fieldPosition="0">
        <references count="8">
          <reference field="0" count="0" selected="0"/>
          <reference field="6" count="1" selected="0">
            <x v="53"/>
          </reference>
          <reference field="9" count="1" selected="0">
            <x v="71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4"/>
          </reference>
          <reference field="20" count="1">
            <x v="32"/>
          </reference>
          <reference field="23" count="1" selected="0">
            <x v="70"/>
          </reference>
        </references>
      </pivotArea>
    </format>
    <format dxfId="1666">
      <pivotArea dataOnly="0" labelOnly="1" outline="0" fieldPosition="0">
        <references count="8">
          <reference field="0" count="0" selected="0"/>
          <reference field="6" count="1" selected="0">
            <x v="11"/>
          </reference>
          <reference field="9" count="1" selected="0">
            <x v="69"/>
          </reference>
          <reference field="13" count="1" selected="0">
            <x v="3"/>
          </reference>
          <reference field="14" count="1" selected="0">
            <x v="11"/>
          </reference>
          <reference field="15" count="1" selected="0">
            <x v="23"/>
          </reference>
          <reference field="20" count="1">
            <x v="55"/>
          </reference>
          <reference field="23" count="1" selected="0">
            <x v="70"/>
          </reference>
        </references>
      </pivotArea>
    </format>
    <format dxfId="1665">
      <pivotArea dataOnly="0" labelOnly="1" outline="0" fieldPosition="0">
        <references count="8">
          <reference field="0" count="0" selected="0"/>
          <reference field="6" count="1" selected="0">
            <x v="2"/>
          </reference>
          <reference field="9" count="1" selected="0">
            <x v="69"/>
          </reference>
          <reference field="13" count="1" selected="0">
            <x v="4"/>
          </reference>
          <reference field="14" count="1" selected="0">
            <x v="11"/>
          </reference>
          <reference field="15" count="1" selected="0">
            <x v="23"/>
          </reference>
          <reference field="20" count="1">
            <x v="55"/>
          </reference>
          <reference field="23" count="1" selected="0">
            <x v="70"/>
          </reference>
        </references>
      </pivotArea>
    </format>
    <format dxfId="1664">
      <pivotArea dataOnly="0" labelOnly="1" outline="0" fieldPosition="0">
        <references count="8">
          <reference field="0" count="0" selected="0"/>
          <reference field="6" count="1" selected="0">
            <x v="53"/>
          </reference>
          <reference field="9" count="1" selected="0">
            <x v="71"/>
          </reference>
          <reference field="13" count="1" selected="0">
            <x v="4"/>
          </reference>
          <reference field="14" count="1" selected="0">
            <x v="18"/>
          </reference>
          <reference field="15" count="1" selected="0">
            <x v="10"/>
          </reference>
          <reference field="20" count="1">
            <x v="6"/>
          </reference>
          <reference field="23" count="1" selected="0">
            <x v="70"/>
          </reference>
        </references>
      </pivotArea>
    </format>
    <format dxfId="1663">
      <pivotArea dataOnly="0" labelOnly="1" outline="0" fieldPosition="0">
        <references count="8">
          <reference field="0" count="0" selected="0"/>
          <reference field="6" count="1" selected="0">
            <x v="35"/>
          </reference>
          <reference field="9" count="1" selected="0">
            <x v="119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7"/>
          </reference>
          <reference field="20" count="1">
            <x v="20"/>
          </reference>
          <reference field="23" count="1" selected="0">
            <x v="71"/>
          </reference>
        </references>
      </pivotArea>
    </format>
    <format dxfId="1662">
      <pivotArea dataOnly="0" labelOnly="1" outline="0" fieldPosition="0">
        <references count="8">
          <reference field="0" count="0" selected="0"/>
          <reference field="6" count="1" selected="0">
            <x v="24"/>
          </reference>
          <reference field="9" count="1" selected="0">
            <x v="133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17"/>
          </reference>
          <reference field="20" count="1">
            <x v="20"/>
          </reference>
          <reference field="23" count="1" selected="0">
            <x v="71"/>
          </reference>
        </references>
      </pivotArea>
    </format>
    <format dxfId="1661">
      <pivotArea dataOnly="0" labelOnly="1" outline="0" fieldPosition="0">
        <references count="8">
          <reference field="0" count="0" selected="0"/>
          <reference field="6" count="1" selected="0">
            <x v="36"/>
          </reference>
          <reference field="9" count="1" selected="0">
            <x v="119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0" count="1">
            <x v="65"/>
          </reference>
          <reference field="23" count="1" selected="0">
            <x v="71"/>
          </reference>
        </references>
      </pivotArea>
    </format>
    <format dxfId="1660">
      <pivotArea dataOnly="0" labelOnly="1" outline="0" fieldPosition="0">
        <references count="8">
          <reference field="0" count="0" selected="0"/>
          <reference field="6" count="1" selected="0">
            <x v="37"/>
          </reference>
          <reference field="9" count="1" selected="0">
            <x v="125"/>
          </reference>
          <reference field="13" count="1" selected="0">
            <x v="1"/>
          </reference>
          <reference field="14" count="1" selected="0">
            <x v="28"/>
          </reference>
          <reference field="15" count="1" selected="0">
            <x v="44"/>
          </reference>
          <reference field="20" count="1">
            <x v="14"/>
          </reference>
          <reference field="23" count="1" selected="0">
            <x v="71"/>
          </reference>
        </references>
      </pivotArea>
    </format>
    <format dxfId="1659">
      <pivotArea dataOnly="0" labelOnly="1" outline="0" fieldPosition="0">
        <references count="8">
          <reference field="0" count="0" selected="0"/>
          <reference field="6" count="1" selected="0">
            <x v="25"/>
          </reference>
          <reference field="9" count="1" selected="0">
            <x v="137"/>
          </reference>
          <reference field="13" count="1" selected="0">
            <x v="1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22"/>
          </reference>
          <reference field="23" count="1" selected="0">
            <x v="71"/>
          </reference>
        </references>
      </pivotArea>
    </format>
    <format dxfId="1658">
      <pivotArea dataOnly="0" labelOnly="1" outline="0" fieldPosition="0">
        <references count="8">
          <reference field="0" count="0" selected="0"/>
          <reference field="6" count="1" selected="0">
            <x v="36"/>
          </reference>
          <reference field="9" count="1" selected="0">
            <x v="119"/>
          </reference>
          <reference field="13" count="1" selected="0">
            <x v="2"/>
          </reference>
          <reference field="14" count="1" selected="0">
            <x v="10"/>
          </reference>
          <reference field="15" count="1" selected="0">
            <x v="7"/>
          </reference>
          <reference field="20" count="1">
            <x v="64"/>
          </reference>
          <reference field="23" count="1" selected="0">
            <x v="71"/>
          </reference>
        </references>
      </pivotArea>
    </format>
    <format dxfId="1657">
      <pivotArea dataOnly="0" labelOnly="1" outline="0" fieldPosition="0">
        <references count="8">
          <reference field="0" count="0" selected="0"/>
          <reference field="6" count="1" selected="0">
            <x v="19"/>
          </reference>
          <reference field="9" count="1" selected="0">
            <x v="114"/>
          </reference>
          <reference field="13" count="1" selected="0">
            <x v="2"/>
          </reference>
          <reference field="14" count="1" selected="0">
            <x v="16"/>
          </reference>
          <reference field="15" count="1" selected="0">
            <x v="23"/>
          </reference>
          <reference field="20" count="1">
            <x v="55"/>
          </reference>
          <reference field="23" count="1" selected="0">
            <x v="71"/>
          </reference>
        </references>
      </pivotArea>
    </format>
    <format dxfId="1656">
      <pivotArea dataOnly="0" labelOnly="1" outline="0" fieldPosition="0">
        <references count="8">
          <reference field="0" count="0" selected="0"/>
          <reference field="6" count="1" selected="0">
            <x v="22"/>
          </reference>
          <reference field="9" count="1" selected="0">
            <x v="125"/>
          </reference>
          <reference field="13" count="1" selected="0">
            <x v="3"/>
          </reference>
          <reference field="14" count="1" selected="0">
            <x v="36"/>
          </reference>
          <reference field="15" count="1" selected="0">
            <x v="3"/>
          </reference>
          <reference field="20" count="1">
            <x v="39"/>
          </reference>
          <reference field="23" count="1" selected="0">
            <x v="71"/>
          </reference>
        </references>
      </pivotArea>
    </format>
    <format dxfId="1655">
      <pivotArea dataOnly="0" labelOnly="1" outline="0" fieldPosition="0">
        <references count="8">
          <reference field="0" count="0" selected="0"/>
          <reference field="6" count="1" selected="0">
            <x v="19"/>
          </reference>
          <reference field="9" count="1" selected="0">
            <x v="114"/>
          </reference>
          <reference field="13" count="1" selected="0">
            <x v="4"/>
          </reference>
          <reference field="14" count="1" selected="0">
            <x v="2"/>
          </reference>
          <reference field="15" count="1" selected="0">
            <x v="1"/>
          </reference>
          <reference field="20" count="1">
            <x v="55"/>
          </reference>
          <reference field="23" count="1" selected="0">
            <x v="71"/>
          </reference>
        </references>
      </pivotArea>
    </format>
    <format dxfId="1654">
      <pivotArea dataOnly="0" labelOnly="1" outline="0" fieldPosition="0">
        <references count="8">
          <reference field="0" count="0" selected="0"/>
          <reference field="6" count="1" selected="0">
            <x v="35"/>
          </reference>
          <reference field="9" count="1" selected="0">
            <x v="119"/>
          </reference>
          <reference field="13" count="1" selected="0">
            <x v="4"/>
          </reference>
          <reference field="14" count="1" selected="0">
            <x v="10"/>
          </reference>
          <reference field="15" count="1" selected="0">
            <x v="2"/>
          </reference>
          <reference field="20" count="1">
            <x v="21"/>
          </reference>
          <reference field="23" count="1" selected="0">
            <x v="71"/>
          </reference>
        </references>
      </pivotArea>
    </format>
    <format dxfId="1653">
      <pivotArea dataOnly="0" labelOnly="1" outline="0" fieldPosition="0">
        <references count="8">
          <reference field="0" count="0" selected="0"/>
          <reference field="6" count="1" selected="0">
            <x v="24"/>
          </reference>
          <reference field="9" count="1" selected="0">
            <x v="133"/>
          </reference>
          <reference field="13" count="1" selected="0">
            <x v="4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20"/>
          </reference>
          <reference field="23" count="1" selected="0">
            <x v="71"/>
          </reference>
        </references>
      </pivotArea>
    </format>
    <format dxfId="1652">
      <pivotArea dataOnly="0" labelOnly="1" outline="0" fieldPosition="0">
        <references count="8">
          <reference field="0" count="0" selected="0"/>
          <reference field="6" count="1" selected="0">
            <x v="92"/>
          </reference>
          <reference field="9" count="1" selected="0">
            <x v="133"/>
          </reference>
          <reference field="13" count="1" selected="0">
            <x v="4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64"/>
          </reference>
          <reference field="23" count="1" selected="0">
            <x v="71"/>
          </reference>
        </references>
      </pivotArea>
    </format>
    <format dxfId="1651">
      <pivotArea dataOnly="0" labelOnly="1" outline="0" fieldPosition="0">
        <references count="8">
          <reference field="0" count="0" selected="0"/>
          <reference field="6" count="1" selected="0">
            <x v="25"/>
          </reference>
          <reference field="9" count="1" selected="0">
            <x v="137"/>
          </reference>
          <reference field="13" count="1" selected="0">
            <x v="5"/>
          </reference>
          <reference field="14" count="1" selected="0">
            <x v="56"/>
          </reference>
          <reference field="15" count="1" selected="0">
            <x v="17"/>
          </reference>
          <reference field="20" count="1">
            <x v="21"/>
          </reference>
          <reference field="23" count="1" selected="0">
            <x v="71"/>
          </reference>
        </references>
      </pivotArea>
    </format>
    <format dxfId="1650">
      <pivotArea dataOnly="0" labelOnly="1" outline="0" fieldPosition="0">
        <references count="8">
          <reference field="0" count="0" selected="0"/>
          <reference field="6" count="1" selected="0">
            <x v="92"/>
          </reference>
          <reference field="9" count="1" selected="0">
            <x v="133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2"/>
          </reference>
          <reference field="20" count="1">
            <x v="21"/>
          </reference>
          <reference field="23" count="1" selected="0">
            <x v="71"/>
          </reference>
        </references>
      </pivotArea>
    </format>
    <format dxfId="1649">
      <pivotArea dataOnly="0" labelOnly="1" outline="0" fieldPosition="0">
        <references count="8">
          <reference field="0" count="0" selected="0"/>
          <reference field="6" count="1" selected="0">
            <x v="4"/>
          </reference>
          <reference field="9" count="1" selected="0">
            <x v="78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31"/>
          </reference>
          <reference field="20" count="1">
            <x v="53"/>
          </reference>
          <reference field="23" count="1" selected="0">
            <x v="72"/>
          </reference>
        </references>
      </pivotArea>
    </format>
    <format dxfId="1648">
      <pivotArea dataOnly="0" labelOnly="1" outline="0" fieldPosition="0">
        <references count="8">
          <reference field="0" count="0" selected="0"/>
          <reference field="6" count="1" selected="0">
            <x v="42"/>
          </reference>
          <reference field="9" count="1" selected="0">
            <x v="9"/>
          </reference>
          <reference field="13" count="1" selected="0">
            <x v="2"/>
          </reference>
          <reference field="14" count="1" selected="0">
            <x v="10"/>
          </reference>
          <reference field="15" count="1" selected="0">
            <x v="0"/>
          </reference>
          <reference field="20" count="1">
            <x v="18"/>
          </reference>
          <reference field="23" count="1" selected="0">
            <x v="72"/>
          </reference>
        </references>
      </pivotArea>
    </format>
    <format dxfId="1647">
      <pivotArea dataOnly="0" labelOnly="1" outline="0" fieldPosition="0">
        <references count="8">
          <reference field="0" count="0" selected="0"/>
          <reference field="6" count="1" selected="0">
            <x v="28"/>
          </reference>
          <reference field="9" count="1" selected="0">
            <x v="78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31"/>
          </reference>
          <reference field="20" count="1">
            <x v="31"/>
          </reference>
          <reference field="23" count="1" selected="0">
            <x v="72"/>
          </reference>
        </references>
      </pivotArea>
    </format>
    <format dxfId="1646">
      <pivotArea dataOnly="0" labelOnly="1" outline="0" fieldPosition="0">
        <references count="8">
          <reference field="0" count="0" selected="0"/>
          <reference field="6" count="1" selected="0">
            <x v="13"/>
          </reference>
          <reference field="9" count="1" selected="0">
            <x v="78"/>
          </reference>
          <reference field="13" count="1" selected="0">
            <x v="2"/>
          </reference>
          <reference field="14" count="1" selected="0">
            <x v="37"/>
          </reference>
          <reference field="15" count="1" selected="0">
            <x v="30"/>
          </reference>
          <reference field="20" count="1">
            <x v="61"/>
          </reference>
          <reference field="23" count="1" selected="0">
            <x v="72"/>
          </reference>
        </references>
      </pivotArea>
    </format>
    <format dxfId="1645">
      <pivotArea dataOnly="0" labelOnly="1" outline="0" fieldPosition="0">
        <references count="8">
          <reference field="0" count="0" selected="0"/>
          <reference field="6" count="1" selected="0">
            <x v="42"/>
          </reference>
          <reference field="9" count="1" selected="0">
            <x v="9"/>
          </reference>
          <reference field="13" count="1" selected="0">
            <x v="3"/>
          </reference>
          <reference field="14" count="1" selected="0">
            <x v="10"/>
          </reference>
          <reference field="15" count="1" selected="0">
            <x v="0"/>
          </reference>
          <reference field="20" count="1">
            <x v="18"/>
          </reference>
          <reference field="23" count="1" selected="0">
            <x v="72"/>
          </reference>
        </references>
      </pivotArea>
    </format>
    <format dxfId="1644">
      <pivotArea dataOnly="0" labelOnly="1" outline="0" fieldPosition="0">
        <references count="8">
          <reference field="0" count="0" selected="0"/>
          <reference field="6" count="1" selected="0">
            <x v="28"/>
          </reference>
          <reference field="9" count="1" selected="0">
            <x v="78"/>
          </reference>
          <reference field="13" count="1" selected="0">
            <x v="3"/>
          </reference>
          <reference field="14" count="1" selected="0">
            <x v="43"/>
          </reference>
          <reference field="15" count="1" selected="0">
            <x v="32"/>
          </reference>
          <reference field="20" count="1">
            <x v="31"/>
          </reference>
          <reference field="23" count="1" selected="0">
            <x v="72"/>
          </reference>
        </references>
      </pivotArea>
    </format>
    <format dxfId="1643">
      <pivotArea dataOnly="0" labelOnly="1" outline="0" fieldPosition="0">
        <references count="8">
          <reference field="0" count="0" selected="0"/>
          <reference field="6" count="1" selected="0">
            <x v="13"/>
          </reference>
          <reference field="9" count="1" selected="0">
            <x v="78"/>
          </reference>
          <reference field="13" count="1" selected="0">
            <x v="4"/>
          </reference>
          <reference field="14" count="1" selected="0">
            <x v="25"/>
          </reference>
          <reference field="15" count="1" selected="0">
            <x v="25"/>
          </reference>
          <reference field="20" count="1">
            <x v="61"/>
          </reference>
          <reference field="23" count="1" selected="0">
            <x v="72"/>
          </reference>
        </references>
      </pivotArea>
    </format>
    <format dxfId="1642">
      <pivotArea dataOnly="0" labelOnly="1" outline="0" fieldPosition="0">
        <references count="8">
          <reference field="0" count="0" selected="0"/>
          <reference field="6" count="1" selected="0">
            <x v="4"/>
          </reference>
          <reference field="9" count="1" selected="0">
            <x v="78"/>
          </reference>
          <reference field="13" count="1" selected="0">
            <x v="4"/>
          </reference>
          <reference field="14" count="1" selected="0">
            <x v="37"/>
          </reference>
          <reference field="15" count="1" selected="0">
            <x v="30"/>
          </reference>
          <reference field="20" count="1">
            <x v="53"/>
          </reference>
          <reference field="23" count="1" selected="0">
            <x v="72"/>
          </reference>
        </references>
      </pivotArea>
    </format>
    <format dxfId="1641">
      <pivotArea dataOnly="0" labelOnly="1" outline="0" fieldPosition="0">
        <references count="8">
          <reference field="0" count="0" selected="0"/>
          <reference field="6" count="1" selected="0">
            <x v="51"/>
          </reference>
          <reference field="9" count="1" selected="0">
            <x v="45"/>
          </reference>
          <reference field="13" count="1" selected="0">
            <x v="2"/>
          </reference>
          <reference field="14" count="1" selected="0">
            <x v="10"/>
          </reference>
          <reference field="15" count="1" selected="0">
            <x v="0"/>
          </reference>
          <reference field="20" count="1">
            <x v="17"/>
          </reference>
          <reference field="23" count="1" selected="0">
            <x v="73"/>
          </reference>
        </references>
      </pivotArea>
    </format>
    <format dxfId="1640">
      <pivotArea dataOnly="0" labelOnly="1" outline="0" fieldPosition="0">
        <references count="8">
          <reference field="0" count="0" selected="0"/>
          <reference field="6" count="1" selected="0">
            <x v="40"/>
          </reference>
          <reference field="9" count="1" selected="0">
            <x v="44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22"/>
          </reference>
          <reference field="23" count="1" selected="0">
            <x v="73"/>
          </reference>
        </references>
      </pivotArea>
    </format>
    <format dxfId="1639">
      <pivotArea dataOnly="0" labelOnly="1" outline="0" fieldPosition="0">
        <references count="8">
          <reference field="0" count="0" selected="0"/>
          <reference field="6" count="1" selected="0">
            <x v="46"/>
          </reference>
          <reference field="9" count="1" selected="0">
            <x v="24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3"/>
          </reference>
          <reference field="20" count="1">
            <x v="37"/>
          </reference>
          <reference field="23" count="1" selected="0">
            <x v="77"/>
          </reference>
        </references>
      </pivotArea>
    </format>
    <format dxfId="1638">
      <pivotArea dataOnly="0" labelOnly="1" outline="0" fieldPosition="0">
        <references count="8">
          <reference field="0" count="0" selected="0"/>
          <reference field="6" count="1" selected="0">
            <x v="46"/>
          </reference>
          <reference field="9" count="1" selected="0">
            <x v="23"/>
          </reference>
          <reference field="13" count="1" selected="0">
            <x v="1"/>
          </reference>
          <reference field="14" count="1" selected="0">
            <x v="48"/>
          </reference>
          <reference field="15" count="1" selected="0">
            <x v="8"/>
          </reference>
          <reference field="20" count="1">
            <x v="7"/>
          </reference>
          <reference field="23" count="1" selected="0">
            <x v="77"/>
          </reference>
        </references>
      </pivotArea>
    </format>
    <format dxfId="1637">
      <pivotArea dataOnly="0" labelOnly="1" outline="0" fieldPosition="0">
        <references count="8">
          <reference field="0" count="0" selected="0"/>
          <reference field="6" count="1" selected="0">
            <x v="46"/>
          </reference>
          <reference field="9" count="1" selected="0">
            <x v="24"/>
          </reference>
          <reference field="13" count="1" selected="0">
            <x v="3"/>
          </reference>
          <reference field="14" count="1" selected="0">
            <x v="36"/>
          </reference>
          <reference field="15" count="1" selected="0">
            <x v="13"/>
          </reference>
          <reference field="20" count="1">
            <x v="6"/>
          </reference>
          <reference field="23" count="1" selected="0">
            <x v="77"/>
          </reference>
        </references>
      </pivotArea>
    </format>
    <format dxfId="1636">
      <pivotArea dataOnly="0" labelOnly="1" outline="0" fieldPosition="0">
        <references count="8">
          <reference field="0" count="0" selected="0"/>
          <reference field="6" count="1" selected="0">
            <x v="47"/>
          </reference>
          <reference field="9" count="1" selected="0">
            <x v="53"/>
          </reference>
          <reference field="13" count="1" selected="0">
            <x v="3"/>
          </reference>
          <reference field="14" count="1" selected="0">
            <x v="52"/>
          </reference>
          <reference field="15" count="1" selected="0">
            <x v="8"/>
          </reference>
          <reference field="20" count="1">
            <x v="36"/>
          </reference>
          <reference field="23" count="1" selected="0">
            <x v="77"/>
          </reference>
        </references>
      </pivotArea>
    </format>
    <format dxfId="1635">
      <pivotArea dataOnly="0" labelOnly="1" outline="0" fieldPosition="0">
        <references count="8">
          <reference field="0" count="0" selected="0"/>
          <reference field="6" count="1" selected="0">
            <x v="46"/>
          </reference>
          <reference field="9" count="1" selected="0">
            <x v="23"/>
          </reference>
          <reference field="13" count="1" selected="0">
            <x v="4"/>
          </reference>
          <reference field="14" count="1" selected="0">
            <x v="52"/>
          </reference>
          <reference field="15" count="1" selected="0">
            <x v="8"/>
          </reference>
          <reference field="20" count="1">
            <x v="4"/>
          </reference>
          <reference field="23" count="1" selected="0">
            <x v="77"/>
          </reference>
        </references>
      </pivotArea>
    </format>
    <format dxfId="1634">
      <pivotArea dataOnly="0" labelOnly="1" outline="0" fieldPosition="0">
        <references count="8">
          <reference field="0" count="0" selected="0"/>
          <reference field="6" count="1" selected="0">
            <x v="91"/>
          </reference>
          <reference field="9" count="1" selected="0">
            <x v="84"/>
          </reference>
          <reference field="13" count="1" selected="0">
            <x v="0"/>
          </reference>
          <reference field="14" count="1" selected="0">
            <x v="47"/>
          </reference>
          <reference field="15" count="1" selected="0">
            <x v="8"/>
          </reference>
          <reference field="20" count="1">
            <x v="39"/>
          </reference>
          <reference field="23" count="1" selected="0">
            <x v="78"/>
          </reference>
        </references>
      </pivotArea>
    </format>
    <format dxfId="1633">
      <pivotArea dataOnly="0" labelOnly="1" outline="0" fieldPosition="0">
        <references count="8">
          <reference field="0" count="0" selected="0"/>
          <reference field="6" count="1" selected="0">
            <x v="16"/>
          </reference>
          <reference field="9" count="1" selected="0">
            <x v="145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55"/>
          </reference>
          <reference field="23" count="1" selected="0">
            <x v="78"/>
          </reference>
        </references>
      </pivotArea>
    </format>
    <format dxfId="1632">
      <pivotArea dataOnly="0" labelOnly="1" outline="0" fieldPosition="0">
        <references count="8">
          <reference field="0" count="0" selected="0"/>
          <reference field="6" count="1" selected="0">
            <x v="13"/>
          </reference>
          <reference field="9" count="1" selected="0">
            <x v="84"/>
          </reference>
          <reference field="13" count="1" selected="0">
            <x v="3"/>
          </reference>
          <reference field="14" count="1" selected="0">
            <x v="47"/>
          </reference>
          <reference field="15" count="1" selected="0">
            <x v="8"/>
          </reference>
          <reference field="20" count="1">
            <x v="61"/>
          </reference>
          <reference field="23" count="1" selected="0">
            <x v="78"/>
          </reference>
        </references>
      </pivotArea>
    </format>
    <format dxfId="1631">
      <pivotArea dataOnly="0" labelOnly="1" outline="0" fieldPosition="0">
        <references count="8">
          <reference field="0" count="0" selected="0"/>
          <reference field="6" count="1" selected="0">
            <x v="14"/>
          </reference>
          <reference field="9" count="1" selected="0">
            <x v="90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57"/>
          </reference>
          <reference field="23" count="1" selected="0">
            <x v="78"/>
          </reference>
        </references>
      </pivotArea>
    </format>
    <format dxfId="1630">
      <pivotArea dataOnly="0" labelOnly="1" outline="0" fieldPosition="0">
        <references count="8">
          <reference field="0" count="0" selected="0"/>
          <reference field="6" count="1" selected="0">
            <x v="89"/>
          </reference>
          <reference field="9" count="1" selected="0">
            <x v="90"/>
          </reference>
          <reference field="13" count="1" selected="0">
            <x v="4"/>
          </reference>
          <reference field="14" count="1" selected="0">
            <x v="47"/>
          </reference>
          <reference field="15" count="1" selected="0">
            <x v="8"/>
          </reference>
          <reference field="20" count="1">
            <x v="39"/>
          </reference>
          <reference field="23" count="1" selected="0">
            <x v="78"/>
          </reference>
        </references>
      </pivotArea>
    </format>
    <format dxfId="1629">
      <pivotArea dataOnly="0" labelOnly="1" outline="0" fieldPosition="0">
        <references count="8">
          <reference field="0" count="0" selected="0"/>
          <reference field="6" count="1" selected="0">
            <x v="8"/>
          </reference>
          <reference field="9" count="1" selected="0">
            <x v="145"/>
          </reference>
          <reference field="13" count="1" selected="0">
            <x v="5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19"/>
          </reference>
          <reference field="23" count="1" selected="0">
            <x v="78"/>
          </reference>
        </references>
      </pivotArea>
    </format>
    <format dxfId="1628">
      <pivotArea dataOnly="0" labelOnly="1" outline="0" fieldPosition="0">
        <references count="8">
          <reference field="0" count="0" selected="0"/>
          <reference field="6" count="1" selected="0">
            <x v="2"/>
          </reference>
          <reference field="9" count="1" selected="0">
            <x v="71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7"/>
          </reference>
          <reference field="20" count="1">
            <x v="14"/>
          </reference>
          <reference field="23" count="1" selected="0">
            <x v="80"/>
          </reference>
        </references>
      </pivotArea>
    </format>
    <format dxfId="1627">
      <pivotArea dataOnly="0" labelOnly="1" outline="0" fieldPosition="0">
        <references count="8">
          <reference field="0" count="0" selected="0"/>
          <reference field="6" count="1" selected="0">
            <x v="11"/>
          </reference>
          <reference field="9" count="1" selected="0">
            <x v="99"/>
          </reference>
          <reference field="13" count="1" selected="0">
            <x v="0"/>
          </reference>
          <reference field="14" count="1" selected="0">
            <x v="16"/>
          </reference>
          <reference field="15" count="1" selected="0">
            <x v="23"/>
          </reference>
          <reference field="20" count="1">
            <x v="7"/>
          </reference>
          <reference field="23" count="1" selected="0">
            <x v="80"/>
          </reference>
        </references>
      </pivotArea>
    </format>
    <format dxfId="1626">
      <pivotArea dataOnly="0" labelOnly="1" outline="0" fieldPosition="0">
        <references count="8">
          <reference field="0" count="0" selected="0"/>
          <reference field="6" count="1" selected="0">
            <x v="94"/>
          </reference>
          <reference field="9" count="1" selected="0">
            <x v="76"/>
          </reference>
          <reference field="13" count="1" selected="0">
            <x v="1"/>
          </reference>
          <reference field="14" count="1" selected="0">
            <x v="25"/>
          </reference>
          <reference field="15" count="1" selected="0">
            <x v="25"/>
          </reference>
          <reference field="20" count="1">
            <x v="59"/>
          </reference>
          <reference field="23" count="1" selected="0">
            <x v="80"/>
          </reference>
        </references>
      </pivotArea>
    </format>
    <format dxfId="1625">
      <pivotArea dataOnly="0" labelOnly="1" outline="0" fieldPosition="0">
        <references count="8">
          <reference field="0" count="0" selected="0"/>
          <reference field="6" count="1" selected="0">
            <x v="3"/>
          </reference>
          <reference field="9" count="1" selected="0">
            <x v="76"/>
          </reference>
          <reference field="13" count="1" selected="0">
            <x v="1"/>
          </reference>
          <reference field="14" count="1" selected="0">
            <x v="37"/>
          </reference>
          <reference field="15" count="1" selected="0">
            <x v="30"/>
          </reference>
          <reference field="20" count="1">
            <x v="52"/>
          </reference>
          <reference field="23" count="1" selected="0">
            <x v="80"/>
          </reference>
        </references>
      </pivotArea>
    </format>
    <format dxfId="1624">
      <pivotArea dataOnly="0" labelOnly="1" outline="0" fieldPosition="0">
        <references count="8">
          <reference field="0" count="0" selected="0"/>
          <reference field="6" count="1" selected="0">
            <x v="27"/>
          </reference>
          <reference field="9" count="1" selected="0">
            <x v="71"/>
          </reference>
          <reference field="13" count="1" selected="0">
            <x v="2"/>
          </reference>
          <reference field="14" count="1" selected="0">
            <x v="16"/>
          </reference>
          <reference field="15" count="1" selected="0">
            <x v="23"/>
          </reference>
          <reference field="20" count="1">
            <x v="31"/>
          </reference>
          <reference field="23" count="1" selected="0">
            <x v="80"/>
          </reference>
        </references>
      </pivotArea>
    </format>
    <format dxfId="1623">
      <pivotArea dataOnly="0" labelOnly="1" outline="0" fieldPosition="0">
        <references count="8">
          <reference field="0" count="0" selected="0"/>
          <reference field="6" count="1" selected="0">
            <x v="94"/>
          </reference>
          <reference field="9" count="1" selected="0">
            <x v="76"/>
          </reference>
          <reference field="13" count="1" selected="0">
            <x v="2"/>
          </reference>
          <reference field="14" count="1" selected="0">
            <x v="24"/>
          </reference>
          <reference field="15" count="1" selected="0">
            <x v="9"/>
          </reference>
          <reference field="20" count="1">
            <x v="8"/>
          </reference>
          <reference field="23" count="1" selected="0">
            <x v="80"/>
          </reference>
        </references>
      </pivotArea>
    </format>
    <format dxfId="1622">
      <pivotArea dataOnly="0" labelOnly="1" outline="0" fieldPosition="0">
        <references count="8">
          <reference field="0" count="0" selected="0"/>
          <reference field="6" count="1" selected="0">
            <x v="49"/>
          </reference>
          <reference field="9" count="1" selected="0">
            <x v="0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6"/>
          </reference>
          <reference field="23" count="1" selected="0">
            <x v="80"/>
          </reference>
        </references>
      </pivotArea>
    </format>
    <format dxfId="1621">
      <pivotArea dataOnly="0" labelOnly="1" outline="0" fieldPosition="0">
        <references count="8">
          <reference field="0" count="0" selected="0"/>
          <reference field="6" count="1" selected="0">
            <x v="10"/>
          </reference>
          <reference field="9" count="1" selected="0">
            <x v="96"/>
          </reference>
          <reference field="13" count="1" selected="0">
            <x v="3"/>
          </reference>
          <reference field="14" count="1" selected="0">
            <x v="2"/>
          </reference>
          <reference field="15" count="1" selected="0">
            <x v="5"/>
          </reference>
          <reference field="20" count="1">
            <x v="0"/>
          </reference>
          <reference field="23" count="1" selected="0">
            <x v="80"/>
          </reference>
        </references>
      </pivotArea>
    </format>
    <format dxfId="1620">
      <pivotArea dataOnly="0" labelOnly="1" outline="0" fieldPosition="0">
        <references count="8">
          <reference field="0" count="0" selected="0"/>
          <reference field="6" count="1" selected="0">
            <x v="2"/>
          </reference>
          <reference field="9" count="1" selected="0">
            <x v="71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52"/>
          </reference>
          <reference field="23" count="1" selected="0">
            <x v="80"/>
          </reference>
        </references>
      </pivotArea>
    </format>
    <format dxfId="1619">
      <pivotArea dataOnly="0" labelOnly="1" outline="0" fieldPosition="0">
        <references count="8">
          <reference field="0" count="0" selected="0"/>
          <reference field="6" count="1" selected="0">
            <x v="27"/>
          </reference>
          <reference field="9" count="1" selected="0">
            <x v="71"/>
          </reference>
          <reference field="13" count="1" selected="0">
            <x v="3"/>
          </reference>
          <reference field="14" count="1" selected="0">
            <x v="13"/>
          </reference>
          <reference field="15" count="1" selected="0">
            <x v="23"/>
          </reference>
          <reference field="20" count="1">
            <x v="5"/>
          </reference>
          <reference field="23" count="1" selected="0">
            <x v="80"/>
          </reference>
        </references>
      </pivotArea>
    </format>
    <format dxfId="1618">
      <pivotArea dataOnly="0" labelOnly="1" outline="0" fieldPosition="0">
        <references count="8">
          <reference field="0" count="0" selected="0"/>
          <reference field="6" count="1" selected="0">
            <x v="3"/>
          </reference>
          <reference field="9" count="1" selected="0">
            <x v="76"/>
          </reference>
          <reference field="13" count="1" selected="0">
            <x v="3"/>
          </reference>
          <reference field="14" count="1" selected="0">
            <x v="46"/>
          </reference>
          <reference field="15" count="1" selected="0">
            <x v="52"/>
          </reference>
          <reference field="20" count="1">
            <x v="52"/>
          </reference>
          <reference field="23" count="1" selected="0">
            <x v="80"/>
          </reference>
        </references>
      </pivotArea>
    </format>
    <format dxfId="1617">
      <pivotArea dataOnly="0" labelOnly="1" outline="0" fieldPosition="0">
        <references count="8">
          <reference field="0" count="0" selected="0"/>
          <reference field="6" count="1" selected="0">
            <x v="30"/>
          </reference>
          <reference field="9" count="1" selected="0">
            <x v="99"/>
          </reference>
          <reference field="13" count="1" selected="0">
            <x v="3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59"/>
          </reference>
          <reference field="23" count="1" selected="0">
            <x v="80"/>
          </reference>
        </references>
      </pivotArea>
    </format>
    <format dxfId="1616">
      <pivotArea dataOnly="0" labelOnly="1" outline="0" fieldPosition="0">
        <references count="8">
          <reference field="0" count="0" selected="0"/>
          <reference field="6" count="1" selected="0">
            <x v="10"/>
          </reference>
          <reference field="9" count="1" selected="0">
            <x v="96"/>
          </reference>
          <reference field="13" count="1" selected="0">
            <x v="4"/>
          </reference>
          <reference field="14" count="1" selected="0">
            <x v="5"/>
          </reference>
          <reference field="15" count="1" selected="0">
            <x v="22"/>
          </reference>
          <reference field="20" count="1">
            <x v="0"/>
          </reference>
          <reference field="23" count="1" selected="0">
            <x v="80"/>
          </reference>
        </references>
      </pivotArea>
    </format>
    <format dxfId="1615">
      <pivotArea dataOnly="0" labelOnly="1" outline="0" fieldPosition="0">
        <references count="8">
          <reference field="0" count="0" selected="0"/>
          <reference field="6" count="1" selected="0">
            <x v="11"/>
          </reference>
          <reference field="9" count="1" selected="0">
            <x v="99"/>
          </reference>
          <reference field="13" count="1" selected="0">
            <x v="4"/>
          </reference>
          <reference field="14" count="1" selected="0">
            <x v="13"/>
          </reference>
          <reference field="15" count="1" selected="0">
            <x v="23"/>
          </reference>
          <reference field="20" count="1">
            <x v="59"/>
          </reference>
          <reference field="23" count="1" selected="0">
            <x v="80"/>
          </reference>
        </references>
      </pivotArea>
    </format>
    <format dxfId="1614">
      <pivotArea dataOnly="0" labelOnly="1" outline="0" fieldPosition="0">
        <references count="8">
          <reference field="0" count="0" selected="0"/>
          <reference field="6" count="1" selected="0">
            <x v="40"/>
          </reference>
          <reference field="9" count="1" selected="0">
            <x v="0"/>
          </reference>
          <reference field="13" count="1" selected="0">
            <x v="4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15"/>
          </reference>
          <reference field="23" count="1" selected="0">
            <x v="80"/>
          </reference>
        </references>
      </pivotArea>
    </format>
    <format dxfId="1613">
      <pivotArea dataOnly="0" labelOnly="1" outline="0" fieldPosition="0">
        <references count="8">
          <reference field="0" count="0" selected="0"/>
          <reference field="6" count="1" selected="0">
            <x v="30"/>
          </reference>
          <reference field="9" count="1" selected="0">
            <x v="99"/>
          </reference>
          <reference field="13" count="1" selected="0">
            <x v="4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59"/>
          </reference>
          <reference field="23" count="1" selected="0">
            <x v="80"/>
          </reference>
        </references>
      </pivotArea>
    </format>
    <format dxfId="1612">
      <pivotArea dataOnly="0" labelOnly="1" outline="0" fieldPosition="0">
        <references count="8">
          <reference field="0" count="0" selected="0"/>
          <reference field="6" count="1" selected="0">
            <x v="33"/>
          </reference>
          <reference field="9" count="1" selected="0">
            <x v="44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6"/>
          </reference>
          <reference field="20" count="1">
            <x v="65"/>
          </reference>
          <reference field="23" count="1" selected="0">
            <x v="81"/>
          </reference>
        </references>
      </pivotArea>
    </format>
    <format dxfId="1611">
      <pivotArea dataOnly="0" labelOnly="1" outline="0" fieldPosition="0">
        <references count="8">
          <reference field="0" count="0" selected="0"/>
          <reference field="6" count="1" selected="0">
            <x v="34"/>
          </reference>
          <reference field="9" count="1" selected="0">
            <x v="44"/>
          </reference>
          <reference field="13" count="1" selected="0">
            <x v="0"/>
          </reference>
          <reference field="14" count="1" selected="0">
            <x v="5"/>
          </reference>
          <reference field="15" count="1" selected="0">
            <x v="22"/>
          </reference>
          <reference field="20" count="1">
            <x v="21"/>
          </reference>
          <reference field="23" count="1" selected="0">
            <x v="81"/>
          </reference>
        </references>
      </pivotArea>
    </format>
    <format dxfId="1610">
      <pivotArea dataOnly="0" labelOnly="1" outline="0" fieldPosition="0">
        <references count="8">
          <reference field="0" count="0" selected="0"/>
          <reference field="6" count="1" selected="0">
            <x v="37"/>
          </reference>
          <reference field="9" count="1" selected="0">
            <x v="126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0" count="1">
            <x v="19"/>
          </reference>
          <reference field="23" count="1" selected="0">
            <x v="81"/>
          </reference>
        </references>
      </pivotArea>
    </format>
    <format dxfId="1609">
      <pivotArea dataOnly="0" labelOnly="1" outline="0" fieldPosition="0">
        <references count="8">
          <reference field="0" count="0" selected="0"/>
          <reference field="6" count="1" selected="0">
            <x v="34"/>
          </reference>
          <reference field="9" count="1" selected="0">
            <x v="161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6"/>
          </reference>
          <reference field="20" count="1">
            <x v="22"/>
          </reference>
          <reference field="23" count="1" selected="0">
            <x v="81"/>
          </reference>
        </references>
      </pivotArea>
    </format>
    <format dxfId="1608">
      <pivotArea dataOnly="0" labelOnly="1" outline="0" fieldPosition="0">
        <references count="8">
          <reference field="0" count="0" selected="0"/>
          <reference field="6" count="1" selected="0">
            <x v="18"/>
          </reference>
          <reference field="9" count="1" selected="0">
            <x v="161"/>
          </reference>
          <reference field="13" count="1" selected="0">
            <x v="2"/>
          </reference>
          <reference field="14" count="1" selected="0">
            <x v="5"/>
          </reference>
          <reference field="15" count="1" selected="0">
            <x v="41"/>
          </reference>
          <reference field="20" count="1">
            <x v="22"/>
          </reference>
          <reference field="23" count="1" selected="0">
            <x v="81"/>
          </reference>
        </references>
      </pivotArea>
    </format>
    <format dxfId="1607">
      <pivotArea dataOnly="0" labelOnly="1" outline="0" fieldPosition="0">
        <references count="8">
          <reference field="0" count="0" selected="0"/>
          <reference field="6" count="1" selected="0">
            <x v="34"/>
          </reference>
          <reference field="9" count="1" selected="0">
            <x v="44"/>
          </reference>
          <reference field="13" count="1" selected="0">
            <x v="2"/>
          </reference>
          <reference field="14" count="1" selected="0">
            <x v="14"/>
          </reference>
          <reference field="15" count="1" selected="0">
            <x v="43"/>
          </reference>
          <reference field="20" count="1">
            <x v="21"/>
          </reference>
          <reference field="23" count="1" selected="0">
            <x v="81"/>
          </reference>
        </references>
      </pivotArea>
    </format>
    <format dxfId="1606">
      <pivotArea dataOnly="0" labelOnly="1" outline="0" fieldPosition="0">
        <references count="8">
          <reference field="0" count="0" selected="0"/>
          <reference field="6" count="1" selected="0">
            <x v="21"/>
          </reference>
          <reference field="9" count="1" selected="0">
            <x v="123"/>
          </reference>
          <reference field="13" count="1" selected="0">
            <x v="2"/>
          </reference>
          <reference field="14" count="1" selected="0">
            <x v="24"/>
          </reference>
          <reference field="15" count="1" selected="0">
            <x v="10"/>
          </reference>
          <reference field="20" count="1">
            <x v="17"/>
          </reference>
          <reference field="23" count="1" selected="0">
            <x v="81"/>
          </reference>
        </references>
      </pivotArea>
    </format>
    <format dxfId="1605">
      <pivotArea dataOnly="0" labelOnly="1" outline="0" fieldPosition="0">
        <references count="8">
          <reference field="0" count="0" selected="0"/>
          <reference field="6" count="1" selected="0">
            <x v="33"/>
          </reference>
          <reference field="9" count="1" selected="0">
            <x v="44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64"/>
          </reference>
          <reference field="23" count="1" selected="0">
            <x v="81"/>
          </reference>
        </references>
      </pivotArea>
    </format>
    <format dxfId="1604">
      <pivotArea dataOnly="0" labelOnly="1" outline="0" fieldPosition="0">
        <references count="8">
          <reference field="0" count="0" selected="0"/>
          <reference field="6" count="1" selected="0">
            <x v="34"/>
          </reference>
          <reference field="9" count="1" selected="0">
            <x v="161"/>
          </reference>
          <reference field="13" count="1" selected="0">
            <x v="3"/>
          </reference>
          <reference field="14" count="1" selected="0">
            <x v="12"/>
          </reference>
          <reference field="15" count="1" selected="0">
            <x v="0"/>
          </reference>
          <reference field="20" count="1">
            <x v="20"/>
          </reference>
          <reference field="23" count="1" selected="0">
            <x v="81"/>
          </reference>
        </references>
      </pivotArea>
    </format>
    <format dxfId="1603">
      <pivotArea dataOnly="0" labelOnly="1" outline="0" fieldPosition="0">
        <references count="8">
          <reference field="0" count="0" selected="0"/>
          <reference field="6" count="1" selected="0">
            <x v="21"/>
          </reference>
          <reference field="9" count="1" selected="0">
            <x v="123"/>
          </reference>
          <reference field="13" count="1" selected="0">
            <x v="3"/>
          </reference>
          <reference field="14" count="1" selected="0">
            <x v="24"/>
          </reference>
          <reference field="15" count="1" selected="0">
            <x v="9"/>
          </reference>
          <reference field="20" count="1">
            <x v="21"/>
          </reference>
          <reference field="23" count="1" selected="0">
            <x v="81"/>
          </reference>
        </references>
      </pivotArea>
    </format>
    <format dxfId="1602">
      <pivotArea dataOnly="0" labelOnly="1" outline="0" fieldPosition="0">
        <references count="8">
          <reference field="0" count="0" selected="0"/>
          <reference field="6" count="1" selected="0">
            <x v="21"/>
          </reference>
          <reference field="9" count="1" selected="0">
            <x v="124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3"/>
          </reference>
          <reference field="20" count="1">
            <x v="17"/>
          </reference>
          <reference field="23" count="1" selected="0">
            <x v="81"/>
          </reference>
        </references>
      </pivotArea>
    </format>
    <format dxfId="1601">
      <pivotArea dataOnly="0" labelOnly="1" outline="0" fieldPosition="0">
        <references count="8">
          <reference field="0" count="0" selected="0"/>
          <reference field="6" count="1" selected="0">
            <x v="18"/>
          </reference>
          <reference field="9" count="1" selected="0">
            <x v="161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21"/>
          </reference>
          <reference field="23" count="1" selected="0">
            <x v="81"/>
          </reference>
        </references>
      </pivotArea>
    </format>
    <format dxfId="1600">
      <pivotArea dataOnly="0" labelOnly="1" outline="0" fieldPosition="0">
        <references count="8">
          <reference field="0" count="0" selected="0"/>
          <reference field="6" count="1" selected="0">
            <x v="21"/>
          </reference>
          <reference field="9" count="1" selected="0">
            <x v="124"/>
          </reference>
          <reference field="13" count="1" selected="0">
            <x v="4"/>
          </reference>
          <reference field="14" count="1" selected="0">
            <x v="48"/>
          </reference>
          <reference field="15" count="1" selected="0">
            <x v="3"/>
          </reference>
          <reference field="20" count="1">
            <x v="18"/>
          </reference>
          <reference field="23" count="1" selected="0">
            <x v="81"/>
          </reference>
        </references>
      </pivotArea>
    </format>
    <format dxfId="1599">
      <pivotArea dataOnly="0" labelOnly="1" outline="0" fieldPosition="0">
        <references count="8">
          <reference field="0" count="0" selected="0"/>
          <reference field="6" count="1" selected="0">
            <x v="37"/>
          </reference>
          <reference field="9" count="1" selected="0">
            <x v="126"/>
          </reference>
          <reference field="13" count="1" selected="0">
            <x v="5"/>
          </reference>
          <reference field="14" count="1" selected="0">
            <x v="39"/>
          </reference>
          <reference field="15" count="1" selected="0">
            <x v="44"/>
          </reference>
          <reference field="20" count="1">
            <x v="17"/>
          </reference>
          <reference field="23" count="1" selected="0">
            <x v="81"/>
          </reference>
        </references>
      </pivotArea>
    </format>
    <format dxfId="1598">
      <pivotArea dataOnly="0" labelOnly="1" outline="0" fieldPosition="0">
        <references count="8">
          <reference field="0" count="0" selected="0"/>
          <reference field="6" count="1" selected="0">
            <x v="38"/>
          </reference>
          <reference field="9" count="1" selected="0">
            <x v="2"/>
          </reference>
          <reference field="13" count="1" selected="0">
            <x v="0"/>
          </reference>
          <reference field="14" count="1" selected="0">
            <x v="2"/>
          </reference>
          <reference field="15" count="1" selected="0">
            <x v="1"/>
          </reference>
          <reference field="20" count="1">
            <x v="5"/>
          </reference>
          <reference field="23" count="1" selected="0">
            <x v="82"/>
          </reference>
        </references>
      </pivotArea>
    </format>
    <format dxfId="1597">
      <pivotArea dataOnly="0" labelOnly="1" outline="0" fieldPosition="0">
        <references count="8">
          <reference field="0" count="0" selected="0"/>
          <reference field="6" count="1" selected="0">
            <x v="45"/>
          </reference>
          <reference field="9" count="1" selected="0">
            <x v="151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35"/>
          </reference>
          <reference field="23" count="1" selected="0">
            <x v="82"/>
          </reference>
        </references>
      </pivotArea>
    </format>
    <format dxfId="1596">
      <pivotArea dataOnly="0" labelOnly="1" outline="0" fieldPosition="0">
        <references count="8">
          <reference field="0" count="0" selected="0"/>
          <reference field="6" count="1" selected="0">
            <x v="29"/>
          </reference>
          <reference field="9" count="1" selected="0">
            <x v="2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53"/>
          </reference>
          <reference field="23" count="1" selected="0">
            <x v="82"/>
          </reference>
        </references>
      </pivotArea>
    </format>
    <format dxfId="1595">
      <pivotArea dataOnly="0" labelOnly="1" outline="0" fieldPosition="0">
        <references count="8">
          <reference field="0" count="0" selected="0"/>
          <reference field="6" count="1" selected="0">
            <x v="0"/>
          </reference>
          <reference field="9" count="1" selected="0">
            <x v="2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52"/>
          </reference>
          <reference field="23" count="1" selected="0">
            <x v="82"/>
          </reference>
        </references>
      </pivotArea>
    </format>
    <format dxfId="1594">
      <pivotArea dataOnly="0" labelOnly="1" outline="0" fieldPosition="0">
        <references count="8">
          <reference field="0" count="0" selected="0"/>
          <reference field="6" count="1" selected="0">
            <x v="38"/>
          </reference>
          <reference field="9" count="1" selected="0">
            <x v="2"/>
          </reference>
          <reference field="13" count="1" selected="0">
            <x v="2"/>
          </reference>
          <reference field="14" count="1" selected="0">
            <x v="7"/>
          </reference>
          <reference field="15" count="1" selected="0">
            <x v="20"/>
          </reference>
          <reference field="20" count="1">
            <x v="5"/>
          </reference>
          <reference field="23" count="1" selected="0">
            <x v="82"/>
          </reference>
        </references>
      </pivotArea>
    </format>
    <format dxfId="1593">
      <pivotArea dataOnly="0" labelOnly="1" outline="0" fieldPosition="0">
        <references count="8">
          <reference field="0" count="0" selected="0"/>
          <reference field="6" count="1" selected="0">
            <x v="29"/>
          </reference>
          <reference field="9" count="1" selected="0">
            <x v="2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53"/>
          </reference>
          <reference field="23" count="1" selected="0">
            <x v="82"/>
          </reference>
        </references>
      </pivotArea>
    </format>
    <format dxfId="1592">
      <pivotArea dataOnly="0" labelOnly="1" outline="0" fieldPosition="0">
        <references count="8">
          <reference field="0" count="0" selected="0"/>
          <reference field="6" count="1" selected="0">
            <x v="0"/>
          </reference>
          <reference field="9" count="1" selected="0">
            <x v="2"/>
          </reference>
          <reference field="13" count="1" selected="0">
            <x v="4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31"/>
          </reference>
          <reference field="23" count="1" selected="0">
            <x v="82"/>
          </reference>
        </references>
      </pivotArea>
    </format>
    <format dxfId="1591">
      <pivotArea dataOnly="0" labelOnly="1" outline="0" fieldPosition="0">
        <references count="8">
          <reference field="0" count="0" selected="0"/>
          <reference field="6" count="1" selected="0">
            <x v="39"/>
          </reference>
          <reference field="9" count="1" selected="0">
            <x v="2"/>
          </reference>
          <reference field="13" count="1" selected="0">
            <x v="5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62"/>
          </reference>
          <reference field="23" count="1" selected="0">
            <x v="82"/>
          </reference>
        </references>
      </pivotArea>
    </format>
    <format dxfId="1590">
      <pivotArea dataOnly="0" labelOnly="1" outline="0" fieldPosition="0">
        <references count="8">
          <reference field="0" count="0" selected="0"/>
          <reference field="6" count="1" selected="0">
            <x v="9"/>
          </reference>
          <reference field="9" count="1" selected="0">
            <x v="158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59"/>
          </reference>
          <reference field="23" count="1" selected="0">
            <x v="84"/>
          </reference>
        </references>
      </pivotArea>
    </format>
    <format dxfId="1589">
      <pivotArea dataOnly="0" labelOnly="1" outline="0" fieldPosition="0">
        <references count="8">
          <reference field="0" count="0" selected="0"/>
          <reference field="6" count="1" selected="0">
            <x v="9"/>
          </reference>
          <reference field="9" count="1" selected="0">
            <x v="158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59"/>
          </reference>
          <reference field="23" count="1" selected="0">
            <x v="84"/>
          </reference>
        </references>
      </pivotArea>
    </format>
    <format dxfId="1588">
      <pivotArea dataOnly="0" labelOnly="1" outline="0" fieldPosition="0">
        <references count="8">
          <reference field="0" count="0" selected="0"/>
          <reference field="6" count="1" selected="0">
            <x v="31"/>
          </reference>
          <reference field="9" count="1" selected="0">
            <x v="101"/>
          </reference>
          <reference field="13" count="1" selected="0">
            <x v="4"/>
          </reference>
          <reference field="14" count="1" selected="0">
            <x v="32"/>
          </reference>
          <reference field="15" count="1" selected="0">
            <x v="24"/>
          </reference>
          <reference field="20" count="1">
            <x v="59"/>
          </reference>
          <reference field="23" count="1" selected="0">
            <x v="84"/>
          </reference>
        </references>
      </pivotArea>
    </format>
    <format dxfId="1587">
      <pivotArea dataOnly="0" labelOnly="1" outline="0" fieldPosition="0">
        <references count="8">
          <reference field="0" count="0" selected="0"/>
          <reference field="6" count="1" selected="0">
            <x v="2"/>
          </reference>
          <reference field="9" count="1" selected="0">
            <x v="72"/>
          </reference>
          <reference field="13" count="1" selected="0">
            <x v="0"/>
          </reference>
          <reference field="14" count="1" selected="0">
            <x v="16"/>
          </reference>
          <reference field="15" count="1" selected="0">
            <x v="23"/>
          </reference>
          <reference field="20" count="1">
            <x v="53"/>
          </reference>
          <reference field="23" count="1" selected="0">
            <x v="87"/>
          </reference>
        </references>
      </pivotArea>
    </format>
    <format dxfId="1586">
      <pivotArea dataOnly="0" labelOnly="1" outline="0" fieldPosition="0">
        <references count="8">
          <reference field="0" count="0" selected="0"/>
          <reference field="6" count="1" selected="0">
            <x v="12"/>
          </reference>
          <reference field="9" count="1" selected="0">
            <x v="81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0" count="1">
            <x v="57"/>
          </reference>
          <reference field="23" count="1" selected="0">
            <x v="87"/>
          </reference>
        </references>
      </pivotArea>
    </format>
    <format dxfId="1585">
      <pivotArea dataOnly="0" labelOnly="1" outline="0" fieldPosition="0">
        <references count="8">
          <reference field="0" count="0" selected="0"/>
          <reference field="6" count="1" selected="0">
            <x v="95"/>
          </reference>
          <reference field="9" count="1" selected="0">
            <x v="141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17"/>
          </reference>
          <reference field="20" count="1">
            <x v="58"/>
          </reference>
          <reference field="23" count="1" selected="0">
            <x v="87"/>
          </reference>
        </references>
      </pivotArea>
    </format>
    <format dxfId="1584">
      <pivotArea dataOnly="0" labelOnly="1" outline="0" fieldPosition="0">
        <references count="8">
          <reference field="0" count="0" selected="0"/>
          <reference field="6" count="1" selected="0">
            <x v="2"/>
          </reference>
          <reference field="9" count="1" selected="0">
            <x v="72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  <reference field="20" count="1">
            <x v="7"/>
          </reference>
          <reference field="23" count="1" selected="0">
            <x v="87"/>
          </reference>
        </references>
      </pivotArea>
    </format>
    <format dxfId="1583">
      <pivotArea dataOnly="0" labelOnly="1" outline="0" fieldPosition="0">
        <references count="8">
          <reference field="0" count="0" selected="0"/>
          <reference field="6" count="1" selected="0">
            <x v="27"/>
          </reference>
          <reference field="9" count="1" selected="0">
            <x v="72"/>
          </reference>
          <reference field="13" count="1" selected="0">
            <x v="1"/>
          </reference>
          <reference field="14" count="1" selected="0">
            <x v="16"/>
          </reference>
          <reference field="15" count="1" selected="0">
            <x v="23"/>
          </reference>
          <reference field="20" count="1">
            <x v="31"/>
          </reference>
          <reference field="23" count="1" selected="0">
            <x v="87"/>
          </reference>
        </references>
      </pivotArea>
    </format>
    <format dxfId="1582">
      <pivotArea dataOnly="0" labelOnly="1" outline="0" fieldPosition="0">
        <references count="8">
          <reference field="0" count="0" selected="0"/>
          <reference field="6" count="1" selected="0">
            <x v="12"/>
          </reference>
          <reference field="9" count="1" selected="0">
            <x v="81"/>
          </reference>
          <reference field="13" count="1" selected="0">
            <x v="1"/>
          </reference>
          <reference field="14" count="1" selected="0">
            <x v="20"/>
          </reference>
          <reference field="15" count="1" selected="0">
            <x v="27"/>
          </reference>
          <reference field="20" count="1">
            <x v="57"/>
          </reference>
          <reference field="23" count="1" selected="0">
            <x v="87"/>
          </reference>
        </references>
      </pivotArea>
    </format>
    <format dxfId="1581">
      <pivotArea dataOnly="0" labelOnly="1" outline="0" fieldPosition="0">
        <references count="8">
          <reference field="0" count="0" selected="0"/>
          <reference field="6" count="1" selected="0">
            <x v="4"/>
          </reference>
          <reference field="9" count="1" selected="0">
            <x v="81"/>
          </reference>
          <reference field="13" count="1" selected="0">
            <x v="1"/>
          </reference>
          <reference field="14" count="1" selected="0">
            <x v="50"/>
          </reference>
          <reference field="15" count="1" selected="0">
            <x v="32"/>
          </reference>
          <reference field="20" count="1">
            <x v="53"/>
          </reference>
          <reference field="23" count="1" selected="0">
            <x v="87"/>
          </reference>
        </references>
      </pivotArea>
    </format>
    <format dxfId="1580">
      <pivotArea dataOnly="0" labelOnly="1" outline="0" fieldPosition="0">
        <references count="8">
          <reference field="0" count="0" selected="0"/>
          <reference field="6" count="1" selected="0">
            <x v="27"/>
          </reference>
          <reference field="9" count="1" selected="0">
            <x v="72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7"/>
          </reference>
          <reference field="20" count="1">
            <x v="53"/>
          </reference>
          <reference field="23" count="1" selected="0">
            <x v="87"/>
          </reference>
        </references>
      </pivotArea>
    </format>
    <format dxfId="1579">
      <pivotArea dataOnly="0" labelOnly="1" outline="0" fieldPosition="0">
        <references count="8">
          <reference field="0" count="0" selected="0"/>
          <reference field="6" count="1" selected="0">
            <x v="37"/>
          </reference>
          <reference field="9" count="1" selected="0">
            <x v="81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10"/>
          </reference>
          <reference field="20" count="1">
            <x v="14"/>
          </reference>
          <reference field="23" count="1" selected="0">
            <x v="87"/>
          </reference>
        </references>
      </pivotArea>
    </format>
    <format dxfId="1578">
      <pivotArea dataOnly="0" labelOnly="1" outline="0" fieldPosition="0">
        <references count="8">
          <reference field="0" count="0" selected="0"/>
          <reference field="6" count="1" selected="0">
            <x v="95"/>
          </reference>
          <reference field="9" count="1" selected="0">
            <x v="141"/>
          </reference>
          <reference field="13" count="1" selected="0">
            <x v="2"/>
          </reference>
          <reference field="14" count="1" selected="0">
            <x v="60"/>
          </reference>
          <reference field="15" count="1" selected="0">
            <x v="12"/>
          </reference>
          <reference field="20" count="1">
            <x v="58"/>
          </reference>
          <reference field="23" count="1" selected="0">
            <x v="87"/>
          </reference>
        </references>
      </pivotArea>
    </format>
    <format dxfId="1577">
      <pivotArea dataOnly="0" labelOnly="1" outline="0" fieldPosition="0">
        <references count="8">
          <reference field="0" count="0" selected="0"/>
          <reference field="6" count="1" selected="0">
            <x v="4"/>
          </reference>
          <reference field="9" count="1" selected="0">
            <x v="81"/>
          </reference>
          <reference field="13" count="1" selected="0">
            <x v="3"/>
          </reference>
          <reference field="14" count="1" selected="0">
            <x v="35"/>
          </reference>
          <reference field="15" count="1" selected="0">
            <x v="33"/>
          </reference>
          <reference field="20" count="1">
            <x v="53"/>
          </reference>
          <reference field="23" count="1" selected="0">
            <x v="87"/>
          </reference>
        </references>
      </pivotArea>
    </format>
    <format dxfId="1576">
      <pivotArea dataOnly="0" labelOnly="1" outline="0" fieldPosition="0">
        <references count="8">
          <reference field="0" count="0" selected="0"/>
          <reference field="6" count="1" selected="0">
            <x v="37"/>
          </reference>
          <reference field="9" count="1" selected="0">
            <x v="81"/>
          </reference>
          <reference field="13" count="1" selected="0">
            <x v="5"/>
          </reference>
          <reference field="14" count="1" selected="0">
            <x v="51"/>
          </reference>
          <reference field="15" count="1" selected="0">
            <x v="45"/>
          </reference>
          <reference field="20" count="1">
            <x v="14"/>
          </reference>
          <reference field="23" count="1" selected="0">
            <x v="87"/>
          </reference>
        </references>
      </pivotArea>
    </format>
    <format dxfId="1575">
      <pivotArea dataOnly="0" labelOnly="1" outline="0" fieldPosition="0">
        <references count="8">
          <reference field="0" count="0" selected="0"/>
          <reference field="6" count="1" selected="0">
            <x v="10"/>
          </reference>
          <reference field="9" count="1" selected="0">
            <x v="8"/>
          </reference>
          <reference field="13" count="1" selected="0">
            <x v="0"/>
          </reference>
          <reference field="14" count="1" selected="0">
            <x v="16"/>
          </reference>
          <reference field="15" count="1" selected="0">
            <x v="23"/>
          </reference>
          <reference field="20" count="1">
            <x v="0"/>
          </reference>
          <reference field="23" count="1" selected="0">
            <x v="90"/>
          </reference>
        </references>
      </pivotArea>
    </format>
    <format dxfId="1574">
      <pivotArea dataOnly="0" labelOnly="1" outline="0" fieldPosition="0">
        <references count="8">
          <reference field="0" count="0" selected="0"/>
          <reference field="6" count="1" selected="0">
            <x v="55"/>
          </reference>
          <reference field="9" count="1" selected="0">
            <x v="33"/>
          </reference>
          <reference field="13" count="1" selected="0">
            <x v="0"/>
          </reference>
          <reference field="14" count="1" selected="0">
            <x v="24"/>
          </reference>
          <reference field="15" count="1" selected="0">
            <x v="10"/>
          </reference>
          <reference field="20" count="1">
            <x v="8"/>
          </reference>
          <reference field="23" count="1" selected="0">
            <x v="90"/>
          </reference>
        </references>
      </pivotArea>
    </format>
    <format dxfId="1573">
      <pivotArea dataOnly="0" labelOnly="1" outline="0" fieldPosition="0">
        <references count="8">
          <reference field="0" count="0" selected="0"/>
          <reference field="6" count="1" selected="0">
            <x v="55"/>
          </reference>
          <reference field="9" count="1" selected="0">
            <x v="33"/>
          </reference>
          <reference field="13" count="1" selected="0">
            <x v="0"/>
          </reference>
          <reference field="14" count="1" selected="0">
            <x v="35"/>
          </reference>
          <reference field="15" count="1" selected="0">
            <x v="33"/>
          </reference>
          <reference field="20" count="1">
            <x v="65"/>
          </reference>
          <reference field="23" count="1" selected="0">
            <x v="90"/>
          </reference>
        </references>
      </pivotArea>
    </format>
    <format dxfId="1572">
      <pivotArea dataOnly="0" labelOnly="1" outline="0" fieldPosition="0">
        <references count="8">
          <reference field="0" count="0" selected="0"/>
          <reference field="6" count="1" selected="0">
            <x v="10"/>
          </reference>
          <reference field="9" count="1" selected="0">
            <x v="8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  <reference field="20" count="1">
            <x v="0"/>
          </reference>
          <reference field="23" count="1" selected="0">
            <x v="90"/>
          </reference>
        </references>
      </pivotArea>
    </format>
    <format dxfId="1571">
      <pivotArea dataOnly="0" labelOnly="1" outline="0" fieldPosition="0">
        <references count="8">
          <reference field="0" count="0" selected="0"/>
          <reference field="6" count="1" selected="0">
            <x v="16"/>
          </reference>
          <reference field="9" count="1" selected="0">
            <x v="14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65"/>
          </reference>
          <reference field="23" count="1" selected="0">
            <x v="90"/>
          </reference>
        </references>
      </pivotArea>
    </format>
    <format dxfId="1570">
      <pivotArea dataOnly="0" labelOnly="1" outline="0" fieldPosition="0">
        <references count="8">
          <reference field="0" count="0" selected="0"/>
          <reference field="6" count="1" selected="0">
            <x v="16"/>
          </reference>
          <reference field="9" count="1" selected="0">
            <x v="14"/>
          </reference>
          <reference field="13" count="1" selected="0">
            <x v="3"/>
          </reference>
          <reference field="14" count="1" selected="0">
            <x v="60"/>
          </reference>
          <reference field="15" count="1" selected="0">
            <x v="12"/>
          </reference>
          <reference field="20" count="1">
            <x v="55"/>
          </reference>
          <reference field="23" count="1" selected="0">
            <x v="90"/>
          </reference>
        </references>
      </pivotArea>
    </format>
    <format dxfId="1569">
      <pivotArea dataOnly="0" labelOnly="1" outline="0" fieldPosition="0">
        <references count="8">
          <reference field="0" count="0" selected="0"/>
          <reference field="6" count="1" selected="0">
            <x v="18"/>
          </reference>
          <reference field="9" count="1" selected="0">
            <x v="44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7"/>
          </reference>
          <reference field="20" count="1">
            <x v="65"/>
          </reference>
          <reference field="23" count="1" selected="0">
            <x v="92"/>
          </reference>
        </references>
      </pivotArea>
    </format>
    <format dxfId="1568">
      <pivotArea dataOnly="0" labelOnly="1" outline="0" fieldPosition="0">
        <references count="8">
          <reference field="0" count="0" selected="0"/>
          <reference field="6" count="1" selected="0">
            <x v="22"/>
          </reference>
          <reference field="9" count="1" selected="0">
            <x v="127"/>
          </reference>
          <reference field="13" count="1" selected="0">
            <x v="0"/>
          </reference>
          <reference field="14" count="1" selected="0">
            <x v="24"/>
          </reference>
          <reference field="15" count="1" selected="0">
            <x v="9"/>
          </reference>
          <reference field="20" count="1">
            <x v="17"/>
          </reference>
          <reference field="23" count="1" selected="0">
            <x v="92"/>
          </reference>
        </references>
      </pivotArea>
    </format>
    <format dxfId="1567">
      <pivotArea dataOnly="0" labelOnly="1" outline="0" fieldPosition="0">
        <references count="8">
          <reference field="0" count="0" selected="0"/>
          <reference field="6" count="1" selected="0">
            <x v="25"/>
          </reference>
          <reference field="9" count="1" selected="0">
            <x v="139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22"/>
          </reference>
          <reference field="23" count="1" selected="0">
            <x v="92"/>
          </reference>
        </references>
      </pivotArea>
    </format>
    <format dxfId="1566">
      <pivotArea dataOnly="0" labelOnly="1" outline="0" fieldPosition="0">
        <references count="8">
          <reference field="0" count="0" selected="0"/>
          <reference field="6" count="1" selected="0">
            <x v="33"/>
          </reference>
          <reference field="9" count="1" selected="0">
            <x v="5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6"/>
          </reference>
          <reference field="20" count="1">
            <x v="21"/>
          </reference>
          <reference field="23" count="1" selected="0">
            <x v="92"/>
          </reference>
        </references>
      </pivotArea>
    </format>
    <format dxfId="1565">
      <pivotArea dataOnly="0" labelOnly="1" outline="0" fieldPosition="0">
        <references count="8">
          <reference field="0" count="0" selected="0"/>
          <reference field="6" count="1" selected="0">
            <x v="18"/>
          </reference>
          <reference field="9" count="1" selected="0">
            <x v="5"/>
          </reference>
          <reference field="13" count="1" selected="0">
            <x v="1"/>
          </reference>
          <reference field="14" count="1" selected="0">
            <x v="5"/>
          </reference>
          <reference field="15" count="1" selected="0">
            <x v="22"/>
          </reference>
          <reference field="20" count="1">
            <x v="21"/>
          </reference>
          <reference field="23" count="1" selected="0">
            <x v="92"/>
          </reference>
        </references>
      </pivotArea>
    </format>
    <format dxfId="1564">
      <pivotArea dataOnly="0" labelOnly="1" outline="0" fieldPosition="0">
        <references count="8">
          <reference field="0" count="0" selected="0"/>
          <reference field="6" count="1" selected="0">
            <x v="34"/>
          </reference>
          <reference field="9" count="1" selected="0">
            <x v="5"/>
          </reference>
          <reference field="13" count="1" selected="0">
            <x v="1"/>
          </reference>
          <reference field="14" count="1" selected="0">
            <x v="13"/>
          </reference>
          <reference field="15" count="1" selected="0">
            <x v="38"/>
          </reference>
          <reference field="20" count="1">
            <x v="21"/>
          </reference>
          <reference field="23" count="1" selected="0">
            <x v="92"/>
          </reference>
        </references>
      </pivotArea>
    </format>
    <format dxfId="1563">
      <pivotArea dataOnly="0" labelOnly="1" outline="0" fieldPosition="0">
        <references count="8">
          <reference field="0" count="0" selected="0"/>
          <reference field="6" count="1" selected="0">
            <x v="23"/>
          </reference>
          <reference field="9" count="1" selected="0">
            <x v="130"/>
          </reference>
          <reference field="13" count="1" selected="0">
            <x v="1"/>
          </reference>
          <reference field="14" count="1" selected="0">
            <x v="36"/>
          </reference>
          <reference field="15" count="1" selected="0">
            <x v="3"/>
          </reference>
          <reference field="20" count="1">
            <x v="60"/>
          </reference>
          <reference field="23" count="1" selected="0">
            <x v="92"/>
          </reference>
        </references>
      </pivotArea>
    </format>
    <format dxfId="1562">
      <pivotArea dataOnly="0" labelOnly="1" outline="0" fieldPosition="0">
        <references count="8">
          <reference field="0" count="0" selected="0"/>
          <reference field="6" count="1" selected="0">
            <x v="25"/>
          </reference>
          <reference field="9" count="1" selected="0">
            <x v="139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22"/>
          </reference>
          <reference field="23" count="1" selected="0">
            <x v="92"/>
          </reference>
        </references>
      </pivotArea>
    </format>
    <format dxfId="1561">
      <pivotArea dataOnly="0" labelOnly="1" outline="0" fieldPosition="0">
        <references count="8">
          <reference field="0" count="0" selected="0"/>
          <reference field="6" count="1" selected="0">
            <x v="18"/>
          </reference>
          <reference field="9" count="1" selected="0">
            <x v="5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6"/>
          </reference>
          <reference field="20" count="1">
            <x v="21"/>
          </reference>
          <reference field="23" count="1" selected="0">
            <x v="92"/>
          </reference>
        </references>
      </pivotArea>
    </format>
    <format dxfId="1560">
      <pivotArea dataOnly="0" labelOnly="1" outline="0" fieldPosition="0">
        <references count="8">
          <reference field="0" count="0" selected="0"/>
          <reference field="6" count="1" selected="0">
            <x v="10"/>
          </reference>
          <reference field="9" count="1" selected="0">
            <x v="68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21"/>
          </reference>
          <reference field="23" count="1" selected="0">
            <x v="92"/>
          </reference>
        </references>
      </pivotArea>
    </format>
    <format dxfId="1559">
      <pivotArea dataOnly="0" labelOnly="1" outline="0" fieldPosition="0">
        <references count="8">
          <reference field="0" count="0" selected="0"/>
          <reference field="6" count="1" selected="0">
            <x v="23"/>
          </reference>
          <reference field="9" count="1" selected="0">
            <x v="129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0" count="1">
            <x v="39"/>
          </reference>
          <reference field="23" count="1" selected="0">
            <x v="92"/>
          </reference>
        </references>
      </pivotArea>
    </format>
    <format dxfId="1558">
      <pivotArea dataOnly="0" labelOnly="1" outline="0" fieldPosition="0">
        <references count="8">
          <reference field="0" count="0" selected="0"/>
          <reference field="6" count="1" selected="0">
            <x v="22"/>
          </reference>
          <reference field="9" count="1" selected="0">
            <x v="127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4"/>
          </reference>
          <reference field="20" count="1">
            <x v="17"/>
          </reference>
          <reference field="23" count="1" selected="0">
            <x v="92"/>
          </reference>
        </references>
      </pivotArea>
    </format>
    <format dxfId="1557">
      <pivotArea dataOnly="0" labelOnly="1" outline="0" fieldPosition="0">
        <references count="8">
          <reference field="0" count="0" selected="0"/>
          <reference field="6" count="1" selected="0">
            <x v="34"/>
          </reference>
          <reference field="9" count="1" selected="0">
            <x v="5"/>
          </reference>
          <reference field="13" count="1" selected="0">
            <x v="3"/>
          </reference>
          <reference field="14" count="1" selected="0">
            <x v="4"/>
          </reference>
          <reference field="15" count="1" selected="0">
            <x v="20"/>
          </reference>
          <reference field="20" count="1">
            <x v="21"/>
          </reference>
          <reference field="23" count="1" selected="0">
            <x v="92"/>
          </reference>
        </references>
      </pivotArea>
    </format>
    <format dxfId="1556">
      <pivotArea dataOnly="0" labelOnly="1" outline="0" fieldPosition="0">
        <references count="8">
          <reference field="0" count="0" selected="0"/>
          <reference field="6" count="1" selected="0">
            <x v="10"/>
          </reference>
          <reference field="9" count="1" selected="0">
            <x v="68"/>
          </reference>
          <reference field="13" count="1" selected="0">
            <x v="3"/>
          </reference>
          <reference field="14" count="1" selected="0">
            <x v="13"/>
          </reference>
          <reference field="15" count="1" selected="0">
            <x v="23"/>
          </reference>
          <reference field="20" count="1">
            <x v="21"/>
          </reference>
          <reference field="23" count="1" selected="0">
            <x v="92"/>
          </reference>
        </references>
      </pivotArea>
    </format>
    <format dxfId="1555">
      <pivotArea dataOnly="0" labelOnly="1" outline="0" fieldPosition="0">
        <references count="8">
          <reference field="0" count="0" selected="0"/>
          <reference field="6" count="1" selected="0">
            <x v="18"/>
          </reference>
          <reference field="9" count="1" selected="0">
            <x v="44"/>
          </reference>
          <reference field="13" count="1" selected="0">
            <x v="4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65"/>
          </reference>
          <reference field="23" count="1" selected="0">
            <x v="92"/>
          </reference>
        </references>
      </pivotArea>
    </format>
    <format dxfId="1554">
      <pivotArea dataOnly="0" labelOnly="1" outline="0" fieldPosition="0">
        <references count="8">
          <reference field="0" count="0" selected="0"/>
          <reference field="6" count="1" selected="0">
            <x v="33"/>
          </reference>
          <reference field="9" count="1" selected="0">
            <x v="5"/>
          </reference>
          <reference field="13" count="1" selected="0">
            <x v="5"/>
          </reference>
          <reference field="14" count="1" selected="0">
            <x v="8"/>
          </reference>
          <reference field="15" count="1" selected="0">
            <x v="7"/>
          </reference>
          <reference field="20" count="1">
            <x v="55"/>
          </reference>
          <reference field="23" count="1" selected="0">
            <x v="92"/>
          </reference>
        </references>
      </pivotArea>
    </format>
    <format dxfId="1553">
      <pivotArea dataOnly="0" labelOnly="1" outline="0" fieldPosition="0">
        <references count="8">
          <reference field="0" count="0" selected="0"/>
          <reference field="6" count="1" selected="0">
            <x v="15"/>
          </reference>
          <reference field="9" count="1" selected="0">
            <x v="112"/>
          </reference>
          <reference field="13" count="1" selected="0">
            <x v="4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0"/>
          </reference>
          <reference field="23" count="1" selected="0">
            <x v="95"/>
          </reference>
        </references>
      </pivotArea>
    </format>
    <format dxfId="1552">
      <pivotArea dataOnly="0" labelOnly="1" outline="0" fieldPosition="0">
        <references count="8">
          <reference field="0" count="0" selected="0"/>
          <reference field="6" count="1" selected="0">
            <x v="92"/>
          </reference>
          <reference field="9" count="1" selected="0">
            <x v="134"/>
          </reference>
          <reference field="13" count="1" selected="0">
            <x v="0"/>
          </reference>
          <reference field="14" count="1" selected="0">
            <x v="60"/>
          </reference>
          <reference field="15" count="1" selected="0">
            <x v="12"/>
          </reference>
          <reference field="20" count="1">
            <x v="20"/>
          </reference>
          <reference field="23" count="1" selected="0">
            <x v="97"/>
          </reference>
        </references>
      </pivotArea>
    </format>
    <format dxfId="1551">
      <pivotArea dataOnly="0" labelOnly="1" outline="0" fieldPosition="0">
        <references count="8">
          <reference field="0" count="0" selected="0"/>
          <reference field="6" count="1" selected="0">
            <x v="38"/>
          </reference>
          <reference field="9" count="1" selected="0">
            <x v="44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  <reference field="20" count="1">
            <x v="17"/>
          </reference>
          <reference field="23" count="1" selected="0">
            <x v="97"/>
          </reference>
        </references>
      </pivotArea>
    </format>
    <format dxfId="1550">
      <pivotArea dataOnly="0" labelOnly="1" outline="0" fieldPosition="0">
        <references count="8">
          <reference field="0" count="0" selected="0"/>
          <reference field="6" count="1" selected="0">
            <x v="92"/>
          </reference>
          <reference field="9" count="1" selected="0">
            <x v="134"/>
          </reference>
          <reference field="13" count="1" selected="0">
            <x v="1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64"/>
          </reference>
          <reference field="23" count="1" selected="0">
            <x v="97"/>
          </reference>
        </references>
      </pivotArea>
    </format>
    <format dxfId="1549">
      <pivotArea dataOnly="0" labelOnly="1" outline="0" fieldPosition="0">
        <references count="8">
          <reference field="0" count="0" selected="0"/>
          <reference field="6" count="1" selected="0">
            <x v="23"/>
          </reference>
          <reference field="9" count="1" selected="0">
            <x v="132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4"/>
          </reference>
          <reference field="20" count="1">
            <x v="21"/>
          </reference>
          <reference field="23" count="1" selected="0">
            <x v="97"/>
          </reference>
        </references>
      </pivotArea>
    </format>
    <format dxfId="1548">
      <pivotArea dataOnly="0" labelOnly="1" outline="0" fieldPosition="0">
        <references count="8">
          <reference field="0" count="0" selected="0"/>
          <reference field="6" count="1" selected="0">
            <x v="23"/>
          </reference>
          <reference field="9" count="1" selected="0">
            <x v="132"/>
          </reference>
          <reference field="13" count="1" selected="0">
            <x v="5"/>
          </reference>
          <reference field="14" count="1" selected="0">
            <x v="18"/>
          </reference>
          <reference field="15" count="1" selected="0">
            <x v="10"/>
          </reference>
          <reference field="20" count="1">
            <x v="18"/>
          </reference>
          <reference field="23" count="1" selected="0">
            <x v="97"/>
          </reference>
        </references>
      </pivotArea>
    </format>
    <format dxfId="1547">
      <pivotArea dataOnly="0" labelOnly="1" outline="0" fieldPosition="0">
        <references count="8">
          <reference field="0" count="0" selected="0"/>
          <reference field="6" count="1" selected="0">
            <x v="22"/>
          </reference>
          <reference field="9" count="1" selected="0">
            <x v="128"/>
          </reference>
          <reference field="13" count="1" selected="0">
            <x v="5"/>
          </reference>
          <reference field="14" count="1" selected="0">
            <x v="49"/>
          </reference>
          <reference field="15" count="1" selected="0">
            <x v="15"/>
          </reference>
          <reference field="20" count="1">
            <x v="18"/>
          </reference>
          <reference field="23" count="1" selected="0">
            <x v="97"/>
          </reference>
        </references>
      </pivotArea>
    </format>
    <format dxfId="1546">
      <pivotArea dataOnly="0" labelOnly="1" outline="0" fieldPosition="0">
        <references count="8">
          <reference field="0" count="0" selected="0"/>
          <reference field="6" count="1" selected="0">
            <x v="44"/>
          </reference>
          <reference field="9" count="1" selected="0">
            <x v="150"/>
          </reference>
          <reference field="13" count="1" selected="0">
            <x v="0"/>
          </reference>
          <reference field="14" count="1" selected="0">
            <x v="24"/>
          </reference>
          <reference field="15" count="1" selected="0">
            <x v="9"/>
          </reference>
          <reference field="20" count="1">
            <x v="27"/>
          </reference>
          <reference field="23" count="1" selected="0">
            <x v="98"/>
          </reference>
        </references>
      </pivotArea>
    </format>
    <format dxfId="1545">
      <pivotArea dataOnly="0" labelOnly="1" outline="0" fieldPosition="0">
        <references count="8">
          <reference field="0" count="0" selected="0"/>
          <reference field="6" count="1" selected="0">
            <x v="43"/>
          </reference>
          <reference field="9" count="1" selected="0">
            <x v="150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4"/>
          </reference>
          <reference field="20" count="1">
            <x v="4"/>
          </reference>
          <reference field="23" count="1" selected="0">
            <x v="98"/>
          </reference>
        </references>
      </pivotArea>
    </format>
    <format dxfId="1544">
      <pivotArea dataOnly="0" labelOnly="1" outline="0" fieldPosition="0">
        <references count="8">
          <reference field="0" count="0" selected="0"/>
          <reference field="6" count="1" selected="0">
            <x v="6"/>
          </reference>
          <reference field="9" count="1" selected="0">
            <x v="88"/>
          </reference>
          <reference field="13" count="1" selected="0">
            <x v="0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64"/>
          </reference>
          <reference field="23" count="1" selected="0">
            <x v="98"/>
          </reference>
        </references>
      </pivotArea>
    </format>
    <format dxfId="1543">
      <pivotArea dataOnly="0" labelOnly="1" outline="0" fieldPosition="0">
        <references count="8">
          <reference field="0" count="0" selected="0"/>
          <reference field="6" count="1" selected="0">
            <x v="43"/>
          </reference>
          <reference field="9" count="1" selected="0">
            <x v="150"/>
          </reference>
          <reference field="13" count="1" selected="0">
            <x v="1"/>
          </reference>
          <reference field="14" count="1" selected="0">
            <x v="29"/>
          </reference>
          <reference field="15" count="1" selected="0">
            <x v="19"/>
          </reference>
          <reference field="20" count="1">
            <x v="7"/>
          </reference>
          <reference field="23" count="1" selected="0">
            <x v="98"/>
          </reference>
        </references>
      </pivotArea>
    </format>
    <format dxfId="1542">
      <pivotArea dataOnly="0" labelOnly="1" outline="0" fieldPosition="0">
        <references count="8">
          <reference field="0" count="0" selected="0"/>
          <reference field="6" count="1" selected="0">
            <x v="44"/>
          </reference>
          <reference field="9" count="1" selected="0">
            <x v="150"/>
          </reference>
          <reference field="13" count="1" selected="0">
            <x v="1"/>
          </reference>
          <reference field="14" count="1" selected="0">
            <x v="48"/>
          </reference>
          <reference field="15" count="1" selected="0">
            <x v="3"/>
          </reference>
          <reference field="20" count="1">
            <x v="37"/>
          </reference>
          <reference field="23" count="1" selected="0">
            <x v="98"/>
          </reference>
        </references>
      </pivotArea>
    </format>
    <format dxfId="1541">
      <pivotArea dataOnly="0" labelOnly="1" outline="0" fieldPosition="0">
        <references count="8">
          <reference field="0" count="0" selected="0"/>
          <reference field="6" count="1" selected="0">
            <x v="7"/>
          </reference>
          <reference field="9" count="1" selected="0">
            <x v="110"/>
          </reference>
          <reference field="13" count="1" selected="0">
            <x v="1"/>
          </reference>
          <reference field="14" count="1" selected="0">
            <x v="60"/>
          </reference>
          <reference field="15" count="1" selected="0">
            <x v="12"/>
          </reference>
          <reference field="20" count="1">
            <x v="65"/>
          </reference>
          <reference field="23" count="1" selected="0">
            <x v="98"/>
          </reference>
        </references>
      </pivotArea>
    </format>
    <format dxfId="1540">
      <pivotArea dataOnly="0" labelOnly="1" outline="0" fieldPosition="0">
        <references count="8">
          <reference field="0" count="0" selected="0"/>
          <reference field="6" count="1" selected="0">
            <x v="12"/>
          </reference>
          <reference field="9" count="1" selected="0">
            <x v="104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57"/>
          </reference>
          <reference field="23" count="1" selected="0">
            <x v="98"/>
          </reference>
        </references>
      </pivotArea>
    </format>
    <format dxfId="1539">
      <pivotArea dataOnly="0" labelOnly="1" outline="0" fieldPosition="0">
        <references count="8">
          <reference field="0" count="0" selected="0"/>
          <reference field="6" count="1" selected="0">
            <x v="32"/>
          </reference>
          <reference field="9" count="1" selected="0">
            <x v="104"/>
          </reference>
          <reference field="13" count="1" selected="0">
            <x v="2"/>
          </reference>
          <reference field="14" count="1" selected="0">
            <x v="37"/>
          </reference>
          <reference field="15" count="1" selected="0">
            <x v="29"/>
          </reference>
          <reference field="20" count="1">
            <x v="62"/>
          </reference>
          <reference field="23" count="1" selected="0">
            <x v="98"/>
          </reference>
        </references>
      </pivotArea>
    </format>
    <format dxfId="1538">
      <pivotArea dataOnly="0" labelOnly="1" outline="0" fieldPosition="0">
        <references count="8">
          <reference field="0" count="0" selected="0"/>
          <reference field="6" count="1" selected="0">
            <x v="12"/>
          </reference>
          <reference field="9" count="1" selected="0">
            <x v="104"/>
          </reference>
          <reference field="13" count="1" selected="0">
            <x v="3"/>
          </reference>
          <reference field="14" count="1" selected="0">
            <x v="19"/>
          </reference>
          <reference field="15" count="1" selected="0">
            <x v="31"/>
          </reference>
          <reference field="20" count="1">
            <x v="57"/>
          </reference>
          <reference field="23" count="1" selected="0">
            <x v="98"/>
          </reference>
        </references>
      </pivotArea>
    </format>
    <format dxfId="1537">
      <pivotArea dataOnly="0" labelOnly="1" outline="0" fieldPosition="0">
        <references count="8">
          <reference field="0" count="0" selected="0"/>
          <reference field="6" count="1" selected="0">
            <x v="32"/>
          </reference>
          <reference field="9" count="1" selected="0">
            <x v="104"/>
          </reference>
          <reference field="13" count="1" selected="0">
            <x v="3"/>
          </reference>
          <reference field="14" count="1" selected="0">
            <x v="42"/>
          </reference>
          <reference field="15" count="1" selected="0">
            <x v="35"/>
          </reference>
          <reference field="20" count="1">
            <x v="62"/>
          </reference>
          <reference field="23" count="1" selected="0">
            <x v="98"/>
          </reference>
        </references>
      </pivotArea>
    </format>
    <format dxfId="1536">
      <pivotArea dataOnly="0" labelOnly="1" outline="0" fieldPosition="0">
        <references count="8">
          <reference field="0" count="0" selected="0"/>
          <reference field="6" count="1" selected="0">
            <x v="47"/>
          </reference>
          <reference field="9" count="1" selected="0">
            <x v="12"/>
          </reference>
          <reference field="13" count="1" selected="0">
            <x v="4"/>
          </reference>
          <reference field="14" count="1" selected="0">
            <x v="18"/>
          </reference>
          <reference field="15" count="1" selected="0">
            <x v="9"/>
          </reference>
          <reference field="20" count="1">
            <x v="27"/>
          </reference>
          <reference field="23" count="1" selected="0">
            <x v="98"/>
          </reference>
        </references>
      </pivotArea>
    </format>
    <format dxfId="1535">
      <pivotArea dataOnly="0" labelOnly="1" outline="0" fieldPosition="0">
        <references count="8">
          <reference field="0" count="0" selected="0"/>
          <reference field="6" count="1" selected="0">
            <x v="45"/>
          </reference>
          <reference field="9" count="1" selected="0">
            <x v="150"/>
          </reference>
          <reference field="13" count="1" selected="0">
            <x v="4"/>
          </reference>
          <reference field="14" count="1" selected="0">
            <x v="56"/>
          </reference>
          <reference field="15" count="1" selected="0">
            <x v="49"/>
          </reference>
          <reference field="20" count="1">
            <x v="53"/>
          </reference>
          <reference field="23" count="1" selected="0">
            <x v="98"/>
          </reference>
        </references>
      </pivotArea>
    </format>
    <format dxfId="1534">
      <pivotArea dataOnly="0" labelOnly="1" outline="0" fieldPosition="0">
        <references count="8">
          <reference field="0" count="0" selected="0"/>
          <reference field="6" count="1" selected="0">
            <x v="6"/>
          </reference>
          <reference field="9" count="1" selected="0">
            <x v="88"/>
          </reference>
          <reference field="13" count="1" selected="0">
            <x v="5"/>
          </reference>
          <reference field="14" count="1" selected="0">
            <x v="52"/>
          </reference>
          <reference field="15" count="1" selected="0">
            <x v="17"/>
          </reference>
          <reference field="20" count="1">
            <x v="64"/>
          </reference>
          <reference field="23" count="1" selected="0">
            <x v="98"/>
          </reference>
        </references>
      </pivotArea>
    </format>
    <format dxfId="1533">
      <pivotArea dataOnly="0" labelOnly="1" outline="0" fieldPosition="0">
        <references count="8">
          <reference field="0" count="0" selected="0"/>
          <reference field="6" count="1" selected="0">
            <x v="7"/>
          </reference>
          <reference field="9" count="1" selected="0">
            <x v="110"/>
          </reference>
          <reference field="13" count="1" selected="0">
            <x v="5"/>
          </reference>
          <reference field="14" count="1" selected="0">
            <x v="60"/>
          </reference>
          <reference field="15" count="1" selected="0">
            <x v="12"/>
          </reference>
          <reference field="20" count="1">
            <x v="65"/>
          </reference>
          <reference field="23" count="1" selected="0">
            <x v="98"/>
          </reference>
        </references>
      </pivotArea>
    </format>
    <format dxfId="1532">
      <pivotArea dataOnly="0" labelOnly="1" outline="0" fieldPosition="0">
        <references count="8">
          <reference field="0" count="0" selected="0"/>
          <reference field="6" count="1" selected="0">
            <x v="32"/>
          </reference>
          <reference field="9" count="1" selected="0">
            <x v="81"/>
          </reference>
          <reference field="13" count="1" selected="0">
            <x v="0"/>
          </reference>
          <reference field="14" count="1" selected="0">
            <x v="20"/>
          </reference>
          <reference field="15" count="1" selected="0">
            <x v="27"/>
          </reference>
          <reference field="20" count="1">
            <x v="62"/>
          </reference>
          <reference field="23" count="1" selected="0">
            <x v="99"/>
          </reference>
        </references>
      </pivotArea>
    </format>
    <format dxfId="1531">
      <pivotArea dataOnly="0" labelOnly="1" outline="0" fieldPosition="0">
        <references count="8">
          <reference field="0" count="0" selected="0"/>
          <reference field="6" count="1" selected="0">
            <x v="28"/>
          </reference>
          <reference field="9" count="1" selected="0">
            <x v="80"/>
          </reference>
          <reference field="13" count="1" selected="0">
            <x v="0"/>
          </reference>
          <reference field="14" count="1" selected="0">
            <x v="37"/>
          </reference>
          <reference field="15" count="1" selected="0">
            <x v="30"/>
          </reference>
          <reference field="20" count="1">
            <x v="64"/>
          </reference>
          <reference field="23" count="1" selected="0">
            <x v="99"/>
          </reference>
        </references>
      </pivotArea>
    </format>
    <format dxfId="1530">
      <pivotArea dataOnly="0" labelOnly="1" outline="0" fieldPosition="0">
        <references count="8">
          <reference field="0" count="0" selected="0"/>
          <reference field="6" count="1" selected="0">
            <x v="32"/>
          </reference>
          <reference field="9" count="1" selected="0">
            <x v="81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62"/>
          </reference>
          <reference field="23" count="1" selected="0">
            <x v="99"/>
          </reference>
        </references>
      </pivotArea>
    </format>
    <format dxfId="1529">
      <pivotArea dataOnly="0" labelOnly="1" outline="0" fieldPosition="0">
        <references count="8">
          <reference field="0" count="0" selected="0"/>
          <reference field="6" count="1" selected="0">
            <x v="19"/>
          </reference>
          <reference field="9" count="1" selected="0">
            <x v="2"/>
          </reference>
          <reference field="13" count="1" selected="0">
            <x v="2"/>
          </reference>
          <reference field="14" count="1" selected="0">
            <x v="4"/>
          </reference>
          <reference field="15" count="1" selected="0">
            <x v="1"/>
          </reference>
          <reference field="20" count="1">
            <x v="63"/>
          </reference>
          <reference field="23" count="1" selected="0">
            <x v="99"/>
          </reference>
        </references>
      </pivotArea>
    </format>
    <format dxfId="1528">
      <pivotArea dataOnly="0" labelOnly="1" outline="0" fieldPosition="0">
        <references count="8">
          <reference field="0" count="0" selected="0"/>
          <reference field="6" count="1" selected="0">
            <x v="28"/>
          </reference>
          <reference field="9" count="1" selected="0">
            <x v="81"/>
          </reference>
          <reference field="13" count="1" selected="0">
            <x v="2"/>
          </reference>
          <reference field="14" count="1" selected="0">
            <x v="43"/>
          </reference>
          <reference field="15" count="1" selected="0">
            <x v="24"/>
          </reference>
          <reference field="20" count="1">
            <x v="31"/>
          </reference>
          <reference field="23" count="1" selected="0">
            <x v="99"/>
          </reference>
        </references>
      </pivotArea>
    </format>
    <format dxfId="1527">
      <pivotArea dataOnly="0" labelOnly="1" outline="0" fieldPosition="0">
        <references count="8">
          <reference field="0" count="0" selected="0"/>
          <reference field="6" count="1" selected="0">
            <x v="19"/>
          </reference>
          <reference field="9" count="1" selected="0">
            <x v="2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7"/>
          </reference>
          <reference field="20" count="1">
            <x v="63"/>
          </reference>
          <reference field="23" count="1" selected="0">
            <x v="99"/>
          </reference>
        </references>
      </pivotArea>
    </format>
    <format dxfId="1526">
      <pivotArea dataOnly="0" labelOnly="1" outline="0" fieldPosition="0">
        <references count="8">
          <reference field="0" count="0" selected="0"/>
          <reference field="6" count="1" selected="0">
            <x v="28"/>
          </reference>
          <reference field="9" count="1" selected="0">
            <x v="80"/>
          </reference>
          <reference field="13" count="1" selected="0">
            <x v="3"/>
          </reference>
          <reference field="14" count="1" selected="0">
            <x v="26"/>
          </reference>
          <reference field="15" count="1" selected="0">
            <x v="36"/>
          </reference>
          <reference field="20" count="1">
            <x v="18"/>
          </reference>
          <reference field="23" count="1" selected="0">
            <x v="99"/>
          </reference>
        </references>
      </pivotArea>
    </format>
    <format dxfId="1525">
      <pivotArea dataOnly="0" labelOnly="1" outline="0" fieldPosition="0">
        <references count="8">
          <reference field="0" count="0" selected="0"/>
          <reference field="6" count="1" selected="0">
            <x v="39"/>
          </reference>
          <reference field="9" count="1" selected="0">
            <x v="0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62"/>
          </reference>
          <reference field="23" count="1" selected="0">
            <x v="99"/>
          </reference>
        </references>
      </pivotArea>
    </format>
    <format dxfId="1524">
      <pivotArea dataOnly="0" labelOnly="1" outline="0" fieldPosition="0">
        <references count="8">
          <reference field="0" count="0" selected="0"/>
          <reference field="6" count="1" selected="0">
            <x v="28"/>
          </reference>
          <reference field="9" count="1" selected="0">
            <x v="81"/>
          </reference>
          <reference field="13" count="1" selected="0">
            <x v="4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31"/>
          </reference>
          <reference field="23" count="1" selected="0">
            <x v="99"/>
          </reference>
        </references>
      </pivotArea>
    </format>
    <format dxfId="1523">
      <pivotArea dataOnly="0" labelOnly="1" outline="0" fieldPosition="0">
        <references count="8">
          <reference field="0" count="0" selected="0"/>
          <reference field="6" count="1" selected="0">
            <x v="50"/>
          </reference>
          <reference field="9" count="1" selected="0">
            <x v="0"/>
          </reference>
          <reference field="13" count="1" selected="0">
            <x v="4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14"/>
          </reference>
          <reference field="23" count="1" selected="0">
            <x v="99"/>
          </reference>
        </references>
      </pivotArea>
    </format>
    <format dxfId="1522">
      <pivotArea dataOnly="0" labelOnly="1" outline="0" fieldPosition="0">
        <references count="8">
          <reference field="0" count="0" selected="0"/>
          <reference field="6" count="1" selected="0">
            <x v="45"/>
          </reference>
          <reference field="9" count="1" selected="0">
            <x v="106"/>
          </reference>
          <reference field="13" count="1" selected="0">
            <x v="5"/>
          </reference>
          <reference field="14" count="1" selected="0">
            <x v="56"/>
          </reference>
          <reference field="15" count="1" selected="0">
            <x v="49"/>
          </reference>
          <reference field="20" count="1">
            <x v="32"/>
          </reference>
          <reference field="23" count="1" selected="0">
            <x v="99"/>
          </reference>
        </references>
      </pivotArea>
    </format>
    <format dxfId="1521">
      <pivotArea dataOnly="0" labelOnly="1" outline="0" fieldPosition="0">
        <references count="8">
          <reference field="0" count="0" selected="0"/>
          <reference field="6" count="1" selected="0">
            <x v="11"/>
          </reference>
          <reference field="9" count="1" selected="0">
            <x v="97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7"/>
          </reference>
          <reference field="20" count="1">
            <x v="7"/>
          </reference>
          <reference field="23" count="1" selected="0">
            <x v="100"/>
          </reference>
        </references>
      </pivotArea>
    </format>
    <format dxfId="1520">
      <pivotArea dataOnly="0" labelOnly="1" outline="0" fieldPosition="0">
        <references count="8">
          <reference field="0" count="0" selected="0"/>
          <reference field="6" count="1" selected="0">
            <x v="1"/>
          </reference>
          <reference field="9" count="1" selected="0">
            <x v="6"/>
          </reference>
          <reference field="13" count="1" selected="0">
            <x v="0"/>
          </reference>
          <reference field="14" count="1" selected="0">
            <x v="16"/>
          </reference>
          <reference field="15" count="1" selected="0">
            <x v="23"/>
          </reference>
          <reference field="20" count="1">
            <x v="52"/>
          </reference>
          <reference field="23" count="1" selected="0">
            <x v="100"/>
          </reference>
        </references>
      </pivotArea>
    </format>
    <format dxfId="1519">
      <pivotArea dataOnly="0" labelOnly="1" outline="0" fieldPosition="0">
        <references count="8">
          <reference field="0" count="0" selected="0"/>
          <reference field="6" count="1" selected="0">
            <x v="28"/>
          </reference>
          <reference field="9" count="1" selected="0">
            <x v="12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31"/>
          </reference>
          <reference field="23" count="1" selected="0">
            <x v="100"/>
          </reference>
        </references>
      </pivotArea>
    </format>
    <format dxfId="1518">
      <pivotArea dataOnly="0" labelOnly="1" outline="0" fieldPosition="0">
        <references count="8">
          <reference field="0" count="0" selected="0"/>
          <reference field="6" count="1" selected="0">
            <x v="4"/>
          </reference>
          <reference field="9" count="1" selected="0">
            <x v="12"/>
          </reference>
          <reference field="13" count="1" selected="0">
            <x v="0"/>
          </reference>
          <reference field="14" count="1" selected="0">
            <x v="37"/>
          </reference>
          <reference field="15" count="1" selected="0">
            <x v="30"/>
          </reference>
          <reference field="20" count="1">
            <x v="53"/>
          </reference>
          <reference field="23" count="1" selected="0">
            <x v="100"/>
          </reference>
        </references>
      </pivotArea>
    </format>
    <format dxfId="1517">
      <pivotArea dataOnly="0" labelOnly="1" outline="0" fieldPosition="0">
        <references count="8">
          <reference field="0" count="0" selected="0"/>
          <reference field="6" count="1" selected="0">
            <x v="1"/>
          </reference>
          <reference field="9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  <reference field="20" count="1">
            <x v="62"/>
          </reference>
          <reference field="23" count="1" selected="0">
            <x v="100"/>
          </reference>
        </references>
      </pivotArea>
    </format>
    <format dxfId="1516">
      <pivotArea dataOnly="0" labelOnly="1" outline="0" fieldPosition="0">
        <references count="8">
          <reference field="0" count="0" selected="0"/>
          <reference field="6" count="1" selected="0">
            <x v="2"/>
          </reference>
          <reference field="9" count="1" selected="0">
            <x v="70"/>
          </reference>
          <reference field="13" count="1" selected="0">
            <x v="1"/>
          </reference>
          <reference field="14" count="1" selected="0">
            <x v="16"/>
          </reference>
          <reference field="15" count="1" selected="0">
            <x v="23"/>
          </reference>
          <reference field="20" count="1">
            <x v="64"/>
          </reference>
          <reference field="23" count="1" selected="0">
            <x v="100"/>
          </reference>
        </references>
      </pivotArea>
    </format>
    <format dxfId="1515">
      <pivotArea dataOnly="0" labelOnly="1" outline="0" fieldPosition="0">
        <references count="8">
          <reference field="0" count="0" selected="0"/>
          <reference field="6" count="1" selected="0">
            <x v="11"/>
          </reference>
          <reference field="9" count="1" selected="0">
            <x v="70"/>
          </reference>
          <reference field="13" count="1" selected="0">
            <x v="2"/>
          </reference>
          <reference field="14" count="1" selected="0">
            <x v="8"/>
          </reference>
          <reference field="15" count="1" selected="0">
            <x v="7"/>
          </reference>
          <reference field="20" count="1">
            <x v="0"/>
          </reference>
          <reference field="23" count="1" selected="0">
            <x v="100"/>
          </reference>
        </references>
      </pivotArea>
    </format>
    <format dxfId="1514">
      <pivotArea dataOnly="0" labelOnly="1" outline="0" fieldPosition="0">
        <references count="8">
          <reference field="0" count="0" selected="0"/>
          <reference field="6" count="1" selected="0">
            <x v="11"/>
          </reference>
          <reference field="9" count="1" selected="0">
            <x v="97"/>
          </reference>
          <reference field="13" count="1" selected="0">
            <x v="2"/>
          </reference>
          <reference field="14" count="1" selected="0">
            <x v="16"/>
          </reference>
          <reference field="15" count="1" selected="0">
            <x v="23"/>
          </reference>
          <reference field="20" count="1">
            <x v="59"/>
          </reference>
          <reference field="23" count="1" selected="0">
            <x v="100"/>
          </reference>
        </references>
      </pivotArea>
    </format>
    <format dxfId="1513">
      <pivotArea dataOnly="0" labelOnly="1" outline="0" fieldPosition="0">
        <references count="8">
          <reference field="0" count="0" selected="0"/>
          <reference field="6" count="1" selected="0">
            <x v="4"/>
          </reference>
          <reference field="9" count="1" selected="0">
            <x v="12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31"/>
          </reference>
          <reference field="20" count="1">
            <x v="53"/>
          </reference>
          <reference field="23" count="1" selected="0">
            <x v="100"/>
          </reference>
        </references>
      </pivotArea>
    </format>
    <format dxfId="1512">
      <pivotArea dataOnly="0" labelOnly="1" outline="0" fieldPosition="0">
        <references count="8">
          <reference field="0" count="0" selected="0"/>
          <reference field="6" count="1" selected="0">
            <x v="28"/>
          </reference>
          <reference field="9" count="1" selected="0">
            <x v="12"/>
          </reference>
          <reference field="13" count="1" selected="0">
            <x v="2"/>
          </reference>
          <reference field="14" count="1" selected="0">
            <x v="31"/>
          </reference>
          <reference field="15" count="1" selected="0">
            <x v="36"/>
          </reference>
          <reference field="20" count="1">
            <x v="31"/>
          </reference>
          <reference field="23" count="1" selected="0">
            <x v="100"/>
          </reference>
        </references>
      </pivotArea>
    </format>
    <format dxfId="1511">
      <pivotArea dataOnly="0" labelOnly="1" outline="0" fieldPosition="0">
        <references count="8">
          <reference field="0" count="0" selected="0"/>
          <reference field="6" count="1" selected="0">
            <x v="2"/>
          </reference>
          <reference field="9" count="1" selected="0">
            <x v="70"/>
          </reference>
          <reference field="13" count="1" selected="0">
            <x v="3"/>
          </reference>
          <reference field="14" count="1" selected="0">
            <x v="13"/>
          </reference>
          <reference field="15" count="1" selected="0">
            <x v="23"/>
          </reference>
          <reference field="20" count="1">
            <x v="53"/>
          </reference>
          <reference field="23" count="1" selected="0">
            <x v="100"/>
          </reference>
        </references>
      </pivotArea>
    </format>
    <format dxfId="1510">
      <pivotArea dataOnly="0" labelOnly="1" outline="0" fieldPosition="0">
        <references count="8">
          <reference field="0" count="0" selected="0"/>
          <reference field="6" count="1" selected="0">
            <x v="11"/>
          </reference>
          <reference field="9" count="1" selected="0">
            <x v="70"/>
          </reference>
          <reference field="13" count="1" selected="0">
            <x v="4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7"/>
          </reference>
          <reference field="23" count="1" selected="0">
            <x v="100"/>
          </reference>
        </references>
      </pivotArea>
    </format>
    <format dxfId="1509">
      <pivotArea dataOnly="0" labelOnly="1" outline="0" fieldPosition="0">
        <references count="8">
          <reference field="0" count="0" selected="0"/>
          <reference field="6" count="1" selected="0">
            <x v="5"/>
          </reference>
          <reference field="9" count="1" selected="0">
            <x v="85"/>
          </reference>
          <reference field="13" count="1" selected="0">
            <x v="4"/>
          </reference>
          <reference field="14" count="1" selected="0">
            <x v="32"/>
          </reference>
          <reference field="15" count="1" selected="0">
            <x v="24"/>
          </reference>
          <reference field="20" count="1">
            <x v="63"/>
          </reference>
          <reference field="23" count="1" selected="0">
            <x v="100"/>
          </reference>
        </references>
      </pivotArea>
    </format>
    <format dxfId="1508">
      <pivotArea dataOnly="0" labelOnly="1" outline="0" fieldPosition="0">
        <references count="8">
          <reference field="0" count="0" selected="0"/>
          <reference field="6" count="1" selected="0">
            <x v="4"/>
          </reference>
          <reference field="9" count="1" selected="0">
            <x v="80"/>
          </reference>
          <reference field="13" count="1" selected="0">
            <x v="0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64"/>
          </reference>
          <reference field="23" count="1" selected="0">
            <x v="101"/>
          </reference>
        </references>
      </pivotArea>
    </format>
    <format dxfId="1507">
      <pivotArea dataOnly="0" labelOnly="1" outline="0" fieldPosition="0">
        <references count="8">
          <reference field="0" count="0" selected="0"/>
          <reference field="6" count="1" selected="0">
            <x v="5"/>
          </reference>
          <reference field="9" count="1" selected="0">
            <x v="83"/>
          </reference>
          <reference field="13" count="1" selected="0">
            <x v="1"/>
          </reference>
          <reference field="14" count="1" selected="0">
            <x v="31"/>
          </reference>
          <reference field="15" count="1" selected="0">
            <x v="29"/>
          </reference>
          <reference field="20" count="1">
            <x v="64"/>
          </reference>
          <reference field="23" count="1" selected="0">
            <x v="101"/>
          </reference>
        </references>
      </pivotArea>
    </format>
    <format dxfId="1506">
      <pivotArea dataOnly="0" labelOnly="1" outline="0" fieldPosition="0">
        <references count="8">
          <reference field="0" count="0" selected="0"/>
          <reference field="6" count="1" selected="0">
            <x v="5"/>
          </reference>
          <reference field="9" count="1" selected="0">
            <x v="83"/>
          </reference>
          <reference field="13" count="1" selected="0">
            <x v="2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18"/>
          </reference>
          <reference field="23" count="1" selected="0">
            <x v="101"/>
          </reference>
        </references>
      </pivotArea>
    </format>
    <format dxfId="1505">
      <pivotArea dataOnly="0" labelOnly="1" outline="0" fieldPosition="0">
        <references count="8">
          <reference field="0" count="0" selected="0"/>
          <reference field="6" count="1" selected="0">
            <x v="4"/>
          </reference>
          <reference field="9" count="1" selected="0">
            <x v="80"/>
          </reference>
          <reference field="13" count="1" selected="0">
            <x v="4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64"/>
          </reference>
          <reference field="23" count="1" selected="0">
            <x v="101"/>
          </reference>
        </references>
      </pivotArea>
    </format>
    <format dxfId="1504">
      <pivotArea dataOnly="0" labelOnly="1" outline="0" fieldPosition="0">
        <references count="8">
          <reference field="0" count="0" selected="0"/>
          <reference field="6" count="1" selected="0">
            <x v="54"/>
          </reference>
          <reference field="9" count="1" selected="0">
            <x v="149"/>
          </reference>
          <reference field="13" count="1" selected="0">
            <x v="0"/>
          </reference>
          <reference field="14" count="1" selected="0">
            <x v="18"/>
          </reference>
          <reference field="15" count="1" selected="0">
            <x v="10"/>
          </reference>
          <reference field="20" count="1">
            <x v="35"/>
          </reference>
          <reference field="23" count="1" selected="0">
            <x v="102"/>
          </reference>
        </references>
      </pivotArea>
    </format>
    <format dxfId="1503">
      <pivotArea dataOnly="0" labelOnly="1" outline="0" fieldPosition="0">
        <references count="8">
          <reference field="0" count="0" selected="0"/>
          <reference field="6" count="1" selected="0">
            <x v="53"/>
          </reference>
          <reference field="9" count="1" selected="0">
            <x v="149"/>
          </reference>
          <reference field="13" count="1" selected="0">
            <x v="0"/>
          </reference>
          <reference field="14" count="1" selected="0">
            <x v="35"/>
          </reference>
          <reference field="15" count="1" selected="0">
            <x v="33"/>
          </reference>
          <reference field="20" count="1">
            <x v="6"/>
          </reference>
          <reference field="23" count="1" selected="0">
            <x v="102"/>
          </reference>
        </references>
      </pivotArea>
    </format>
    <format dxfId="1502">
      <pivotArea dataOnly="0" labelOnly="1" outline="0" fieldPosition="0">
        <references count="8">
          <reference field="0" count="0" selected="0"/>
          <reference field="6" count="1" selected="0">
            <x v="25"/>
          </reference>
          <reference field="9" count="1" selected="0">
            <x v="92"/>
          </reference>
          <reference field="13" count="1" selected="0">
            <x v="0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53"/>
          </reference>
          <reference field="23" count="1" selected="0">
            <x v="102"/>
          </reference>
        </references>
      </pivotArea>
    </format>
    <format dxfId="1501">
      <pivotArea dataOnly="0" labelOnly="1" outline="0" fieldPosition="0">
        <references count="8">
          <reference field="0" count="0" selected="0"/>
          <reference field="6" count="1" selected="0">
            <x v="43"/>
          </reference>
          <reference field="9" count="1" selected="0">
            <x v="79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0" count="1">
            <x v="35"/>
          </reference>
          <reference field="23" count="1" selected="0">
            <x v="102"/>
          </reference>
        </references>
      </pivotArea>
    </format>
    <format dxfId="1500">
      <pivotArea dataOnly="0" labelOnly="1" outline="0" fieldPosition="0">
        <references count="8">
          <reference field="0" count="0" selected="0"/>
          <reference field="6" count="1" selected="0">
            <x v="44"/>
          </reference>
          <reference field="9" count="1" selected="0">
            <x v="79"/>
          </reference>
          <reference field="13" count="1" selected="0">
            <x v="2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37"/>
          </reference>
          <reference field="23" count="1" selected="0">
            <x v="102"/>
          </reference>
        </references>
      </pivotArea>
    </format>
    <format dxfId="1499">
      <pivotArea dataOnly="0" labelOnly="1" outline="0" fieldPosition="0">
        <references count="8">
          <reference field="0" count="0" selected="0"/>
          <reference field="6" count="1" selected="0">
            <x v="25"/>
          </reference>
          <reference field="9" count="1" selected="0">
            <x v="92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53"/>
          </reference>
          <reference field="23" count="1" selected="0">
            <x v="102"/>
          </reference>
        </references>
      </pivotArea>
    </format>
    <format dxfId="1498">
      <pivotArea dataOnly="0" labelOnly="1" outline="0" fieldPosition="0">
        <references count="8">
          <reference field="0" count="0" selected="0"/>
          <reference field="6" count="1" selected="0">
            <x v="47"/>
          </reference>
          <reference field="9" count="1" selected="0">
            <x v="55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4"/>
          </reference>
          <reference field="20" count="1">
            <x v="27"/>
          </reference>
          <reference field="23" count="1" selected="0">
            <x v="102"/>
          </reference>
        </references>
      </pivotArea>
    </format>
    <format dxfId="1497">
      <pivotArea dataOnly="0" labelOnly="1" outline="0" fieldPosition="0">
        <references count="8">
          <reference field="0" count="0" selected="0"/>
          <reference field="6" count="1" selected="0">
            <x v="92"/>
          </reference>
          <reference field="9" count="1" selected="0">
            <x v="135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64"/>
          </reference>
          <reference field="23" count="1" selected="0">
            <x v="105"/>
          </reference>
        </references>
      </pivotArea>
    </format>
    <format dxfId="1496">
      <pivotArea dataOnly="0" labelOnly="1" outline="0" fieldPosition="0">
        <references count="8">
          <reference field="0" count="0" selected="0"/>
          <reference field="6" count="1" selected="0">
            <x v="92"/>
          </reference>
          <reference field="9" count="1" selected="0">
            <x v="136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64"/>
          </reference>
          <reference field="23" count="1" selected="0">
            <x v="105"/>
          </reference>
        </references>
      </pivotArea>
    </format>
    <format dxfId="1495">
      <pivotArea dataOnly="0" labelOnly="1" outline="0" fieldPosition="0">
        <references count="8">
          <reference field="0" count="0" selected="0"/>
          <reference field="6" count="1" selected="0">
            <x v="92"/>
          </reference>
          <reference field="9" count="1" selected="0">
            <x v="136"/>
          </reference>
          <reference field="13" count="1" selected="0">
            <x v="3"/>
          </reference>
          <reference field="14" count="1" selected="0">
            <x v="56"/>
          </reference>
          <reference field="15" count="1" selected="0">
            <x v="21"/>
          </reference>
          <reference field="20" count="1">
            <x v="19"/>
          </reference>
          <reference field="23" count="1" selected="0">
            <x v="105"/>
          </reference>
        </references>
      </pivotArea>
    </format>
    <format dxfId="1494">
      <pivotArea dataOnly="0" labelOnly="1" outline="0" fieldPosition="0">
        <references count="8">
          <reference field="0" count="0" selected="0"/>
          <reference field="6" count="1" selected="0">
            <x v="92"/>
          </reference>
          <reference field="9" count="1" selected="0">
            <x v="135"/>
          </reference>
          <reference field="13" count="1" selected="0">
            <x v="3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64"/>
          </reference>
          <reference field="23" count="1" selected="0">
            <x v="105"/>
          </reference>
        </references>
      </pivotArea>
    </format>
    <format dxfId="1493">
      <pivotArea dataOnly="0" labelOnly="1" outline="0" fieldPosition="0">
        <references count="8">
          <reference field="0" count="0" selected="0"/>
          <reference field="6" count="1" selected="0">
            <x v="31"/>
          </reference>
          <reference field="9" count="1" selected="0">
            <x v="100"/>
          </reference>
          <reference field="13" count="1" selected="0">
            <x v="1"/>
          </reference>
          <reference field="14" count="1" selected="0">
            <x v="19"/>
          </reference>
          <reference field="15" count="1" selected="0">
            <x v="25"/>
          </reference>
          <reference field="20" count="1">
            <x v="55"/>
          </reference>
          <reference field="23" count="1" selected="0">
            <x v="107"/>
          </reference>
        </references>
      </pivotArea>
    </format>
    <format dxfId="1492">
      <pivotArea dataOnly="0" labelOnly="1" outline="0" fieldPosition="0">
        <references count="8">
          <reference field="0" count="0" selected="0"/>
          <reference field="6" count="1" selected="0">
            <x v="30"/>
          </reference>
          <reference field="9" count="1" selected="0">
            <x v="97"/>
          </reference>
          <reference field="13" count="1" selected="0">
            <x v="2"/>
          </reference>
          <reference field="14" count="1" selected="0">
            <x v="57"/>
          </reference>
          <reference field="15" count="1" selected="0">
            <x v="12"/>
          </reference>
          <reference field="20" count="1">
            <x v="59"/>
          </reference>
          <reference field="23" count="1" selected="0">
            <x v="107"/>
          </reference>
        </references>
      </pivotArea>
    </format>
    <format dxfId="1491">
      <pivotArea dataOnly="0" labelOnly="1" outline="0" fieldPosition="0">
        <references count="8">
          <reference field="0" count="0" selected="0"/>
          <reference field="6" count="1" selected="0">
            <x v="31"/>
          </reference>
          <reference field="9" count="1" selected="0">
            <x v="100"/>
          </reference>
          <reference field="13" count="1" selected="0">
            <x v="3"/>
          </reference>
          <reference field="14" count="1" selected="0">
            <x v="22"/>
          </reference>
          <reference field="15" count="1" selected="0">
            <x v="39"/>
          </reference>
          <reference field="20" count="1">
            <x v="22"/>
          </reference>
          <reference field="23" count="1" selected="0">
            <x v="107"/>
          </reference>
        </references>
      </pivotArea>
    </format>
    <format dxfId="1490">
      <pivotArea dataOnly="0" labelOnly="1" outline="0" fieldPosition="0">
        <references count="8">
          <reference field="0" count="0" selected="0"/>
          <reference field="6" count="1" selected="0">
            <x v="56"/>
          </reference>
          <reference field="9" count="1" selected="0">
            <x v="56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1"/>
          </reference>
          <reference field="20" count="1">
            <x v="55"/>
          </reference>
          <reference field="23" count="1" selected="0">
            <x v="107"/>
          </reference>
        </references>
      </pivotArea>
    </format>
    <format dxfId="1489">
      <pivotArea dataOnly="0" labelOnly="1" outline="0" fieldPosition="0">
        <references count="8">
          <reference field="0" count="0" selected="0"/>
          <reference field="6" count="1" selected="0">
            <x v="14"/>
          </reference>
          <reference field="9" count="1" selected="0">
            <x v="109"/>
          </reference>
          <reference field="13" count="1" selected="0">
            <x v="4"/>
          </reference>
          <reference field="14" count="1" selected="0">
            <x v="57"/>
          </reference>
          <reference field="15" count="1" selected="0">
            <x v="12"/>
          </reference>
          <reference field="20" count="1">
            <x v="57"/>
          </reference>
          <reference field="23" count="1" selected="0">
            <x v="107"/>
          </reference>
        </references>
      </pivotArea>
    </format>
    <format dxfId="1488">
      <pivotArea dataOnly="0" labelOnly="1" outline="0" fieldPosition="0">
        <references count="8">
          <reference field="0" count="0" selected="0"/>
          <reference field="6" count="1" selected="0">
            <x v="26"/>
          </reference>
          <reference field="9" count="1" selected="0">
            <x v="68"/>
          </reference>
          <reference field="13" count="1" selected="0">
            <x v="0"/>
          </reference>
          <reference field="14" count="1" selected="0">
            <x v="1"/>
          </reference>
          <reference field="15" count="1" selected="0">
            <x v="5"/>
          </reference>
          <reference field="20" count="1">
            <x v="64"/>
          </reference>
          <reference field="23" count="1" selected="0">
            <x v="108"/>
          </reference>
        </references>
      </pivotArea>
    </format>
    <format dxfId="1487">
      <pivotArea dataOnly="0" labelOnly="1" outline="0" fieldPosition="0">
        <references count="8">
          <reference field="0" count="0" selected="0"/>
          <reference field="6" count="1" selected="0">
            <x v="1"/>
          </reference>
          <reference field="9" count="1" selected="0">
            <x v="7"/>
          </reference>
          <reference field="13" count="1" selected="0">
            <x v="0"/>
          </reference>
          <reference field="14" count="1" selected="0">
            <x v="8"/>
          </reference>
          <reference field="15" count="1" selected="0">
            <x v="7"/>
          </reference>
          <reference field="20" count="1">
            <x v="57"/>
          </reference>
          <reference field="23" count="1" selected="0">
            <x v="108"/>
          </reference>
        </references>
      </pivotArea>
    </format>
    <format dxfId="1486">
      <pivotArea dataOnly="0" labelOnly="1" outline="0" fieldPosition="0">
        <references count="8">
          <reference field="0" count="0" selected="0"/>
          <reference field="6" count="1" selected="0">
            <x v="26"/>
          </reference>
          <reference field="9" count="1" selected="0">
            <x v="68"/>
          </reference>
          <reference field="13" count="1" selected="0">
            <x v="1"/>
          </reference>
          <reference field="14" count="1" selected="0">
            <x v="1"/>
          </reference>
          <reference field="15" count="1" selected="0">
            <x v="56"/>
          </reference>
          <reference field="20" count="1">
            <x v="55"/>
          </reference>
          <reference field="23" count="1" selected="0">
            <x v="108"/>
          </reference>
        </references>
      </pivotArea>
    </format>
    <format dxfId="1485">
      <pivotArea dataOnly="0" labelOnly="1" outline="0" fieldPosition="0">
        <references count="8">
          <reference field="0" count="0" selected="0"/>
          <reference field="6" count="1" selected="0">
            <x v="1"/>
          </reference>
          <reference field="9" count="1" selected="0">
            <x v="68"/>
          </reference>
          <reference field="13" count="1" selected="0">
            <x v="1"/>
          </reference>
          <reference field="14" count="1" selected="0">
            <x v="16"/>
          </reference>
          <reference field="15" count="1" selected="0">
            <x v="23"/>
          </reference>
          <reference field="20" count="1">
            <x v="20"/>
          </reference>
          <reference field="23" count="1" selected="0">
            <x v="108"/>
          </reference>
        </references>
      </pivotArea>
    </format>
    <format dxfId="1484">
      <pivotArea dataOnly="0" labelOnly="1" outline="0" fieldPosition="0">
        <references count="8">
          <reference field="0" count="0" selected="0"/>
          <reference field="6" count="1" selected="0">
            <x v="4"/>
          </reference>
          <reference field="9" count="1" selected="0">
            <x v="20"/>
          </reference>
          <reference field="13" count="1" selected="0">
            <x v="1"/>
          </reference>
          <reference field="14" count="1" selected="0">
            <x v="31"/>
          </reference>
          <reference field="15" count="1" selected="0">
            <x v="29"/>
          </reference>
          <reference field="20" count="1">
            <x v="53"/>
          </reference>
          <reference field="23" count="1" selected="0">
            <x v="108"/>
          </reference>
        </references>
      </pivotArea>
    </format>
    <format dxfId="1483">
      <pivotArea dataOnly="0" labelOnly="1" outline="0" fieldPosition="0">
        <references count="8">
          <reference field="0" count="0" selected="0"/>
          <reference field="6" count="1" selected="0">
            <x v="1"/>
          </reference>
          <reference field="9" count="1" selected="0">
            <x v="68"/>
          </reference>
          <reference field="13" count="1" selected="0">
            <x v="2"/>
          </reference>
          <reference field="14" count="1" selected="0">
            <x v="13"/>
          </reference>
          <reference field="15" count="1" selected="0">
            <x v="23"/>
          </reference>
          <reference field="20" count="1">
            <x v="20"/>
          </reference>
          <reference field="23" count="1" selected="0">
            <x v="108"/>
          </reference>
        </references>
      </pivotArea>
    </format>
    <format dxfId="1482">
      <pivotArea dataOnly="0" labelOnly="1" outline="0" fieldPosition="0">
        <references count="8">
          <reference field="0" count="0" selected="0"/>
          <reference field="6" count="1" selected="0">
            <x v="53"/>
          </reference>
          <reference field="9" count="1" selected="0">
            <x v="70"/>
          </reference>
          <reference field="13" count="1" selected="0">
            <x v="2"/>
          </reference>
          <reference field="14" count="1" selected="0">
            <x v="18"/>
          </reference>
          <reference field="15" count="1" selected="0">
            <x v="9"/>
          </reference>
          <reference field="20" count="1">
            <x v="6"/>
          </reference>
          <reference field="23" count="1" selected="0">
            <x v="108"/>
          </reference>
        </references>
      </pivotArea>
    </format>
    <format dxfId="1481">
      <pivotArea dataOnly="0" labelOnly="1" outline="0" fieldPosition="0">
        <references count="8">
          <reference field="0" count="0" selected="0"/>
          <reference field="6" count="1" selected="0">
            <x v="14"/>
          </reference>
          <reference field="9" count="1" selected="0">
            <x v="26"/>
          </reference>
          <reference field="13" count="1" selected="0">
            <x v="2"/>
          </reference>
          <reference field="14" count="1" selected="0">
            <x v="61"/>
          </reference>
          <reference field="15" count="1" selected="0">
            <x v="12"/>
          </reference>
          <reference field="20" count="1">
            <x v="57"/>
          </reference>
          <reference field="23" count="1" selected="0">
            <x v="108"/>
          </reference>
        </references>
      </pivotArea>
    </format>
    <format dxfId="1480">
      <pivotArea dataOnly="0" labelOnly="1" outline="0" fieldPosition="0">
        <references count="8">
          <reference field="0" count="0" selected="0"/>
          <reference field="6" count="1" selected="0">
            <x v="1"/>
          </reference>
          <reference field="9" count="1" selected="0">
            <x v="7"/>
          </reference>
          <reference field="13" count="1" selected="0">
            <x v="3"/>
          </reference>
          <reference field="14" count="1" selected="0">
            <x v="16"/>
          </reference>
          <reference field="15" count="1" selected="0">
            <x v="23"/>
          </reference>
          <reference field="20" count="1">
            <x v="52"/>
          </reference>
          <reference field="23" count="1" selected="0">
            <x v="108"/>
          </reference>
        </references>
      </pivotArea>
    </format>
    <format dxfId="1479">
      <pivotArea dataOnly="0" labelOnly="1" outline="0" fieldPosition="0">
        <references count="8">
          <reference field="0" count="0" selected="0"/>
          <reference field="6" count="1" selected="0">
            <x v="4"/>
          </reference>
          <reference field="9" count="1" selected="0">
            <x v="20"/>
          </reference>
          <reference field="13" count="1" selected="0">
            <x v="3"/>
          </reference>
          <reference field="14" count="1" selected="0">
            <x v="23"/>
          </reference>
          <reference field="15" count="1" selected="0">
            <x v="34"/>
          </reference>
          <reference field="20" count="1">
            <x v="53"/>
          </reference>
          <reference field="23" count="1" selected="0">
            <x v="108"/>
          </reference>
        </references>
      </pivotArea>
    </format>
    <format dxfId="1478">
      <pivotArea dataOnly="0" labelOnly="1" outline="0" fieldPosition="0">
        <references count="8">
          <reference field="0" count="0" selected="0"/>
          <reference field="6" count="1" selected="0">
            <x v="50"/>
          </reference>
          <reference field="9" count="1" selected="0">
            <x v="4"/>
          </reference>
          <reference field="13" count="1" selected="0">
            <x v="3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14"/>
          </reference>
          <reference field="23" count="1" selected="0">
            <x v="108"/>
          </reference>
        </references>
      </pivotArea>
    </format>
    <format dxfId="1477">
      <pivotArea dataOnly="0" labelOnly="1" outline="0" fieldPosition="0">
        <references count="8">
          <reference field="0" count="0" selected="0"/>
          <reference field="6" count="1" selected="0">
            <x v="21"/>
          </reference>
          <reference field="9" count="1" selected="0">
            <x v="75"/>
          </reference>
          <reference field="13" count="1" selected="0">
            <x v="4"/>
          </reference>
          <reference field="14" count="1" selected="0">
            <x v="24"/>
          </reference>
          <reference field="15" count="1" selected="0">
            <x v="19"/>
          </reference>
          <reference field="20" count="1">
            <x v="0"/>
          </reference>
          <reference field="23" count="1" selected="0">
            <x v="108"/>
          </reference>
        </references>
      </pivotArea>
    </format>
    <format dxfId="1476">
      <pivotArea dataOnly="0" labelOnly="1" outline="0" fieldPosition="0">
        <references count="8">
          <reference field="0" count="0" selected="0"/>
          <reference field="6" count="1" selected="0">
            <x v="56"/>
          </reference>
          <reference field="9" count="1" selected="0">
            <x v="59"/>
          </reference>
          <reference field="13" count="1" selected="0">
            <x v="4"/>
          </reference>
          <reference field="14" count="1" selected="0">
            <x v="52"/>
          </reference>
          <reference field="15" count="1" selected="0">
            <x v="8"/>
          </reference>
          <reference field="20" count="1">
            <x v="37"/>
          </reference>
          <reference field="23" count="1" selected="0">
            <x v="108"/>
          </reference>
        </references>
      </pivotArea>
    </format>
    <format dxfId="1475">
      <pivotArea dataOnly="0" labelOnly="1" outline="0" fieldPosition="0">
        <references count="8">
          <reference field="0" count="0" selected="0"/>
          <reference field="6" count="1" selected="0">
            <x v="39"/>
          </reference>
          <reference field="9" count="1" selected="0">
            <x v="4"/>
          </reference>
          <reference field="13" count="1" selected="0">
            <x v="4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62"/>
          </reference>
          <reference field="23" count="1" selected="0">
            <x v="108"/>
          </reference>
        </references>
      </pivotArea>
    </format>
    <format dxfId="1474">
      <pivotArea dataOnly="0" labelOnly="1" outline="0" fieldPosition="0">
        <references count="8">
          <reference field="0" count="0" selected="0"/>
          <reference field="6" count="1" selected="0">
            <x v="14"/>
          </reference>
          <reference field="9" count="1" selected="0">
            <x v="26"/>
          </reference>
          <reference field="13" count="1" selected="0">
            <x v="5"/>
          </reference>
          <reference field="14" count="1" selected="0">
            <x v="52"/>
          </reference>
          <reference field="15" count="1" selected="0">
            <x v="17"/>
          </reference>
          <reference field="20" count="1">
            <x v="57"/>
          </reference>
          <reference field="23" count="1" selected="0">
            <x v="108"/>
          </reference>
        </references>
      </pivotArea>
    </format>
    <format dxfId="1473">
      <pivotArea dataOnly="0" labelOnly="1" outline="0" fieldPosition="0">
        <references count="8">
          <reference field="0" count="0" selected="0"/>
          <reference field="6" count="1" selected="0">
            <x v="9"/>
          </reference>
          <reference field="9" count="1" selected="0">
            <x v="44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20"/>
          </reference>
          <reference field="23" count="1" selected="0">
            <x v="110"/>
          </reference>
        </references>
      </pivotArea>
    </format>
    <format dxfId="1472">
      <pivotArea dataOnly="0" labelOnly="1" outline="0" fieldPosition="0">
        <references count="8">
          <reference field="0" count="0" selected="0"/>
          <reference field="6" count="1" selected="0">
            <x v="39"/>
          </reference>
          <reference field="9" count="1" selected="0">
            <x v="44"/>
          </reference>
          <reference field="13" count="1" selected="0">
            <x v="0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21"/>
          </reference>
          <reference field="23" count="1" selected="0">
            <x v="110"/>
          </reference>
        </references>
      </pivotArea>
    </format>
    <format dxfId="1471">
      <pivotArea dataOnly="0" labelOnly="1" outline="0" fieldPosition="0">
        <references count="8">
          <reference field="0" count="0" selected="0"/>
          <reference field="6" count="1" selected="0">
            <x v="0"/>
          </reference>
          <reference field="9" count="1" selected="0">
            <x v="44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5"/>
          </reference>
          <reference field="20" count="1">
            <x v="20"/>
          </reference>
          <reference field="23" count="1" selected="0">
            <x v="110"/>
          </reference>
        </references>
      </pivotArea>
    </format>
    <format dxfId="1470">
      <pivotArea dataOnly="0" labelOnly="1" outline="0" fieldPosition="0">
        <references count="8">
          <reference field="0" count="0" selected="0"/>
          <reference field="6" count="1" selected="0">
            <x v="9"/>
          </reference>
          <reference field="9" count="1" selected="0">
            <x v="44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20"/>
          </reference>
          <reference field="23" count="1" selected="0">
            <x v="110"/>
          </reference>
        </references>
      </pivotArea>
    </format>
    <format dxfId="1469">
      <pivotArea dataOnly="0" labelOnly="1" outline="0" fieldPosition="0">
        <references count="8">
          <reference field="0" count="0" selected="0"/>
          <reference field="6" count="1" selected="0">
            <x v="0"/>
          </reference>
          <reference field="9" count="1" selected="0">
            <x v="44"/>
          </reference>
          <reference field="13" count="1" selected="0">
            <x v="3"/>
          </reference>
          <reference field="14" count="1" selected="0">
            <x v="8"/>
          </reference>
          <reference field="15" count="1" selected="0">
            <x v="22"/>
          </reference>
          <reference field="20" count="1">
            <x v="20"/>
          </reference>
          <reference field="23" count="1" selected="0">
            <x v="110"/>
          </reference>
        </references>
      </pivotArea>
    </format>
    <format dxfId="1468">
      <pivotArea dataOnly="0" labelOnly="1" outline="0" fieldPosition="0">
        <references count="8">
          <reference field="0" count="0" selected="0"/>
          <reference field="6" count="1" selected="0">
            <x v="48"/>
          </reference>
          <reference field="9" count="1" selected="0">
            <x v="44"/>
          </reference>
          <reference field="13" count="1" selected="0">
            <x v="4"/>
          </reference>
          <reference field="14" count="1" selected="0">
            <x v="2"/>
          </reference>
          <reference field="15" count="1" selected="0">
            <x v="20"/>
          </reference>
          <reference field="20" count="1">
            <x v="18"/>
          </reference>
          <reference field="23" count="1" selected="0">
            <x v="110"/>
          </reference>
        </references>
      </pivotArea>
    </format>
    <format dxfId="1467">
      <pivotArea dataOnly="0" labelOnly="1" outline="0" fieldPosition="0">
        <references count="8">
          <reference field="0" count="0" selected="0"/>
          <reference field="6" count="1" selected="0">
            <x v="49"/>
          </reference>
          <reference field="9" count="1" selected="0">
            <x v="44"/>
          </reference>
          <reference field="13" count="1" selected="0">
            <x v="5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55"/>
          </reference>
          <reference field="23" count="1" selected="0">
            <x v="110"/>
          </reference>
        </references>
      </pivotArea>
    </format>
    <format dxfId="1466">
      <pivotArea dataOnly="0" labelOnly="1" outline="0" fieldPosition="0">
        <references count="8">
          <reference field="0" count="0" selected="0"/>
          <reference field="6" count="1" selected="0">
            <x v="50"/>
          </reference>
          <reference field="9" count="1" selected="0">
            <x v="44"/>
          </reference>
          <reference field="13" count="1" selected="0">
            <x v="5"/>
          </reference>
          <reference field="14" count="1" selected="0">
            <x v="59"/>
          </reference>
          <reference field="15" count="1" selected="0">
            <x v="12"/>
          </reference>
          <reference field="20" count="1">
            <x v="17"/>
          </reference>
          <reference field="23" count="1" selected="0">
            <x v="110"/>
          </reference>
        </references>
      </pivotArea>
    </format>
    <format dxfId="1465">
      <pivotArea dataOnly="0" labelOnly="1" outline="0" axis="axisValues" fieldPosition="0"/>
    </format>
    <format dxfId="1464">
      <pivotArea outline="0" fieldPosition="0">
        <references count="8">
          <reference field="0" count="0" selected="0"/>
          <reference field="6" count="1" selected="0">
            <x v="49"/>
          </reference>
          <reference field="9" count="1" selected="0">
            <x v="4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3"/>
          </reference>
          <reference field="20" count="1" selected="0">
            <x v="6"/>
          </reference>
          <reference field="23" count="0" selected="0"/>
        </references>
      </pivotArea>
    </format>
    <format dxfId="1463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1"/>
          </reference>
          <reference field="15" count="1">
            <x v="3"/>
          </reference>
          <reference field="23" count="0" selected="0"/>
        </references>
      </pivotArea>
    </format>
    <format dxfId="1462">
      <pivotArea dataOnly="0" labelOnly="1" outline="0" fieldPosition="0">
        <references count="5">
          <reference field="6" count="1">
            <x v="49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3"/>
          </reference>
          <reference field="23" count="0" selected="0"/>
        </references>
      </pivotArea>
    </format>
    <format dxfId="1461">
      <pivotArea dataOnly="0" labelOnly="1" outline="0" offset="IV1" fieldPosition="0">
        <references count="6">
          <reference field="6" count="1" selected="0">
            <x v="49"/>
          </reference>
          <reference field="9" count="1">
            <x v="4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3"/>
          </reference>
          <reference field="23" count="0" selected="0"/>
        </references>
      </pivotArea>
    </format>
    <format dxfId="1460">
      <pivotArea dataOnly="0" labelOnly="1" outline="0" offset="IV4" fieldPosition="0">
        <references count="7">
          <reference field="0" count="0"/>
          <reference field="6" count="1" selected="0">
            <x v="38"/>
          </reference>
          <reference field="9" count="1" selected="0">
            <x v="4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7"/>
          </reference>
          <reference field="23" count="0" selected="0"/>
        </references>
      </pivotArea>
    </format>
    <format dxfId="1459">
      <pivotArea dataOnly="0" labelOnly="1" outline="0" fieldPosition="0">
        <references count="8">
          <reference field="0" count="0" selected="0"/>
          <reference field="6" count="1" selected="0">
            <x v="49"/>
          </reference>
          <reference field="9" count="1" selected="0">
            <x v="4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3"/>
          </reference>
          <reference field="20" count="1">
            <x v="6"/>
          </reference>
          <reference field="23" count="0" selected="0"/>
        </references>
      </pivotArea>
    </format>
    <format dxfId="1458">
      <pivotArea outline="0" fieldPosition="0">
        <references count="8">
          <reference field="0" count="0" selected="0"/>
          <reference field="6" count="1" selected="0">
            <x v="49"/>
          </reference>
          <reference field="9" count="1" selected="0">
            <x v="4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4"/>
          </reference>
          <reference field="20" count="1" selected="0">
            <x v="36"/>
          </reference>
          <reference field="23" count="0" selected="0"/>
        </references>
      </pivotArea>
    </format>
    <format dxfId="1457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4"/>
          </reference>
          <reference field="23" count="0" selected="0"/>
        </references>
      </pivotArea>
    </format>
    <format dxfId="1456">
      <pivotArea dataOnly="0" labelOnly="1" outline="0" fieldPosition="0">
        <references count="5">
          <reference field="6" count="1">
            <x v="49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4"/>
          </reference>
          <reference field="23" count="0" selected="0"/>
        </references>
      </pivotArea>
    </format>
    <format dxfId="1455">
      <pivotArea dataOnly="0" labelOnly="1" outline="0" fieldPosition="0">
        <references count="6">
          <reference field="6" count="1" selected="0">
            <x v="49"/>
          </reference>
          <reference field="9" count="1">
            <x v="4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4"/>
          </reference>
          <reference field="23" count="0" selected="0"/>
        </references>
      </pivotArea>
    </format>
    <format dxfId="1454">
      <pivotArea dataOnly="0" labelOnly="1" outline="0" offset="IV8" fieldPosition="0">
        <references count="7">
          <reference field="0" count="0"/>
          <reference field="6" count="1" selected="0">
            <x v="38"/>
          </reference>
          <reference field="9" count="1" selected="0">
            <x v="4"/>
          </reference>
          <reference field="13" count="1" selected="0">
            <x v="0"/>
          </reference>
          <reference field="14" count="1" selected="0">
            <x v="10"/>
          </reference>
          <reference field="15" count="1" selected="0">
            <x v="7"/>
          </reference>
          <reference field="23" count="0" selected="0"/>
        </references>
      </pivotArea>
    </format>
    <format dxfId="1453">
      <pivotArea dataOnly="0" labelOnly="1" outline="0" fieldPosition="0">
        <references count="8">
          <reference field="0" count="0" selected="0"/>
          <reference field="6" count="1" selected="0">
            <x v="49"/>
          </reference>
          <reference field="9" count="1" selected="0">
            <x v="4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4"/>
          </reference>
          <reference field="20" count="1">
            <x v="36"/>
          </reference>
          <reference field="23" count="0" selected="0"/>
        </references>
      </pivotArea>
    </format>
    <format dxfId="1452">
      <pivotArea dataOnly="0" labelOnly="1" outline="0" offset="IV2:IV256" fieldPosition="0">
        <references count="1">
          <reference field="23" count="0"/>
        </references>
      </pivotArea>
    </format>
    <format dxfId="1451">
      <pivotArea dataOnly="0" labelOnly="1" outline="0" offset="IV256" fieldPosition="0">
        <references count="2">
          <reference field="13" count="1">
            <x v="0"/>
          </reference>
          <reference field="23" count="0" selected="0"/>
        </references>
      </pivotArea>
    </format>
    <format dxfId="1450">
      <pivotArea dataOnly="0" labelOnly="1" outline="0" fieldPosition="0">
        <references count="2">
          <reference field="13" count="4">
            <x v="1"/>
            <x v="2"/>
            <x v="3"/>
            <x v="4"/>
          </reference>
          <reference field="23" count="0" selected="0"/>
        </references>
      </pivotArea>
    </format>
    <format dxfId="1449">
      <pivotArea dataOnly="0" labelOnly="1" outline="0" fieldPosition="0">
        <references count="3">
          <reference field="13" count="1" selected="0">
            <x v="0"/>
          </reference>
          <reference field="14" count="1">
            <x v="18"/>
          </reference>
          <reference field="23" count="0" selected="0"/>
        </references>
      </pivotArea>
    </format>
    <format dxfId="1448">
      <pivotArea dataOnly="0" labelOnly="1" outline="0" fieldPosition="0">
        <references count="3">
          <reference field="13" count="1" selected="0">
            <x v="1"/>
          </reference>
          <reference field="14" count="1">
            <x v="24"/>
          </reference>
          <reference field="23" count="0" selected="0"/>
        </references>
      </pivotArea>
    </format>
    <format dxfId="1447">
      <pivotArea dataOnly="0" labelOnly="1" outline="0" fieldPosition="0">
        <references count="3">
          <reference field="13" count="1" selected="0">
            <x v="2"/>
          </reference>
          <reference field="14" count="1">
            <x v="0"/>
          </reference>
          <reference field="23" count="0" selected="0"/>
        </references>
      </pivotArea>
    </format>
    <format dxfId="1446">
      <pivotArea dataOnly="0" labelOnly="1" outline="0" fieldPosition="0">
        <references count="3">
          <reference field="13" count="1" selected="0">
            <x v="3"/>
          </reference>
          <reference field="14" count="2">
            <x v="29"/>
            <x v="41"/>
          </reference>
          <reference field="23" count="0" selected="0"/>
        </references>
      </pivotArea>
    </format>
    <format dxfId="1445">
      <pivotArea dataOnly="0" labelOnly="1" outline="0" fieldPosition="0">
        <references count="3">
          <reference field="13" count="1" selected="0">
            <x v="4"/>
          </reference>
          <reference field="14" count="1">
            <x v="37"/>
          </reference>
          <reference field="23" count="0" selected="0"/>
        </references>
      </pivotArea>
    </format>
    <format dxfId="1444">
      <pivotArea outline="0" fieldPosition="0">
        <references count="8">
          <reference field="0" count="0" selected="0"/>
          <reference field="6" count="1" selected="0">
            <x v="56"/>
          </reference>
          <reference field="9" count="1" selected="0">
            <x v="14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8"/>
          </reference>
          <reference field="20" count="1" selected="0">
            <x v="32"/>
          </reference>
          <reference field="23" count="0" selected="0"/>
        </references>
      </pivotArea>
    </format>
    <format dxfId="1443">
      <pivotArea dataOnly="0" labelOnly="1" outline="0" offset="IV2" fieldPosition="0">
        <references count="1">
          <reference field="23" count="0"/>
        </references>
      </pivotArea>
    </format>
    <format dxfId="1442">
      <pivotArea dataOnly="0" labelOnly="1" outline="0" offset="IV256" fieldPosition="0">
        <references count="2">
          <reference field="13" count="1">
            <x v="1"/>
          </reference>
          <reference field="23" count="0" selected="0"/>
        </references>
      </pivotArea>
    </format>
    <format dxfId="1441">
      <pivotArea dataOnly="0" labelOnly="1" outline="0" fieldPosition="0">
        <references count="3">
          <reference field="13" count="1" selected="0">
            <x v="1"/>
          </reference>
          <reference field="14" count="1">
            <x v="41"/>
          </reference>
          <reference field="23" count="0" selected="0"/>
        </references>
      </pivotArea>
    </format>
    <format dxfId="1440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1"/>
          </reference>
          <reference field="15" count="1">
            <x v="8"/>
          </reference>
          <reference field="23" count="0" selected="0"/>
        </references>
      </pivotArea>
    </format>
    <format dxfId="1439">
      <pivotArea dataOnly="0" labelOnly="1" outline="0" fieldPosition="0">
        <references count="5">
          <reference field="6" count="1">
            <x v="56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8"/>
          </reference>
          <reference field="23" count="0" selected="0"/>
        </references>
      </pivotArea>
    </format>
    <format dxfId="1438">
      <pivotArea dataOnly="0" labelOnly="1" outline="0" fieldPosition="0">
        <references count="6">
          <reference field="6" count="1" selected="0">
            <x v="56"/>
          </reference>
          <reference field="9" count="1">
            <x v="14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8"/>
          </reference>
          <reference field="23" count="0" selected="0"/>
        </references>
      </pivotArea>
    </format>
    <format dxfId="1437">
      <pivotArea dataOnly="0" labelOnly="1" outline="0" offset="IV2" fieldPosition="0">
        <references count="7">
          <reference field="0" count="0"/>
          <reference field="6" count="1" selected="0">
            <x v="53"/>
          </reference>
          <reference field="9" count="1" selected="0">
            <x v="98"/>
          </reference>
          <reference field="13" count="1" selected="0">
            <x v="1"/>
          </reference>
          <reference field="14" count="1" selected="0">
            <x v="18"/>
          </reference>
          <reference field="15" count="1" selected="0">
            <x v="9"/>
          </reference>
          <reference field="23" count="0" selected="0"/>
        </references>
      </pivotArea>
    </format>
    <format dxfId="1436">
      <pivotArea dataOnly="0" labelOnly="1" outline="0" fieldPosition="0">
        <references count="8">
          <reference field="0" count="0" selected="0"/>
          <reference field="6" count="1" selected="0">
            <x v="56"/>
          </reference>
          <reference field="9" count="1" selected="0">
            <x v="14"/>
          </reference>
          <reference field="13" count="1" selected="0">
            <x v="1"/>
          </reference>
          <reference field="14" count="1" selected="0">
            <x v="41"/>
          </reference>
          <reference field="15" count="1" selected="0">
            <x v="8"/>
          </reference>
          <reference field="20" count="1">
            <x v="32"/>
          </reference>
          <reference field="23" count="0" selected="0"/>
        </references>
      </pivotArea>
    </format>
    <format dxfId="1435">
      <pivotArea dataOnly="0" labelOnly="1" outline="0" offset="IV2" fieldPosition="0">
        <references count="2">
          <reference field="13" count="1">
            <x v="1"/>
          </reference>
          <reference field="23" count="0" selected="0"/>
        </references>
      </pivotArea>
    </format>
    <format dxfId="1434">
      <pivotArea dataOnly="0" labelOnly="1" outline="0" fieldPosition="0">
        <references count="3">
          <reference field="13" count="1" selected="0">
            <x v="1"/>
          </reference>
          <reference field="14" count="1">
            <x v="41"/>
          </reference>
          <reference field="23" count="0" selected="0"/>
        </references>
      </pivotArea>
    </format>
    <format dxfId="1433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41"/>
          </reference>
          <reference field="15" count="1">
            <x v="3"/>
          </reference>
          <reference field="23" count="0" selected="0"/>
        </references>
      </pivotArea>
    </format>
    <format dxfId="1432">
      <pivotArea dataOnly="0" labelOnly="1" outline="0" offset="IV256" fieldPosition="0">
        <references count="2">
          <reference field="13" count="1">
            <x v="3"/>
          </reference>
          <reference field="23" count="0" selected="0"/>
        </references>
      </pivotArea>
    </format>
    <format dxfId="1431">
      <pivotArea dataOnly="0" labelOnly="1" outline="0" fieldPosition="0">
        <references count="3">
          <reference field="13" count="1" selected="0">
            <x v="3"/>
          </reference>
          <reference field="14" count="1">
            <x v="36"/>
          </reference>
          <reference field="23" count="0" selected="0"/>
        </references>
      </pivotArea>
    </format>
    <format dxfId="1430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36"/>
          </reference>
          <reference field="15" count="1">
            <x v="3"/>
          </reference>
          <reference field="23" count="0" selected="0"/>
        </references>
      </pivotArea>
    </format>
    <format dxfId="1429">
      <pivotArea dataOnly="0" labelOnly="1" outline="0" fieldPosition="0">
        <references count="5">
          <reference field="6" count="1">
            <x v="22"/>
          </reference>
          <reference field="13" count="1" selected="0">
            <x v="3"/>
          </reference>
          <reference field="14" count="1" selected="0">
            <x v="36"/>
          </reference>
          <reference field="15" count="1" selected="0">
            <x v="3"/>
          </reference>
          <reference field="23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50265-DE34-4577-8AC1-75A6E686E95C}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compact="0" compactData="0" multipleFieldFilters="0">
  <location ref="A7:H112" firstHeaderRow="1" firstDataRow="1" firstDataCol="8" rowPageCount="5" colPageCount="1"/>
  <pivotFields count="26">
    <pivotField axis="axisRow" compact="0" outline="0" multipleItemSelectionAllowed="1" showAll="0" defaultSubtotal="0">
      <items count="2">
        <item x="0"/>
        <item x="1"/>
      </items>
    </pivotField>
    <pivotField compact="0" numFmtId="14" outline="0" showAll="0"/>
    <pivotField compact="0" numFmtId="14" outline="0" showAll="0"/>
    <pivotField axis="axisPage" compact="0" outline="0" showAll="0">
      <items count="3">
        <item x="0"/>
        <item x="1"/>
        <item t="default"/>
      </items>
    </pivotField>
    <pivotField compact="0" outline="0" multipleItemSelectionAllowed="1" showAll="0"/>
    <pivotField axis="axisPage" compact="0" outline="0" multipleItemSelectionAllowed="1" showAll="0">
      <items count="11">
        <item x="3"/>
        <item x="4"/>
        <item x="0"/>
        <item x="2"/>
        <item x="1"/>
        <item x="5"/>
        <item x="6"/>
        <item x="7"/>
        <item x="9"/>
        <item x="8"/>
        <item t="default"/>
      </items>
    </pivotField>
    <pivotField axis="axisRow" compact="0" outline="0" showAll="0" defaultSubtotal="0">
      <items count="110">
        <item x="3"/>
        <item x="18"/>
        <item x="5"/>
        <item x="4"/>
        <item x="6"/>
        <item x="7"/>
        <item x="9"/>
        <item x="8"/>
        <item x="10"/>
        <item x="11"/>
        <item x="12"/>
        <item x="13"/>
        <item x="14"/>
        <item x="15"/>
        <item x="16"/>
        <item x="17"/>
        <item x="19"/>
        <item x="20"/>
        <item x="21"/>
        <item x="22"/>
        <item x="23"/>
        <item x="24"/>
        <item x="25"/>
        <item x="27"/>
        <item x="26"/>
        <item x="28"/>
        <item x="29"/>
        <item x="30"/>
        <item x="31"/>
        <item x="46"/>
        <item x="32"/>
        <item x="33"/>
        <item x="34"/>
        <item x="35"/>
        <item x="0"/>
        <item x="36"/>
        <item x="37"/>
        <item x="38"/>
        <item x="39"/>
        <item x="40"/>
        <item x="41"/>
        <item x="43"/>
        <item x="42"/>
        <item x="44"/>
        <item x="45"/>
        <item x="47"/>
        <item x="49"/>
        <item x="48"/>
        <item x="50"/>
        <item x="51"/>
        <item x="52"/>
        <item x="53"/>
        <item x="54"/>
        <item x="1"/>
        <item x="2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m="1" x="102"/>
        <item m="1" x="103"/>
        <item x="97"/>
        <item m="1" x="104"/>
        <item x="98"/>
        <item m="1" x="105"/>
        <item x="99"/>
        <item m="1" x="106"/>
        <item m="1" x="107"/>
        <item x="100"/>
        <item m="1" x="108"/>
        <item m="1" x="109"/>
        <item x="101"/>
      </items>
    </pivotField>
    <pivotField axis="axisPage" compact="0" outline="0" multipleItemSelectionAllowed="1" showAll="0">
      <items count="4">
        <item x="2"/>
        <item x="0"/>
        <item x="1"/>
        <item t="default"/>
      </items>
    </pivotField>
    <pivotField compact="0" outline="0" showAll="0"/>
    <pivotField axis="axisRow" compact="0" outline="0" showAll="0" defaultSubtotal="0">
      <items count="163">
        <item x="10"/>
        <item x="140"/>
        <item x="3"/>
        <item x="5"/>
        <item x="113"/>
        <item x="77"/>
        <item x="9"/>
        <item x="11"/>
        <item x="54"/>
        <item x="114"/>
        <item x="31"/>
        <item x="37"/>
        <item x="26"/>
        <item x="18"/>
        <item x="76"/>
        <item x="139"/>
        <item x="141"/>
        <item x="143"/>
        <item x="145"/>
        <item x="121"/>
        <item x="28"/>
        <item x="122"/>
        <item x="120"/>
        <item x="1"/>
        <item x="29"/>
        <item x="13"/>
        <item x="51"/>
        <item x="132"/>
        <item x="131"/>
        <item x="130"/>
        <item x="129"/>
        <item x="133"/>
        <item x="127"/>
        <item x="128"/>
        <item x="69"/>
        <item x="70"/>
        <item x="144"/>
        <item x="154"/>
        <item x="150"/>
        <item x="151"/>
        <item x="152"/>
        <item x="153"/>
        <item x="155"/>
        <item x="4"/>
        <item x="7"/>
        <item x="115"/>
        <item x="116"/>
        <item x="142"/>
        <item x="148"/>
        <item x="156"/>
        <item x="44"/>
        <item x="125"/>
        <item x="45"/>
        <item x="2"/>
        <item x="124"/>
        <item x="123"/>
        <item x="135"/>
        <item x="136"/>
        <item x="134"/>
        <item x="138"/>
        <item x="137"/>
        <item x="157"/>
        <item x="158"/>
        <item x="159"/>
        <item x="160"/>
        <item x="161"/>
        <item x="162"/>
        <item x="8"/>
        <item x="12"/>
        <item x="0"/>
        <item x="16"/>
        <item x="14"/>
        <item x="15"/>
        <item x="17"/>
        <item x="19"/>
        <item x="20"/>
        <item x="21"/>
        <item x="22"/>
        <item x="23"/>
        <item x="24"/>
        <item x="25"/>
        <item x="27"/>
        <item x="30"/>
        <item x="34"/>
        <item x="32"/>
        <item x="33"/>
        <item x="35"/>
        <item x="36"/>
        <item x="40"/>
        <item x="38"/>
        <item x="39"/>
        <item x="42"/>
        <item x="41"/>
        <item x="43"/>
        <item x="112"/>
        <item x="109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46"/>
        <item x="71"/>
        <item x="72"/>
        <item x="73"/>
        <item x="81"/>
        <item x="80"/>
        <item x="82"/>
        <item x="85"/>
        <item x="84"/>
        <item x="83"/>
        <item x="90"/>
        <item x="87"/>
        <item x="88"/>
        <item x="89"/>
        <item x="86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49"/>
        <item x="50"/>
        <item x="52"/>
        <item x="107"/>
        <item x="47"/>
        <item x="108"/>
        <item x="111"/>
        <item x="110"/>
        <item x="119"/>
        <item x="117"/>
        <item x="118"/>
        <item x="126"/>
        <item x="146"/>
        <item x="147"/>
        <item x="149"/>
        <item x="6"/>
        <item x="48"/>
        <item x="53"/>
        <item x="74"/>
        <item x="75"/>
        <item x="78"/>
        <item x="79"/>
      </items>
    </pivotField>
    <pivotField compact="0" outline="0" showAll="0" defaultSubtotal="0">
      <items count="216">
        <item x="126"/>
        <item x="127"/>
        <item x="130"/>
        <item x="128"/>
        <item x="129"/>
        <item x="131"/>
        <item x="156"/>
        <item x="159"/>
        <item x="158"/>
        <item x="157"/>
        <item x="155"/>
        <item x="160"/>
        <item x="137"/>
        <item x="132"/>
        <item x="136"/>
        <item x="134"/>
        <item x="135"/>
        <item x="164"/>
        <item x="162"/>
        <item x="165"/>
        <item x="166"/>
        <item x="163"/>
        <item x="161"/>
        <item x="186"/>
        <item x="190"/>
        <item x="187"/>
        <item x="188"/>
        <item x="189"/>
        <item x="194"/>
        <item x="192"/>
        <item x="195"/>
        <item x="193"/>
        <item x="148"/>
        <item x="147"/>
        <item x="149"/>
        <item x="144"/>
        <item x="1"/>
        <item x="145"/>
        <item x="146"/>
        <item x="178"/>
        <item x="177"/>
        <item x="176"/>
        <item x="175"/>
        <item x="179"/>
        <item x="173"/>
        <item x="174"/>
        <item x="196"/>
        <item x="207"/>
        <item x="203"/>
        <item x="204"/>
        <item x="205"/>
        <item x="206"/>
        <item x="208"/>
        <item x="209"/>
        <item x="191"/>
        <item x="133"/>
        <item x="153"/>
        <item x="154"/>
        <item x="151"/>
        <item x="2"/>
        <item x="152"/>
        <item x="150"/>
        <item x="182"/>
        <item x="183"/>
        <item x="181"/>
        <item x="180"/>
        <item x="185"/>
        <item x="184"/>
        <item x="210"/>
        <item x="211"/>
        <item x="212"/>
        <item x="213"/>
        <item x="214"/>
        <item x="215"/>
        <item x="8"/>
        <item x="9"/>
        <item x="10"/>
        <item x="11"/>
        <item x="12"/>
        <item x="13"/>
        <item x="0"/>
        <item x="16"/>
        <item x="14"/>
        <item x="15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4"/>
        <item x="31"/>
        <item x="32"/>
        <item x="33"/>
        <item x="35"/>
        <item x="36"/>
        <item x="40"/>
        <item x="37"/>
        <item x="38"/>
        <item x="39"/>
        <item x="42"/>
        <item x="41"/>
        <item x="43"/>
        <item x="44"/>
        <item x="45"/>
        <item x="125"/>
        <item x="122"/>
        <item x="55"/>
        <item x="56"/>
        <item x="57"/>
        <item x="58"/>
        <item x="59"/>
        <item x="60"/>
        <item x="61"/>
        <item x="64"/>
        <item x="63"/>
        <item x="65"/>
        <item x="62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3"/>
        <item x="81"/>
        <item x="82"/>
        <item x="90"/>
        <item x="92"/>
        <item x="91"/>
        <item x="93"/>
        <item x="96"/>
        <item x="95"/>
        <item x="94"/>
        <item x="101"/>
        <item x="98"/>
        <item x="99"/>
        <item x="100"/>
        <item x="97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48"/>
        <item x="49"/>
        <item x="119"/>
        <item x="120"/>
        <item x="46"/>
        <item x="121"/>
        <item x="124"/>
        <item x="123"/>
        <item x="138"/>
        <item x="140"/>
        <item x="141"/>
        <item x="143"/>
        <item x="139"/>
        <item x="142"/>
        <item x="169"/>
        <item x="168"/>
        <item x="167"/>
        <item x="170"/>
        <item x="171"/>
        <item x="172"/>
        <item x="197"/>
        <item x="198"/>
        <item x="199"/>
        <item x="200"/>
        <item x="201"/>
        <item x="202"/>
        <item x="3"/>
        <item x="4"/>
        <item x="5"/>
        <item x="6"/>
        <item x="7"/>
        <item x="47"/>
        <item x="50"/>
        <item x="51"/>
        <item x="52"/>
        <item x="53"/>
        <item x="54"/>
        <item x="84"/>
        <item x="85"/>
        <item x="86"/>
        <item x="87"/>
        <item x="88"/>
        <item x="89"/>
      </items>
    </pivotField>
    <pivotField compact="0" outline="0" showAll="0"/>
    <pivotField axis="axisPage" compact="0" outline="0" multipleItemSelectionAllowed="1" showAll="0">
      <items count="5">
        <item h="1" x="1"/>
        <item x="0"/>
        <item h="1" x="3"/>
        <item h="1" x="2"/>
        <item t="default"/>
      </items>
    </pivotField>
    <pivotField axis="axisRow" compact="0" outline="0" showAll="0" sortType="ascending" defaultSubtotal="0">
      <items count="7">
        <item x="4"/>
        <item h="1" x="0"/>
        <item h="1" x="3"/>
        <item h="1" x="1"/>
        <item h="1" x="2"/>
        <item h="1" x="5"/>
        <item h="1" m="1" x="6"/>
      </items>
    </pivotField>
    <pivotField axis="axisRow" compact="0" outline="0" showAll="0" sortType="ascending" defaultSubtotal="0">
      <items count="62">
        <item x="0"/>
        <item x="8"/>
        <item x="37"/>
        <item x="53"/>
        <item x="44"/>
        <item x="6"/>
        <item x="57"/>
        <item x="51"/>
        <item x="3"/>
        <item x="56"/>
        <item x="4"/>
        <item x="9"/>
        <item x="45"/>
        <item x="7"/>
        <item x="46"/>
        <item x="55"/>
        <item x="5"/>
        <item x="54"/>
        <item x="17"/>
        <item x="19"/>
        <item x="14"/>
        <item x="18"/>
        <item x="39"/>
        <item x="26"/>
        <item x="15"/>
        <item x="16"/>
        <item x="27"/>
        <item m="1" x="58"/>
        <item x="48"/>
        <item x="43"/>
        <item x="47"/>
        <item x="23"/>
        <item x="20"/>
        <item m="1" x="61"/>
        <item x="40"/>
        <item x="25"/>
        <item x="28"/>
        <item x="12"/>
        <item m="1" x="60"/>
        <item x="50"/>
        <item x="13"/>
        <item x="10"/>
        <item x="42"/>
        <item x="21"/>
        <item x="11"/>
        <item m="1" x="59"/>
        <item x="22"/>
        <item x="29"/>
        <item x="1"/>
        <item x="41"/>
        <item x="24"/>
        <item x="49"/>
        <item x="2"/>
        <item x="35"/>
        <item x="52"/>
        <item x="36"/>
        <item x="32"/>
        <item x="38"/>
        <item x="33"/>
        <item x="34"/>
        <item x="31"/>
        <item x="30"/>
      </items>
    </pivotField>
    <pivotField axis="axisRow" compact="0" outline="0" showAll="0" defaultSubtotal="0">
      <items count="63">
        <item x="0"/>
        <item x="37"/>
        <item x="24"/>
        <item x="46"/>
        <item x="3"/>
        <item x="36"/>
        <item x="4"/>
        <item x="1"/>
        <item x="11"/>
        <item x="33"/>
        <item x="35"/>
        <item x="26"/>
        <item x="45"/>
        <item x="51"/>
        <item x="47"/>
        <item x="29"/>
        <item x="28"/>
        <item x="34"/>
        <item x="44"/>
        <item x="41"/>
        <item x="27"/>
        <item x="2"/>
        <item x="5"/>
        <item x="18"/>
        <item x="12"/>
        <item x="14"/>
        <item x="15"/>
        <item x="16"/>
        <item x="22"/>
        <item x="8"/>
        <item x="19"/>
        <item x="20"/>
        <item x="9"/>
        <item x="21"/>
        <item x="23"/>
        <item x="10"/>
        <item x="25"/>
        <item x="39"/>
        <item x="31"/>
        <item x="32"/>
        <item x="38"/>
        <item x="40"/>
        <item x="43"/>
        <item x="48"/>
        <item x="49"/>
        <item x="50"/>
        <item x="52"/>
        <item x="53"/>
        <item x="54"/>
        <item x="56"/>
        <item x="13"/>
        <item x="17"/>
        <item x="7"/>
        <item x="55"/>
        <item x="30"/>
        <item x="6"/>
        <item x="42"/>
        <item x="57"/>
        <item x="59"/>
        <item m="1" x="60"/>
        <item m="1" x="61"/>
        <item m="1" x="62"/>
        <item x="58"/>
      </items>
    </pivotField>
    <pivotField compact="0" numFmtId="20" outline="0" showAll="0" defaultSubtotal="0">
      <items count="9">
        <item x="0"/>
        <item x="1"/>
        <item x="2"/>
        <item x="5"/>
        <item x="6"/>
        <item x="7"/>
        <item x="3"/>
        <item x="4"/>
        <item m="1" x="8"/>
      </items>
    </pivotField>
    <pivotField compact="0" numFmtId="2" outline="0" showAll="0" defaultSubtotal="0">
      <items count="9">
        <item x="2"/>
        <item x="1"/>
        <item x="0"/>
        <item x="5"/>
        <item x="6"/>
        <item x="7"/>
        <item x="3"/>
        <item x="4"/>
        <item m="1" x="8"/>
      </items>
    </pivotField>
    <pivotField compact="0" numFmtId="2" outline="0" showAll="0"/>
    <pivotField axis="axisPage" compact="0" outline="0" showAll="0">
      <items count="3">
        <item x="0"/>
        <item x="1"/>
        <item t="default"/>
      </items>
    </pivotField>
    <pivotField axis="axisRow" compact="0" outline="0" showAll="0" defaultSubtotal="0">
      <items count="72">
        <item x="4"/>
        <item x="13"/>
        <item x="3"/>
        <item x="14"/>
        <item x="2"/>
        <item x="35"/>
        <item x="9"/>
        <item x="32"/>
        <item x="33"/>
        <item x="18"/>
        <item x="0"/>
        <item x="16"/>
        <item x="6"/>
        <item x="15"/>
        <item x="1"/>
        <item x="28"/>
        <item x="8"/>
        <item x="34"/>
        <item x="7"/>
        <item x="19"/>
        <item x="12"/>
        <item x="22"/>
        <item x="17"/>
        <item x="51"/>
        <item x="48"/>
        <item x="41"/>
        <item x="58"/>
        <item x="21"/>
        <item x="30"/>
        <item x="31"/>
        <item x="47"/>
        <item x="43"/>
        <item x="45"/>
        <item x="46"/>
        <item x="55"/>
        <item x="53"/>
        <item x="52"/>
        <item x="57"/>
        <item x="62"/>
        <item x="42"/>
        <item x="37"/>
        <item x="70"/>
        <item x="38"/>
        <item x="40"/>
        <item x="36"/>
        <item x="39"/>
        <item x="44"/>
        <item x="68"/>
        <item x="50"/>
        <item x="49"/>
        <item x="11"/>
        <item x="10"/>
        <item x="23"/>
        <item x="25"/>
        <item x="20"/>
        <item x="24"/>
        <item x="5"/>
        <item x="26"/>
        <item x="27"/>
        <item x="59"/>
        <item x="61"/>
        <item x="54"/>
        <item x="66"/>
        <item x="56"/>
        <item x="64"/>
        <item x="60"/>
        <item x="63"/>
        <item x="65"/>
        <item x="69"/>
        <item x="67"/>
        <item x="29"/>
        <item m="1" x="71"/>
      </items>
    </pivotField>
    <pivotField compact="0" outline="0" showAll="0"/>
    <pivotField compact="0" outline="0" showAll="0"/>
    <pivotField axis="axisRow" compact="0" outline="0" showAll="0" defaultSubtotal="0">
      <items count="115">
        <item x="70"/>
        <item x="104"/>
        <item x="2"/>
        <item x="52"/>
        <item x="13"/>
        <item x="38"/>
        <item x="0"/>
        <item x="6"/>
        <item x="5"/>
        <item x="17"/>
        <item x="78"/>
        <item x="94"/>
        <item x="68"/>
        <item x="35"/>
        <item x="65"/>
        <item x="37"/>
        <item x="36"/>
        <item x="69"/>
        <item x="46"/>
        <item x="22"/>
        <item x="84"/>
        <item x="39"/>
        <item x="18"/>
        <item x="4"/>
        <item x="31"/>
        <item x="96"/>
        <item x="86"/>
        <item x="72"/>
        <item x="51"/>
        <item x="9"/>
        <item x="64"/>
        <item x="74"/>
        <item x="91"/>
        <item x="101"/>
        <item x="12"/>
        <item x="102"/>
        <item x="41"/>
        <item x="53"/>
        <item x="3"/>
        <item x="88"/>
        <item x="27"/>
        <item x="60"/>
        <item x="49"/>
        <item x="15"/>
        <item x="54"/>
        <item x="47"/>
        <item x="28"/>
        <item x="73"/>
        <item x="109"/>
        <item x="80"/>
        <item x="98"/>
        <item x="71"/>
        <item x="110"/>
        <item x="81"/>
        <item x="92"/>
        <item x="66"/>
        <item x="105"/>
        <item x="44"/>
        <item x="45"/>
        <item x="50"/>
        <item x="16"/>
        <item x="23"/>
        <item x="29"/>
        <item x="20"/>
        <item x="8"/>
        <item x="55"/>
        <item x="57"/>
        <item x="24"/>
        <item x="83"/>
        <item x="11"/>
        <item x="7"/>
        <item x="21"/>
        <item x="26"/>
        <item x="30"/>
        <item x="32"/>
        <item x="34"/>
        <item x="40"/>
        <item x="42"/>
        <item x="48"/>
        <item x="58"/>
        <item x="62"/>
        <item x="63"/>
        <item x="1"/>
        <item x="95"/>
        <item x="77"/>
        <item x="103"/>
        <item x="67"/>
        <item x="75"/>
        <item x="76"/>
        <item x="79"/>
        <item x="82"/>
        <item x="85"/>
        <item x="87"/>
        <item x="89"/>
        <item x="90"/>
        <item x="93"/>
        <item x="97"/>
        <item x="99"/>
        <item x="100"/>
        <item x="33"/>
        <item x="106"/>
        <item x="107"/>
        <item x="108"/>
        <item x="14"/>
        <item x="61"/>
        <item x="25"/>
        <item x="56"/>
        <item x="19"/>
        <item x="43"/>
        <item x="59"/>
        <item x="10"/>
        <item m="1" x="112"/>
        <item m="1" x="113"/>
        <item m="1" x="114"/>
        <item x="111"/>
      </items>
    </pivotField>
    <pivotField compact="0" outline="0" showAll="0"/>
    <pivotField compact="0" outline="0" showAll="0"/>
  </pivotFields>
  <rowFields count="8">
    <field x="20"/>
    <field x="13"/>
    <field x="14"/>
    <field x="15"/>
    <field x="9"/>
    <field x="6"/>
    <field x="0"/>
    <field x="23"/>
  </rowFields>
  <rowItems count="105">
    <i>
      <x/>
      <x/>
      <x/>
      <x v="4"/>
      <x v="43"/>
      <x/>
      <x/>
      <x v="38"/>
    </i>
    <i r="2">
      <x v="8"/>
      <x v="21"/>
      <x v="156"/>
      <x/>
      <x/>
      <x v="8"/>
    </i>
    <i r="2">
      <x v="16"/>
      <x v="22"/>
      <x v="6"/>
      <x v="3"/>
      <x/>
      <x v="64"/>
    </i>
    <i r="2">
      <x v="19"/>
      <x v="24"/>
      <x v="13"/>
      <x v="6"/>
      <x/>
      <x v="63"/>
    </i>
    <i r="2">
      <x v="37"/>
      <x v="29"/>
      <x v="74"/>
      <x v="7"/>
      <x/>
      <x v="103"/>
    </i>
    <i r="2">
      <x v="61"/>
      <x v="11"/>
      <x v="11"/>
      <x v="12"/>
      <x/>
      <x v="73"/>
    </i>
    <i>
      <x v="1"/>
      <x/>
      <x/>
      <x v="4"/>
      <x v="3"/>
      <x v="1"/>
      <x/>
      <x v="23"/>
    </i>
    <i r="2">
      <x v="8"/>
      <x v="21"/>
      <x v="43"/>
      <x v="1"/>
      <x/>
      <x v="70"/>
    </i>
    <i r="2">
      <x v="16"/>
      <x v="22"/>
      <x v="72"/>
      <x v="4"/>
      <x/>
      <x v="9"/>
    </i>
    <i r="2">
      <x v="37"/>
      <x v="29"/>
      <x v="12"/>
      <x v="8"/>
      <x/>
      <x v="64"/>
    </i>
    <i r="2">
      <x v="61"/>
      <x v="11"/>
      <x v="92"/>
      <x v="43"/>
      <x/>
      <x v="104"/>
    </i>
    <i>
      <x v="2"/>
      <x/>
      <x v="5"/>
      <x v="6"/>
      <x v="118"/>
      <x v="34"/>
      <x/>
      <x v="28"/>
    </i>
    <i r="2">
      <x v="16"/>
      <x v="22"/>
      <x v="6"/>
      <x v="2"/>
      <x/>
      <x v="69"/>
    </i>
    <i r="2">
      <x v="19"/>
      <x v="24"/>
      <x v="12"/>
      <x v="9"/>
      <x/>
      <x v="64"/>
    </i>
    <i r="2">
      <x v="56"/>
      <x v="20"/>
      <x v="91"/>
      <x v="14"/>
      <x/>
      <x v="63"/>
    </i>
    <i r="2">
      <x v="61"/>
      <x v="11"/>
      <x v="93"/>
      <x v="14"/>
      <x/>
      <x v="99"/>
    </i>
    <i>
      <x v="3"/>
      <x/>
      <x v="10"/>
      <x v="56"/>
      <x v="43"/>
      <x v="55"/>
      <x/>
      <x v="71"/>
    </i>
    <i r="2">
      <x v="41"/>
      <x v="7"/>
      <x v="43"/>
      <x v="56"/>
      <x/>
      <x v="71"/>
    </i>
    <i>
      <x v="4"/>
      <x/>
      <x v="8"/>
      <x v="6"/>
      <x v="7"/>
      <x v="2"/>
      <x/>
      <x v="4"/>
    </i>
    <i r="2">
      <x v="15"/>
      <x v="56"/>
      <x v="4"/>
      <x v="106"/>
      <x v="1"/>
      <x v="6"/>
    </i>
    <i r="2">
      <x v="57"/>
      <x v="10"/>
      <x v="3"/>
      <x v="109"/>
      <x v="1"/>
      <x v="22"/>
    </i>
    <i>
      <x v="6"/>
      <x/>
      <x/>
      <x v="4"/>
      <x v="7"/>
      <x v="58"/>
      <x/>
      <x v="4"/>
    </i>
    <i r="2">
      <x v="7"/>
      <x v="19"/>
      <x v="13"/>
      <x v="58"/>
      <x/>
      <x v="69"/>
    </i>
    <i>
      <x v="7"/>
      <x/>
      <x/>
      <x/>
      <x v="6"/>
      <x v="48"/>
      <x/>
      <x v="77"/>
    </i>
    <i r="2">
      <x v="10"/>
      <x v="56"/>
      <x/>
      <x v="103"/>
      <x v="1"/>
      <x v="46"/>
    </i>
    <i r="2">
      <x v="18"/>
      <x v="9"/>
      <x v="149"/>
      <x v="61"/>
      <x/>
      <x v="104"/>
    </i>
    <i r="2">
      <x v="35"/>
      <x v="18"/>
      <x v="71"/>
      <x v="61"/>
      <x/>
      <x v="43"/>
    </i>
    <i r="2">
      <x v="52"/>
      <x v="7"/>
      <x v="30"/>
      <x v="62"/>
      <x/>
      <x v="70"/>
    </i>
    <i r="2">
      <x v="59"/>
      <x v="11"/>
      <x v="151"/>
      <x v="52"/>
      <x/>
      <x v="2"/>
    </i>
    <i>
      <x v="8"/>
      <x/>
      <x v="4"/>
      <x/>
      <x v="2"/>
      <x v="103"/>
      <x v="1"/>
      <x v="105"/>
    </i>
    <i r="2">
      <x v="10"/>
      <x v="1"/>
      <x v="10"/>
      <x v="49"/>
      <x/>
      <x v="75"/>
    </i>
    <i r="2">
      <x v="41"/>
      <x v="2"/>
      <x v="24"/>
      <x v="53"/>
      <x/>
      <x v="82"/>
    </i>
    <i>
      <x v="9"/>
      <x/>
      <x v="8"/>
      <x v="21"/>
      <x v="3"/>
      <x v="16"/>
      <x/>
      <x v="23"/>
    </i>
    <i r="2">
      <x v="19"/>
      <x v="24"/>
      <x v="74"/>
      <x v="20"/>
      <x/>
      <x v="103"/>
    </i>
    <i r="2">
      <x v="37"/>
      <x v="29"/>
      <x v="13"/>
      <x v="20"/>
      <x/>
      <x v="63"/>
    </i>
    <i r="2">
      <x v="59"/>
      <x v="11"/>
      <x v="98"/>
      <x v="19"/>
      <x/>
      <x v="103"/>
    </i>
    <i>
      <x v="10"/>
      <x/>
      <x v="8"/>
      <x v="6"/>
      <x v="7"/>
      <x v="3"/>
      <x/>
      <x v="110"/>
    </i>
    <i r="2">
      <x v="18"/>
      <x v="9"/>
      <x v="81"/>
      <x v="21"/>
      <x/>
      <x v="9"/>
    </i>
    <i r="2">
      <x v="37"/>
      <x v="29"/>
      <x v="103"/>
      <x v="21"/>
      <x/>
      <x v="8"/>
    </i>
    <i r="2">
      <x v="56"/>
      <x v="20"/>
      <x v="108"/>
      <x v="25"/>
      <x/>
      <x v="40"/>
    </i>
    <i r="2">
      <x v="61"/>
      <x v="11"/>
      <x v="91"/>
      <x v="25"/>
      <x/>
      <x v="63"/>
    </i>
    <i>
      <x v="11"/>
      <x/>
      <x/>
      <x v="5"/>
      <x v="116"/>
      <x v="34"/>
      <x/>
      <x v="28"/>
    </i>
    <i r="2">
      <x v="8"/>
      <x v="6"/>
      <x v="67"/>
      <x v="17"/>
      <x/>
      <x v="38"/>
    </i>
    <i r="2">
      <x v="16"/>
      <x v="22"/>
      <x v="8"/>
      <x v="17"/>
      <x/>
      <x v="15"/>
    </i>
    <i r="2">
      <x v="30"/>
      <x v="17"/>
      <x v="122"/>
      <x v="37"/>
      <x/>
      <x v="59"/>
    </i>
    <i r="2">
      <x v="42"/>
      <x v="34"/>
      <x v="120"/>
      <x v="37"/>
      <x/>
      <x v="28"/>
    </i>
    <i r="2">
      <x v="59"/>
      <x v="11"/>
      <x v="35"/>
      <x v="27"/>
      <x/>
      <x v="76"/>
    </i>
    <i>
      <x v="12"/>
      <x/>
      <x v="10"/>
      <x v="56"/>
      <x v="9"/>
      <x v="48"/>
      <x/>
      <x v="30"/>
    </i>
    <i>
      <x v="13"/>
      <x/>
      <x v="2"/>
      <x/>
      <x v="2"/>
      <x v="45"/>
      <x/>
      <x v="2"/>
    </i>
    <i r="2">
      <x v="10"/>
      <x v="6"/>
      <x v="4"/>
      <x v="45"/>
      <x/>
      <x v="6"/>
    </i>
    <i>
      <x v="14"/>
      <x/>
      <x v="8"/>
      <x v="6"/>
      <x v="97"/>
      <x v="18"/>
      <x/>
      <x v="64"/>
    </i>
    <i r="2">
      <x v="16"/>
      <x v="22"/>
      <x v="99"/>
      <x v="18"/>
      <x/>
      <x v="60"/>
    </i>
    <i>
      <x v="15"/>
      <x/>
      <x/>
      <x/>
      <x v="3"/>
      <x v="55"/>
      <x/>
      <x v="22"/>
    </i>
    <i r="2">
      <x v="17"/>
      <x v="9"/>
      <x v="152"/>
      <x v="60"/>
      <x/>
      <x v="58"/>
    </i>
    <i r="2">
      <x v="35"/>
      <x v="32"/>
      <x v="149"/>
      <x v="60"/>
      <x/>
      <x v="104"/>
    </i>
    <i>
      <x v="16"/>
      <x/>
      <x v="4"/>
      <x v="19"/>
      <x v="162"/>
      <x v="96"/>
      <x v="1"/>
      <x v="41"/>
    </i>
    <i r="2">
      <x v="24"/>
      <x v="8"/>
      <x v="106"/>
      <x v="50"/>
      <x/>
      <x v="34"/>
    </i>
    <i r="2">
      <x v="41"/>
      <x v="3"/>
      <x v="150"/>
      <x v="50"/>
      <x/>
      <x v="74"/>
    </i>
    <i r="2">
      <x v="59"/>
      <x v="14"/>
      <x v="2"/>
      <x v="56"/>
      <x/>
      <x v="75"/>
    </i>
    <i>
      <x v="17"/>
      <x/>
      <x v="4"/>
      <x/>
      <x v="43"/>
      <x v="99"/>
      <x v="1"/>
      <x v="47"/>
    </i>
    <i r="2">
      <x v="10"/>
      <x v="1"/>
      <x v="3"/>
      <x v="99"/>
      <x v="1"/>
      <x v="22"/>
    </i>
    <i r="2">
      <x v="24"/>
      <x v="8"/>
      <x v="150"/>
      <x v="51"/>
      <x/>
      <x v="74"/>
    </i>
    <i r="2">
      <x v="41"/>
      <x v="2"/>
      <x v="106"/>
      <x v="51"/>
      <x/>
      <x v="34"/>
    </i>
    <i>
      <x v="18"/>
      <x/>
      <x/>
      <x v="4"/>
      <x v="162"/>
      <x v="30"/>
      <x/>
      <x v="42"/>
    </i>
    <i r="2">
      <x v="20"/>
      <x v="26"/>
      <x v="81"/>
      <x v="22"/>
      <x/>
      <x v="72"/>
    </i>
    <i r="2">
      <x v="32"/>
      <x v="23"/>
      <x v="105"/>
      <x v="22"/>
      <x/>
      <x v="36"/>
    </i>
    <i>
      <x v="19"/>
      <x/>
      <x v="5"/>
      <x v="40"/>
      <x v="43"/>
      <x v="31"/>
      <x/>
      <x v="45"/>
    </i>
    <i r="2">
      <x v="18"/>
      <x v="9"/>
      <x v="82"/>
      <x v="24"/>
      <x/>
      <x v="77"/>
    </i>
    <i r="2">
      <x v="47"/>
      <x v="7"/>
      <x v="84"/>
      <x v="11"/>
      <x/>
      <x v="62"/>
    </i>
    <i>
      <x v="20"/>
      <x/>
      <x/>
      <x v="5"/>
      <x v="43"/>
      <x v="32"/>
      <x/>
      <x v="45"/>
    </i>
    <i r="2">
      <x v="8"/>
      <x v="6"/>
      <x v="71"/>
      <x v="4"/>
      <x/>
      <x v="60"/>
    </i>
    <i r="2">
      <x v="59"/>
      <x v="11"/>
      <x v="43"/>
      <x v="57"/>
      <x/>
      <x v="38"/>
    </i>
    <i>
      <x v="21"/>
      <x/>
      <x v="4"/>
      <x v="19"/>
      <x v="43"/>
      <x v="101"/>
      <x v="1"/>
      <x v="3"/>
    </i>
    <i r="2">
      <x v="41"/>
      <x v="2"/>
      <x v="2"/>
      <x v="46"/>
      <x/>
      <x v="75"/>
    </i>
    <i r="2">
      <x v="57"/>
      <x v="11"/>
      <x v="4"/>
      <x v="46"/>
      <x/>
      <x v="6"/>
    </i>
    <i>
      <x v="22"/>
      <x/>
      <x v="24"/>
      <x v="9"/>
      <x v="33"/>
      <x v="62"/>
      <x/>
      <x v="15"/>
    </i>
    <i>
      <x v="23"/>
      <x/>
      <x v="57"/>
      <x v="15"/>
      <x v="37"/>
      <x v="89"/>
      <x/>
      <x v="1"/>
    </i>
    <i>
      <x v="24"/>
      <x/>
      <x v="41"/>
      <x v="3"/>
      <x v="64"/>
      <x v="92"/>
      <x/>
      <x v="26"/>
    </i>
    <i r="2">
      <x v="52"/>
      <x v="7"/>
      <x v="63"/>
      <x v="92"/>
      <x/>
      <x v="101"/>
    </i>
    <i r="2">
      <x v="59"/>
      <x v="11"/>
      <x v="61"/>
      <x v="95"/>
      <x/>
      <x v="102"/>
    </i>
    <i>
      <x v="25"/>
      <x/>
      <x v="57"/>
      <x v="11"/>
      <x v="47"/>
      <x v="76"/>
      <x/>
      <x v="20"/>
    </i>
    <i>
      <x v="26"/>
      <x/>
      <x v="48"/>
      <x v="7"/>
      <x v="37"/>
      <x v="87"/>
      <x/>
      <x v="68"/>
    </i>
    <i>
      <x v="27"/>
      <x/>
      <x v="13"/>
      <x v="37"/>
      <x v="115"/>
      <x v="33"/>
      <x/>
      <x v="42"/>
    </i>
    <i r="2">
      <x v="24"/>
      <x v="8"/>
      <x v="10"/>
      <x v="10"/>
      <x/>
      <x v="46"/>
    </i>
    <i r="2">
      <x v="41"/>
      <x v="7"/>
      <x v="84"/>
      <x v="10"/>
      <x/>
      <x v="107"/>
    </i>
    <i>
      <x v="28"/>
      <x/>
      <x v="5"/>
      <x v="6"/>
      <x v="69"/>
      <x v="36"/>
      <x/>
      <x v="44"/>
    </i>
    <i r="2">
      <x v="37"/>
      <x v="34"/>
      <x v="106"/>
      <x v="23"/>
      <x/>
      <x v="24"/>
    </i>
    <i>
      <x v="31"/>
      <x/>
      <x v="18"/>
      <x v="8"/>
      <x v="15"/>
      <x v="69"/>
      <x/>
      <x v="86"/>
    </i>
    <i r="2">
      <x v="41"/>
      <x v="7"/>
      <x v="43"/>
      <x v="68"/>
      <x/>
      <x v="10"/>
    </i>
    <i>
      <x v="32"/>
      <x/>
      <x v="41"/>
      <x v="3"/>
      <x v="39"/>
      <x v="88"/>
      <x/>
      <x v="33"/>
    </i>
    <i r="2">
      <x v="52"/>
      <x v="7"/>
      <x v="64"/>
      <x v="91"/>
      <x/>
      <x v="26"/>
    </i>
    <i>
      <x v="33"/>
      <x/>
      <x v="41"/>
      <x v="7"/>
      <x v="48"/>
      <x v="84"/>
      <x/>
      <x v="98"/>
    </i>
    <i>
      <x v="35"/>
      <x/>
      <x v="7"/>
      <x v="42"/>
      <x v="47"/>
      <x v="73"/>
      <x/>
      <x v="20"/>
    </i>
    <i>
      <x v="37"/>
      <x/>
      <x v="10"/>
      <x v="1"/>
      <x v="149"/>
      <x v="81"/>
      <x/>
      <x v="54"/>
    </i>
    <i r="2">
      <x v="24"/>
      <x v="8"/>
      <x v="46"/>
      <x v="75"/>
      <x/>
      <x v="10"/>
    </i>
    <i>
      <x v="39"/>
      <x/>
      <x/>
      <x/>
      <x v="36"/>
      <x v="74"/>
      <x/>
      <x v="31"/>
    </i>
    <i>
      <x v="41"/>
      <x/>
      <x v="48"/>
      <x v="7"/>
      <x v="66"/>
      <x v="93"/>
      <x/>
      <x v="93"/>
    </i>
    <i>
      <x v="42"/>
      <x/>
      <x v="10"/>
      <x v="1"/>
      <x v="16"/>
      <x v="67"/>
      <x/>
      <x v="84"/>
    </i>
    <i>
      <x v="43"/>
      <x/>
      <x v="2"/>
      <x/>
      <x v="16"/>
      <x v="65"/>
      <x/>
      <x v="51"/>
    </i>
    <i r="2">
      <x v="10"/>
      <x v="1"/>
      <x v="16"/>
      <x v="66"/>
      <x/>
      <x v="51"/>
    </i>
    <i>
      <x v="44"/>
      <x/>
      <x/>
      <x/>
      <x v="15"/>
      <x v="64"/>
      <x/>
      <x v="86"/>
    </i>
    <i>
      <x v="62"/>
      <x/>
      <x v="30"/>
      <x v="3"/>
      <x v="48"/>
      <x v="82"/>
      <x/>
      <x v="11"/>
    </i>
    <i>
      <x v="64"/>
      <x/>
      <x/>
      <x/>
      <x v="48"/>
      <x v="80"/>
      <x/>
      <x v="11"/>
    </i>
    <i>
      <x v="66"/>
      <x/>
      <x v="10"/>
      <x v="56"/>
      <x v="155"/>
      <x v="79"/>
      <x/>
      <x v="83"/>
    </i>
    <i t="grand">
      <x/>
    </i>
  </rowItems>
  <colItems count="1">
    <i/>
  </colItems>
  <pageFields count="5">
    <pageField fld="3" hier="-1"/>
    <pageField fld="12" hier="-1"/>
    <pageField fld="5" hier="-1"/>
    <pageField fld="7" hier="-1"/>
    <pageField fld="19" hier="-1"/>
  </pageFields>
  <formats count="703">
    <format dxfId="1428">
      <pivotArea type="all" dataOnly="0" outline="0" fieldPosition="0"/>
    </format>
    <format dxfId="1427">
      <pivotArea field="6" type="button" dataOnly="0" labelOnly="1" outline="0" axis="axisRow" fieldPosition="5"/>
    </format>
    <format dxfId="1426">
      <pivotArea field="9" type="button" dataOnly="0" labelOnly="1" outline="0" axis="axisRow" fieldPosition="4"/>
    </format>
    <format dxfId="1425">
      <pivotArea field="10" type="button" dataOnly="0" labelOnly="1" outline="0"/>
    </format>
    <format dxfId="1424">
      <pivotArea field="13" type="button" dataOnly="0" labelOnly="1" outline="0" axis="axisRow" fieldPosition="1"/>
    </format>
    <format dxfId="1423">
      <pivotArea field="14" type="button" dataOnly="0" labelOnly="1" outline="0" axis="axisRow" fieldPosition="2"/>
    </format>
    <format dxfId="1422">
      <pivotArea field="15" type="button" dataOnly="0" labelOnly="1" outline="0" axis="axisRow" fieldPosition="3"/>
    </format>
    <format dxfId="1421">
      <pivotArea field="16" type="button" dataOnly="0" labelOnly="1" outline="0"/>
    </format>
    <format dxfId="1420">
      <pivotArea field="17" type="button" dataOnly="0" labelOnly="1" outline="0"/>
    </format>
    <format dxfId="1419">
      <pivotArea dataOnly="0" labelOnly="1" outline="0" fieldPosition="0">
        <references count="1">
          <reference field="6" count="0"/>
        </references>
      </pivotArea>
    </format>
    <format dxfId="1418">
      <pivotArea dataOnly="0" labelOnly="1" outline="0" fieldPosition="0">
        <references count="1">
          <reference field="6" count="0" defaultSubtotal="1"/>
        </references>
      </pivotArea>
    </format>
    <format dxfId="1417">
      <pivotArea dataOnly="0" labelOnly="1" grandRow="1" outline="0" fieldPosition="0"/>
    </format>
    <format dxfId="1416">
      <pivotArea field="14" type="button" dataOnly="0" labelOnly="1" outline="0" axis="axisRow" fieldPosition="2"/>
    </format>
    <format dxfId="1415">
      <pivotArea field="15" type="button" dataOnly="0" labelOnly="1" outline="0" axis="axisRow" fieldPosition="3"/>
    </format>
    <format dxfId="1414">
      <pivotArea type="all" dataOnly="0" outline="0" fieldPosition="0"/>
    </format>
    <format dxfId="1413">
      <pivotArea outline="0" collapsedLevelsAreSubtotals="1" fieldPosition="0"/>
    </format>
    <format dxfId="1412">
      <pivotArea field="6" type="button" dataOnly="0" labelOnly="1" outline="0" axis="axisRow" fieldPosition="5"/>
    </format>
    <format dxfId="1411">
      <pivotArea field="13" type="button" dataOnly="0" labelOnly="1" outline="0" axis="axisRow" fieldPosition="1"/>
    </format>
    <format dxfId="1410">
      <pivotArea field="14" type="button" dataOnly="0" labelOnly="1" outline="0" axis="axisRow" fieldPosition="2"/>
    </format>
    <format dxfId="1409">
      <pivotArea field="15" type="button" dataOnly="0" labelOnly="1" outline="0" axis="axisRow" fieldPosition="3"/>
    </format>
    <format dxfId="1408">
      <pivotArea field="9" type="button" dataOnly="0" labelOnly="1" outline="0" axis="axisRow" fieldPosition="4"/>
    </format>
    <format dxfId="1407">
      <pivotArea field="10" type="button" dataOnly="0" labelOnly="1" outline="0"/>
    </format>
    <format dxfId="1406">
      <pivotArea field="23" type="button" dataOnly="0" labelOnly="1" outline="0" axis="axisRow" fieldPosition="7"/>
    </format>
    <format dxfId="1405">
      <pivotArea dataOnly="0" labelOnly="1" outline="0" fieldPosition="0">
        <references count="1">
          <reference field="6" count="0"/>
        </references>
      </pivotArea>
    </format>
    <format dxfId="1404">
      <pivotArea dataOnly="0" labelOnly="1" outline="0" fieldPosition="0">
        <references count="1">
          <reference field="6" count="0" defaultSubtotal="1"/>
        </references>
      </pivotArea>
    </format>
    <format dxfId="1403">
      <pivotArea dataOnly="0" labelOnly="1" grandRow="1" outline="0" fieldPosition="0"/>
    </format>
    <format dxfId="1402">
      <pivotArea outline="0" collapsedLevelsAreSubtotals="1" fieldPosition="0"/>
    </format>
    <format dxfId="1401">
      <pivotArea dataOnly="0" outline="0" fieldPosition="0">
        <references count="1">
          <reference field="6" count="0" defaultSubtotal="1"/>
        </references>
      </pivotArea>
    </format>
    <format dxfId="1400">
      <pivotArea dataOnly="0" outline="0" fieldPosition="0">
        <references count="1">
          <reference field="6" count="0" defaultSubtotal="1"/>
        </references>
      </pivotArea>
    </format>
    <format dxfId="1399">
      <pivotArea field="6" type="button" dataOnly="0" labelOnly="1" outline="0" axis="axisRow" fieldPosition="5"/>
    </format>
    <format dxfId="1398">
      <pivotArea field="13" type="button" dataOnly="0" labelOnly="1" outline="0" axis="axisRow" fieldPosition="1"/>
    </format>
    <format dxfId="1397">
      <pivotArea field="14" type="button" dataOnly="0" labelOnly="1" outline="0" axis="axisRow" fieldPosition="2"/>
    </format>
    <format dxfId="1396">
      <pivotArea field="15" type="button" dataOnly="0" labelOnly="1" outline="0" axis="axisRow" fieldPosition="3"/>
    </format>
    <format dxfId="1395">
      <pivotArea field="9" type="button" dataOnly="0" labelOnly="1" outline="0" axis="axisRow" fieldPosition="4"/>
    </format>
    <format dxfId="1394">
      <pivotArea field="10" type="button" dataOnly="0" labelOnly="1" outline="0"/>
    </format>
    <format dxfId="1393">
      <pivotArea field="23" type="button" dataOnly="0" labelOnly="1" outline="0" axis="axisRow" fieldPosition="7"/>
    </format>
    <format dxfId="1392">
      <pivotArea field="6" type="button" dataOnly="0" labelOnly="1" outline="0" axis="axisRow" fieldPosition="5"/>
    </format>
    <format dxfId="1391">
      <pivotArea field="13" type="button" dataOnly="0" labelOnly="1" outline="0" axis="axisRow" fieldPosition="1"/>
    </format>
    <format dxfId="1390">
      <pivotArea field="14" type="button" dataOnly="0" labelOnly="1" outline="0" axis="axisRow" fieldPosition="2"/>
    </format>
    <format dxfId="1389">
      <pivotArea field="15" type="button" dataOnly="0" labelOnly="1" outline="0" axis="axisRow" fieldPosition="3"/>
    </format>
    <format dxfId="1388">
      <pivotArea field="9" type="button" dataOnly="0" labelOnly="1" outline="0" axis="axisRow" fieldPosition="4"/>
    </format>
    <format dxfId="1387">
      <pivotArea field="10" type="button" dataOnly="0" labelOnly="1" outline="0"/>
    </format>
    <format dxfId="1386">
      <pivotArea field="23" type="button" dataOnly="0" labelOnly="1" outline="0" axis="axisRow" fieldPosition="7"/>
    </format>
    <format dxfId="1385">
      <pivotArea field="0" type="button" dataOnly="0" labelOnly="1" outline="0" axis="axisRow" fieldPosition="6"/>
    </format>
    <format dxfId="1384">
      <pivotArea field="0" type="button" dataOnly="0" labelOnly="1" outline="0" axis="axisRow" fieldPosition="6"/>
    </format>
    <format dxfId="1383">
      <pivotArea field="14" type="button" dataOnly="0" labelOnly="1" outline="0" axis="axisRow" fieldPosition="2"/>
    </format>
    <format dxfId="1382">
      <pivotArea field="15" type="button" dataOnly="0" labelOnly="1" outline="0" axis="axisRow" fieldPosition="3"/>
    </format>
    <format dxfId="1381">
      <pivotArea dataOnly="0" outline="0" fieldPosition="0">
        <references count="1">
          <reference field="6" count="0" defaultSubtotal="1"/>
        </references>
      </pivotArea>
    </format>
    <format dxfId="1380">
      <pivotArea field="14" type="button" dataOnly="0" labelOnly="1" outline="0" axis="axisRow" fieldPosition="2"/>
    </format>
    <format dxfId="1379">
      <pivotArea field="15" type="button" dataOnly="0" labelOnly="1" outline="0" axis="axisRow" fieldPosition="3"/>
    </format>
    <format dxfId="1378">
      <pivotArea field="14" type="button" dataOnly="0" labelOnly="1" outline="0" axis="axisRow" fieldPosition="2"/>
    </format>
    <format dxfId="1377">
      <pivotArea field="15" type="button" dataOnly="0" labelOnly="1" outline="0" axis="axisRow" fieldPosition="3"/>
    </format>
    <format dxfId="1376">
      <pivotArea field="0" type="button" dataOnly="0" labelOnly="1" outline="0" axis="axisRow" fieldPosition="6"/>
    </format>
    <format dxfId="1375">
      <pivotArea dataOnly="0" labelOnly="1" outline="0" fieldPosition="0">
        <references count="1">
          <reference field="6" count="0"/>
        </references>
      </pivotArea>
    </format>
    <format dxfId="1374">
      <pivotArea dataOnly="0" labelOnly="1" outline="0" fieldPosition="0">
        <references count="2">
          <reference field="6" count="0" selected="0"/>
          <reference field="13" count="1">
            <x v="0"/>
          </reference>
        </references>
      </pivotArea>
    </format>
    <format dxfId="1373">
      <pivotArea dataOnly="0" labelOnly="1" outline="0" fieldPosition="0">
        <references count="2">
          <reference field="6" count="0" selected="0"/>
          <reference field="13" count="1">
            <x v="1"/>
          </reference>
        </references>
      </pivotArea>
    </format>
    <format dxfId="1372">
      <pivotArea dataOnly="0" labelOnly="1" outline="0" fieldPosition="0">
        <references count="1">
          <reference field="6" count="0"/>
        </references>
      </pivotArea>
    </format>
    <format dxfId="1371">
      <pivotArea dataOnly="0" labelOnly="1" outline="0" fieldPosition="0">
        <references count="2">
          <reference field="6" count="0" selected="0"/>
          <reference field="13" count="4">
            <x v="0"/>
            <x v="1"/>
            <x v="2"/>
            <x v="4"/>
          </reference>
        </references>
      </pivotArea>
    </format>
    <format dxfId="1370">
      <pivotArea dataOnly="0" labelOnly="1" outline="0" fieldPosition="0">
        <references count="1">
          <reference field="6" count="0"/>
        </references>
      </pivotArea>
    </format>
    <format dxfId="1369">
      <pivotArea dataOnly="0" labelOnly="1" outline="0" fieldPosition="0">
        <references count="2">
          <reference field="6" count="0" selected="0"/>
          <reference field="13" count="4">
            <x v="0"/>
            <x v="1"/>
            <x v="2"/>
            <x v="4"/>
          </reference>
        </references>
      </pivotArea>
    </format>
    <format dxfId="1368">
      <pivotArea field="10" type="button" dataOnly="0" labelOnly="1" outline="0"/>
    </format>
    <format dxfId="1367">
      <pivotArea field="20" type="button" dataOnly="0" labelOnly="1" outline="0" axis="axisRow" fieldPosition="0"/>
    </format>
    <format dxfId="1366">
      <pivotArea field="13" type="button" dataOnly="0" labelOnly="1" outline="0" axis="axisRow" fieldPosition="1"/>
    </format>
    <format dxfId="1365">
      <pivotArea field="14" type="button" dataOnly="0" labelOnly="1" outline="0" axis="axisRow" fieldPosition="2"/>
    </format>
    <format dxfId="1364">
      <pivotArea field="15" type="button" dataOnly="0" labelOnly="1" outline="0" axis="axisRow" fieldPosition="3"/>
    </format>
    <format dxfId="1363">
      <pivotArea field="9" type="button" dataOnly="0" labelOnly="1" outline="0" axis="axisRow" fieldPosition="4"/>
    </format>
    <format dxfId="1362">
      <pivotArea field="6" type="button" dataOnly="0" labelOnly="1" outline="0" axis="axisRow" fieldPosition="5"/>
    </format>
    <format dxfId="1361">
      <pivotArea field="23" type="button" dataOnly="0" labelOnly="1" outline="0" axis="axisRow" fieldPosition="7"/>
    </format>
    <format dxfId="1360">
      <pivotArea field="20" type="button" dataOnly="0" labelOnly="1" outline="0" axis="axisRow" fieldPosition="0"/>
    </format>
    <format dxfId="1359">
      <pivotArea field="13" type="button" dataOnly="0" labelOnly="1" outline="0" axis="axisRow" fieldPosition="1"/>
    </format>
    <format dxfId="1358">
      <pivotArea field="14" type="button" dataOnly="0" labelOnly="1" outline="0" axis="axisRow" fieldPosition="2"/>
    </format>
    <format dxfId="1357">
      <pivotArea field="15" type="button" dataOnly="0" labelOnly="1" outline="0" axis="axisRow" fieldPosition="3"/>
    </format>
    <format dxfId="1356">
      <pivotArea field="9" type="button" dataOnly="0" labelOnly="1" outline="0" axis="axisRow" fieldPosition="4"/>
    </format>
    <format dxfId="1355">
      <pivotArea field="6" type="button" dataOnly="0" labelOnly="1" outline="0" axis="axisRow" fieldPosition="5"/>
    </format>
    <format dxfId="1354">
      <pivotArea field="23" type="button" dataOnly="0" labelOnly="1" outline="0" axis="axisRow" fieldPosition="7"/>
    </format>
    <format dxfId="1353">
      <pivotArea dataOnly="0" labelOnly="1" outline="0" fieldPosition="0">
        <references count="3">
          <reference field="13" count="0" selected="0"/>
          <reference field="14" count="1">
            <x v="56"/>
          </reference>
          <reference field="20" count="1" selected="0">
            <x v="15"/>
          </reference>
        </references>
      </pivotArea>
    </format>
    <format dxfId="1352">
      <pivotArea dataOnly="0" labelOnly="1" outline="0" fieldPosition="0">
        <references count="3">
          <reference field="13" count="0" selected="0"/>
          <reference field="14" count="1">
            <x v="56"/>
          </reference>
          <reference field="20" count="1" selected="0">
            <x v="16"/>
          </reference>
        </references>
      </pivotArea>
    </format>
    <format dxfId="1351">
      <pivotArea dataOnly="0" labelOnly="1" outline="0" fieldPosition="0">
        <references count="3">
          <reference field="13" count="0" selected="0"/>
          <reference field="14" count="1">
            <x v="4"/>
          </reference>
          <reference field="20" count="1" selected="0">
            <x v="22"/>
          </reference>
        </references>
      </pivotArea>
    </format>
    <format dxfId="1350">
      <pivotArea dataOnly="0" labelOnly="1" outline="0" fieldPosition="0">
        <references count="3">
          <reference field="13" count="0" selected="0"/>
          <reference field="14" count="2">
            <x v="4"/>
            <x v="52"/>
          </reference>
          <reference field="20" count="1" selected="0">
            <x v="32"/>
          </reference>
        </references>
      </pivotArea>
    </format>
    <format dxfId="1349">
      <pivotArea dataOnly="0" labelOnly="1" outline="0" fieldPosition="0">
        <references count="3">
          <reference field="13" count="0" selected="0"/>
          <reference field="14" count="1">
            <x v="29"/>
          </reference>
          <reference field="20" count="1" selected="0">
            <x v="16"/>
          </reference>
        </references>
      </pivotArea>
    </format>
    <format dxfId="1348">
      <pivotArea dataOnly="0" labelOnly="1" outline="0" fieldPosition="0">
        <references count="4">
          <reference field="13" count="0" selected="0"/>
          <reference field="14" count="1" selected="0">
            <x v="29"/>
          </reference>
          <reference field="15" count="1">
            <x v="3"/>
          </reference>
          <reference field="20" count="1" selected="0">
            <x v="16"/>
          </reference>
        </references>
      </pivotArea>
    </format>
    <format dxfId="1347">
      <pivotArea dataOnly="0" labelOnly="1" outline="0" fieldPosition="0">
        <references count="3">
          <reference field="13" count="0" selected="0"/>
          <reference field="14" count="1">
            <x v="29"/>
          </reference>
          <reference field="20" count="1" selected="0">
            <x v="31"/>
          </reference>
        </references>
      </pivotArea>
    </format>
    <format dxfId="1346">
      <pivotArea dataOnly="0" labelOnly="1" outline="0" fieldPosition="0">
        <references count="3">
          <reference field="13" count="0" selected="0"/>
          <reference field="14" count="2">
            <x v="2"/>
            <x v="56"/>
          </reference>
          <reference field="20" count="1" selected="0">
            <x v="32"/>
          </reference>
        </references>
      </pivotArea>
    </format>
    <format dxfId="1345">
      <pivotArea dataOnly="0" labelOnly="1" outline="0" fieldPosition="0">
        <references count="3">
          <reference field="13" count="0" selected="0"/>
          <reference field="14" count="2">
            <x v="2"/>
            <x v="52"/>
          </reference>
          <reference field="20" count="1" selected="0">
            <x v="31"/>
          </reference>
        </references>
      </pivotArea>
    </format>
    <format dxfId="1344">
      <pivotArea dataOnly="0" labelOnly="1" outline="0" fieldPosition="0">
        <references count="3">
          <reference field="13" count="0" selected="0"/>
          <reference field="14" count="1">
            <x v="52"/>
          </reference>
          <reference field="20" count="1" selected="0">
            <x v="32"/>
          </reference>
        </references>
      </pivotArea>
    </format>
    <format dxfId="1343">
      <pivotArea dataOnly="0" labelOnly="1" outline="0" fieldPosition="0">
        <references count="3">
          <reference field="13" count="0" selected="0"/>
          <reference field="14" count="1">
            <x v="4"/>
          </reference>
          <reference field="20" count="1" selected="0">
            <x v="11"/>
          </reference>
        </references>
      </pivotArea>
    </format>
    <format dxfId="1342">
      <pivotArea dataOnly="0" labelOnly="1" outline="0" fieldPosition="0">
        <references count="3">
          <reference field="13" count="0" selected="0"/>
          <reference field="14" count="2">
            <x v="4"/>
            <x v="15"/>
          </reference>
          <reference field="20" count="1" selected="0">
            <x v="11"/>
          </reference>
        </references>
      </pivotArea>
    </format>
    <format dxfId="1341">
      <pivotArea dataOnly="0" labelOnly="1" outline="0" fieldPosition="0">
        <references count="4">
          <reference field="13" count="0" selected="0"/>
          <reference field="14" count="1" selected="0">
            <x v="15"/>
          </reference>
          <reference field="15" count="1">
            <x v="56"/>
          </reference>
          <reference field="20" count="1" selected="0">
            <x v="11"/>
          </reference>
        </references>
      </pivotArea>
    </format>
    <format dxfId="1340">
      <pivotArea dataOnly="0" labelOnly="1" outline="0" fieldPosition="0">
        <references count="3">
          <reference field="13" count="0" selected="0"/>
          <reference field="14" count="1">
            <x v="52"/>
          </reference>
          <reference field="20" count="1" selected="0">
            <x v="31"/>
          </reference>
        </references>
      </pivotArea>
    </format>
    <format dxfId="1339">
      <pivotArea dataOnly="0" labelOnly="1" outline="0" fieldPosition="0">
        <references count="3">
          <reference field="13" count="0" selected="0"/>
          <reference field="14" count="1">
            <x v="56"/>
          </reference>
          <reference field="20" count="1" selected="0">
            <x v="25"/>
          </reference>
        </references>
      </pivotArea>
    </format>
    <format dxfId="1338">
      <pivotArea dataOnly="0" labelOnly="1" outline="0" fieldPosition="0">
        <references count="1">
          <reference field="6" count="0"/>
        </references>
      </pivotArea>
    </format>
    <format dxfId="1337">
      <pivotArea dataOnly="0" labelOnly="1" outline="0" fieldPosition="0">
        <references count="3">
          <reference field="13" count="0" selected="0"/>
          <reference field="14" count="1">
            <x v="4"/>
          </reference>
          <reference field="20" count="1" selected="0">
            <x v="22"/>
          </reference>
        </references>
      </pivotArea>
    </format>
    <format dxfId="1336">
      <pivotArea dataOnly="0" labelOnly="1" outline="0" fieldPosition="0">
        <references count="3">
          <reference field="13" count="0" selected="0"/>
          <reference field="14" count="1">
            <x v="15"/>
          </reference>
          <reference field="20" count="1" selected="0">
            <x v="26"/>
          </reference>
        </references>
      </pivotArea>
    </format>
    <format dxfId="1335">
      <pivotArea dataOnly="0" labelOnly="1" outline="0" fieldPosition="0">
        <references count="3">
          <reference field="13" count="0" selected="0"/>
          <reference field="14" count="2">
            <x v="29"/>
            <x v="52"/>
          </reference>
          <reference field="20" count="1" selected="0">
            <x v="31"/>
          </reference>
        </references>
      </pivotArea>
    </format>
    <format dxfId="1334">
      <pivotArea dataOnly="0" labelOnly="1" outline="0" fieldPosition="0">
        <references count="3">
          <reference field="13" count="0" selected="0"/>
          <reference field="14" count="2">
            <x v="4"/>
            <x v="56"/>
          </reference>
          <reference field="20" count="1" selected="0">
            <x v="32"/>
          </reference>
        </references>
      </pivotArea>
    </format>
    <format dxfId="1333">
      <pivotArea dataOnly="0" labelOnly="1" outline="0" fieldPosition="0">
        <references count="4">
          <reference field="13" count="0" selected="0"/>
          <reference field="14" count="1" selected="0">
            <x v="15"/>
          </reference>
          <reference field="15" count="1">
            <x v="56"/>
          </reference>
          <reference field="20" count="1" selected="0">
            <x v="26"/>
          </reference>
        </references>
      </pivotArea>
    </format>
    <format dxfId="1332">
      <pivotArea dataOnly="0" labelOnly="1" outline="0" fieldPosition="0">
        <references count="4">
          <reference field="13" count="0" selected="0"/>
          <reference field="14" count="1" selected="0">
            <x v="29"/>
          </reference>
          <reference field="15" count="1">
            <x v="3"/>
          </reference>
          <reference field="20" count="1" selected="0">
            <x v="31"/>
          </reference>
        </references>
      </pivotArea>
    </format>
    <format dxfId="1331">
      <pivotArea dataOnly="0" labelOnly="1" outline="0" fieldPosition="0">
        <references count="3">
          <reference field="13" count="0" selected="0"/>
          <reference field="14" count="2">
            <x v="2"/>
            <x v="52"/>
          </reference>
          <reference field="20" count="1" selected="0">
            <x v="31"/>
          </reference>
        </references>
      </pivotArea>
    </format>
    <format dxfId="1330">
      <pivotArea dataOnly="0" labelOnly="1" outline="0" fieldPosition="0">
        <references count="3">
          <reference field="13" count="0" selected="0"/>
          <reference field="14" count="3">
            <x v="4"/>
            <x v="29"/>
            <x v="52"/>
          </reference>
          <reference field="20" count="1" selected="0">
            <x v="32"/>
          </reference>
        </references>
      </pivotArea>
    </format>
    <format dxfId="1329">
      <pivotArea dataOnly="0" labelOnly="1" outline="0" fieldPosition="0">
        <references count="4">
          <reference field="13" count="0" selected="0"/>
          <reference field="14" count="1" selected="0">
            <x v="4"/>
          </reference>
          <reference field="15" count="1">
            <x v="56"/>
          </reference>
          <reference field="20" count="1" selected="0">
            <x v="32"/>
          </reference>
        </references>
      </pivotArea>
    </format>
    <format dxfId="1328">
      <pivotArea dataOnly="0" labelOnly="1" outline="0" fieldPosition="0">
        <references count="4">
          <reference field="13" count="0" selected="0"/>
          <reference field="14" count="1" selected="0">
            <x v="29"/>
          </reference>
          <reference field="15" count="1">
            <x v="3"/>
          </reference>
          <reference field="20" count="1" selected="0">
            <x v="32"/>
          </reference>
        </references>
      </pivotArea>
    </format>
    <format dxfId="1327">
      <pivotArea dataOnly="0" labelOnly="1" outline="0" fieldPosition="0">
        <references count="5">
          <reference field="9" count="1">
            <x v="1"/>
          </reference>
          <reference field="13" count="0" selected="0"/>
          <reference field="14" count="1" selected="0">
            <x v="4"/>
          </reference>
          <reference field="15" count="1" selected="0">
            <x v="56"/>
          </reference>
          <reference field="20" count="1" selected="0">
            <x v="32"/>
          </reference>
        </references>
      </pivotArea>
    </format>
    <format dxfId="1326">
      <pivotArea dataOnly="0" labelOnly="1" outline="0" fieldPosition="0">
        <references count="4">
          <reference field="13" count="0" selected="0"/>
          <reference field="14" count="1" selected="0">
            <x v="48"/>
          </reference>
          <reference field="15" count="1">
            <x v="2"/>
          </reference>
          <reference field="20" count="1" selected="0">
            <x v="14"/>
          </reference>
        </references>
      </pivotArea>
    </format>
    <format dxfId="1325">
      <pivotArea dataOnly="0" labelOnly="1" outline="0" fieldPosition="0">
        <references count="1">
          <reference field="20" count="11">
            <x v="12"/>
            <x v="13"/>
            <x v="14"/>
            <x v="15"/>
            <x v="16"/>
            <x v="22"/>
            <x v="23"/>
            <x v="25"/>
            <x v="26"/>
            <x v="31"/>
            <x v="32"/>
          </reference>
        </references>
      </pivotArea>
    </format>
    <format dxfId="1324">
      <pivotArea dataOnly="0" labelOnly="1" outline="0" fieldPosition="0">
        <references count="3">
          <reference field="13" count="0" selected="0"/>
          <reference field="14" count="1">
            <x v="56"/>
          </reference>
          <reference field="20" count="1" selected="0">
            <x v="32"/>
          </reference>
        </references>
      </pivotArea>
    </format>
    <format dxfId="1323">
      <pivotArea dataOnly="0" labelOnly="1" outline="0" fieldPosition="0">
        <references count="3">
          <reference field="13" count="0" selected="0"/>
          <reference field="14" count="1">
            <x v="29"/>
          </reference>
          <reference field="20" count="1" selected="0">
            <x v="25"/>
          </reference>
        </references>
      </pivotArea>
    </format>
    <format dxfId="1322">
      <pivotArea dataOnly="0" labelOnly="1" outline="0" fieldPosition="0">
        <references count="3">
          <reference field="13" count="0" selected="0"/>
          <reference field="14" count="1">
            <x v="29"/>
          </reference>
          <reference field="20" count="1" selected="0">
            <x v="31"/>
          </reference>
        </references>
      </pivotArea>
    </format>
    <format dxfId="1321">
      <pivotArea dataOnly="0" labelOnly="1" outline="0" fieldPosition="0">
        <references count="3">
          <reference field="13" count="0" selected="0"/>
          <reference field="14" count="1">
            <x v="56"/>
          </reference>
          <reference field="20" count="1" selected="0">
            <x v="15"/>
          </reference>
        </references>
      </pivotArea>
    </format>
    <format dxfId="1320">
      <pivotArea dataOnly="0" labelOnly="1" outline="0" fieldPosition="0">
        <references count="3">
          <reference field="13" count="0" selected="0"/>
          <reference field="14" count="1">
            <x v="56"/>
          </reference>
          <reference field="20" count="1" selected="0">
            <x v="32"/>
          </reference>
        </references>
      </pivotArea>
    </format>
    <format dxfId="1319">
      <pivotArea dataOnly="0" labelOnly="1" outline="0" fieldPosition="0">
        <references count="3">
          <reference field="13" count="0" selected="0"/>
          <reference field="14" count="1">
            <x v="10"/>
          </reference>
          <reference field="20" count="1" selected="0">
            <x v="11"/>
          </reference>
        </references>
      </pivotArea>
    </format>
    <format dxfId="1318">
      <pivotArea dataOnly="0" labelOnly="1" outline="0" fieldPosition="0">
        <references count="3">
          <reference field="13" count="0" selected="0"/>
          <reference field="14" count="1">
            <x v="4"/>
          </reference>
          <reference field="20" count="1" selected="0">
            <x v="12"/>
          </reference>
        </references>
      </pivotArea>
    </format>
    <format dxfId="1317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1"/>
          </reference>
          <reference field="20" count="1" selected="0">
            <x v="11"/>
          </reference>
        </references>
      </pivotArea>
    </format>
    <format dxfId="1316">
      <pivotArea dataOnly="0" labelOnly="1" outline="0" fieldPosition="0">
        <references count="3">
          <reference field="13" count="0" selected="0"/>
          <reference field="14" count="2">
            <x v="48"/>
            <x v="56"/>
          </reference>
          <reference field="20" count="1" selected="0">
            <x v="25"/>
          </reference>
        </references>
      </pivotArea>
    </format>
    <format dxfId="1315">
      <pivotArea dataOnly="0" labelOnly="1" outline="0" fieldPosition="0">
        <references count="4">
          <reference field="13" count="0" selected="0"/>
          <reference field="14" count="1" selected="0">
            <x v="48"/>
          </reference>
          <reference field="15" count="1">
            <x v="2"/>
          </reference>
          <reference field="20" count="1" selected="0">
            <x v="25"/>
          </reference>
        </references>
      </pivotArea>
    </format>
    <format dxfId="1314">
      <pivotArea dataOnly="0" labelOnly="1" outline="0" fieldPosition="0">
        <references count="3">
          <reference field="13" count="0" selected="0"/>
          <reference field="14" count="2">
            <x v="4"/>
            <x v="52"/>
          </reference>
          <reference field="20" count="1" selected="0">
            <x v="32"/>
          </reference>
        </references>
      </pivotArea>
    </format>
    <format dxfId="1313">
      <pivotArea dataOnly="0" labelOnly="1" outline="0" fieldPosition="0">
        <references count="3">
          <reference field="13" count="0" selected="0"/>
          <reference field="14" count="1">
            <x v="56"/>
          </reference>
          <reference field="20" count="1" selected="0">
            <x v="13"/>
          </reference>
        </references>
      </pivotArea>
    </format>
    <format dxfId="1312">
      <pivotArea dataOnly="0" labelOnly="1" outline="0" fieldPosition="0">
        <references count="3">
          <reference field="13" count="0" selected="0"/>
          <reference field="14" count="1">
            <x v="52"/>
          </reference>
          <reference field="20" count="1" selected="0">
            <x v="15"/>
          </reference>
        </references>
      </pivotArea>
    </format>
    <format dxfId="1311">
      <pivotArea dataOnly="0" labelOnly="1" outline="0" fieldPosition="0">
        <references count="3">
          <reference field="13" count="0" selected="0"/>
          <reference field="14" count="1">
            <x v="48"/>
          </reference>
          <reference field="20" count="1" selected="0">
            <x v="16"/>
          </reference>
        </references>
      </pivotArea>
    </format>
    <format dxfId="1310">
      <pivotArea dataOnly="0" labelOnly="1" outline="0" fieldPosition="0">
        <references count="1">
          <reference field="20" count="3">
            <x v="11"/>
            <x v="12"/>
            <x v="13"/>
          </reference>
        </references>
      </pivotArea>
    </format>
    <format dxfId="1309">
      <pivotArea dataOnly="0" labelOnly="1" outline="0" fieldPosition="0">
        <references count="3">
          <reference field="13" count="0" selected="0"/>
          <reference field="14" count="1">
            <x v="56"/>
          </reference>
          <reference field="20" count="1" selected="0">
            <x v="12"/>
          </reference>
        </references>
      </pivotArea>
    </format>
    <format dxfId="1308">
      <pivotArea dataOnly="0" labelOnly="1" outline="0" fieldPosition="0">
        <references count="3">
          <reference field="13" count="0" selected="0"/>
          <reference field="14" count="1">
            <x v="36"/>
          </reference>
          <reference field="20" count="1" selected="0">
            <x v="22"/>
          </reference>
        </references>
      </pivotArea>
    </format>
    <format dxfId="1307">
      <pivotArea dataOnly="0" labelOnly="1" outline="0" fieldPosition="0">
        <references count="4">
          <reference field="13" count="0" selected="0"/>
          <reference field="14" count="1" selected="0">
            <x v="36"/>
          </reference>
          <reference field="15" count="1">
            <x v="2"/>
          </reference>
          <reference field="20" count="1" selected="0">
            <x v="22"/>
          </reference>
        </references>
      </pivotArea>
    </format>
    <format dxfId="1306">
      <pivotArea dataOnly="0" labelOnly="1" outline="0" fieldPosition="0">
        <references count="3">
          <reference field="13" count="0" selected="0"/>
          <reference field="14" count="1">
            <x v="10"/>
          </reference>
          <reference field="20" count="1" selected="0">
            <x v="16"/>
          </reference>
        </references>
      </pivotArea>
    </format>
    <format dxfId="1305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1"/>
          </reference>
          <reference field="20" count="1" selected="0">
            <x v="16"/>
          </reference>
        </references>
      </pivotArea>
    </format>
    <format dxfId="1304">
      <pivotArea dataOnly="0" labelOnly="1" outline="0" fieldPosition="0">
        <references count="3">
          <reference field="13" count="0" selected="0"/>
          <reference field="14" count="1">
            <x v="56"/>
          </reference>
          <reference field="20" count="1" selected="0">
            <x v="23"/>
          </reference>
        </references>
      </pivotArea>
    </format>
    <format dxfId="1303">
      <pivotArea dataOnly="0" labelOnly="1" outline="0" offset="IV1" fieldPosition="0">
        <references count="1">
          <reference field="20" count="1">
            <x v="12"/>
          </reference>
        </references>
      </pivotArea>
    </format>
    <format dxfId="1302">
      <pivotArea dataOnly="0" labelOnly="1" outline="0" fieldPosition="0">
        <references count="1">
          <reference field="20" count="1">
            <x v="11"/>
          </reference>
        </references>
      </pivotArea>
    </format>
    <format dxfId="1301">
      <pivotArea dataOnly="0" labelOnly="1" outline="0" offset="IV1" fieldPosition="0">
        <references count="1">
          <reference field="20" count="1">
            <x v="14"/>
          </reference>
        </references>
      </pivotArea>
    </format>
    <format dxfId="1300">
      <pivotArea dataOnly="0" labelOnly="1" outline="0" fieldPosition="0">
        <references count="1">
          <reference field="20" count="1">
            <x v="20"/>
          </reference>
        </references>
      </pivotArea>
    </format>
    <format dxfId="1299">
      <pivotArea type="all" dataOnly="0" outline="0" fieldPosition="0"/>
    </format>
    <format dxfId="1298">
      <pivotArea field="20" type="button" dataOnly="0" labelOnly="1" outline="0" axis="axisRow" fieldPosition="0"/>
    </format>
    <format dxfId="1297">
      <pivotArea field="13" type="button" dataOnly="0" labelOnly="1" outline="0" axis="axisRow" fieldPosition="1"/>
    </format>
    <format dxfId="1296">
      <pivotArea field="14" type="button" dataOnly="0" labelOnly="1" outline="0" axis="axisRow" fieldPosition="2"/>
    </format>
    <format dxfId="1295">
      <pivotArea field="15" type="button" dataOnly="0" labelOnly="1" outline="0" axis="axisRow" fieldPosition="3"/>
    </format>
    <format dxfId="1294">
      <pivotArea field="9" type="button" dataOnly="0" labelOnly="1" outline="0" axis="axisRow" fieldPosition="4"/>
    </format>
    <format dxfId="1293">
      <pivotArea field="6" type="button" dataOnly="0" labelOnly="1" outline="0" axis="axisRow" fieldPosition="5"/>
    </format>
    <format dxfId="1292">
      <pivotArea field="0" type="button" dataOnly="0" labelOnly="1" outline="0" axis="axisRow" fieldPosition="6"/>
    </format>
    <format dxfId="1291">
      <pivotArea field="23" type="button" dataOnly="0" labelOnly="1" outline="0" axis="axisRow" fieldPosition="7"/>
    </format>
    <format dxfId="1290">
      <pivotArea dataOnly="0" labelOnly="1" outline="0" fieldPosition="0">
        <references count="1">
          <reference field="20" count="37">
            <x v="3"/>
            <x v="4"/>
            <x v="5"/>
            <x v="6"/>
            <x v="7"/>
            <x v="8"/>
            <x v="11"/>
            <x v="12"/>
            <x v="13"/>
            <x v="14"/>
            <x v="15"/>
            <x v="16"/>
            <x v="17"/>
            <x v="19"/>
            <x v="20"/>
            <x v="21"/>
            <x v="22"/>
            <x v="23"/>
            <x v="24"/>
            <x v="25"/>
            <x v="26"/>
            <x v="30"/>
            <x v="31"/>
            <x v="32"/>
            <x v="33"/>
            <x v="34"/>
            <x v="35"/>
            <x v="39"/>
            <x v="40"/>
            <x v="41"/>
            <x v="42"/>
            <x v="43"/>
            <x v="44"/>
            <x v="62"/>
            <x v="64"/>
            <x v="66"/>
            <x v="68"/>
          </reference>
        </references>
      </pivotArea>
    </format>
    <format dxfId="1289">
      <pivotArea dataOnly="0" labelOnly="1" grandRow="1" outline="0" fieldPosition="0"/>
    </format>
    <format dxfId="1288">
      <pivotArea dataOnly="0" labelOnly="1" outline="0" fieldPosition="0">
        <references count="2">
          <reference field="13" count="0"/>
          <reference field="20" count="1" selected="0">
            <x v="3"/>
          </reference>
        </references>
      </pivotArea>
    </format>
    <format dxfId="1287">
      <pivotArea dataOnly="0" labelOnly="1" outline="0" fieldPosition="0">
        <references count="3">
          <reference field="13" count="0" selected="0"/>
          <reference field="14" count="4">
            <x v="24"/>
            <x v="41"/>
            <x v="59"/>
            <x v="60"/>
          </reference>
          <reference field="20" count="1" selected="0">
            <x v="3"/>
          </reference>
        </references>
      </pivotArea>
    </format>
    <format dxfId="1286">
      <pivotArea dataOnly="0" labelOnly="1" outline="0" fieldPosition="0">
        <references count="3">
          <reference field="13" count="0" selected="0"/>
          <reference field="14" count="3">
            <x v="2"/>
            <x v="48"/>
            <x v="59"/>
          </reference>
          <reference field="20" count="1" selected="0">
            <x v="4"/>
          </reference>
        </references>
      </pivotArea>
    </format>
    <format dxfId="1285">
      <pivotArea dataOnly="0" labelOnly="1" outline="0" fieldPosition="0">
        <references count="3">
          <reference field="13" count="0" selected="0"/>
          <reference field="14" count="4">
            <x v="0"/>
            <x v="10"/>
            <x v="18"/>
            <x v="59"/>
          </reference>
          <reference field="20" count="1" selected="0">
            <x v="5"/>
          </reference>
        </references>
      </pivotArea>
    </format>
    <format dxfId="1284">
      <pivotArea dataOnly="0" labelOnly="1" outline="0" fieldPosition="0">
        <references count="3">
          <reference field="13" count="0" selected="0"/>
          <reference field="14" count="5">
            <x v="0"/>
            <x v="7"/>
            <x v="18"/>
            <x v="41"/>
            <x v="59"/>
          </reference>
          <reference field="20" count="1" selected="0">
            <x v="6"/>
          </reference>
        </references>
      </pivotArea>
    </format>
    <format dxfId="1283">
      <pivotArea dataOnly="0" labelOnly="1" outline="0" fieldPosition="0">
        <references count="3">
          <reference field="13" count="0" selected="0"/>
          <reference field="14" count="5">
            <x v="0"/>
            <x v="10"/>
            <x v="36"/>
            <x v="52"/>
            <x v="59"/>
          </reference>
          <reference field="20" count="1" selected="0">
            <x v="7"/>
          </reference>
        </references>
      </pivotArea>
    </format>
    <format dxfId="1282">
      <pivotArea dataOnly="0" labelOnly="1" outline="0" fieldPosition="0">
        <references count="3">
          <reference field="13" count="0" selected="0"/>
          <reference field="14" count="3">
            <x v="35"/>
            <x v="57"/>
            <x v="60"/>
          </reference>
          <reference field="20" count="1" selected="0">
            <x v="8"/>
          </reference>
        </references>
      </pivotArea>
    </format>
    <format dxfId="1281">
      <pivotArea dataOnly="0" labelOnly="1" outline="0" fieldPosition="0">
        <references count="3">
          <reference field="13" count="0" selected="0"/>
          <reference field="14" count="4">
            <x v="0"/>
            <x v="18"/>
            <x v="41"/>
            <x v="59"/>
          </reference>
          <reference field="20" count="1" selected="0">
            <x v="11"/>
          </reference>
        </references>
      </pivotArea>
    </format>
    <format dxfId="1280">
      <pivotArea dataOnly="0" labelOnly="1" outline="0" fieldPosition="0">
        <references count="3">
          <reference field="13" count="0" selected="0"/>
          <reference field="14" count="5">
            <x v="0"/>
            <x v="10"/>
            <x v="18"/>
            <x v="41"/>
            <x v="59"/>
          </reference>
          <reference field="20" count="1" selected="0">
            <x v="12"/>
          </reference>
        </references>
      </pivotArea>
    </format>
    <format dxfId="1279">
      <pivotArea dataOnly="0" labelOnly="1" outline="0" fieldPosition="0">
        <references count="3">
          <reference field="13" count="0" selected="0"/>
          <reference field="14" count="4">
            <x v="0"/>
            <x v="10"/>
            <x v="57"/>
            <x v="60"/>
          </reference>
          <reference field="20" count="1" selected="0">
            <x v="13"/>
          </reference>
        </references>
      </pivotArea>
    </format>
    <format dxfId="1278">
      <pivotArea dataOnly="0" labelOnly="1" outline="0" fieldPosition="0">
        <references count="3">
          <reference field="13" count="0" selected="0"/>
          <reference field="14" count="4">
            <x v="2"/>
            <x v="10"/>
            <x v="18"/>
            <x v="41"/>
          </reference>
          <reference field="20" count="1" selected="0">
            <x v="14"/>
          </reference>
        </references>
      </pivotArea>
    </format>
    <format dxfId="1277">
      <pivotArea dataOnly="0" labelOnly="1" outline="0" fieldPosition="0">
        <references count="3">
          <reference field="13" count="0" selected="0"/>
          <reference field="14" count="5">
            <x v="8"/>
            <x v="15"/>
            <x v="18"/>
            <x v="35"/>
            <x v="48"/>
          </reference>
          <reference field="20" count="1" selected="0">
            <x v="15"/>
          </reference>
        </references>
      </pivotArea>
    </format>
    <format dxfId="1276">
      <pivotArea dataOnly="0" labelOnly="1" outline="0" fieldPosition="0">
        <references count="3">
          <reference field="13" count="0" selected="0"/>
          <reference field="14" count="2">
            <x v="29"/>
            <x v="59"/>
          </reference>
          <reference field="20" count="1" selected="0">
            <x v="16"/>
          </reference>
        </references>
      </pivotArea>
    </format>
    <format dxfId="1275">
      <pivotArea dataOnly="0" labelOnly="1" outline="0" fieldPosition="0">
        <references count="3">
          <reference field="13" count="0" selected="0"/>
          <reference field="14" count="1">
            <x v="41"/>
          </reference>
          <reference field="20" count="1" selected="0">
            <x v="17"/>
          </reference>
        </references>
      </pivotArea>
    </format>
    <format dxfId="1274">
      <pivotArea dataOnly="0" labelOnly="1" outline="0" fieldPosition="0">
        <references count="3">
          <reference field="13" count="0" selected="0"/>
          <reference field="14" count="1">
            <x v="10"/>
          </reference>
          <reference field="20" count="1" selected="0">
            <x v="19"/>
          </reference>
        </references>
      </pivotArea>
    </format>
    <format dxfId="1273">
      <pivotArea dataOnly="0" labelOnly="1" outline="0" fieldPosition="0">
        <references count="3">
          <reference field="13" count="0" selected="0"/>
          <reference field="14" count="5">
            <x v="0"/>
            <x v="10"/>
            <x v="18"/>
            <x v="41"/>
            <x v="59"/>
          </reference>
          <reference field="20" count="1" selected="0">
            <x v="21"/>
          </reference>
        </references>
      </pivotArea>
    </format>
    <format dxfId="1272">
      <pivotArea dataOnly="0" labelOnly="1" outline="0" fieldPosition="0">
        <references count="3">
          <reference field="13" count="0" selected="0"/>
          <reference field="14" count="4">
            <x v="2"/>
            <x v="18"/>
            <x v="41"/>
            <x v="59"/>
          </reference>
          <reference field="20" count="1" selected="0">
            <x v="22"/>
          </reference>
        </references>
      </pivotArea>
    </format>
    <format dxfId="1271">
      <pivotArea dataOnly="0" labelOnly="1" outline="0" fieldPosition="0">
        <references count="3">
          <reference field="13" count="0" selected="0"/>
          <reference field="14" count="7">
            <x v="2"/>
            <x v="10"/>
            <x v="18"/>
            <x v="24"/>
            <x v="41"/>
            <x v="48"/>
            <x v="59"/>
          </reference>
          <reference field="20" count="1" selected="0">
            <x v="23"/>
          </reference>
        </references>
      </pivotArea>
    </format>
    <format dxfId="1270">
      <pivotArea dataOnly="0" labelOnly="1" outline="0" fieldPosition="0">
        <references count="3">
          <reference field="13" count="0" selected="0"/>
          <reference field="14" count="6">
            <x v="10"/>
            <x v="18"/>
            <x v="24"/>
            <x v="41"/>
            <x v="56"/>
            <x v="59"/>
          </reference>
          <reference field="20" count="1" selected="0">
            <x v="24"/>
          </reference>
        </references>
      </pivotArea>
    </format>
    <format dxfId="1269">
      <pivotArea dataOnly="0" labelOnly="1" outline="0" fieldPosition="0">
        <references count="3">
          <reference field="13" count="0" selected="0"/>
          <reference field="14" count="4">
            <x v="18"/>
            <x v="41"/>
            <x v="59"/>
            <x v="60"/>
          </reference>
          <reference field="20" count="1" selected="0">
            <x v="25"/>
          </reference>
        </references>
      </pivotArea>
    </format>
    <format dxfId="1268">
      <pivotArea dataOnly="0" labelOnly="1" outline="0" fieldPosition="0">
        <references count="3">
          <reference field="13" count="0" selected="0"/>
          <reference field="14" count="4">
            <x v="2"/>
            <x v="10"/>
            <x v="41"/>
            <x v="59"/>
          </reference>
          <reference field="20" count="1" selected="0">
            <x v="26"/>
          </reference>
        </references>
      </pivotArea>
    </format>
    <format dxfId="1267">
      <pivotArea dataOnly="0" labelOnly="1" outline="0" fieldPosition="0">
        <references count="3">
          <reference field="13" count="0" selected="0"/>
          <reference field="14" count="2">
            <x v="18"/>
            <x v="59"/>
          </reference>
          <reference field="20" count="1" selected="0">
            <x v="30"/>
          </reference>
        </references>
      </pivotArea>
    </format>
    <format dxfId="1266">
      <pivotArea dataOnly="0" labelOnly="1" outline="0" fieldPosition="0">
        <references count="3">
          <reference field="13" count="0" selected="0"/>
          <reference field="14" count="3">
            <x v="41"/>
            <x v="52"/>
            <x v="59"/>
          </reference>
          <reference field="20" count="1" selected="0">
            <x v="31"/>
          </reference>
        </references>
      </pivotArea>
    </format>
    <format dxfId="1265">
      <pivotArea dataOnly="0" labelOnly="1" outline="0" fieldPosition="0">
        <references count="3">
          <reference field="13" count="0" selected="0"/>
          <reference field="14" count="2">
            <x v="18"/>
            <x v="59"/>
          </reference>
          <reference field="20" count="1" selected="0">
            <x v="32"/>
          </reference>
        </references>
      </pivotArea>
    </format>
    <format dxfId="1264">
      <pivotArea dataOnly="0" labelOnly="1" outline="0" fieldPosition="0">
        <references count="3">
          <reference field="13" count="0" selected="0"/>
          <reference field="14" count="3">
            <x v="41"/>
            <x v="59"/>
            <x v="61"/>
          </reference>
          <reference field="20" count="1" selected="0">
            <x v="33"/>
          </reference>
        </references>
      </pivotArea>
    </format>
    <format dxfId="1263">
      <pivotArea dataOnly="0" labelOnly="1" outline="0" fieldPosition="0">
        <references count="3">
          <reference field="13" count="0" selected="0"/>
          <reference field="14" count="1">
            <x v="59"/>
          </reference>
          <reference field="20" count="1" selected="0">
            <x v="34"/>
          </reference>
        </references>
      </pivotArea>
    </format>
    <format dxfId="1262">
      <pivotArea dataOnly="0" labelOnly="1" outline="0" fieldPosition="0">
        <references count="3">
          <reference field="13" count="0" selected="0"/>
          <reference field="14" count="1">
            <x v="59"/>
          </reference>
          <reference field="20" count="1" selected="0">
            <x v="41"/>
          </reference>
        </references>
      </pivotArea>
    </format>
    <format dxfId="1261">
      <pivotArea dataOnly="0" labelOnly="1" outline="0" fieldPosition="0">
        <references count="3">
          <reference field="13" count="0" selected="0"/>
          <reference field="14" count="1">
            <x v="59"/>
          </reference>
          <reference field="20" count="1" selected="0">
            <x v="42"/>
          </reference>
        </references>
      </pivotArea>
    </format>
    <format dxfId="1260">
      <pivotArea dataOnly="0" labelOnly="1" outline="0" fieldPosition="0">
        <references count="3">
          <reference field="13" count="0" selected="0"/>
          <reference field="14" count="1">
            <x v="61"/>
          </reference>
          <reference field="20" count="1" selected="0">
            <x v="44"/>
          </reference>
        </references>
      </pivotArea>
    </format>
    <format dxfId="1259">
      <pivotArea dataOnly="0" labelOnly="1" outline="0" fieldPosition="0">
        <references count="3">
          <reference field="13" count="0" selected="0"/>
          <reference field="14" count="7">
            <x v="0"/>
            <x v="10"/>
            <x v="15"/>
            <x v="18"/>
            <x v="29"/>
            <x v="59"/>
            <x v="61"/>
          </reference>
          <reference field="20" count="1" selected="0">
            <x v="62"/>
          </reference>
        </references>
      </pivotArea>
    </format>
    <format dxfId="1258">
      <pivotArea dataOnly="0" labelOnly="1" outline="0" fieldPosition="0">
        <references count="3">
          <reference field="13" count="0" selected="0"/>
          <reference field="14" count="2">
            <x v="24"/>
            <x v="56"/>
          </reference>
          <reference field="20" count="1" selected="0">
            <x v="64"/>
          </reference>
        </references>
      </pivotArea>
    </format>
    <format dxfId="1257">
      <pivotArea dataOnly="0" labelOnly="1" outline="0" fieldPosition="0">
        <references count="3">
          <reference field="13" count="0" selected="0"/>
          <reference field="14" count="3">
            <x v="18"/>
            <x v="29"/>
            <x v="59"/>
          </reference>
          <reference field="20" count="1" selected="0">
            <x v="66"/>
          </reference>
        </references>
      </pivotArea>
    </format>
    <format dxfId="1256">
      <pivotArea dataOnly="0" labelOnly="1" outline="0" fieldPosition="0">
        <references count="4">
          <reference field="13" count="0" selected="0"/>
          <reference field="14" count="1" selected="0">
            <x v="24"/>
          </reference>
          <reference field="15" count="1">
            <x v="8"/>
          </reference>
          <reference field="20" count="1" selected="0">
            <x v="3"/>
          </reference>
        </references>
      </pivotArea>
    </format>
    <format dxfId="1255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7"/>
          </reference>
          <reference field="20" count="1" selected="0">
            <x v="3"/>
          </reference>
        </references>
      </pivotArea>
    </format>
    <format dxfId="1254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5"/>
          </reference>
          <reference field="20" count="1" selected="0">
            <x v="3"/>
          </reference>
        </references>
      </pivotArea>
    </format>
    <format dxfId="1253">
      <pivotArea dataOnly="0" labelOnly="1" outline="0" fieldPosition="0">
        <references count="4">
          <reference field="13" count="0" selected="0"/>
          <reference field="14" count="1" selected="0">
            <x v="60"/>
          </reference>
          <reference field="15" count="1">
            <x v="11"/>
          </reference>
          <reference field="20" count="1" selected="0">
            <x v="3"/>
          </reference>
        </references>
      </pivotArea>
    </format>
    <format dxfId="1252">
      <pivotArea dataOnly="0" labelOnly="1" outline="0" fieldPosition="0">
        <references count="4">
          <reference field="13" count="0" selected="0"/>
          <reference field="14" count="1" selected="0">
            <x v="2"/>
          </reference>
          <reference field="15" count="1">
            <x v="0"/>
          </reference>
          <reference field="20" count="1" selected="0">
            <x v="4"/>
          </reference>
        </references>
      </pivotArea>
    </format>
    <format dxfId="1251">
      <pivotArea dataOnly="0" labelOnly="1" outline="0" fieldPosition="0">
        <references count="4">
          <reference field="13" count="0" selected="0"/>
          <reference field="14" count="1" selected="0">
            <x v="48"/>
          </reference>
          <reference field="15" count="1">
            <x v="7"/>
          </reference>
          <reference field="20" count="1" selected="0">
            <x v="4"/>
          </reference>
        </references>
      </pivotArea>
    </format>
    <format dxfId="1250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1"/>
          </reference>
          <reference field="20" count="1" selected="0">
            <x v="4"/>
          </reference>
        </references>
      </pivotArea>
    </format>
    <format dxfId="1249">
      <pivotArea dataOnly="0" labelOnly="1" outline="0" fieldPosition="0">
        <references count="4">
          <reference field="13" count="0" selected="0"/>
          <reference field="14" count="1" selected="0">
            <x v="0"/>
          </reference>
          <reference field="15" count="1">
            <x v="0"/>
          </reference>
          <reference field="20" count="1" selected="0">
            <x v="5"/>
          </reference>
        </references>
      </pivotArea>
    </format>
    <format dxfId="1248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56"/>
          </reference>
          <reference field="20" count="1" selected="0">
            <x v="5"/>
          </reference>
        </references>
      </pivotArea>
    </format>
    <format dxfId="1247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8"/>
          </reference>
          <reference field="20" count="1" selected="0">
            <x v="5"/>
          </reference>
        </references>
      </pivotArea>
    </format>
    <format dxfId="1246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1"/>
          </reference>
          <reference field="20" count="1" selected="0">
            <x v="5"/>
          </reference>
        </references>
      </pivotArea>
    </format>
    <format dxfId="1245">
      <pivotArea dataOnly="0" labelOnly="1" outline="0" fieldPosition="0">
        <references count="4">
          <reference field="13" count="0" selected="0"/>
          <reference field="14" count="1" selected="0">
            <x v="0"/>
          </reference>
          <reference field="15" count="1">
            <x v="4"/>
          </reference>
          <reference field="20" count="1" selected="0">
            <x v="6"/>
          </reference>
        </references>
      </pivotArea>
    </format>
    <format dxfId="1244">
      <pivotArea dataOnly="0" labelOnly="1" outline="0" fieldPosition="0">
        <references count="4">
          <reference field="13" count="0" selected="0"/>
          <reference field="14" count="1" selected="0">
            <x v="7"/>
          </reference>
          <reference field="15" count="1">
            <x v="19"/>
          </reference>
          <reference field="20" count="1" selected="0">
            <x v="6"/>
          </reference>
        </references>
      </pivotArea>
    </format>
    <format dxfId="1243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9"/>
          </reference>
          <reference field="20" count="1" selected="0">
            <x v="6"/>
          </reference>
        </references>
      </pivotArea>
    </format>
    <format dxfId="1242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2"/>
          </reference>
          <reference field="20" count="1" selected="0">
            <x v="6"/>
          </reference>
        </references>
      </pivotArea>
    </format>
    <format dxfId="1241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1"/>
          </reference>
          <reference field="20" count="1" selected="0">
            <x v="6"/>
          </reference>
        </references>
      </pivotArea>
    </format>
    <format dxfId="1240">
      <pivotArea dataOnly="0" labelOnly="1" outline="0" fieldPosition="0">
        <references count="4">
          <reference field="13" count="0" selected="0"/>
          <reference field="14" count="1" selected="0">
            <x v="0"/>
          </reference>
          <reference field="15" count="1">
            <x v="0"/>
          </reference>
          <reference field="20" count="1" selected="0">
            <x v="7"/>
          </reference>
        </references>
      </pivotArea>
    </format>
    <format dxfId="1239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56"/>
          </reference>
          <reference field="20" count="1" selected="0">
            <x v="7"/>
          </reference>
        </references>
      </pivotArea>
    </format>
    <format dxfId="1238">
      <pivotArea dataOnly="0" labelOnly="1" outline="0" fieldPosition="0">
        <references count="4">
          <reference field="13" count="0" selected="0"/>
          <reference field="14" count="1" selected="0">
            <x v="36"/>
          </reference>
          <reference field="15" count="1">
            <x v="3"/>
          </reference>
          <reference field="20" count="1" selected="0">
            <x v="7"/>
          </reference>
        </references>
      </pivotArea>
    </format>
    <format dxfId="1237">
      <pivotArea dataOnly="0" labelOnly="1" outline="0" fieldPosition="0">
        <references count="4">
          <reference field="13" count="0" selected="0"/>
          <reference field="14" count="1" selected="0">
            <x v="52"/>
          </reference>
          <reference field="15" count="1">
            <x v="7"/>
          </reference>
          <reference field="20" count="1" selected="0">
            <x v="7"/>
          </reference>
        </references>
      </pivotArea>
    </format>
    <format dxfId="1236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0"/>
          </reference>
          <reference field="20" count="1" selected="0">
            <x v="7"/>
          </reference>
        </references>
      </pivotArea>
    </format>
    <format dxfId="1235">
      <pivotArea dataOnly="0" labelOnly="1" outline="0" fieldPosition="0">
        <references count="4">
          <reference field="13" count="0" selected="0"/>
          <reference field="14" count="1" selected="0">
            <x v="35"/>
          </reference>
          <reference field="15" count="1">
            <x v="18"/>
          </reference>
          <reference field="20" count="1" selected="0">
            <x v="8"/>
          </reference>
        </references>
      </pivotArea>
    </format>
    <format dxfId="1234">
      <pivotArea dataOnly="0" labelOnly="1" outline="0" fieldPosition="0">
        <references count="4">
          <reference field="13" count="0" selected="0"/>
          <reference field="14" count="1" selected="0">
            <x v="57"/>
          </reference>
          <reference field="15" count="1">
            <x v="15"/>
          </reference>
          <reference field="20" count="1" selected="0">
            <x v="8"/>
          </reference>
        </references>
      </pivotArea>
    </format>
    <format dxfId="1233">
      <pivotArea dataOnly="0" labelOnly="1" outline="0" fieldPosition="0">
        <references count="4">
          <reference field="13" count="0" selected="0"/>
          <reference field="14" count="1" selected="0">
            <x v="60"/>
          </reference>
          <reference field="15" count="1">
            <x v="11"/>
          </reference>
          <reference field="20" count="1" selected="0">
            <x v="8"/>
          </reference>
        </references>
      </pivotArea>
    </format>
    <format dxfId="1232">
      <pivotArea dataOnly="0" labelOnly="1" outline="0" fieldPosition="0">
        <references count="4">
          <reference field="13" count="0" selected="0"/>
          <reference field="14" count="1" selected="0">
            <x v="0"/>
          </reference>
          <reference field="15" count="1">
            <x v="0"/>
          </reference>
          <reference field="20" count="1" selected="0">
            <x v="11"/>
          </reference>
        </references>
      </pivotArea>
    </format>
    <format dxfId="1231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8"/>
          </reference>
          <reference field="20" count="1" selected="0">
            <x v="11"/>
          </reference>
        </references>
      </pivotArea>
    </format>
    <format dxfId="1230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7"/>
          </reference>
          <reference field="20" count="1" selected="0">
            <x v="11"/>
          </reference>
        </references>
      </pivotArea>
    </format>
    <format dxfId="1229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1"/>
          </reference>
          <reference field="20" count="1" selected="0">
            <x v="11"/>
          </reference>
        </references>
      </pivotArea>
    </format>
    <format dxfId="1228">
      <pivotArea dataOnly="0" labelOnly="1" outline="0" fieldPosition="0">
        <references count="4">
          <reference field="13" count="0" selected="0"/>
          <reference field="14" count="1" selected="0">
            <x v="0"/>
          </reference>
          <reference field="15" count="1">
            <x v="0"/>
          </reference>
          <reference field="20" count="1" selected="0">
            <x v="12"/>
          </reference>
        </references>
      </pivotArea>
    </format>
    <format dxfId="1227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56"/>
          </reference>
          <reference field="20" count="1" selected="0">
            <x v="12"/>
          </reference>
        </references>
      </pivotArea>
    </format>
    <format dxfId="1226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13"/>
          </reference>
          <reference field="20" count="1" selected="0">
            <x v="12"/>
          </reference>
        </references>
      </pivotArea>
    </format>
    <format dxfId="1225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7"/>
          </reference>
          <reference field="20" count="1" selected="0">
            <x v="12"/>
          </reference>
        </references>
      </pivotArea>
    </format>
    <format dxfId="1224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1"/>
          </reference>
          <reference field="20" count="1" selected="0">
            <x v="12"/>
          </reference>
        </references>
      </pivotArea>
    </format>
    <format dxfId="1223">
      <pivotArea dataOnly="0" labelOnly="1" outline="0" fieldPosition="0">
        <references count="4">
          <reference field="13" count="0" selected="0"/>
          <reference field="14" count="1" selected="0">
            <x v="0"/>
          </reference>
          <reference field="15" count="1">
            <x v="0"/>
          </reference>
          <reference field="20" count="1" selected="0">
            <x v="13"/>
          </reference>
        </references>
      </pivotArea>
    </format>
    <format dxfId="1222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56"/>
          </reference>
          <reference field="20" count="1" selected="0">
            <x v="13"/>
          </reference>
        </references>
      </pivotArea>
    </format>
    <format dxfId="1221">
      <pivotArea dataOnly="0" labelOnly="1" outline="0" fieldPosition="0">
        <references count="4">
          <reference field="13" count="0" selected="0"/>
          <reference field="14" count="1" selected="0">
            <x v="57"/>
          </reference>
          <reference field="15" count="1">
            <x v="15"/>
          </reference>
          <reference field="20" count="1" selected="0">
            <x v="13"/>
          </reference>
        </references>
      </pivotArea>
    </format>
    <format dxfId="1220">
      <pivotArea dataOnly="0" labelOnly="1" outline="0" fieldPosition="0">
        <references count="4">
          <reference field="13" count="0" selected="0"/>
          <reference field="14" count="1" selected="0">
            <x v="60"/>
          </reference>
          <reference field="15" count="1">
            <x v="11"/>
          </reference>
          <reference field="20" count="1" selected="0">
            <x v="13"/>
          </reference>
        </references>
      </pivotArea>
    </format>
    <format dxfId="1219">
      <pivotArea dataOnly="0" labelOnly="1" outline="0" fieldPosition="0">
        <references count="4">
          <reference field="13" count="0" selected="0"/>
          <reference field="14" count="1" selected="0">
            <x v="2"/>
          </reference>
          <reference field="15" count="1">
            <x v="0"/>
          </reference>
          <reference field="20" count="1" selected="0">
            <x v="14"/>
          </reference>
        </references>
      </pivotArea>
    </format>
    <format dxfId="1218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1"/>
          </reference>
          <reference field="20" count="1" selected="0">
            <x v="14"/>
          </reference>
        </references>
      </pivotArea>
    </format>
    <format dxfId="1217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8"/>
          </reference>
          <reference field="20" count="1" selected="0">
            <x v="14"/>
          </reference>
        </references>
      </pivotArea>
    </format>
    <format dxfId="1216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7"/>
          </reference>
          <reference field="20" count="1" selected="0">
            <x v="14"/>
          </reference>
        </references>
      </pivotArea>
    </format>
    <format dxfId="1215">
      <pivotArea dataOnly="0" labelOnly="1" outline="0" fieldPosition="0">
        <references count="4">
          <reference field="13" count="0" selected="0"/>
          <reference field="14" count="1" selected="0">
            <x v="8"/>
          </reference>
          <reference field="15" count="1">
            <x v="6"/>
          </reference>
          <reference field="20" count="1" selected="0">
            <x v="15"/>
          </reference>
        </references>
      </pivotArea>
    </format>
    <format dxfId="1214">
      <pivotArea dataOnly="0" labelOnly="1" outline="0" fieldPosition="0">
        <references count="4">
          <reference field="13" count="0" selected="0"/>
          <reference field="14" count="1" selected="0">
            <x v="15"/>
          </reference>
          <reference field="15" count="1">
            <x v="56"/>
          </reference>
          <reference field="20" count="1" selected="0">
            <x v="15"/>
          </reference>
        </references>
      </pivotArea>
    </format>
    <format dxfId="1213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9"/>
          </reference>
          <reference field="20" count="1" selected="0">
            <x v="15"/>
          </reference>
        </references>
      </pivotArea>
    </format>
    <format dxfId="1212">
      <pivotArea dataOnly="0" labelOnly="1" outline="0" fieldPosition="0">
        <references count="4">
          <reference field="13" count="0" selected="0"/>
          <reference field="14" count="1" selected="0">
            <x v="35"/>
          </reference>
          <reference field="15" count="1">
            <x v="8"/>
          </reference>
          <reference field="20" count="1" selected="0">
            <x v="15"/>
          </reference>
        </references>
      </pivotArea>
    </format>
    <format dxfId="1211">
      <pivotArea dataOnly="0" labelOnly="1" outline="0" fieldPosition="0">
        <references count="4">
          <reference field="13" count="0" selected="0"/>
          <reference field="14" count="1" selected="0">
            <x v="48"/>
          </reference>
          <reference field="15" count="1">
            <x v="7"/>
          </reference>
          <reference field="20" count="1" selected="0">
            <x v="15"/>
          </reference>
        </references>
      </pivotArea>
    </format>
    <format dxfId="1210">
      <pivotArea dataOnly="0" labelOnly="1" outline="0" fieldPosition="0">
        <references count="4">
          <reference field="13" count="0" selected="0"/>
          <reference field="14" count="1" selected="0">
            <x v="29"/>
          </reference>
          <reference field="15" count="1">
            <x v="18"/>
          </reference>
          <reference field="20" count="1" selected="0">
            <x v="16"/>
          </reference>
        </references>
      </pivotArea>
    </format>
    <format dxfId="1209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1"/>
          </reference>
          <reference field="20" count="1" selected="0">
            <x v="16"/>
          </reference>
        </references>
      </pivotArea>
    </format>
    <format dxfId="1208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7"/>
          </reference>
          <reference field="20" count="1" selected="0">
            <x v="17"/>
          </reference>
        </references>
      </pivotArea>
    </format>
    <format dxfId="1207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56"/>
          </reference>
          <reference field="20" count="1" selected="0">
            <x v="19"/>
          </reference>
        </references>
      </pivotArea>
    </format>
    <format dxfId="1206">
      <pivotArea dataOnly="0" labelOnly="1" outline="0" fieldPosition="0">
        <references count="4">
          <reference field="13" count="0" selected="0"/>
          <reference field="14" count="1" selected="0">
            <x v="0"/>
          </reference>
          <reference field="15" count="1">
            <x v="0"/>
          </reference>
          <reference field="20" count="1" selected="0">
            <x v="21"/>
          </reference>
        </references>
      </pivotArea>
    </format>
    <format dxfId="1205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56"/>
          </reference>
          <reference field="20" count="1" selected="0">
            <x v="21"/>
          </reference>
        </references>
      </pivotArea>
    </format>
    <format dxfId="1204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8"/>
          </reference>
          <reference field="20" count="1" selected="0">
            <x v="21"/>
          </reference>
        </references>
      </pivotArea>
    </format>
    <format dxfId="1203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7"/>
          </reference>
          <reference field="20" count="1" selected="0">
            <x v="21"/>
          </reference>
        </references>
      </pivotArea>
    </format>
    <format dxfId="1202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1"/>
          </reference>
          <reference field="20" count="1" selected="0">
            <x v="21"/>
          </reference>
        </references>
      </pivotArea>
    </format>
    <format dxfId="1201">
      <pivotArea dataOnly="0" labelOnly="1" outline="0" fieldPosition="0">
        <references count="4">
          <reference field="13" count="0" selected="0"/>
          <reference field="14" count="1" selected="0">
            <x v="2"/>
          </reference>
          <reference field="15" count="1">
            <x v="0"/>
          </reference>
          <reference field="20" count="1" selected="0">
            <x v="22"/>
          </reference>
        </references>
      </pivotArea>
    </format>
    <format dxfId="1200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8"/>
          </reference>
          <reference field="20" count="1" selected="0">
            <x v="22"/>
          </reference>
        </references>
      </pivotArea>
    </format>
    <format dxfId="1199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7"/>
          </reference>
          <reference field="20" count="1" selected="0">
            <x v="22"/>
          </reference>
        </references>
      </pivotArea>
    </format>
    <format dxfId="1198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0"/>
          </reference>
          <reference field="20" count="1" selected="0">
            <x v="22"/>
          </reference>
        </references>
      </pivotArea>
    </format>
    <format dxfId="1197">
      <pivotArea dataOnly="0" labelOnly="1" outline="0" fieldPosition="0">
        <references count="4">
          <reference field="13" count="0" selected="0"/>
          <reference field="14" count="1" selected="0">
            <x v="2"/>
          </reference>
          <reference field="15" count="1">
            <x v="0"/>
          </reference>
          <reference field="20" count="1" selected="0">
            <x v="23"/>
          </reference>
        </references>
      </pivotArea>
    </format>
    <format dxfId="1196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1"/>
          </reference>
          <reference field="20" count="1" selected="0">
            <x v="23"/>
          </reference>
        </references>
      </pivotArea>
    </format>
    <format dxfId="1195">
      <pivotArea dataOnly="0" labelOnly="1" outline="0" fieldPosition="0">
        <references count="4">
          <reference field="13" count="0" selected="0"/>
          <reference field="14" count="1" selected="0">
            <x v="24"/>
          </reference>
          <reference field="15" count="1">
            <x v="8"/>
          </reference>
          <reference field="20" count="1" selected="0">
            <x v="23"/>
          </reference>
        </references>
      </pivotArea>
    </format>
    <format dxfId="1194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12"/>
          </reference>
          <reference field="20" count="1" selected="0">
            <x v="23"/>
          </reference>
        </references>
      </pivotArea>
    </format>
    <format dxfId="1193">
      <pivotArea dataOnly="0" labelOnly="1" outline="0" fieldPosition="0">
        <references count="4">
          <reference field="13" count="0" selected="0"/>
          <reference field="14" count="1" selected="0">
            <x v="48"/>
          </reference>
          <reference field="15" count="1">
            <x v="7"/>
          </reference>
          <reference field="20" count="1" selected="0">
            <x v="23"/>
          </reference>
        </references>
      </pivotArea>
    </format>
    <format dxfId="1192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4"/>
          </reference>
          <reference field="20" count="1" selected="0">
            <x v="23"/>
          </reference>
        </references>
      </pivotArea>
    </format>
    <format dxfId="1191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56"/>
          </reference>
          <reference field="20" count="1" selected="0">
            <x v="24"/>
          </reference>
        </references>
      </pivotArea>
    </format>
    <format dxfId="1190">
      <pivotArea dataOnly="0" labelOnly="1" outline="0" fieldPosition="0">
        <references count="4">
          <reference field="13" count="0" selected="0"/>
          <reference field="14" count="1" selected="0">
            <x v="24"/>
          </reference>
          <reference field="15" count="1">
            <x v="8"/>
          </reference>
          <reference field="20" count="1" selected="0">
            <x v="24"/>
          </reference>
        </references>
      </pivotArea>
    </format>
    <format dxfId="1189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2"/>
          </reference>
          <reference field="20" count="1" selected="0">
            <x v="24"/>
          </reference>
        </references>
      </pivotArea>
    </format>
    <format dxfId="1188">
      <pivotArea dataOnly="0" labelOnly="1" outline="0" fieldPosition="0">
        <references count="4">
          <reference field="13" count="0" selected="0"/>
          <reference field="14" count="1" selected="0">
            <x v="56"/>
          </reference>
          <reference field="15" count="1">
            <x v="7"/>
          </reference>
          <reference field="20" count="1" selected="0">
            <x v="24"/>
          </reference>
        </references>
      </pivotArea>
    </format>
    <format dxfId="1187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0"/>
          </reference>
          <reference field="20" count="1" selected="0">
            <x v="24"/>
          </reference>
        </references>
      </pivotArea>
    </format>
    <format dxfId="1186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8"/>
          </reference>
          <reference field="20" count="1" selected="0">
            <x v="25"/>
          </reference>
        </references>
      </pivotArea>
    </format>
    <format dxfId="1185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7"/>
          </reference>
          <reference field="20" count="1" selected="0">
            <x v="25"/>
          </reference>
        </references>
      </pivotArea>
    </format>
    <format dxfId="1184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5"/>
          </reference>
          <reference field="20" count="1" selected="0">
            <x v="25"/>
          </reference>
        </references>
      </pivotArea>
    </format>
    <format dxfId="1183">
      <pivotArea dataOnly="0" labelOnly="1" outline="0" fieldPosition="0">
        <references count="4">
          <reference field="13" count="0" selected="0"/>
          <reference field="14" count="1" selected="0">
            <x v="60"/>
          </reference>
          <reference field="15" count="1">
            <x v="11"/>
          </reference>
          <reference field="20" count="1" selected="0">
            <x v="25"/>
          </reference>
        </references>
      </pivotArea>
    </format>
    <format dxfId="1182">
      <pivotArea dataOnly="0" labelOnly="1" outline="0" fieldPosition="0">
        <references count="4">
          <reference field="13" count="0" selected="0"/>
          <reference field="14" count="1" selected="0">
            <x v="2"/>
          </reference>
          <reference field="15" count="1">
            <x v="0"/>
          </reference>
          <reference field="20" count="1" selected="0">
            <x v="26"/>
          </reference>
        </references>
      </pivotArea>
    </format>
    <format dxfId="1181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1"/>
          </reference>
          <reference field="20" count="1" selected="0">
            <x v="26"/>
          </reference>
        </references>
      </pivotArea>
    </format>
    <format dxfId="1180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7"/>
          </reference>
          <reference field="20" count="1" selected="0">
            <x v="26"/>
          </reference>
        </references>
      </pivotArea>
    </format>
    <format dxfId="1179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1"/>
          </reference>
          <reference field="20" count="1" selected="0">
            <x v="26"/>
          </reference>
        </references>
      </pivotArea>
    </format>
    <format dxfId="1178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8"/>
          </reference>
          <reference field="20" count="1" selected="0">
            <x v="30"/>
          </reference>
        </references>
      </pivotArea>
    </format>
    <format dxfId="1177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0"/>
          </reference>
          <reference field="20" count="1" selected="0">
            <x v="30"/>
          </reference>
        </references>
      </pivotArea>
    </format>
    <format dxfId="1176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3"/>
          </reference>
          <reference field="20" count="1" selected="0">
            <x v="31"/>
          </reference>
        </references>
      </pivotArea>
    </format>
    <format dxfId="1175">
      <pivotArea dataOnly="0" labelOnly="1" outline="0" fieldPosition="0">
        <references count="4">
          <reference field="13" count="0" selected="0"/>
          <reference field="14" count="1" selected="0">
            <x v="52"/>
          </reference>
          <reference field="15" count="1">
            <x v="7"/>
          </reference>
          <reference field="20" count="1" selected="0">
            <x v="31"/>
          </reference>
        </references>
      </pivotArea>
    </format>
    <format dxfId="1174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0"/>
          </reference>
          <reference field="20" count="1" selected="0">
            <x v="31"/>
          </reference>
        </references>
      </pivotArea>
    </format>
    <format dxfId="1173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8"/>
          </reference>
          <reference field="20" count="1" selected="0">
            <x v="32"/>
          </reference>
        </references>
      </pivotArea>
    </format>
    <format dxfId="1172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0"/>
          </reference>
          <reference field="20" count="1" selected="0">
            <x v="32"/>
          </reference>
        </references>
      </pivotArea>
    </format>
    <format dxfId="1171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7"/>
          </reference>
          <reference field="20" count="1" selected="0">
            <x v="33"/>
          </reference>
        </references>
      </pivotArea>
    </format>
    <format dxfId="1170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4"/>
          </reference>
          <reference field="20" count="1" selected="0">
            <x v="33"/>
          </reference>
        </references>
      </pivotArea>
    </format>
    <format dxfId="1169">
      <pivotArea dataOnly="0" labelOnly="1" outline="0" fieldPosition="0">
        <references count="4">
          <reference field="13" count="0" selected="0"/>
          <reference field="14" count="1" selected="0">
            <x v="61"/>
          </reference>
          <reference field="15" count="1">
            <x v="11"/>
          </reference>
          <reference field="20" count="1" selected="0">
            <x v="33"/>
          </reference>
        </references>
      </pivotArea>
    </format>
    <format dxfId="1168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4"/>
          </reference>
          <reference field="20" count="1" selected="0">
            <x v="35"/>
          </reference>
        </references>
      </pivotArea>
    </format>
    <format dxfId="1167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1"/>
          </reference>
          <reference field="20" count="1" selected="0">
            <x v="39"/>
          </reference>
        </references>
      </pivotArea>
    </format>
    <format dxfId="1166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0"/>
          </reference>
          <reference field="20" count="1" selected="0">
            <x v="40"/>
          </reference>
        </references>
      </pivotArea>
    </format>
    <format dxfId="1165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0"/>
          </reference>
          <reference field="20" count="1" selected="0">
            <x v="41"/>
          </reference>
        </references>
      </pivotArea>
    </format>
    <format dxfId="1164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4"/>
          </reference>
          <reference field="20" count="1" selected="0">
            <x v="44"/>
          </reference>
        </references>
      </pivotArea>
    </format>
    <format dxfId="1163">
      <pivotArea dataOnly="0" labelOnly="1" outline="0" fieldPosition="0">
        <references count="4">
          <reference field="13" count="0" selected="0"/>
          <reference field="14" count="1" selected="0">
            <x v="61"/>
          </reference>
          <reference field="15" count="1">
            <x v="11"/>
          </reference>
          <reference field="20" count="1" selected="0">
            <x v="44"/>
          </reference>
        </references>
      </pivotArea>
    </format>
    <format dxfId="1162">
      <pivotArea dataOnly="0" labelOnly="1" outline="0" fieldPosition="0">
        <references count="4">
          <reference field="13" count="0" selected="0"/>
          <reference field="14" count="1" selected="0">
            <x v="0"/>
          </reference>
          <reference field="15" count="1">
            <x v="0"/>
          </reference>
          <reference field="20" count="1" selected="0">
            <x v="62"/>
          </reference>
        </references>
      </pivotArea>
    </format>
    <format dxfId="1161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6"/>
          </reference>
          <reference field="20" count="1" selected="0">
            <x v="62"/>
          </reference>
        </references>
      </pivotArea>
    </format>
    <format dxfId="1160">
      <pivotArea dataOnly="0" labelOnly="1" outline="0" fieldPosition="0">
        <references count="4">
          <reference field="13" count="0" selected="0"/>
          <reference field="14" count="1" selected="0">
            <x v="15"/>
          </reference>
          <reference field="15" count="1">
            <x v="56"/>
          </reference>
          <reference field="20" count="1" selected="0">
            <x v="62"/>
          </reference>
        </references>
      </pivotArea>
    </format>
    <format dxfId="1159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13"/>
          </reference>
          <reference field="20" count="1" selected="0">
            <x v="62"/>
          </reference>
        </references>
      </pivotArea>
    </format>
    <format dxfId="1158">
      <pivotArea dataOnly="0" labelOnly="1" outline="0" fieldPosition="0">
        <references count="4">
          <reference field="13" count="0" selected="0"/>
          <reference field="14" count="1" selected="0">
            <x v="29"/>
          </reference>
          <reference field="15" count="1">
            <x v="8"/>
          </reference>
          <reference field="20" count="1" selected="0">
            <x v="62"/>
          </reference>
        </references>
      </pivotArea>
    </format>
    <format dxfId="1157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4"/>
          </reference>
          <reference field="20" count="1" selected="0">
            <x v="62"/>
          </reference>
        </references>
      </pivotArea>
    </format>
    <format dxfId="1156">
      <pivotArea dataOnly="0" labelOnly="1" outline="0" fieldPosition="0">
        <references count="4">
          <reference field="13" count="0" selected="0"/>
          <reference field="14" count="1" selected="0">
            <x v="61"/>
          </reference>
          <reference field="15" count="1">
            <x v="11"/>
          </reference>
          <reference field="20" count="1" selected="0">
            <x v="62"/>
          </reference>
        </references>
      </pivotArea>
    </format>
    <format dxfId="1155">
      <pivotArea dataOnly="0" labelOnly="1" outline="0" fieldPosition="0">
        <references count="4">
          <reference field="13" count="0" selected="0"/>
          <reference field="14" count="1" selected="0">
            <x v="24"/>
          </reference>
          <reference field="15" count="1">
            <x v="8"/>
          </reference>
          <reference field="20" count="1" selected="0">
            <x v="64"/>
          </reference>
        </references>
      </pivotArea>
    </format>
    <format dxfId="1154">
      <pivotArea dataOnly="0" labelOnly="1" outline="0" fieldPosition="0">
        <references count="4">
          <reference field="13" count="0" selected="0"/>
          <reference field="14" count="1" selected="0">
            <x v="56"/>
          </reference>
          <reference field="15" count="1">
            <x v="7"/>
          </reference>
          <reference field="20" count="1" selected="0">
            <x v="64"/>
          </reference>
        </references>
      </pivotArea>
    </format>
    <format dxfId="1153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13"/>
          </reference>
          <reference field="20" count="1" selected="0">
            <x v="66"/>
          </reference>
        </references>
      </pivotArea>
    </format>
    <format dxfId="1152">
      <pivotArea dataOnly="0" labelOnly="1" outline="0" fieldPosition="0">
        <references count="4">
          <reference field="13" count="0" selected="0"/>
          <reference field="14" count="1" selected="0">
            <x v="29"/>
          </reference>
          <reference field="15" count="1">
            <x v="8"/>
          </reference>
          <reference field="20" count="1" selected="0">
            <x v="66"/>
          </reference>
        </references>
      </pivotArea>
    </format>
    <format dxfId="1151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1"/>
          </reference>
          <reference field="20" count="1" selected="0">
            <x v="66"/>
          </reference>
        </references>
      </pivotArea>
    </format>
    <format dxfId="1150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0"/>
          </reference>
          <reference field="20" count="1" selected="0">
            <x v="68"/>
          </reference>
        </references>
      </pivotArea>
    </format>
    <format dxfId="1149">
      <pivotArea dataOnly="0" labelOnly="1" outline="0" fieldPosition="0">
        <references count="5">
          <reference field="9" count="1">
            <x v="52"/>
          </reference>
          <reference field="13" count="0" selected="0"/>
          <reference field="14" count="1" selected="0">
            <x v="24"/>
          </reference>
          <reference field="15" count="1" selected="0">
            <x v="8"/>
          </reference>
          <reference field="20" count="1" selected="0">
            <x v="3"/>
          </reference>
        </references>
      </pivotArea>
    </format>
    <format dxfId="1148">
      <pivotArea dataOnly="0" labelOnly="1" outline="0" fieldPosition="0">
        <references count="5">
          <reference field="9" count="1">
            <x v="28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3"/>
          </reference>
        </references>
      </pivotArea>
    </format>
    <format dxfId="1147">
      <pivotArea dataOnly="0" labelOnly="1" outline="0" fieldPosition="0">
        <references count="5">
          <reference field="9" count="1">
            <x v="34"/>
          </reference>
          <reference field="13" count="0" selected="0"/>
          <reference field="14" count="1" selected="0">
            <x v="60"/>
          </reference>
          <reference field="15" count="1" selected="0">
            <x v="11"/>
          </reference>
          <reference field="20" count="1" selected="0">
            <x v="3"/>
          </reference>
        </references>
      </pivotArea>
    </format>
    <format dxfId="1146">
      <pivotArea dataOnly="0" labelOnly="1" outline="0" fieldPosition="0">
        <references count="5">
          <reference field="9" count="1">
            <x v="43"/>
          </reference>
          <reference field="13" count="0" selected="0"/>
          <reference field="14" count="1" selected="0">
            <x v="2"/>
          </reference>
          <reference field="15" count="1" selected="0">
            <x v="0"/>
          </reference>
          <reference field="20" count="1" selected="0">
            <x v="4"/>
          </reference>
        </references>
      </pivotArea>
    </format>
    <format dxfId="1145">
      <pivotArea dataOnly="0" labelOnly="1" outline="0" fieldPosition="0">
        <references count="5">
          <reference field="9" count="1">
            <x v="26"/>
          </reference>
          <reference field="13" count="0" selected="0"/>
          <reference field="14" count="1" selected="0">
            <x v="59"/>
          </reference>
          <reference field="15" count="1" selected="0">
            <x v="11"/>
          </reference>
          <reference field="20" count="1" selected="0">
            <x v="4"/>
          </reference>
        </references>
      </pivotArea>
    </format>
    <format dxfId="1144">
      <pivotArea dataOnly="0" labelOnly="1" outline="0" fieldPosition="0">
        <references count="5">
          <reference field="9" count="1">
            <x v="10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5"/>
          </reference>
        </references>
      </pivotArea>
    </format>
    <format dxfId="1143">
      <pivotArea dataOnly="0" labelOnly="1" outline="0" fieldPosition="0">
        <references count="5">
          <reference field="9" count="1">
            <x v="19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5"/>
          </reference>
        </references>
      </pivotArea>
    </format>
    <format dxfId="1142">
      <pivotArea dataOnly="0" labelOnly="1" outline="0" fieldPosition="0">
        <references count="5">
          <reference field="9" count="1">
            <x v="7"/>
          </reference>
          <reference field="13" count="0" selected="0"/>
          <reference field="14" count="1" selected="0">
            <x v="59"/>
          </reference>
          <reference field="15" count="1" selected="0">
            <x v="11"/>
          </reference>
          <reference field="20" count="1" selected="0">
            <x v="5"/>
          </reference>
        </references>
      </pivotArea>
    </format>
    <format dxfId="1141">
      <pivotArea dataOnly="0" labelOnly="1" outline="0" fieldPosition="0">
        <references count="5">
          <reference field="9" count="1">
            <x v="25"/>
          </reference>
          <reference field="13" count="0" selected="0"/>
          <reference field="14" count="1" selected="0">
            <x v="18"/>
          </reference>
          <reference field="15" count="1" selected="0">
            <x v="9"/>
          </reference>
          <reference field="20" count="1" selected="0">
            <x v="6"/>
          </reference>
        </references>
      </pivotArea>
    </format>
    <format dxfId="1140">
      <pivotArea dataOnly="0" labelOnly="1" outline="0" fieldPosition="0">
        <references count="5">
          <reference field="9" count="1">
            <x v="52"/>
          </reference>
          <reference field="13" count="0" selected="0"/>
          <reference field="14" count="1" selected="0">
            <x v="41"/>
          </reference>
          <reference field="15" count="1" selected="0">
            <x v="2"/>
          </reference>
          <reference field="20" count="1" selected="0">
            <x v="6"/>
          </reference>
        </references>
      </pivotArea>
    </format>
    <format dxfId="1139">
      <pivotArea dataOnly="0" labelOnly="1" outline="0" fieldPosition="0">
        <references count="5">
          <reference field="9" count="1">
            <x v="7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7"/>
          </reference>
        </references>
      </pivotArea>
    </format>
    <format dxfId="1138">
      <pivotArea dataOnly="0" labelOnly="1" outline="0" fieldPosition="0">
        <references count="5">
          <reference field="9" count="1">
            <x v="25"/>
          </reference>
          <reference field="13" count="0" selected="0"/>
          <reference field="14" count="1" selected="0">
            <x v="36"/>
          </reference>
          <reference field="15" count="1" selected="0">
            <x v="3"/>
          </reference>
          <reference field="20" count="1" selected="0">
            <x v="7"/>
          </reference>
        </references>
      </pivotArea>
    </format>
    <format dxfId="1137">
      <pivotArea dataOnly="0" labelOnly="1" outline="0" fieldPosition="0">
        <references count="5">
          <reference field="9" count="1">
            <x v="21"/>
          </reference>
          <reference field="13" count="0" selected="0"/>
          <reference field="14" count="1" selected="0">
            <x v="52"/>
          </reference>
          <reference field="15" count="1" selected="0">
            <x v="7"/>
          </reference>
          <reference field="20" count="1" selected="0">
            <x v="7"/>
          </reference>
        </references>
      </pivotArea>
    </format>
    <format dxfId="1136">
      <pivotArea dataOnly="0" labelOnly="1" outline="0" fieldPosition="0">
        <references count="5">
          <reference field="9" count="1">
            <x v="21"/>
          </reference>
          <reference field="13" count="0" selected="0"/>
          <reference field="14" count="1" selected="0">
            <x v="35"/>
          </reference>
          <reference field="15" count="1" selected="0">
            <x v="18"/>
          </reference>
          <reference field="20" count="1" selected="0">
            <x v="8"/>
          </reference>
        </references>
      </pivotArea>
    </format>
    <format dxfId="1135">
      <pivotArea dataOnly="0" labelOnly="1" outline="0" fieldPosition="0">
        <references count="5">
          <reference field="9" count="1">
            <x v="28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11"/>
          </reference>
        </references>
      </pivotArea>
    </format>
    <format dxfId="1134">
      <pivotArea dataOnly="0" labelOnly="1" outline="0" fieldPosition="0">
        <references count="5">
          <reference field="9" count="1">
            <x v="7"/>
          </reference>
          <reference field="13" count="0" selected="0"/>
          <reference field="14" count="1" selected="0">
            <x v="59"/>
          </reference>
          <reference field="15" count="1" selected="0">
            <x v="11"/>
          </reference>
          <reference field="20" count="1" selected="0">
            <x v="11"/>
          </reference>
        </references>
      </pivotArea>
    </format>
    <format dxfId="1133">
      <pivotArea dataOnly="0" labelOnly="1" outline="0" fieldPosition="0">
        <references count="5">
          <reference field="9" count="1">
            <x v="4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12"/>
          </reference>
        </references>
      </pivotArea>
    </format>
    <format dxfId="1132">
      <pivotArea dataOnly="0" labelOnly="1" outline="0" fieldPosition="0">
        <references count="5">
          <reference field="9" count="1">
            <x v="4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12"/>
          </reference>
        </references>
      </pivotArea>
    </format>
    <format dxfId="1131">
      <pivotArea dataOnly="0" labelOnly="1" outline="0" fieldPosition="0">
        <references count="5">
          <reference field="9" count="1">
            <x v="26"/>
          </reference>
          <reference field="13" count="0" selected="0"/>
          <reference field="14" count="1" selected="0">
            <x v="59"/>
          </reference>
          <reference field="15" count="1" selected="0">
            <x v="11"/>
          </reference>
          <reference field="20" count="1" selected="0">
            <x v="12"/>
          </reference>
        </references>
      </pivotArea>
    </format>
    <format dxfId="1130">
      <pivotArea dataOnly="0" labelOnly="1" outline="0" fieldPosition="0">
        <references count="5">
          <reference field="9" count="1">
            <x v="10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13"/>
          </reference>
        </references>
      </pivotArea>
    </format>
    <format dxfId="1129">
      <pivotArea dataOnly="0" labelOnly="1" outline="0" fieldPosition="0">
        <references count="5">
          <reference field="9" count="1">
            <x v="34"/>
          </reference>
          <reference field="13" count="0" selected="0"/>
          <reference field="14" count="1" selected="0">
            <x v="60"/>
          </reference>
          <reference field="15" count="1" selected="0">
            <x v="11"/>
          </reference>
          <reference field="20" count="1" selected="0">
            <x v="13"/>
          </reference>
        </references>
      </pivotArea>
    </format>
    <format dxfId="1128">
      <pivotArea dataOnly="0" labelOnly="1" outline="0" fieldPosition="0">
        <references count="5">
          <reference field="9" count="1">
            <x v="0"/>
          </reference>
          <reference field="13" count="0" selected="0"/>
          <reference field="14" count="1" selected="0">
            <x v="2"/>
          </reference>
          <reference field="15" count="1" selected="0">
            <x v="0"/>
          </reference>
          <reference field="20" count="1" selected="0">
            <x v="14"/>
          </reference>
        </references>
      </pivotArea>
    </format>
    <format dxfId="1127">
      <pivotArea dataOnly="0" labelOnly="1" outline="0" fieldPosition="0">
        <references count="5">
          <reference field="9" count="1">
            <x v="20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14"/>
          </reference>
        </references>
      </pivotArea>
    </format>
    <format dxfId="1126">
      <pivotArea dataOnly="0" labelOnly="1" outline="0" fieldPosition="0">
        <references count="5">
          <reference field="9" count="1">
            <x v="0"/>
          </reference>
          <reference field="13" count="0" selected="0"/>
          <reference field="14" count="1" selected="0">
            <x v="48"/>
          </reference>
          <reference field="15" count="1" selected="0">
            <x v="7"/>
          </reference>
          <reference field="20" count="1" selected="0">
            <x v="15"/>
          </reference>
        </references>
      </pivotArea>
    </format>
    <format dxfId="1125">
      <pivotArea dataOnly="0" labelOnly="1" outline="0" fieldPosition="0">
        <references count="5">
          <reference field="9" count="1">
            <x v="4"/>
          </reference>
          <reference field="13" count="0" selected="0"/>
          <reference field="14" count="1" selected="0">
            <x v="59"/>
          </reference>
          <reference field="15" count="1" selected="0">
            <x v="11"/>
          </reference>
          <reference field="20" count="1" selected="0">
            <x v="16"/>
          </reference>
        </references>
      </pivotArea>
    </format>
    <format dxfId="1124">
      <pivotArea dataOnly="0" labelOnly="1" outline="0" fieldPosition="0">
        <references count="5">
          <reference field="9" count="1">
            <x v="58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17"/>
          </reference>
        </references>
      </pivotArea>
    </format>
    <format dxfId="1123">
      <pivotArea dataOnly="0" labelOnly="1" outline="0" fieldPosition="0">
        <references count="5">
          <reference field="9" count="1">
            <x v="47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21"/>
          </reference>
        </references>
      </pivotArea>
    </format>
    <format dxfId="1122">
      <pivotArea dataOnly="0" labelOnly="1" outline="0" fieldPosition="0">
        <references count="5">
          <reference field="9" count="1">
            <x v="16"/>
          </reference>
          <reference field="13" count="0" selected="0"/>
          <reference field="14" count="1" selected="0">
            <x v="10"/>
          </reference>
          <reference field="15" count="1" selected="0">
            <x v="56"/>
          </reference>
          <reference field="20" count="1" selected="0">
            <x v="21"/>
          </reference>
        </references>
      </pivotArea>
    </format>
    <format dxfId="1121">
      <pivotArea dataOnly="0" labelOnly="1" outline="0" fieldPosition="0">
        <references count="5">
          <reference field="9" count="1">
            <x v="48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21"/>
          </reference>
        </references>
      </pivotArea>
    </format>
    <format dxfId="1120">
      <pivotArea dataOnly="0" labelOnly="1" outline="0" fieldPosition="0">
        <references count="5">
          <reference field="9" count="1">
            <x v="47"/>
          </reference>
          <reference field="13" count="0" selected="0"/>
          <reference field="14" count="1" selected="0">
            <x v="59"/>
          </reference>
          <reference field="15" count="1" selected="0">
            <x v="11"/>
          </reference>
          <reference field="20" count="1" selected="0">
            <x v="21"/>
          </reference>
        </references>
      </pivotArea>
    </format>
    <format dxfId="1119">
      <pivotArea dataOnly="0" labelOnly="1" outline="0" fieldPosition="0">
        <references count="5">
          <reference field="9" count="1">
            <x v="36"/>
          </reference>
          <reference field="13" count="0" selected="0"/>
          <reference field="14" count="1" selected="0">
            <x v="2"/>
          </reference>
          <reference field="15" count="1" selected="0">
            <x v="0"/>
          </reference>
          <reference field="20" count="1" selected="0">
            <x v="22"/>
          </reference>
        </references>
      </pivotArea>
    </format>
    <format dxfId="1118">
      <pivotArea dataOnly="0" labelOnly="1" outline="0" fieldPosition="0">
        <references count="5">
          <reference field="9" count="1">
            <x v="16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22"/>
          </reference>
        </references>
      </pivotArea>
    </format>
    <format dxfId="1117">
      <pivotArea dataOnly="0" labelOnly="1" outline="0" fieldPosition="0">
        <references count="5">
          <reference field="9" count="1">
            <x v="15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22"/>
          </reference>
        </references>
      </pivotArea>
    </format>
    <format dxfId="1116">
      <pivotArea dataOnly="0" labelOnly="1" outline="0" fieldPosition="0">
        <references count="5">
          <reference field="9" count="1">
            <x v="46"/>
          </reference>
          <reference field="13" count="0" selected="0"/>
          <reference field="14" count="1" selected="0">
            <x v="59"/>
          </reference>
          <reference field="15" count="1" selected="0">
            <x v="10"/>
          </reference>
          <reference field="20" count="1" selected="0">
            <x v="22"/>
          </reference>
        </references>
      </pivotArea>
    </format>
    <format dxfId="1115">
      <pivotArea dataOnly="0" labelOnly="1" outline="0" fieldPosition="0">
        <references count="5">
          <reference field="9" count="1">
            <x v="36"/>
          </reference>
          <reference field="13" count="0" selected="0"/>
          <reference field="14" count="1" selected="0">
            <x v="10"/>
          </reference>
          <reference field="15" count="1" selected="0">
            <x v="1"/>
          </reference>
          <reference field="20" count="1" selected="0">
            <x v="23"/>
          </reference>
        </references>
      </pivotArea>
    </format>
    <format dxfId="1114">
      <pivotArea dataOnly="0" labelOnly="1" outline="0" fieldPosition="0">
        <references count="5">
          <reference field="9" count="1">
            <x v="41"/>
          </reference>
          <reference field="13" count="0" selected="0"/>
          <reference field="14" count="1" selected="0">
            <x v="24"/>
          </reference>
          <reference field="15" count="1" selected="0">
            <x v="8"/>
          </reference>
          <reference field="20" count="1" selected="0">
            <x v="23"/>
          </reference>
        </references>
      </pivotArea>
    </format>
    <format dxfId="1113">
      <pivotArea dataOnly="0" labelOnly="1" outline="0" fieldPosition="0">
        <references count="5">
          <reference field="9" count="1">
            <x v="42"/>
          </reference>
          <reference field="13" count="0" selected="0"/>
          <reference field="14" count="1" selected="0">
            <x v="41"/>
          </reference>
          <reference field="15" count="1" selected="0">
            <x v="12"/>
          </reference>
          <reference field="20" count="1" selected="0">
            <x v="23"/>
          </reference>
        </references>
      </pivotArea>
    </format>
    <format dxfId="1112">
      <pivotArea dataOnly="0" labelOnly="1" outline="0" fieldPosition="0">
        <references count="5">
          <reference field="9" count="1">
            <x v="41"/>
          </reference>
          <reference field="13" count="0" selected="0"/>
          <reference field="14" count="1" selected="0">
            <x v="48"/>
          </reference>
          <reference field="15" count="1" selected="0">
            <x v="7"/>
          </reference>
          <reference field="20" count="1" selected="0">
            <x v="23"/>
          </reference>
        </references>
      </pivotArea>
    </format>
    <format dxfId="1111">
      <pivotArea dataOnly="0" labelOnly="1" outline="0" fieldPosition="0">
        <references count="5">
          <reference field="9" count="1">
            <x v="47"/>
          </reference>
          <reference field="13" count="0" selected="0"/>
          <reference field="14" count="1" selected="0">
            <x v="10"/>
          </reference>
          <reference field="15" count="1" selected="0">
            <x v="56"/>
          </reference>
          <reference field="20" count="1" selected="0">
            <x v="24"/>
          </reference>
        </references>
      </pivotArea>
    </format>
    <format dxfId="1110">
      <pivotArea dataOnly="0" labelOnly="1" outline="0" fieldPosition="0">
        <references count="5">
          <reference field="9" count="1">
            <x v="41"/>
          </reference>
          <reference field="13" count="0" selected="0"/>
          <reference field="14" count="1" selected="0">
            <x v="24"/>
          </reference>
          <reference field="15" count="1" selected="0">
            <x v="8"/>
          </reference>
          <reference field="20" count="1" selected="0">
            <x v="24"/>
          </reference>
        </references>
      </pivotArea>
    </format>
    <format dxfId="1109">
      <pivotArea dataOnly="0" labelOnly="1" outline="0" fieldPosition="0">
        <references count="5">
          <reference field="9" count="1">
            <x v="42"/>
          </reference>
          <reference field="13" count="0" selected="0"/>
          <reference field="14" count="1" selected="0">
            <x v="56"/>
          </reference>
          <reference field="15" count="1" selected="0">
            <x v="7"/>
          </reference>
          <reference field="20" count="1" selected="0">
            <x v="24"/>
          </reference>
        </references>
      </pivotArea>
    </format>
    <format dxfId="1108">
      <pivotArea dataOnly="0" labelOnly="1" outline="0" fieldPosition="0">
        <references count="5">
          <reference field="9" count="1">
            <x v="41"/>
          </reference>
          <reference field="13" count="0" selected="0"/>
          <reference field="14" count="1" selected="0">
            <x v="59"/>
          </reference>
          <reference field="15" count="1" selected="0">
            <x v="10"/>
          </reference>
          <reference field="20" count="1" selected="0">
            <x v="24"/>
          </reference>
        </references>
      </pivotArea>
    </format>
    <format dxfId="1107">
      <pivotArea dataOnly="0" labelOnly="1" outline="0" fieldPosition="0">
        <references count="5">
          <reference field="9" count="1">
            <x v="48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25"/>
          </reference>
        </references>
      </pivotArea>
    </format>
    <format dxfId="1106">
      <pivotArea dataOnly="0" labelOnly="1" outline="0" fieldPosition="0">
        <references count="5">
          <reference field="9" count="1">
            <x v="36"/>
          </reference>
          <reference field="13" count="0" selected="0"/>
          <reference field="14" count="1" selected="0">
            <x v="2"/>
          </reference>
          <reference field="15" count="1" selected="0">
            <x v="0"/>
          </reference>
          <reference field="20" count="1" selected="0">
            <x v="26"/>
          </reference>
        </references>
      </pivotArea>
    </format>
    <format dxfId="1105">
      <pivotArea dataOnly="0" labelOnly="1" outline="0" fieldPosition="0">
        <references count="5">
          <reference field="9" count="1">
            <x v="46"/>
          </reference>
          <reference field="13" count="0" selected="0"/>
          <reference field="14" count="1" selected="0">
            <x v="10"/>
          </reference>
          <reference field="15" count="1" selected="0">
            <x v="1"/>
          </reference>
          <reference field="20" count="1" selected="0">
            <x v="26"/>
          </reference>
        </references>
      </pivotArea>
    </format>
    <format dxfId="1104">
      <pivotArea dataOnly="0" labelOnly="1" outline="0" fieldPosition="0">
        <references count="5">
          <reference field="9" count="1">
            <x v="39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26"/>
          </reference>
        </references>
      </pivotArea>
    </format>
    <format dxfId="1103">
      <pivotArea dataOnly="0" labelOnly="1" outline="0" fieldPosition="0">
        <references count="5">
          <reference field="9" count="1">
            <x v="48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30"/>
          </reference>
        </references>
      </pivotArea>
    </format>
    <format dxfId="1102">
      <pivotArea dataOnly="0" labelOnly="1" outline="0" fieldPosition="0">
        <references count="5">
          <reference field="9" count="1">
            <x v="64"/>
          </reference>
          <reference field="13" count="0" selected="0"/>
          <reference field="14" count="1" selected="0">
            <x v="41"/>
          </reference>
          <reference field="15" count="1" selected="0">
            <x v="3"/>
          </reference>
          <reference field="20" count="1" selected="0">
            <x v="31"/>
          </reference>
        </references>
      </pivotArea>
    </format>
    <format dxfId="1101">
      <pivotArea dataOnly="0" labelOnly="1" outline="0" fieldPosition="0">
        <references count="5">
          <reference field="9" count="1">
            <x v="66"/>
          </reference>
          <reference field="13" count="0" selected="0"/>
          <reference field="14" count="1" selected="0">
            <x v="52"/>
          </reference>
          <reference field="15" count="1" selected="0">
            <x v="7"/>
          </reference>
          <reference field="20" count="1" selected="0">
            <x v="31"/>
          </reference>
        </references>
      </pivotArea>
    </format>
    <format dxfId="1100">
      <pivotArea dataOnly="0" labelOnly="1" outline="0" fieldPosition="0">
        <references count="5">
          <reference field="9" count="1">
            <x v="39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32"/>
          </reference>
        </references>
      </pivotArea>
    </format>
    <format dxfId="1099">
      <pivotArea dataOnly="0" labelOnly="1" outline="0" fieldPosition="0">
        <references count="5">
          <reference field="9" count="1">
            <x v="61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33"/>
          </reference>
        </references>
      </pivotArea>
    </format>
    <format dxfId="1098">
      <pivotArea dataOnly="0" labelOnly="1" outline="0" fieldPosition="0">
        <references count="5">
          <reference field="9" count="1">
            <x v="39"/>
          </reference>
          <reference field="13" count="0" selected="0"/>
          <reference field="14" count="1" selected="0">
            <x v="59"/>
          </reference>
          <reference field="15" count="1" selected="0">
            <x v="11"/>
          </reference>
          <reference field="20" count="1" selected="0">
            <x v="34"/>
          </reference>
        </references>
      </pivotArea>
    </format>
    <format dxfId="1097">
      <pivotArea dataOnly="0" labelOnly="1" outline="0" fieldPosition="0">
        <references count="5">
          <reference field="9" count="1">
            <x v="66"/>
          </reference>
          <reference field="13" count="0" selected="0"/>
          <reference field="14" count="1" selected="0">
            <x v="59"/>
          </reference>
          <reference field="15" count="1" selected="0">
            <x v="14"/>
          </reference>
          <reference field="20" count="1" selected="0">
            <x v="35"/>
          </reference>
        </references>
      </pivotArea>
    </format>
    <format dxfId="1096">
      <pivotArea dataOnly="0" labelOnly="1" outline="0" fieldPosition="0">
        <references count="5">
          <reference field="9" count="1">
            <x v="65"/>
          </reference>
          <reference field="13" count="0" selected="0"/>
          <reference field="14" count="1" selected="0">
            <x v="59"/>
          </reference>
          <reference field="15" count="1" selected="0">
            <x v="11"/>
          </reference>
          <reference field="20" count="1" selected="0">
            <x v="39"/>
          </reference>
        </references>
      </pivotArea>
    </format>
    <format dxfId="1095">
      <pivotArea dataOnly="0" labelOnly="1" outline="0" fieldPosition="0">
        <references count="5">
          <reference field="9" count="1">
            <x v="47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62"/>
          </reference>
        </references>
      </pivotArea>
    </format>
    <format dxfId="1094">
      <pivotArea dataOnly="0" labelOnly="1" outline="0" fieldPosition="0">
        <references count="5">
          <reference field="9" count="1">
            <x v="66"/>
          </reference>
          <reference field="13" count="0" selected="0"/>
          <reference field="14" count="1" selected="0">
            <x v="18"/>
          </reference>
          <reference field="15" count="1" selected="0">
            <x v="13"/>
          </reference>
          <reference field="20" count="1" selected="0">
            <x v="62"/>
          </reference>
        </references>
      </pivotArea>
    </format>
    <format dxfId="1093">
      <pivotArea dataOnly="0" labelOnly="1" outline="0" fieldPosition="0">
        <references count="5">
          <reference field="9" count="1">
            <x v="64"/>
          </reference>
          <reference field="13" count="0" selected="0"/>
          <reference field="14" count="1" selected="0">
            <x v="29"/>
          </reference>
          <reference field="15" count="1" selected="0">
            <x v="8"/>
          </reference>
          <reference field="20" count="1" selected="0">
            <x v="62"/>
          </reference>
        </references>
      </pivotArea>
    </format>
    <format dxfId="1092">
      <pivotArea dataOnly="0" labelOnly="1" outline="0" fieldPosition="0">
        <references count="5">
          <reference field="9" count="1">
            <x v="62"/>
          </reference>
          <reference field="13" count="0" selected="0"/>
          <reference field="14" count="1" selected="0">
            <x v="24"/>
          </reference>
          <reference field="15" count="1" selected="0">
            <x v="8"/>
          </reference>
          <reference field="20" count="1" selected="0">
            <x v="64"/>
          </reference>
        </references>
      </pivotArea>
    </format>
    <format dxfId="1091">
      <pivotArea dataOnly="0" labelOnly="1" outline="0" fieldPosition="0">
        <references count="5">
          <reference field="9" count="1">
            <x v="64"/>
          </reference>
          <reference field="13" count="0" selected="0"/>
          <reference field="14" count="1" selected="0">
            <x v="18"/>
          </reference>
          <reference field="15" count="1" selected="0">
            <x v="13"/>
          </reference>
          <reference field="20" count="1" selected="0">
            <x v="66"/>
          </reference>
        </references>
      </pivotArea>
    </format>
    <format dxfId="1090">
      <pivotArea dataOnly="0" labelOnly="1" outline="0" fieldPosition="0">
        <references count="5">
          <reference field="9" count="1">
            <x v="63"/>
          </reference>
          <reference field="13" count="0" selected="0"/>
          <reference field="14" count="1" selected="0">
            <x v="29"/>
          </reference>
          <reference field="15" count="1" selected="0">
            <x v="8"/>
          </reference>
          <reference field="20" count="1" selected="0">
            <x v="66"/>
          </reference>
        </references>
      </pivotArea>
    </format>
    <format dxfId="1089">
      <pivotArea dataOnly="0" labelOnly="1" outline="0" fieldPosition="0">
        <references count="3">
          <reference field="13" count="1" selected="0">
            <x v="3"/>
          </reference>
          <reference field="14" count="2">
            <x v="10"/>
            <x v="48"/>
          </reference>
          <reference field="20" count="1" selected="0">
            <x v="14"/>
          </reference>
        </references>
      </pivotArea>
    </format>
    <format dxfId="1088">
      <pivotArea dataOnly="0" labelOnly="1" outline="0" fieldPosition="0">
        <references count="3">
          <reference field="13" count="0" selected="0"/>
          <reference field="14" count="2">
            <x v="53"/>
            <x v="59"/>
          </reference>
          <reference field="20" count="1" selected="0">
            <x v="7"/>
          </reference>
        </references>
      </pivotArea>
    </format>
    <format dxfId="1087">
      <pivotArea dataOnly="0" labelOnly="1" outline="0" fieldPosition="0">
        <references count="4">
          <reference field="13" count="0" selected="0"/>
          <reference field="14" count="1" selected="0">
            <x v="53"/>
          </reference>
          <reference field="15" count="1">
            <x v="14"/>
          </reference>
          <reference field="20" count="1" selected="0">
            <x v="7"/>
          </reference>
        </references>
      </pivotArea>
    </format>
    <format dxfId="1086">
      <pivotArea dataOnly="0" labelOnly="1" outline="0" fieldPosition="0">
        <references count="5">
          <reference field="9" count="1">
            <x v="3"/>
          </reference>
          <reference field="13" count="0" selected="0"/>
          <reference field="14" count="1" selected="0">
            <x v="53"/>
          </reference>
          <reference field="15" count="1" selected="0">
            <x v="14"/>
          </reference>
          <reference field="20" count="1" selected="0">
            <x v="7"/>
          </reference>
        </references>
      </pivotArea>
    </format>
    <format dxfId="1085">
      <pivotArea dataOnly="0" labelOnly="1" outline="0" fieldPosition="0">
        <references count="6">
          <reference field="6" count="1">
            <x v="56"/>
          </reference>
          <reference field="9" count="1" selected="0">
            <x v="3"/>
          </reference>
          <reference field="13" count="0" selected="0"/>
          <reference field="14" count="1" selected="0">
            <x v="53"/>
          </reference>
          <reference field="15" count="1" selected="0">
            <x v="14"/>
          </reference>
          <reference field="20" count="1" selected="0">
            <x v="7"/>
          </reference>
        </references>
      </pivotArea>
    </format>
    <format dxfId="1084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56"/>
          </reference>
          <reference field="9" count="1" selected="0">
            <x v="3"/>
          </reference>
          <reference field="13" count="0" selected="0"/>
          <reference field="14" count="1" selected="0">
            <x v="53"/>
          </reference>
          <reference field="15" count="1" selected="0">
            <x v="14"/>
          </reference>
          <reference field="20" count="1" selected="0">
            <x v="7"/>
          </reference>
          <reference field="23" count="1">
            <x v="58"/>
          </reference>
        </references>
      </pivotArea>
    </format>
    <format dxfId="1083">
      <pivotArea dataOnly="0" labelOnly="1" outline="0" fieldPosition="0">
        <references count="5">
          <reference field="9" count="1">
            <x v="97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4"/>
          </reference>
        </references>
      </pivotArea>
    </format>
    <format dxfId="1082">
      <pivotArea dataOnly="0" labelOnly="1" outline="0" fieldPosition="0">
        <references count="3">
          <reference field="13" count="0" selected="0"/>
          <reference field="14" count="1">
            <x v="11"/>
          </reference>
          <reference field="20" count="1" selected="0">
            <x v="13"/>
          </reference>
        </references>
      </pivotArea>
    </format>
    <format dxfId="1081">
      <pivotArea dataOnly="0" labelOnly="1" outline="0" fieldPosition="0">
        <references count="4">
          <reference field="13" count="0" selected="0"/>
          <reference field="14" count="1" selected="0">
            <x v="11"/>
          </reference>
          <reference field="15" count="1">
            <x v="22"/>
          </reference>
          <reference field="20" count="1" selected="0">
            <x v="13"/>
          </reference>
        </references>
      </pivotArea>
    </format>
    <format dxfId="1080">
      <pivotArea dataOnly="0" labelOnly="1" outline="0" fieldPosition="0">
        <references count="5">
          <reference field="9" count="1">
            <x v="25"/>
          </reference>
          <reference field="13" count="0" selected="0"/>
          <reference field="14" count="1" selected="0">
            <x v="11"/>
          </reference>
          <reference field="15" count="1" selected="0">
            <x v="22"/>
          </reference>
          <reference field="20" count="1" selected="0">
            <x v="13"/>
          </reference>
        </references>
      </pivotArea>
    </format>
    <format dxfId="1079">
      <pivotArea dataOnly="0" labelOnly="1" outline="0" fieldPosition="0">
        <references count="6">
          <reference field="6" count="1">
            <x v="5"/>
          </reference>
          <reference field="9" count="1" selected="0">
            <x v="25"/>
          </reference>
          <reference field="13" count="0" selected="0"/>
          <reference field="14" count="1" selected="0">
            <x v="11"/>
          </reference>
          <reference field="15" count="1" selected="0">
            <x v="22"/>
          </reference>
          <reference field="20" count="1" selected="0">
            <x v="13"/>
          </reference>
        </references>
      </pivotArea>
    </format>
    <format dxfId="1078">
      <pivotArea dataOnly="0" labelOnly="1" outline="0" fieldPosition="0">
        <references count="7">
          <reference field="0" count="1">
            <x v="0"/>
          </reference>
          <reference field="6" count="1" selected="0">
            <x v="45"/>
          </reference>
          <reference field="9" count="1" selected="0">
            <x v="3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13"/>
          </reference>
        </references>
      </pivotArea>
    </format>
    <format dxfId="1077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5"/>
          </reference>
          <reference field="9" count="1" selected="0">
            <x v="25"/>
          </reference>
          <reference field="13" count="0" selected="0"/>
          <reference field="14" count="1" selected="0">
            <x v="11"/>
          </reference>
          <reference field="15" count="1" selected="0">
            <x v="22"/>
          </reference>
          <reference field="20" count="1" selected="0">
            <x v="13"/>
          </reference>
          <reference field="23" count="1">
            <x v="103"/>
          </reference>
        </references>
      </pivotArea>
    </format>
    <format dxfId="1076">
      <pivotArea dataOnly="0" labelOnly="1" outline="0" fieldPosition="0">
        <references count="3">
          <reference field="13" count="0" selected="0"/>
          <reference field="14" count="1">
            <x v="11"/>
          </reference>
          <reference field="20" count="1" selected="0">
            <x v="13"/>
          </reference>
        </references>
      </pivotArea>
    </format>
    <format dxfId="1075">
      <pivotArea dataOnly="0" labelOnly="1" outline="0" fieldPosition="0">
        <references count="4">
          <reference field="13" count="0" selected="0"/>
          <reference field="14" count="1" selected="0">
            <x v="11"/>
          </reference>
          <reference field="15" count="1">
            <x v="22"/>
          </reference>
          <reference field="20" count="1" selected="0">
            <x v="13"/>
          </reference>
        </references>
      </pivotArea>
    </format>
    <format dxfId="1074">
      <pivotArea dataOnly="0" labelOnly="1" outline="0" fieldPosition="0">
        <references count="5">
          <reference field="9" count="1">
            <x v="25"/>
          </reference>
          <reference field="13" count="0" selected="0"/>
          <reference field="14" count="1" selected="0">
            <x v="11"/>
          </reference>
          <reference field="15" count="1" selected="0">
            <x v="22"/>
          </reference>
          <reference field="20" count="1" selected="0">
            <x v="13"/>
          </reference>
        </references>
      </pivotArea>
    </format>
    <format dxfId="1073">
      <pivotArea dataOnly="0" labelOnly="1" outline="0" fieldPosition="0">
        <references count="6">
          <reference field="6" count="1">
            <x v="5"/>
          </reference>
          <reference field="9" count="1" selected="0">
            <x v="25"/>
          </reference>
          <reference field="13" count="0" selected="0"/>
          <reference field="14" count="1" selected="0">
            <x v="11"/>
          </reference>
          <reference field="15" count="1" selected="0">
            <x v="22"/>
          </reference>
          <reference field="20" count="1" selected="0">
            <x v="13"/>
          </reference>
        </references>
      </pivotArea>
    </format>
    <format dxfId="1072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5"/>
          </reference>
          <reference field="9" count="1" selected="0">
            <x v="25"/>
          </reference>
          <reference field="13" count="0" selected="0"/>
          <reference field="14" count="1" selected="0">
            <x v="11"/>
          </reference>
          <reference field="15" count="1" selected="0">
            <x v="22"/>
          </reference>
          <reference field="20" count="1" selected="0">
            <x v="13"/>
          </reference>
          <reference field="23" count="1">
            <x v="103"/>
          </reference>
        </references>
      </pivotArea>
    </format>
    <format dxfId="1071">
      <pivotArea dataOnly="0" labelOnly="1" outline="0" offset="IV5:IV256" fieldPosition="0">
        <references count="1">
          <reference field="20" count="1">
            <x v="4"/>
          </reference>
        </references>
      </pivotArea>
    </format>
    <format dxfId="1070">
      <pivotArea dataOnly="0" labelOnly="1" outline="0" fieldPosition="0">
        <references count="1">
          <reference field="20" count="4">
            <x v="5"/>
            <x v="6"/>
            <x v="7"/>
            <x v="8"/>
          </reference>
        </references>
      </pivotArea>
    </format>
    <format dxfId="1069">
      <pivotArea dataOnly="0" labelOnly="1" outline="0" offset="IV22:IV42" fieldPosition="0">
        <references count="2">
          <reference field="13" count="0"/>
          <reference field="20" count="1" selected="0">
            <x v="0"/>
          </reference>
        </references>
      </pivotArea>
    </format>
    <format dxfId="1068">
      <pivotArea dataOnly="0" labelOnly="1" outline="0" fieldPosition="0">
        <references count="3">
          <reference field="13" count="0" selected="0"/>
          <reference field="14" count="2">
            <x v="41"/>
            <x v="52"/>
          </reference>
          <reference field="20" count="1" selected="0">
            <x v="4"/>
          </reference>
        </references>
      </pivotArea>
    </format>
    <format dxfId="1067">
      <pivotArea dataOnly="0" labelOnly="1" outline="0" fieldPosition="0">
        <references count="3">
          <reference field="13" count="0" selected="0"/>
          <reference field="14" count="6">
            <x v="2"/>
            <x v="10"/>
            <x v="18"/>
            <x v="48"/>
            <x v="59"/>
            <x v="61"/>
          </reference>
          <reference field="20" count="1" selected="0">
            <x v="5"/>
          </reference>
        </references>
      </pivotArea>
    </format>
    <format dxfId="1066">
      <pivotArea dataOnly="0" labelOnly="1" outline="0" fieldPosition="0">
        <references count="3">
          <reference field="13" count="0" selected="0"/>
          <reference field="14" count="4">
            <x v="4"/>
            <x v="10"/>
            <x v="41"/>
            <x v="59"/>
          </reference>
          <reference field="20" count="1" selected="0">
            <x v="6"/>
          </reference>
        </references>
      </pivotArea>
    </format>
    <format dxfId="1065">
      <pivotArea dataOnly="0" labelOnly="1" outline="0" fieldPosition="0">
        <references count="3">
          <reference field="13" count="0" selected="0"/>
          <reference field="14" count="5">
            <x v="0"/>
            <x v="10"/>
            <x v="24"/>
            <x v="41"/>
            <x v="59"/>
          </reference>
          <reference field="20" count="1" selected="0">
            <x v="7"/>
          </reference>
        </references>
      </pivotArea>
    </format>
    <format dxfId="1064">
      <pivotArea dataOnly="0" labelOnly="1" outline="0" fieldPosition="0">
        <references count="3">
          <reference field="13" count="0" selected="0"/>
          <reference field="14" count="4">
            <x v="10"/>
            <x v="41"/>
            <x v="52"/>
            <x v="59"/>
          </reference>
          <reference field="20" count="1" selected="0">
            <x v="8"/>
          </reference>
        </references>
      </pivotArea>
    </format>
    <format dxfId="1063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3"/>
          </reference>
          <reference field="20" count="1" selected="0">
            <x v="4"/>
          </reference>
        </references>
      </pivotArea>
    </format>
    <format dxfId="1062">
      <pivotArea dataOnly="0" labelOnly="1" outline="0" fieldPosition="0">
        <references count="4">
          <reference field="13" count="0" selected="0"/>
          <reference field="14" count="1" selected="0">
            <x v="52"/>
          </reference>
          <reference field="15" count="1">
            <x v="16"/>
          </reference>
          <reference field="20" count="1" selected="0">
            <x v="4"/>
          </reference>
        </references>
      </pivotArea>
    </format>
    <format dxfId="1061">
      <pivotArea dataOnly="0" labelOnly="1" outline="0" fieldPosition="0">
        <references count="4">
          <reference field="13" count="0" selected="0"/>
          <reference field="14" count="1" selected="0">
            <x v="2"/>
          </reference>
          <reference field="15" count="1">
            <x v="0"/>
          </reference>
          <reference field="20" count="1" selected="0">
            <x v="5"/>
          </reference>
        </references>
      </pivotArea>
    </format>
    <format dxfId="1060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1"/>
          </reference>
          <reference field="20" count="1" selected="0">
            <x v="5"/>
          </reference>
        </references>
      </pivotArea>
    </format>
    <format dxfId="1059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8"/>
          </reference>
          <reference field="20" count="1" selected="0">
            <x v="5"/>
          </reference>
        </references>
      </pivotArea>
    </format>
    <format dxfId="1058">
      <pivotArea dataOnly="0" labelOnly="1" outline="0" fieldPosition="0">
        <references count="4">
          <reference field="13" count="0" selected="0"/>
          <reference field="14" count="1" selected="0">
            <x v="48"/>
          </reference>
          <reference field="15" count="1">
            <x v="7"/>
          </reference>
          <reference field="20" count="1" selected="0">
            <x v="5"/>
          </reference>
        </references>
      </pivotArea>
    </format>
    <format dxfId="1057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4"/>
          </reference>
          <reference field="20" count="1" selected="0">
            <x v="5"/>
          </reference>
        </references>
      </pivotArea>
    </format>
    <format dxfId="1056">
      <pivotArea dataOnly="0" labelOnly="1" outline="0" fieldPosition="0">
        <references count="4">
          <reference field="13" count="0" selected="0"/>
          <reference field="14" count="1" selected="0">
            <x v="61"/>
          </reference>
          <reference field="15" count="1">
            <x v="11"/>
          </reference>
          <reference field="20" count="1" selected="0">
            <x v="5"/>
          </reference>
        </references>
      </pivotArea>
    </format>
    <format dxfId="1055">
      <pivotArea dataOnly="0" labelOnly="1" outline="0" fieldPosition="0">
        <references count="4">
          <reference field="13" count="0" selected="0"/>
          <reference field="14" count="1" selected="0">
            <x v="4"/>
          </reference>
          <reference field="15" count="1">
            <x v="0"/>
          </reference>
          <reference field="20" count="1" selected="0">
            <x v="6"/>
          </reference>
        </references>
      </pivotArea>
    </format>
    <format dxfId="1054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6"/>
          </reference>
          <reference field="20" count="1" selected="0">
            <x v="6"/>
          </reference>
        </references>
      </pivotArea>
    </format>
    <format dxfId="1053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0"/>
          </reference>
          <reference field="20" count="1" selected="0">
            <x v="6"/>
          </reference>
        </references>
      </pivotArea>
    </format>
    <format dxfId="1052">
      <pivotArea dataOnly="0" labelOnly="1" outline="0" fieldPosition="0">
        <references count="4">
          <reference field="13" count="0" selected="0"/>
          <reference field="14" count="1" selected="0">
            <x v="0"/>
          </reference>
          <reference field="15" count="1">
            <x v="0"/>
          </reference>
          <reference field="20" count="1" selected="0">
            <x v="7"/>
          </reference>
        </references>
      </pivotArea>
    </format>
    <format dxfId="1051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56"/>
          </reference>
          <reference field="20" count="1" selected="0">
            <x v="7"/>
          </reference>
        </references>
      </pivotArea>
    </format>
    <format dxfId="1050">
      <pivotArea dataOnly="0" labelOnly="1" outline="0" fieldPosition="0">
        <references count="4">
          <reference field="13" count="0" selected="0"/>
          <reference field="14" count="1" selected="0">
            <x v="24"/>
          </reference>
          <reference field="15" count="1">
            <x v="8"/>
          </reference>
          <reference field="20" count="1" selected="0">
            <x v="7"/>
          </reference>
        </references>
      </pivotArea>
    </format>
    <format dxfId="1049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7"/>
          </reference>
          <reference field="20" count="1" selected="0">
            <x v="7"/>
          </reference>
        </references>
      </pivotArea>
    </format>
    <format dxfId="1048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0"/>
          </reference>
          <reference field="20" count="1" selected="0">
            <x v="7"/>
          </reference>
        </references>
      </pivotArea>
    </format>
    <format dxfId="1047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56"/>
          </reference>
          <reference field="20" count="1" selected="0">
            <x v="8"/>
          </reference>
        </references>
      </pivotArea>
    </format>
    <format dxfId="1046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3"/>
          </reference>
          <reference field="20" count="1" selected="0">
            <x v="8"/>
          </reference>
        </references>
      </pivotArea>
    </format>
    <format dxfId="1045">
      <pivotArea dataOnly="0" labelOnly="1" outline="0" fieldPosition="0">
        <references count="4">
          <reference field="13" count="0" selected="0"/>
          <reference field="14" count="1" selected="0">
            <x v="52"/>
          </reference>
          <reference field="15" count="1">
            <x v="7"/>
          </reference>
          <reference field="20" count="1" selected="0">
            <x v="8"/>
          </reference>
        </references>
      </pivotArea>
    </format>
    <format dxfId="1044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0"/>
          </reference>
          <reference field="20" count="1" selected="0">
            <x v="8"/>
          </reference>
        </references>
      </pivotArea>
    </format>
    <format dxfId="1043">
      <pivotArea dataOnly="0" labelOnly="1" outline="0" fieldPosition="0">
        <references count="5">
          <reference field="9" count="1">
            <x v="75"/>
          </reference>
          <reference field="13" count="0" selected="0"/>
          <reference field="14" count="1" selected="0">
            <x v="24"/>
          </reference>
          <reference field="15" count="1" selected="0">
            <x v="18"/>
          </reference>
          <reference field="20" count="1" selected="0">
            <x v="11"/>
          </reference>
        </references>
      </pivotArea>
    </format>
    <format dxfId="1042">
      <pivotArea dataOnly="0" labelOnly="1" outline="0" fieldPosition="0">
        <references count="5">
          <reference field="9" count="1">
            <x v="112"/>
          </reference>
          <reference field="13" count="0" selected="0"/>
          <reference field="14" count="1" selected="0">
            <x v="59"/>
          </reference>
          <reference field="15" count="1" selected="0">
            <x v="11"/>
          </reference>
          <reference field="20" count="1" selected="0">
            <x v="11"/>
          </reference>
        </references>
      </pivotArea>
    </format>
    <format dxfId="1041">
      <pivotArea dataOnly="0" labelOnly="1" outline="0" fieldPosition="0">
        <references count="5">
          <reference field="9" count="1">
            <x v="3"/>
          </reference>
          <reference field="13" count="0" selected="0"/>
          <reference field="14" count="1" selected="0">
            <x v="2"/>
          </reference>
          <reference field="15" count="1" selected="0">
            <x v="0"/>
          </reference>
          <reference field="20" count="1" selected="0">
            <x v="12"/>
          </reference>
        </references>
      </pivotArea>
    </format>
    <format dxfId="1040">
      <pivotArea dataOnly="0" labelOnly="1" outline="0" fieldPosition="0">
        <references count="5">
          <reference field="9" count="1">
            <x v="8"/>
          </reference>
          <reference field="13" count="0" selected="0"/>
          <reference field="14" count="1" selected="0">
            <x v="24"/>
          </reference>
          <reference field="15" count="1" selected="0">
            <x v="8"/>
          </reference>
          <reference field="20" count="1" selected="0">
            <x v="12"/>
          </reference>
        </references>
      </pivotArea>
    </format>
    <format dxfId="1039">
      <pivotArea dataOnly="0" labelOnly="1" outline="0" fieldPosition="0">
        <references count="5">
          <reference field="9" count="1">
            <x v="149"/>
          </reference>
          <reference field="13" count="0" selected="0"/>
          <reference field="14" count="1" selected="0">
            <x v="41"/>
          </reference>
          <reference field="15" count="1" selected="0">
            <x v="3"/>
          </reference>
          <reference field="20" count="1" selected="0">
            <x v="12"/>
          </reference>
        </references>
      </pivotArea>
    </format>
    <format dxfId="1038">
      <pivotArea dataOnly="0" labelOnly="1" outline="0" fieldPosition="0">
        <references count="5">
          <reference field="9" count="1">
            <x v="151"/>
          </reference>
          <reference field="13" count="0" selected="0"/>
          <reference field="14" count="1" selected="0">
            <x v="52"/>
          </reference>
          <reference field="15" count="1" selected="0">
            <x v="16"/>
          </reference>
          <reference field="20" count="1" selected="0">
            <x v="12"/>
          </reference>
        </references>
      </pivotArea>
    </format>
    <format dxfId="1037">
      <pivotArea dataOnly="0" labelOnly="1" outline="0" fieldPosition="0">
        <references count="5">
          <reference field="9" count="1">
            <x v="3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13"/>
          </reference>
        </references>
      </pivotArea>
    </format>
    <format dxfId="1036">
      <pivotArea dataOnly="0" labelOnly="1" outline="0" fieldPosition="0">
        <references count="5">
          <reference field="9" count="1">
            <x v="25"/>
          </reference>
          <reference field="13" count="0" selected="0"/>
          <reference field="14" count="1" selected="0">
            <x v="24"/>
          </reference>
          <reference field="15" count="1" selected="0">
            <x v="8"/>
          </reference>
          <reference field="20" count="1" selected="0">
            <x v="13"/>
          </reference>
        </references>
      </pivotArea>
    </format>
    <format dxfId="1035">
      <pivotArea dataOnly="0" labelOnly="1" outline="0" fieldPosition="0">
        <references count="5">
          <reference field="9" count="1">
            <x v="31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13"/>
          </reference>
        </references>
      </pivotArea>
    </format>
    <format dxfId="1034">
      <pivotArea dataOnly="0" labelOnly="1" outline="0" fieldPosition="0">
        <references count="5">
          <reference field="9" count="1">
            <x v="70"/>
          </reference>
          <reference field="13" count="0" selected="0"/>
          <reference field="14" count="1" selected="0">
            <x v="8"/>
          </reference>
          <reference field="15" count="1" selected="0">
            <x v="21"/>
          </reference>
          <reference field="20" count="1" selected="0">
            <x v="14"/>
          </reference>
        </references>
      </pivotArea>
    </format>
    <format dxfId="1033">
      <pivotArea dataOnly="0" labelOnly="1" outline="0" fieldPosition="0">
        <references count="5">
          <reference field="9" count="1">
            <x v="152"/>
          </reference>
          <reference field="13" count="0" selected="0"/>
          <reference field="14" count="1" selected="0">
            <x v="24"/>
          </reference>
          <reference field="15" count="1" selected="0">
            <x v="8"/>
          </reference>
          <reference field="20" count="1" selected="0">
            <x v="14"/>
          </reference>
        </references>
      </pivotArea>
    </format>
    <format dxfId="1032">
      <pivotArea dataOnly="0" labelOnly="1" outline="0" fieldPosition="0">
        <references count="5">
          <reference field="9" count="1">
            <x v="71"/>
          </reference>
          <reference field="13" count="0" selected="0"/>
          <reference field="14" count="1" selected="0">
            <x v="18"/>
          </reference>
          <reference field="15" count="1" selected="0">
            <x v="9"/>
          </reference>
          <reference field="20" count="1" selected="0">
            <x v="15"/>
          </reference>
        </references>
      </pivotArea>
    </format>
    <format dxfId="1031">
      <pivotArea dataOnly="0" labelOnly="1" outline="0" fieldPosition="0">
        <references count="6">
          <reference field="6" count="1">
            <x v="37"/>
          </reference>
          <reference field="9" count="1" selected="0">
            <x v="75"/>
          </reference>
          <reference field="13" count="0" selected="0"/>
          <reference field="14" count="1" selected="0">
            <x v="24"/>
          </reference>
          <reference field="15" count="1" selected="0">
            <x v="18"/>
          </reference>
          <reference field="20" count="1" selected="0">
            <x v="11"/>
          </reference>
        </references>
      </pivotArea>
    </format>
    <format dxfId="1030">
      <pivotArea dataOnly="0" labelOnly="1" outline="0" fieldPosition="0">
        <references count="6">
          <reference field="6" count="1">
            <x v="27"/>
          </reference>
          <reference field="9" count="1" selected="0">
            <x v="112"/>
          </reference>
          <reference field="13" count="0" selected="0"/>
          <reference field="14" count="1" selected="0">
            <x v="59"/>
          </reference>
          <reference field="15" count="1" selected="0">
            <x v="11"/>
          </reference>
          <reference field="20" count="1" selected="0">
            <x v="11"/>
          </reference>
        </references>
      </pivotArea>
    </format>
    <format dxfId="1029">
      <pivotArea dataOnly="0" labelOnly="1" outline="0" fieldPosition="0">
        <references count="6">
          <reference field="6" count="1">
            <x v="45"/>
          </reference>
          <reference field="9" count="1" selected="0">
            <x v="3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13"/>
          </reference>
        </references>
      </pivotArea>
    </format>
    <format dxfId="1028">
      <pivotArea dataOnly="0" labelOnly="1" outline="0" fieldPosition="0">
        <references count="6">
          <reference field="6" count="1">
            <x v="62"/>
          </reference>
          <reference field="9" count="1" selected="0">
            <x v="31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13"/>
          </reference>
        </references>
      </pivotArea>
    </format>
    <format dxfId="1027">
      <pivotArea dataOnly="0" labelOnly="1" outline="0" fieldPosition="0">
        <references count="6">
          <reference field="6" count="1">
            <x v="18"/>
          </reference>
          <reference field="9" count="1" selected="0">
            <x v="70"/>
          </reference>
          <reference field="13" count="0" selected="0"/>
          <reference field="14" count="1" selected="0">
            <x v="8"/>
          </reference>
          <reference field="15" count="1" selected="0">
            <x v="21"/>
          </reference>
          <reference field="20" count="1" selected="0">
            <x v="14"/>
          </reference>
        </references>
      </pivotArea>
    </format>
    <format dxfId="1026">
      <pivotArea dataOnly="0" labelOnly="1" outline="0" fieldPosition="0">
        <references count="6">
          <reference field="6" count="1">
            <x v="60"/>
          </reference>
          <reference field="9" count="1" selected="0">
            <x v="71"/>
          </reference>
          <reference field="13" count="0" selected="0"/>
          <reference field="14" count="1" selected="0">
            <x v="18"/>
          </reference>
          <reference field="15" count="1" selected="0">
            <x v="9"/>
          </reference>
          <reference field="20" count="1" selected="0">
            <x v="15"/>
          </reference>
        </references>
      </pivotArea>
    </format>
    <format dxfId="1025">
      <pivotArea dataOnly="0" labelOnly="1" outline="0" fieldPosition="0">
        <references count="7">
          <reference field="0" count="1">
            <x v="0"/>
          </reference>
          <reference field="6" count="1" selected="0">
            <x v="45"/>
          </reference>
          <reference field="9" count="1" selected="0">
            <x v="3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13"/>
          </reference>
        </references>
      </pivotArea>
    </format>
    <format dxfId="1024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7"/>
          </reference>
          <reference field="20" count="1" selected="0">
            <x v="4"/>
          </reference>
        </references>
      </pivotArea>
    </format>
    <format dxfId="1023">
      <pivotArea dataOnly="0" labelOnly="1" outline="0" fieldPosition="0">
        <references count="1">
          <reference field="20" count="1">
            <x v="11"/>
          </reference>
        </references>
      </pivotArea>
    </format>
    <format dxfId="1022">
      <pivotArea dataOnly="0" labelOnly="1" outline="0" offset="IV1:IV2" fieldPosition="0">
        <references count="1">
          <reference field="20" count="1">
            <x v="11"/>
          </reference>
        </references>
      </pivotArea>
    </format>
    <format dxfId="1021">
      <pivotArea dataOnly="0" labelOnly="1" outline="0" fieldPosition="0">
        <references count="3">
          <reference field="13" count="0" selected="0"/>
          <reference field="14" count="2">
            <x v="0"/>
            <x v="8"/>
          </reference>
          <reference field="20" count="1" selected="0">
            <x v="11"/>
          </reference>
        </references>
      </pivotArea>
    </format>
    <format dxfId="1020">
      <pivotArea dataOnly="0" labelOnly="1" outline="0" fieldPosition="0">
        <references count="4">
          <reference field="13" count="0" selected="0"/>
          <reference field="14" count="1" selected="0">
            <x v="0"/>
          </reference>
          <reference field="15" count="1">
            <x v="0"/>
          </reference>
          <reference field="20" count="1" selected="0">
            <x v="11"/>
          </reference>
        </references>
      </pivotArea>
    </format>
    <format dxfId="1019">
      <pivotArea dataOnly="0" labelOnly="1" outline="0" fieldPosition="0">
        <references count="4">
          <reference field="13" count="0" selected="0"/>
          <reference field="14" count="1" selected="0">
            <x v="8"/>
          </reference>
          <reference field="15" count="1">
            <x v="6"/>
          </reference>
          <reference field="20" count="1" selected="0">
            <x v="11"/>
          </reference>
        </references>
      </pivotArea>
    </format>
    <format dxfId="1018">
      <pivotArea dataOnly="0" labelOnly="1" outline="0" fieldPosition="0">
        <references count="5">
          <reference field="9" count="1">
            <x v="69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11"/>
          </reference>
        </references>
      </pivotArea>
    </format>
    <format dxfId="1017">
      <pivotArea dataOnly="0" labelOnly="1" outline="0" fieldPosition="0">
        <references count="5">
          <reference field="9" count="1">
            <x v="8"/>
          </reference>
          <reference field="13" count="0" selected="0"/>
          <reference field="14" count="1" selected="0">
            <x v="8"/>
          </reference>
          <reference field="15" count="1" selected="0">
            <x v="6"/>
          </reference>
          <reference field="20" count="1" selected="0">
            <x v="11"/>
          </reference>
        </references>
      </pivotArea>
    </format>
    <format dxfId="1016">
      <pivotArea dataOnly="0" labelOnly="1" outline="0" fieldPosition="0">
        <references count="6">
          <reference field="6" count="1">
            <x v="34"/>
          </reference>
          <reference field="9" count="1" selected="0">
            <x v="69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11"/>
          </reference>
        </references>
      </pivotArea>
    </format>
    <format dxfId="1015">
      <pivotArea dataOnly="0" labelOnly="1" outline="0" offset="IV1" fieldPosition="0">
        <references count="6">
          <reference field="6" count="1">
            <x v="17"/>
          </reference>
          <reference field="9" count="1" selected="0">
            <x v="8"/>
          </reference>
          <reference field="13" count="0" selected="0"/>
          <reference field="14" count="1" selected="0">
            <x v="8"/>
          </reference>
          <reference field="15" count="1" selected="0">
            <x v="6"/>
          </reference>
          <reference field="20" count="1" selected="0">
            <x v="11"/>
          </reference>
        </references>
      </pivotArea>
    </format>
    <format dxfId="1014">
      <pivotArea dataOnly="0" labelOnly="1" outline="0" offset="IV9:IV10" fieldPosition="0">
        <references count="7">
          <reference field="0" count="1">
            <x v="0"/>
          </reference>
          <reference field="6" count="1" selected="0">
            <x v="16"/>
          </reference>
          <reference field="9" count="1" selected="0">
            <x v="156"/>
          </reference>
          <reference field="13" count="0" selected="0"/>
          <reference field="14" count="1" selected="0">
            <x v="0"/>
          </reference>
          <reference field="15" count="1" selected="0">
            <x v="4"/>
          </reference>
          <reference field="20" count="1" selected="0">
            <x v="9"/>
          </reference>
        </references>
      </pivotArea>
    </format>
    <format dxfId="1013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34"/>
          </reference>
          <reference field="9" count="1" selected="0">
            <x v="69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11"/>
          </reference>
          <reference field="23" count="1">
            <x v="6"/>
          </reference>
        </references>
      </pivotArea>
    </format>
    <format dxfId="1012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17"/>
          </reference>
          <reference field="9" count="1" selected="0">
            <x v="8"/>
          </reference>
          <reference field="13" count="0" selected="0"/>
          <reference field="14" count="1" selected="0">
            <x v="8"/>
          </reference>
          <reference field="15" count="1" selected="0">
            <x v="6"/>
          </reference>
          <reference field="20" count="1" selected="0">
            <x v="11"/>
          </reference>
          <reference field="23" count="1">
            <x v="15"/>
          </reference>
        </references>
      </pivotArea>
    </format>
    <format dxfId="1011">
      <pivotArea dataOnly="0" labelOnly="1" outline="0" fieldPosition="0">
        <references count="3">
          <reference field="13" count="0" selected="0"/>
          <reference field="14" count="1">
            <x v="48"/>
          </reference>
          <reference field="20" count="1" selected="0">
            <x v="11"/>
          </reference>
        </references>
      </pivotArea>
    </format>
    <format dxfId="1010">
      <pivotArea dataOnly="0" labelOnly="1" outline="0" fieldPosition="0">
        <references count="4">
          <reference field="13" count="0" selected="0"/>
          <reference field="14" count="1" selected="0">
            <x v="48"/>
          </reference>
          <reference field="15" count="1">
            <x v="7"/>
          </reference>
          <reference field="20" count="1" selected="0">
            <x v="11"/>
          </reference>
        </references>
      </pivotArea>
    </format>
    <format dxfId="1009">
      <pivotArea dataOnly="0" labelOnly="1" outline="0" fieldPosition="0">
        <references count="5">
          <reference field="9" count="1">
            <x v="23"/>
          </reference>
          <reference field="13" count="0" selected="0"/>
          <reference field="14" count="1" selected="0">
            <x v="48"/>
          </reference>
          <reference field="15" count="1" selected="0">
            <x v="7"/>
          </reference>
          <reference field="20" count="1" selected="0">
            <x v="11"/>
          </reference>
        </references>
      </pivotArea>
    </format>
    <format dxfId="1008">
      <pivotArea dataOnly="0" labelOnly="1" outline="0" fieldPosition="0">
        <references count="6">
          <reference field="6" count="1">
            <x v="53"/>
          </reference>
          <reference field="9" count="1" selected="0">
            <x v="23"/>
          </reference>
          <reference field="13" count="0" selected="0"/>
          <reference field="14" count="1" selected="0">
            <x v="48"/>
          </reference>
          <reference field="15" count="1" selected="0">
            <x v="7"/>
          </reference>
          <reference field="20" count="1" selected="0">
            <x v="11"/>
          </reference>
        </references>
      </pivotArea>
    </format>
    <format dxfId="1007">
      <pivotArea dataOnly="0" labelOnly="1" outline="0" fieldPosition="0">
        <references count="3">
          <reference field="13" count="0" selected="0"/>
          <reference field="14" count="2">
            <x v="41"/>
            <x v="48"/>
          </reference>
          <reference field="20" count="1" selected="0">
            <x v="11"/>
          </reference>
        </references>
      </pivotArea>
    </format>
    <format dxfId="1006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3"/>
          </reference>
          <reference field="20" count="1" selected="0">
            <x v="11"/>
          </reference>
        </references>
      </pivotArea>
    </format>
    <format dxfId="1005">
      <pivotArea dataOnly="0" labelOnly="1" outline="0" fieldPosition="0">
        <references count="4">
          <reference field="13" count="0" selected="0"/>
          <reference field="14" count="1" selected="0">
            <x v="48"/>
          </reference>
          <reference field="15" count="1">
            <x v="7"/>
          </reference>
          <reference field="20" count="1" selected="0">
            <x v="11"/>
          </reference>
        </references>
      </pivotArea>
    </format>
    <format dxfId="1004">
      <pivotArea dataOnly="0" labelOnly="1" outline="0" fieldPosition="0">
        <references count="5">
          <reference field="9" count="1">
            <x v="120"/>
          </reference>
          <reference field="13" count="0" selected="0"/>
          <reference field="14" count="1" selected="0">
            <x v="41"/>
          </reference>
          <reference field="15" count="1" selected="0">
            <x v="3"/>
          </reference>
          <reference field="20" count="1" selected="0">
            <x v="11"/>
          </reference>
        </references>
      </pivotArea>
    </format>
    <format dxfId="1003">
      <pivotArea dataOnly="0" labelOnly="1" outline="0" fieldPosition="0">
        <references count="5">
          <reference field="9" count="1">
            <x v="23"/>
          </reference>
          <reference field="13" count="0" selected="0"/>
          <reference field="14" count="1" selected="0">
            <x v="48"/>
          </reference>
          <reference field="15" count="1" selected="0">
            <x v="7"/>
          </reference>
          <reference field="20" count="1" selected="0">
            <x v="11"/>
          </reference>
        </references>
      </pivotArea>
    </format>
    <format dxfId="1002">
      <pivotArea dataOnly="0" labelOnly="1" outline="0" fieldPosition="0">
        <references count="6">
          <reference field="6" count="1">
            <x v="53"/>
          </reference>
          <reference field="9" count="1" selected="0">
            <x v="23"/>
          </reference>
          <reference field="13" count="0" selected="0"/>
          <reference field="14" count="1" selected="0">
            <x v="48"/>
          </reference>
          <reference field="15" count="1" selected="0">
            <x v="7"/>
          </reference>
          <reference field="20" count="1" selected="0">
            <x v="11"/>
          </reference>
        </references>
      </pivotArea>
    </format>
    <format dxfId="1001">
      <pivotArea dataOnly="0" labelOnly="1" outline="0" fieldPosition="0">
        <references count="3">
          <reference field="13" count="0" selected="0"/>
          <reference field="14" count="2">
            <x v="41"/>
            <x v="48"/>
          </reference>
          <reference field="20" count="1" selected="0">
            <x v="11"/>
          </reference>
        </references>
      </pivotArea>
    </format>
    <format dxfId="1000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3"/>
          </reference>
          <reference field="20" count="1" selected="0">
            <x v="11"/>
          </reference>
        </references>
      </pivotArea>
    </format>
    <format dxfId="999">
      <pivotArea dataOnly="0" labelOnly="1" outline="0" fieldPosition="0">
        <references count="4">
          <reference field="13" count="0" selected="0"/>
          <reference field="14" count="1" selected="0">
            <x v="48"/>
          </reference>
          <reference field="15" count="1">
            <x v="7"/>
          </reference>
          <reference field="20" count="1" selected="0">
            <x v="11"/>
          </reference>
        </references>
      </pivotArea>
    </format>
    <format dxfId="998">
      <pivotArea dataOnly="0" labelOnly="1" outline="0" fieldPosition="0">
        <references count="5">
          <reference field="9" count="1">
            <x v="120"/>
          </reference>
          <reference field="13" count="0" selected="0"/>
          <reference field="14" count="1" selected="0">
            <x v="41"/>
          </reference>
          <reference field="15" count="1" selected="0">
            <x v="3"/>
          </reference>
          <reference field="20" count="1" selected="0">
            <x v="11"/>
          </reference>
        </references>
      </pivotArea>
    </format>
    <format dxfId="997">
      <pivotArea dataOnly="0" labelOnly="1" outline="0" fieldPosition="0">
        <references count="5">
          <reference field="9" count="1">
            <x v="23"/>
          </reference>
          <reference field="13" count="0" selected="0"/>
          <reference field="14" count="1" selected="0">
            <x v="48"/>
          </reference>
          <reference field="15" count="1" selected="0">
            <x v="7"/>
          </reference>
          <reference field="20" count="1" selected="0">
            <x v="11"/>
          </reference>
        </references>
      </pivotArea>
    </format>
    <format dxfId="996">
      <pivotArea dataOnly="0" labelOnly="1" outline="0" fieldPosition="0">
        <references count="6">
          <reference field="6" count="1">
            <x v="37"/>
          </reference>
          <reference field="9" count="1" selected="0">
            <x v="121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11"/>
          </reference>
        </references>
      </pivotArea>
    </format>
    <format dxfId="995">
      <pivotArea dataOnly="0" labelOnly="1" outline="0" fieldPosition="0">
        <references count="6">
          <reference field="6" count="1">
            <x v="53"/>
          </reference>
          <reference field="9" count="1" selected="0">
            <x v="23"/>
          </reference>
          <reference field="13" count="0" selected="0"/>
          <reference field="14" count="1" selected="0">
            <x v="48"/>
          </reference>
          <reference field="15" count="1" selected="0">
            <x v="7"/>
          </reference>
          <reference field="20" count="1" selected="0">
            <x v="11"/>
          </reference>
        </references>
      </pivotArea>
    </format>
    <format dxfId="994">
      <pivotArea dataOnly="0" labelOnly="1" outline="0" offset="IV1:IV2" fieldPosition="0">
        <references count="1">
          <reference field="20" count="1">
            <x v="11"/>
          </reference>
        </references>
      </pivotArea>
    </format>
    <format dxfId="993">
      <pivotArea dataOnly="0" labelOnly="1" outline="0" fieldPosition="0">
        <references count="3">
          <reference field="13" count="0" selected="0"/>
          <reference field="14" count="2">
            <x v="0"/>
            <x v="8"/>
          </reference>
          <reference field="20" count="1" selected="0">
            <x v="11"/>
          </reference>
        </references>
      </pivotArea>
    </format>
    <format dxfId="992">
      <pivotArea dataOnly="0" labelOnly="1" outline="0" fieldPosition="0">
        <references count="4">
          <reference field="13" count="0" selected="0"/>
          <reference field="14" count="1" selected="0">
            <x v="0"/>
          </reference>
          <reference field="15" count="1">
            <x v="0"/>
          </reference>
          <reference field="20" count="1" selected="0">
            <x v="11"/>
          </reference>
        </references>
      </pivotArea>
    </format>
    <format dxfId="991">
      <pivotArea dataOnly="0" labelOnly="1" outline="0" fieldPosition="0">
        <references count="4">
          <reference field="13" count="0" selected="0"/>
          <reference field="14" count="1" selected="0">
            <x v="8"/>
          </reference>
          <reference field="15" count="1">
            <x v="6"/>
          </reference>
          <reference field="20" count="1" selected="0">
            <x v="11"/>
          </reference>
        </references>
      </pivotArea>
    </format>
    <format dxfId="990">
      <pivotArea dataOnly="0" labelOnly="1" outline="0" fieldPosition="0">
        <references count="5">
          <reference field="9" count="1">
            <x v="69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11"/>
          </reference>
        </references>
      </pivotArea>
    </format>
    <format dxfId="989">
      <pivotArea dataOnly="0" labelOnly="1" outline="0" fieldPosition="0">
        <references count="5">
          <reference field="9" count="1">
            <x v="8"/>
          </reference>
          <reference field="13" count="0" selected="0"/>
          <reference field="14" count="1" selected="0">
            <x v="8"/>
          </reference>
          <reference field="15" count="1" selected="0">
            <x v="6"/>
          </reference>
          <reference field="20" count="1" selected="0">
            <x v="11"/>
          </reference>
        </references>
      </pivotArea>
    </format>
    <format dxfId="988">
      <pivotArea dataOnly="0" labelOnly="1" outline="0" fieldPosition="0">
        <references count="6">
          <reference field="6" count="1">
            <x v="34"/>
          </reference>
          <reference field="9" count="1" selected="0">
            <x v="69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11"/>
          </reference>
        </references>
      </pivotArea>
    </format>
    <format dxfId="987">
      <pivotArea dataOnly="0" labelOnly="1" outline="0" offset="IV1" fieldPosition="0">
        <references count="6">
          <reference field="6" count="1">
            <x v="17"/>
          </reference>
          <reference field="9" count="1" selected="0">
            <x v="8"/>
          </reference>
          <reference field="13" count="0" selected="0"/>
          <reference field="14" count="1" selected="0">
            <x v="8"/>
          </reference>
          <reference field="15" count="1" selected="0">
            <x v="6"/>
          </reference>
          <reference field="20" count="1" selected="0">
            <x v="11"/>
          </reference>
        </references>
      </pivotArea>
    </format>
    <format dxfId="986">
      <pivotArea dataOnly="0" labelOnly="1" outline="0" offset="IV9:IV10" fieldPosition="0">
        <references count="7">
          <reference field="0" count="1">
            <x v="0"/>
          </reference>
          <reference field="6" count="1" selected="0">
            <x v="16"/>
          </reference>
          <reference field="9" count="1" selected="0">
            <x v="156"/>
          </reference>
          <reference field="13" count="0" selected="0"/>
          <reference field="14" count="1" selected="0">
            <x v="0"/>
          </reference>
          <reference field="15" count="1" selected="0">
            <x v="4"/>
          </reference>
          <reference field="20" count="1" selected="0">
            <x v="9"/>
          </reference>
        </references>
      </pivotArea>
    </format>
    <format dxfId="985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34"/>
          </reference>
          <reference field="9" count="1" selected="0">
            <x v="69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11"/>
          </reference>
          <reference field="23" count="1">
            <x v="6"/>
          </reference>
        </references>
      </pivotArea>
    </format>
    <format dxfId="984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17"/>
          </reference>
          <reference field="9" count="1" selected="0">
            <x v="8"/>
          </reference>
          <reference field="13" count="0" selected="0"/>
          <reference field="14" count="1" selected="0">
            <x v="8"/>
          </reference>
          <reference field="15" count="1" selected="0">
            <x v="6"/>
          </reference>
          <reference field="20" count="1" selected="0">
            <x v="11"/>
          </reference>
          <reference field="23" count="1">
            <x v="15"/>
          </reference>
        </references>
      </pivotArea>
    </format>
    <format dxfId="983">
      <pivotArea dataOnly="0" labelOnly="1" outline="0" fieldPosition="0">
        <references count="1">
          <reference field="20" count="1">
            <x v="11"/>
          </reference>
        </references>
      </pivotArea>
    </format>
    <format dxfId="982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8"/>
          </reference>
          <reference field="20" count="1" selected="0">
            <x v="11"/>
          </reference>
        </references>
      </pivotArea>
    </format>
    <format dxfId="981">
      <pivotArea dataOnly="0" labelOnly="1" outline="0" fieldPosition="0">
        <references count="5">
          <reference field="9" count="1">
            <x v="121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11"/>
          </reference>
        </references>
      </pivotArea>
    </format>
    <format dxfId="980">
      <pivotArea dataOnly="0" labelOnly="1" outline="0" offset="IV1" fieldPosition="0">
        <references count="6">
          <reference field="6" count="1">
            <x v="37"/>
          </reference>
          <reference field="9" count="1" selected="0">
            <x v="121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11"/>
          </reference>
        </references>
      </pivotArea>
    </format>
    <format dxfId="979">
      <pivotArea dataOnly="0" labelOnly="1" outline="0" offset="IV12" fieldPosition="0">
        <references count="7">
          <reference field="0" count="1">
            <x v="0"/>
          </reference>
          <reference field="6" count="1" selected="0">
            <x v="16"/>
          </reference>
          <reference field="9" count="1" selected="0">
            <x v="156"/>
          </reference>
          <reference field="13" count="0" selected="0"/>
          <reference field="14" count="1" selected="0">
            <x v="0"/>
          </reference>
          <reference field="15" count="1" selected="0">
            <x v="4"/>
          </reference>
          <reference field="20" count="1" selected="0">
            <x v="9"/>
          </reference>
        </references>
      </pivotArea>
    </format>
    <format dxfId="978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8"/>
          </reference>
          <reference field="20" count="1" selected="0">
            <x v="11"/>
          </reference>
        </references>
      </pivotArea>
    </format>
    <format dxfId="977">
      <pivotArea dataOnly="0" labelOnly="1" outline="0" fieldPosition="0">
        <references count="5">
          <reference field="9" count="1">
            <x v="121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11"/>
          </reference>
        </references>
      </pivotArea>
    </format>
    <format dxfId="976">
      <pivotArea dataOnly="0" labelOnly="1" outline="0" fieldPosition="0">
        <references count="6">
          <reference field="6" count="1">
            <x v="37"/>
          </reference>
          <reference field="9" count="1" selected="0">
            <x v="121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11"/>
          </reference>
        </references>
      </pivotArea>
    </format>
    <format dxfId="975">
      <pivotArea dataOnly="0" labelOnly="1" outline="0" fieldPosition="0">
        <references count="3">
          <reference field="13" count="0" selected="0"/>
          <reference field="14" count="2">
            <x v="41"/>
            <x v="48"/>
          </reference>
          <reference field="20" count="1" selected="0">
            <x v="11"/>
          </reference>
        </references>
      </pivotArea>
    </format>
    <format dxfId="974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3"/>
          </reference>
          <reference field="20" count="1" selected="0">
            <x v="11"/>
          </reference>
        </references>
      </pivotArea>
    </format>
    <format dxfId="973">
      <pivotArea dataOnly="0" labelOnly="1" outline="0" fieldPosition="0">
        <references count="4">
          <reference field="13" count="0" selected="0"/>
          <reference field="14" count="1" selected="0">
            <x v="48"/>
          </reference>
          <reference field="15" count="1">
            <x v="7"/>
          </reference>
          <reference field="20" count="1" selected="0">
            <x v="11"/>
          </reference>
        </references>
      </pivotArea>
    </format>
    <format dxfId="972">
      <pivotArea dataOnly="0" labelOnly="1" outline="0" fieldPosition="0">
        <references count="5">
          <reference field="9" count="1">
            <x v="120"/>
          </reference>
          <reference field="13" count="0" selected="0"/>
          <reference field="14" count="1" selected="0">
            <x v="41"/>
          </reference>
          <reference field="15" count="1" selected="0">
            <x v="3"/>
          </reference>
          <reference field="20" count="1" selected="0">
            <x v="11"/>
          </reference>
        </references>
      </pivotArea>
    </format>
    <format dxfId="971">
      <pivotArea dataOnly="0" labelOnly="1" outline="0" fieldPosition="0">
        <references count="5">
          <reference field="9" count="1">
            <x v="23"/>
          </reference>
          <reference field="13" count="0" selected="0"/>
          <reference field="14" count="1" selected="0">
            <x v="48"/>
          </reference>
          <reference field="15" count="1" selected="0">
            <x v="7"/>
          </reference>
          <reference field="20" count="1" selected="0">
            <x v="11"/>
          </reference>
        </references>
      </pivotArea>
    </format>
    <format dxfId="970">
      <pivotArea dataOnly="0" labelOnly="1" outline="0" offset="IV256" fieldPosition="0">
        <references count="6">
          <reference field="6" count="1">
            <x v="37"/>
          </reference>
          <reference field="9" count="1" selected="0">
            <x v="121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11"/>
          </reference>
        </references>
      </pivotArea>
    </format>
    <format dxfId="969">
      <pivotArea dataOnly="0" labelOnly="1" outline="0" fieldPosition="0">
        <references count="6">
          <reference field="6" count="1">
            <x v="53"/>
          </reference>
          <reference field="9" count="1" selected="0">
            <x v="23"/>
          </reference>
          <reference field="13" count="0" selected="0"/>
          <reference field="14" count="1" selected="0">
            <x v="48"/>
          </reference>
          <reference field="15" count="1" selected="0">
            <x v="7"/>
          </reference>
          <reference field="20" count="1" selected="0">
            <x v="11"/>
          </reference>
        </references>
      </pivotArea>
    </format>
    <format dxfId="968">
      <pivotArea dataOnly="0" labelOnly="1" outline="0" offset="IV13:IV14" fieldPosition="0">
        <references count="7">
          <reference field="0" count="1">
            <x v="0"/>
          </reference>
          <reference field="6" count="1" selected="0">
            <x v="16"/>
          </reference>
          <reference field="9" count="1" selected="0">
            <x v="156"/>
          </reference>
          <reference field="13" count="0" selected="0"/>
          <reference field="14" count="1" selected="0">
            <x v="0"/>
          </reference>
          <reference field="15" count="1" selected="0">
            <x v="4"/>
          </reference>
          <reference field="20" count="1" selected="0">
            <x v="9"/>
          </reference>
        </references>
      </pivotArea>
    </format>
    <format dxfId="967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37"/>
          </reference>
          <reference field="9" count="1" selected="0">
            <x v="120"/>
          </reference>
          <reference field="13" count="0" selected="0"/>
          <reference field="14" count="1" selected="0">
            <x v="41"/>
          </reference>
          <reference field="15" count="1" selected="0">
            <x v="3"/>
          </reference>
          <reference field="20" count="1" selected="0">
            <x v="11"/>
          </reference>
          <reference field="23" count="1">
            <x v="28"/>
          </reference>
        </references>
      </pivotArea>
    </format>
    <format dxfId="966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53"/>
          </reference>
          <reference field="9" count="1" selected="0">
            <x v="23"/>
          </reference>
          <reference field="13" count="0" selected="0"/>
          <reference field="14" count="1" selected="0">
            <x v="48"/>
          </reference>
          <reference field="15" count="1" selected="0">
            <x v="7"/>
          </reference>
          <reference field="20" count="1" selected="0">
            <x v="11"/>
          </reference>
          <reference field="23" count="1">
            <x v="82"/>
          </reference>
        </references>
      </pivotArea>
    </format>
    <format dxfId="965">
      <pivotArea dataOnly="0" labelOnly="1" outline="0" fieldPosition="0">
        <references count="3">
          <reference field="13" count="0" selected="0"/>
          <reference field="14" count="2">
            <x v="41"/>
            <x v="48"/>
          </reference>
          <reference field="20" count="1" selected="0">
            <x v="11"/>
          </reference>
        </references>
      </pivotArea>
    </format>
    <format dxfId="964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3"/>
          </reference>
          <reference field="20" count="1" selected="0">
            <x v="11"/>
          </reference>
        </references>
      </pivotArea>
    </format>
    <format dxfId="963">
      <pivotArea dataOnly="0" labelOnly="1" outline="0" fieldPosition="0">
        <references count="4">
          <reference field="13" count="0" selected="0"/>
          <reference field="14" count="1" selected="0">
            <x v="48"/>
          </reference>
          <reference field="15" count="1">
            <x v="7"/>
          </reference>
          <reference field="20" count="1" selected="0">
            <x v="11"/>
          </reference>
        </references>
      </pivotArea>
    </format>
    <format dxfId="962">
      <pivotArea dataOnly="0" labelOnly="1" outline="0" fieldPosition="0">
        <references count="5">
          <reference field="9" count="1">
            <x v="120"/>
          </reference>
          <reference field="13" count="0" selected="0"/>
          <reference field="14" count="1" selected="0">
            <x v="41"/>
          </reference>
          <reference field="15" count="1" selected="0">
            <x v="3"/>
          </reference>
          <reference field="20" count="1" selected="0">
            <x v="11"/>
          </reference>
        </references>
      </pivotArea>
    </format>
    <format dxfId="961">
      <pivotArea dataOnly="0" labelOnly="1" outline="0" fieldPosition="0">
        <references count="5">
          <reference field="9" count="1">
            <x v="23"/>
          </reference>
          <reference field="13" count="0" selected="0"/>
          <reference field="14" count="1" selected="0">
            <x v="48"/>
          </reference>
          <reference field="15" count="1" selected="0">
            <x v="7"/>
          </reference>
          <reference field="20" count="1" selected="0">
            <x v="11"/>
          </reference>
        </references>
      </pivotArea>
    </format>
    <format dxfId="960">
      <pivotArea dataOnly="0" labelOnly="1" outline="0" fieldPosition="0">
        <references count="6">
          <reference field="6" count="1">
            <x v="37"/>
          </reference>
          <reference field="9" count="1" selected="0">
            <x v="121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11"/>
          </reference>
        </references>
      </pivotArea>
    </format>
    <format dxfId="959">
      <pivotArea dataOnly="0" labelOnly="1" outline="0" fieldPosition="0">
        <references count="6">
          <reference field="6" count="1">
            <x v="53"/>
          </reference>
          <reference field="9" count="1" selected="0">
            <x v="23"/>
          </reference>
          <reference field="13" count="0" selected="0"/>
          <reference field="14" count="1" selected="0">
            <x v="48"/>
          </reference>
          <reference field="15" count="1" selected="0">
            <x v="7"/>
          </reference>
          <reference field="20" count="1" selected="0">
            <x v="11"/>
          </reference>
        </references>
      </pivotArea>
    </format>
    <format dxfId="958">
      <pivotArea dataOnly="0" labelOnly="1" outline="0" fieldPosition="0">
        <references count="5">
          <reference field="9" count="1">
            <x v="23"/>
          </reference>
          <reference field="13" count="0" selected="0"/>
          <reference field="14" count="1" selected="0">
            <x v="48"/>
          </reference>
          <reference field="15" count="1" selected="0">
            <x v="7"/>
          </reference>
          <reference field="20" count="1" selected="0">
            <x v="14"/>
          </reference>
        </references>
      </pivotArea>
    </format>
    <format dxfId="957">
      <pivotArea dataOnly="0" labelOnly="1" outline="0" fieldPosition="0">
        <references count="6">
          <reference field="6" count="1">
            <x v="53"/>
          </reference>
          <reference field="9" count="1" selected="0">
            <x v="23"/>
          </reference>
          <reference field="13" count="0" selected="0"/>
          <reference field="14" count="1" selected="0">
            <x v="48"/>
          </reference>
          <reference field="15" count="1" selected="0">
            <x v="7"/>
          </reference>
          <reference field="20" count="1" selected="0">
            <x v="14"/>
          </reference>
        </references>
      </pivotArea>
    </format>
    <format dxfId="956">
      <pivotArea dataOnly="0" labelOnly="1" outline="0" offset="IV256" fieldPosition="0">
        <references count="7">
          <reference field="0" count="1">
            <x v="0"/>
          </reference>
          <reference field="6" count="1" selected="0">
            <x v="50"/>
          </reference>
          <reference field="9" count="1" selected="0">
            <x v="106"/>
          </reference>
          <reference field="13" count="0" selected="0"/>
          <reference field="14" count="1" selected="0">
            <x v="18"/>
          </reference>
          <reference field="15" count="1" selected="0">
            <x v="13"/>
          </reference>
          <reference field="20" count="1" selected="0">
            <x v="14"/>
          </reference>
        </references>
      </pivotArea>
    </format>
    <format dxfId="955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53"/>
          </reference>
          <reference field="9" count="1" selected="0">
            <x v="23"/>
          </reference>
          <reference field="13" count="0" selected="0"/>
          <reference field="14" count="1" selected="0">
            <x v="48"/>
          </reference>
          <reference field="15" count="1" selected="0">
            <x v="7"/>
          </reference>
          <reference field="20" count="1" selected="0">
            <x v="14"/>
          </reference>
          <reference field="23" count="1">
            <x v="82"/>
          </reference>
        </references>
      </pivotArea>
    </format>
    <format dxfId="954">
      <pivotArea dataOnly="0" labelOnly="1" outline="0" fieldPosition="0">
        <references count="3">
          <reference field="13" count="0" selected="0"/>
          <reference field="14" count="1">
            <x v="13"/>
          </reference>
          <reference field="20" count="1" selected="0">
            <x v="11"/>
          </reference>
        </references>
      </pivotArea>
    </format>
    <format dxfId="953">
      <pivotArea dataOnly="0" labelOnly="1" outline="0" fieldPosition="0">
        <references count="4">
          <reference field="13" count="0" selected="0"/>
          <reference field="14" count="1" selected="0">
            <x v="13"/>
          </reference>
          <reference field="15" count="1">
            <x v="37"/>
          </reference>
          <reference field="20" count="1" selected="0">
            <x v="11"/>
          </reference>
        </references>
      </pivotArea>
    </format>
    <format dxfId="952">
      <pivotArea dataOnly="0" labelOnly="1" outline="0" fieldPosition="0">
        <references count="5">
          <reference field="9" count="1">
            <x v="67"/>
          </reference>
          <reference field="13" count="0" selected="0"/>
          <reference field="14" count="1" selected="0">
            <x v="13"/>
          </reference>
          <reference field="15" count="1" selected="0">
            <x v="37"/>
          </reference>
          <reference field="20" count="1" selected="0">
            <x v="11"/>
          </reference>
        </references>
      </pivotArea>
    </format>
    <format dxfId="951">
      <pivotArea dataOnly="0" labelOnly="1" outline="0" fieldPosition="0">
        <references count="6">
          <reference field="6" count="1">
            <x v="17"/>
          </reference>
          <reference field="9" count="1" selected="0">
            <x v="67"/>
          </reference>
          <reference field="13" count="0" selected="0"/>
          <reference field="14" count="1" selected="0">
            <x v="13"/>
          </reference>
          <reference field="15" count="1" selected="0">
            <x v="37"/>
          </reference>
          <reference field="20" count="1" selected="0">
            <x v="11"/>
          </reference>
        </references>
      </pivotArea>
    </format>
    <format dxfId="950">
      <pivotArea dataOnly="0" labelOnly="1" outline="0" fieldPosition="0">
        <references count="3">
          <reference field="13" count="0" selected="0"/>
          <reference field="14" count="1">
            <x v="43"/>
          </reference>
          <reference field="20" count="1" selected="0">
            <x v="2"/>
          </reference>
        </references>
      </pivotArea>
    </format>
    <format dxfId="949">
      <pivotArea dataOnly="0" labelOnly="1" outline="0" fieldPosition="0">
        <references count="4">
          <reference field="13" count="0" selected="0"/>
          <reference field="14" count="1" selected="0">
            <x v="43"/>
          </reference>
          <reference field="15" count="1">
            <x v="31"/>
          </reference>
          <reference field="20" count="1" selected="0">
            <x v="2"/>
          </reference>
        </references>
      </pivotArea>
    </format>
    <format dxfId="948">
      <pivotArea dataOnly="0" labelOnly="1" outline="0" fieldPosition="0">
        <references count="5">
          <reference field="9" count="1">
            <x v="78"/>
          </reference>
          <reference field="13" count="0" selected="0"/>
          <reference field="14" count="1" selected="0">
            <x v="43"/>
          </reference>
          <reference field="15" count="1" selected="0">
            <x v="31"/>
          </reference>
          <reference field="20" count="1" selected="0">
            <x v="2"/>
          </reference>
        </references>
      </pivotArea>
    </format>
    <format dxfId="947">
      <pivotArea dataOnly="0" labelOnly="1" outline="0" fieldPosition="0">
        <references count="6">
          <reference field="6" count="1">
            <x v="9"/>
          </reference>
          <reference field="9" count="1" selected="0">
            <x v="78"/>
          </reference>
          <reference field="13" count="0" selected="0"/>
          <reference field="14" count="1" selected="0">
            <x v="43"/>
          </reference>
          <reference field="15" count="1" selected="0">
            <x v="31"/>
          </reference>
          <reference field="20" count="1" selected="0">
            <x v="2"/>
          </reference>
        </references>
      </pivotArea>
    </format>
    <format dxfId="946">
      <pivotArea dataOnly="0" labelOnly="1" outline="0" fieldPosition="0">
        <references count="5">
          <reference field="9" count="1">
            <x v="46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7"/>
          </reference>
        </references>
      </pivotArea>
    </format>
    <format dxfId="945">
      <pivotArea dataOnly="0" labelOnly="1" outline="0" fieldPosition="0">
        <references count="5">
          <reference field="9" count="1">
            <x v="97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7"/>
          </reference>
        </references>
      </pivotArea>
    </format>
    <format dxfId="944">
      <pivotArea dataOnly="0" labelOnly="1" outline="0" fieldPosition="0">
        <references count="5">
          <reference field="9" count="1">
            <x v="57"/>
          </reference>
          <reference field="13" count="0" selected="0"/>
          <reference field="14" count="1" selected="0">
            <x v="59"/>
          </reference>
          <reference field="15" count="1" selected="0">
            <x v="10"/>
          </reference>
          <reference field="20" count="1" selected="0">
            <x v="7"/>
          </reference>
        </references>
      </pivotArea>
    </format>
    <format dxfId="943">
      <pivotArea dataOnly="0" labelOnly="1" outline="0" fieldPosition="0">
        <references count="5">
          <reference field="9" count="1">
            <x v="7"/>
          </reference>
          <reference field="13" count="0" selected="0"/>
          <reference field="14" count="1" selected="0">
            <x v="10"/>
          </reference>
          <reference field="15" count="1" selected="0">
            <x v="6"/>
          </reference>
          <reference field="20" count="1" selected="0">
            <x v="8"/>
          </reference>
        </references>
      </pivotArea>
    </format>
    <format dxfId="942">
      <pivotArea dataOnly="0" labelOnly="1" outline="0" fieldPosition="0">
        <references count="6">
          <reference field="6" count="1">
            <x v="49"/>
          </reference>
          <reference field="9" count="1" selected="0">
            <x v="46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7"/>
          </reference>
        </references>
      </pivotArea>
    </format>
    <format dxfId="941">
      <pivotArea dataOnly="0" labelOnly="1" outline="0" fieldPosition="0">
        <references count="6">
          <reference field="6" count="1">
            <x v="61"/>
          </reference>
          <reference field="9" count="1" selected="0">
            <x v="97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7"/>
          </reference>
        </references>
      </pivotArea>
    </format>
    <format dxfId="940">
      <pivotArea dataOnly="0" labelOnly="1" outline="0" fieldPosition="0">
        <references count="6">
          <reference field="6" count="1">
            <x v="48"/>
          </reference>
          <reference field="9" count="1" selected="0">
            <x v="7"/>
          </reference>
          <reference field="13" count="0" selected="0"/>
          <reference field="14" count="1" selected="0">
            <x v="10"/>
          </reference>
          <reference field="15" count="1" selected="0">
            <x v="6"/>
          </reference>
          <reference field="20" count="1" selected="0">
            <x v="8"/>
          </reference>
        </references>
      </pivotArea>
    </format>
    <format dxfId="939">
      <pivotArea dataOnly="0" labelOnly="1" outline="0" fieldPosition="0">
        <references count="7">
          <reference field="0" count="1">
            <x v="0"/>
          </reference>
          <reference field="6" count="1" selected="0">
            <x v="49"/>
          </reference>
          <reference field="9" count="1" selected="0">
            <x v="46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7"/>
          </reference>
        </references>
      </pivotArea>
    </format>
    <format dxfId="938">
      <pivotArea dataOnly="0" labelOnly="1" outline="0" offset="IV1" fieldPosition="0">
        <references count="7">
          <reference field="0" count="1">
            <x v="0"/>
          </reference>
          <reference field="6" count="1" selected="0">
            <x v="48"/>
          </reference>
          <reference field="9" count="1" selected="0">
            <x v="7"/>
          </reference>
          <reference field="13" count="0" selected="0"/>
          <reference field="14" count="1" selected="0">
            <x v="10"/>
          </reference>
          <reference field="15" count="1" selected="0">
            <x v="6"/>
          </reference>
          <reference field="20" count="1" selected="0">
            <x v="8"/>
          </reference>
        </references>
      </pivotArea>
    </format>
    <format dxfId="937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49"/>
          </reference>
          <reference field="9" count="1" selected="0">
            <x v="46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7"/>
          </reference>
          <reference field="23" count="1">
            <x v="70"/>
          </reference>
        </references>
      </pivotArea>
    </format>
    <format dxfId="936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61"/>
          </reference>
          <reference field="9" count="1" selected="0">
            <x v="97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7"/>
          </reference>
          <reference field="23" count="1">
            <x v="69"/>
          </reference>
        </references>
      </pivotArea>
    </format>
    <format dxfId="935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48"/>
          </reference>
          <reference field="9" count="1" selected="0">
            <x v="7"/>
          </reference>
          <reference field="13" count="0" selected="0"/>
          <reference field="14" count="1" selected="0">
            <x v="10"/>
          </reference>
          <reference field="15" count="1" selected="0">
            <x v="6"/>
          </reference>
          <reference field="20" count="1" selected="0">
            <x v="8"/>
          </reference>
          <reference field="23" count="1">
            <x v="4"/>
          </reference>
        </references>
      </pivotArea>
    </format>
    <format dxfId="934">
      <pivotArea dataOnly="0" labelOnly="1" outline="0" fieldPosition="0">
        <references count="3">
          <reference field="13" count="0" selected="0"/>
          <reference field="14" count="2">
            <x v="52"/>
            <x v="56"/>
          </reference>
          <reference field="20" count="1" selected="0">
            <x v="17"/>
          </reference>
        </references>
      </pivotArea>
    </format>
    <format dxfId="933">
      <pivotArea dataOnly="0" labelOnly="1" outline="0" fieldPosition="0">
        <references count="4">
          <reference field="13" count="0" selected="0"/>
          <reference field="14" count="1" selected="0">
            <x v="52"/>
          </reference>
          <reference field="15" count="1">
            <x v="7"/>
          </reference>
          <reference field="20" count="1" selected="0">
            <x v="17"/>
          </reference>
        </references>
      </pivotArea>
    </format>
    <format dxfId="932">
      <pivotArea dataOnly="0" labelOnly="1" outline="0" fieldPosition="0">
        <references count="5">
          <reference field="9" count="1">
            <x v="53"/>
          </reference>
          <reference field="13" count="0" selected="0"/>
          <reference field="14" count="1" selected="0">
            <x v="52"/>
          </reference>
          <reference field="15" count="1" selected="0">
            <x v="7"/>
          </reference>
          <reference field="20" count="1" selected="0">
            <x v="17"/>
          </reference>
        </references>
      </pivotArea>
    </format>
    <format dxfId="931">
      <pivotArea dataOnly="0" labelOnly="1" outline="0" fieldPosition="0">
        <references count="3">
          <reference field="13" count="0" selected="0"/>
          <reference field="14" count="1">
            <x v="56"/>
          </reference>
          <reference field="20" count="1" selected="0">
            <x v="17"/>
          </reference>
        </references>
      </pivotArea>
    </format>
    <format dxfId="930">
      <pivotArea dataOnly="0" labelOnly="1" outline="0" fieldPosition="0">
        <references count="4">
          <reference field="13" count="0" selected="0"/>
          <reference field="14" count="1" selected="0">
            <x v="56"/>
          </reference>
          <reference field="15" count="1">
            <x v="16"/>
          </reference>
          <reference field="20" count="1" selected="0">
            <x v="17"/>
          </reference>
        </references>
      </pivotArea>
    </format>
    <format dxfId="929">
      <pivotArea dataOnly="0" labelOnly="1" outline="0" fieldPosition="0">
        <references count="3">
          <reference field="13" count="0" selected="0"/>
          <reference field="14" count="1">
            <x v="41"/>
          </reference>
          <reference field="20" count="1" selected="0">
            <x v="6"/>
          </reference>
        </references>
      </pivotArea>
    </format>
    <format dxfId="928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2"/>
          </reference>
          <reference field="20" count="1" selected="0">
            <x v="6"/>
          </reference>
        </references>
      </pivotArea>
    </format>
    <format dxfId="927">
      <pivotArea dataOnly="0" labelOnly="1" outline="0" fieldPosition="0">
        <references count="5">
          <reference field="9" count="1">
            <x v="0"/>
          </reference>
          <reference field="13" count="0" selected="0"/>
          <reference field="14" count="1" selected="0">
            <x v="41"/>
          </reference>
          <reference field="15" count="1" selected="0">
            <x v="2"/>
          </reference>
          <reference field="20" count="1" selected="0">
            <x v="6"/>
          </reference>
        </references>
      </pivotArea>
    </format>
    <format dxfId="926">
      <pivotArea dataOnly="0" labelOnly="1" outline="0" fieldPosition="0">
        <references count="5">
          <reference field="9" count="1">
            <x v="2"/>
          </reference>
          <reference field="13" count="0" selected="0"/>
          <reference field="14" count="1" selected="0">
            <x v="41"/>
          </reference>
          <reference field="15" count="1" selected="0">
            <x v="2"/>
          </reference>
          <reference field="20" count="1" selected="0">
            <x v="15"/>
          </reference>
        </references>
      </pivotArea>
    </format>
    <format dxfId="925">
      <pivotArea dataOnly="0" labelOnly="1" outline="0" fieldPosition="0">
        <references count="4">
          <reference field="13" count="0" selected="0"/>
          <reference field="14" count="1" selected="0">
            <x v="19"/>
          </reference>
          <reference field="15" count="1">
            <x v="24"/>
          </reference>
          <reference field="20" count="1" selected="0">
            <x v="10"/>
          </reference>
        </references>
      </pivotArea>
    </format>
    <format dxfId="924">
      <pivotArea dataOnly="0" labelOnly="1" outline="0" fieldPosition="0">
        <references count="7">
          <reference field="0" count="1">
            <x v="0"/>
          </reference>
          <reference field="6" count="1" selected="0">
            <x v="45"/>
          </reference>
          <reference field="9" count="1" selected="0">
            <x v="3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13"/>
          </reference>
        </references>
      </pivotArea>
    </format>
    <format dxfId="923">
      <pivotArea dataOnly="0" labelOnly="1" outline="0" offset="IV256" fieldPosition="0">
        <references count="1">
          <reference field="20" count="1">
            <x v="9"/>
          </reference>
        </references>
      </pivotArea>
    </format>
    <format dxfId="922">
      <pivotArea dataOnly="0" labelOnly="1" outline="0" fieldPosition="0">
        <references count="1">
          <reference field="20" count="15"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921">
      <pivotArea dataOnly="0" labelOnly="1" outline="0" offset="IV1" fieldPosition="0">
        <references count="1">
          <reference field="20" count="1">
            <x v="25"/>
          </reference>
        </references>
      </pivotArea>
    </format>
    <format dxfId="920">
      <pivotArea dataOnly="0" labelOnly="1" outline="0" offset="IV48:IV99" fieldPosition="0">
        <references count="2">
          <reference field="13" count="0"/>
          <reference field="20" count="1" selected="0">
            <x v="0"/>
          </reference>
        </references>
      </pivotArea>
    </format>
    <format dxfId="919">
      <pivotArea dataOnly="0" labelOnly="1" outline="0" fieldPosition="0">
        <references count="3">
          <reference field="13" count="0" selected="0"/>
          <reference field="14" count="1">
            <x v="61"/>
          </reference>
          <reference field="20" count="1" selected="0">
            <x v="9"/>
          </reference>
        </references>
      </pivotArea>
    </format>
    <format dxfId="918">
      <pivotArea dataOnly="0" labelOnly="1" outline="0" fieldPosition="0">
        <references count="3">
          <reference field="13" count="0" selected="0"/>
          <reference field="14" count="4">
            <x v="3"/>
            <x v="19"/>
            <x v="41"/>
            <x v="57"/>
          </reference>
          <reference field="20" count="1" selected="0">
            <x v="10"/>
          </reference>
        </references>
      </pivotArea>
    </format>
    <format dxfId="917">
      <pivotArea dataOnly="0" labelOnly="1" outline="0" fieldPosition="0">
        <references count="3">
          <reference field="13" count="0" selected="0"/>
          <reference field="14" count="5">
            <x v="0"/>
            <x v="5"/>
            <x v="13"/>
            <x v="24"/>
            <x v="59"/>
          </reference>
          <reference field="20" count="1" selected="0">
            <x v="11"/>
          </reference>
        </references>
      </pivotArea>
    </format>
    <format dxfId="916">
      <pivotArea dataOnly="0" labelOnly="1" outline="0" fieldPosition="0">
        <references count="3">
          <reference field="13" count="0" selected="0"/>
          <reference field="14" count="4">
            <x v="2"/>
            <x v="24"/>
            <x v="41"/>
            <x v="52"/>
          </reference>
          <reference field="20" count="1" selected="0">
            <x v="12"/>
          </reference>
        </references>
      </pivotArea>
    </format>
    <format dxfId="915">
      <pivotArea dataOnly="0" labelOnly="1" outline="0" fieldPosition="0">
        <references count="3">
          <reference field="13" count="0" selected="0"/>
          <reference field="14" count="5">
            <x v="0"/>
            <x v="17"/>
            <x v="24"/>
            <x v="41"/>
            <x v="59"/>
          </reference>
          <reference field="20" count="1" selected="0">
            <x v="13"/>
          </reference>
        </references>
      </pivotArea>
    </format>
    <format dxfId="914">
      <pivotArea dataOnly="0" labelOnly="1" outline="0" fieldPosition="0">
        <references count="3">
          <reference field="13" count="0" selected="0"/>
          <reference field="14" count="4">
            <x v="8"/>
            <x v="24"/>
            <x v="41"/>
            <x v="59"/>
          </reference>
          <reference field="20" count="1" selected="0">
            <x v="14"/>
          </reference>
        </references>
      </pivotArea>
    </format>
    <format dxfId="913">
      <pivotArea dataOnly="0" labelOnly="1" outline="0" fieldPosition="0">
        <references count="3">
          <reference field="13" count="0" selected="0"/>
          <reference field="14" count="3">
            <x v="18"/>
            <x v="41"/>
            <x v="59"/>
          </reference>
          <reference field="20" count="1" selected="0">
            <x v="15"/>
          </reference>
        </references>
      </pivotArea>
    </format>
    <format dxfId="912">
      <pivotArea dataOnly="0" labelOnly="1" outline="0" fieldPosition="0">
        <references count="3">
          <reference field="13" count="0" selected="0"/>
          <reference field="14" count="3">
            <x v="18"/>
            <x v="52"/>
            <x v="59"/>
          </reference>
          <reference field="20" count="1" selected="0">
            <x v="16"/>
          </reference>
        </references>
      </pivotArea>
    </format>
    <format dxfId="911">
      <pivotArea dataOnly="0" labelOnly="1" outline="0" fieldPosition="0">
        <references count="3">
          <reference field="13" count="0" selected="0"/>
          <reference field="14" count="4">
            <x v="18"/>
            <x v="41"/>
            <x v="56"/>
            <x v="60"/>
          </reference>
          <reference field="20" count="1" selected="0">
            <x v="17"/>
          </reference>
        </references>
      </pivotArea>
    </format>
    <format dxfId="910">
      <pivotArea dataOnly="0" labelOnly="1" outline="0" fieldPosition="0">
        <references count="3">
          <reference field="13" count="0" selected="0"/>
          <reference field="14" count="4">
            <x v="8"/>
            <x v="13"/>
            <x v="37"/>
            <x v="59"/>
          </reference>
          <reference field="20" count="1" selected="0">
            <x v="18"/>
          </reference>
        </references>
      </pivotArea>
    </format>
    <format dxfId="909">
      <pivotArea dataOnly="0" labelOnly="1" outline="0" fieldPosition="0">
        <references count="3">
          <reference field="13" count="0" selected="0"/>
          <reference field="14" count="3">
            <x v="0"/>
            <x v="32"/>
            <x v="47"/>
          </reference>
          <reference field="20" count="1" selected="0">
            <x v="19"/>
          </reference>
        </references>
      </pivotArea>
    </format>
    <format dxfId="908">
      <pivotArea dataOnly="0" labelOnly="1" outline="0" fieldPosition="0">
        <references count="3">
          <reference field="13" count="0" selected="0"/>
          <reference field="14" count="4">
            <x v="8"/>
            <x v="20"/>
            <x v="44"/>
            <x v="59"/>
          </reference>
          <reference field="20" count="1" selected="0">
            <x v="20"/>
          </reference>
        </references>
      </pivotArea>
    </format>
    <format dxfId="907">
      <pivotArea dataOnly="0" labelOnly="1" outline="0" fieldPosition="0">
        <references count="3">
          <reference field="13" count="0" selected="0"/>
          <reference field="14" count="2">
            <x v="41"/>
            <x v="58"/>
          </reference>
          <reference field="20" count="1" selected="0">
            <x v="21"/>
          </reference>
        </references>
      </pivotArea>
    </format>
    <format dxfId="906">
      <pivotArea dataOnly="0" labelOnly="1" outline="0" fieldPosition="0">
        <references count="3">
          <reference field="13" count="0" selected="0"/>
          <reference field="14" count="1">
            <x v="30"/>
          </reference>
          <reference field="20" count="1" selected="0">
            <x v="22"/>
          </reference>
        </references>
      </pivotArea>
    </format>
    <format dxfId="905">
      <pivotArea dataOnly="0" labelOnly="1" outline="0" fieldPosition="0">
        <references count="3">
          <reference field="13" count="0" selected="0"/>
          <reference field="14" count="1">
            <x v="52"/>
          </reference>
          <reference field="20" count="1" selected="0">
            <x v="23"/>
          </reference>
        </references>
      </pivotArea>
    </format>
    <format dxfId="904">
      <pivotArea dataOnly="0" labelOnly="1" outline="0" fieldPosition="0">
        <references count="3">
          <reference field="13" count="0" selected="0"/>
          <reference field="14" count="3">
            <x v="24"/>
            <x v="41"/>
            <x v="59"/>
          </reference>
          <reference field="20" count="1" selected="0">
            <x v="24"/>
          </reference>
        </references>
      </pivotArea>
    </format>
    <format dxfId="903">
      <pivotArea dataOnly="0" labelOnly="1" outline="0" fieldPosition="0">
        <references count="3">
          <reference field="13" count="0" selected="0"/>
          <reference field="14" count="1">
            <x v="18"/>
          </reference>
          <reference field="20" count="1" selected="0">
            <x v="25"/>
          </reference>
        </references>
      </pivotArea>
    </format>
    <format dxfId="902">
      <pivotArea dataOnly="0" labelOnly="1" outline="0" fieldPosition="0">
        <references count="4">
          <reference field="13" count="0" selected="0"/>
          <reference field="14" count="1" selected="0">
            <x v="61"/>
          </reference>
          <reference field="15" count="1">
            <x v="11"/>
          </reference>
          <reference field="20" count="1" selected="0">
            <x v="9"/>
          </reference>
        </references>
      </pivotArea>
    </format>
    <format dxfId="901">
      <pivotArea dataOnly="0" labelOnly="1" outline="0" fieldPosition="0">
        <references count="4">
          <reference field="13" count="0" selected="0"/>
          <reference field="14" count="1" selected="0">
            <x v="19"/>
          </reference>
          <reference field="15" count="1">
            <x v="24"/>
          </reference>
          <reference field="20" count="1" selected="0">
            <x v="10"/>
          </reference>
        </references>
      </pivotArea>
    </format>
    <format dxfId="900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2"/>
          </reference>
          <reference field="20" count="1" selected="0">
            <x v="10"/>
          </reference>
        </references>
      </pivotArea>
    </format>
    <format dxfId="899">
      <pivotArea dataOnly="0" labelOnly="1" outline="0" fieldPosition="0">
        <references count="4">
          <reference field="13" count="0" selected="0"/>
          <reference field="14" count="1" selected="0">
            <x v="57"/>
          </reference>
          <reference field="15" count="1">
            <x v="11"/>
          </reference>
          <reference field="20" count="1" selected="0">
            <x v="10"/>
          </reference>
        </references>
      </pivotArea>
    </format>
    <format dxfId="898">
      <pivotArea dataOnly="0" labelOnly="1" outline="0" fieldPosition="0">
        <references count="4">
          <reference field="13" count="0" selected="0"/>
          <reference field="14" count="1" selected="0">
            <x v="0"/>
          </reference>
          <reference field="15" count="1">
            <x v="5"/>
          </reference>
          <reference field="20" count="1" selected="0">
            <x v="11"/>
          </reference>
        </references>
      </pivotArea>
    </format>
    <format dxfId="897">
      <pivotArea dataOnly="0" labelOnly="1" outline="0" fieldPosition="0">
        <references count="4">
          <reference field="13" count="0" selected="0"/>
          <reference field="14" count="1" selected="0">
            <x v="5"/>
          </reference>
          <reference field="15" count="1">
            <x v="21"/>
          </reference>
          <reference field="20" count="1" selected="0">
            <x v="11"/>
          </reference>
        </references>
      </pivotArea>
    </format>
    <format dxfId="896">
      <pivotArea dataOnly="0" labelOnly="1" outline="0" fieldPosition="0">
        <references count="4">
          <reference field="13" count="0" selected="0"/>
          <reference field="14" count="1" selected="0">
            <x v="13"/>
          </reference>
          <reference field="15" count="1">
            <x v="22"/>
          </reference>
          <reference field="20" count="1" selected="0">
            <x v="11"/>
          </reference>
        </references>
      </pivotArea>
    </format>
    <format dxfId="895">
      <pivotArea dataOnly="0" labelOnly="1" outline="0" fieldPosition="0">
        <references count="4">
          <reference field="13" count="0" selected="0"/>
          <reference field="14" count="1" selected="0">
            <x v="24"/>
          </reference>
          <reference field="15" count="1">
            <x v="18"/>
          </reference>
          <reference field="20" count="1" selected="0">
            <x v="11"/>
          </reference>
        </references>
      </pivotArea>
    </format>
    <format dxfId="894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1"/>
          </reference>
          <reference field="20" count="1" selected="0">
            <x v="11"/>
          </reference>
        </references>
      </pivotArea>
    </format>
    <format dxfId="893">
      <pivotArea dataOnly="0" labelOnly="1" outline="0" fieldPosition="0">
        <references count="4">
          <reference field="13" count="0" selected="0"/>
          <reference field="14" count="1" selected="0">
            <x v="2"/>
          </reference>
          <reference field="15" count="1">
            <x v="0"/>
          </reference>
          <reference field="20" count="1" selected="0">
            <x v="12"/>
          </reference>
        </references>
      </pivotArea>
    </format>
    <format dxfId="892">
      <pivotArea dataOnly="0" labelOnly="1" outline="0" fieldPosition="0">
        <references count="4">
          <reference field="13" count="0" selected="0"/>
          <reference field="14" count="1" selected="0">
            <x v="24"/>
          </reference>
          <reference field="15" count="1">
            <x v="8"/>
          </reference>
          <reference field="20" count="1" selected="0">
            <x v="12"/>
          </reference>
        </references>
      </pivotArea>
    </format>
    <format dxfId="891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3"/>
          </reference>
          <reference field="20" count="1" selected="0">
            <x v="12"/>
          </reference>
        </references>
      </pivotArea>
    </format>
    <format dxfId="890">
      <pivotArea dataOnly="0" labelOnly="1" outline="0" fieldPosition="0">
        <references count="4">
          <reference field="13" count="0" selected="0"/>
          <reference field="14" count="1" selected="0">
            <x v="52"/>
          </reference>
          <reference field="15" count="1">
            <x v="16"/>
          </reference>
          <reference field="20" count="1" selected="0">
            <x v="12"/>
          </reference>
        </references>
      </pivotArea>
    </format>
    <format dxfId="889">
      <pivotArea dataOnly="0" labelOnly="1" outline="0" fieldPosition="0">
        <references count="4">
          <reference field="13" count="0" selected="0"/>
          <reference field="14" count="1" selected="0">
            <x v="0"/>
          </reference>
          <reference field="15" count="1">
            <x v="0"/>
          </reference>
          <reference field="20" count="1" selected="0">
            <x v="13"/>
          </reference>
        </references>
      </pivotArea>
    </format>
    <format dxfId="888">
      <pivotArea dataOnly="0" labelOnly="1" outline="0" fieldPosition="0">
        <references count="4">
          <reference field="13" count="0" selected="0"/>
          <reference field="14" count="1" selected="0">
            <x v="24"/>
          </reference>
          <reference field="15" count="1">
            <x v="8"/>
          </reference>
          <reference field="20" count="1" selected="0">
            <x v="13"/>
          </reference>
        </references>
      </pivotArea>
    </format>
    <format dxfId="887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7"/>
          </reference>
          <reference field="20" count="1" selected="0">
            <x v="13"/>
          </reference>
        </references>
      </pivotArea>
    </format>
    <format dxfId="886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0"/>
          </reference>
          <reference field="20" count="1" selected="0">
            <x v="13"/>
          </reference>
        </references>
      </pivotArea>
    </format>
    <format dxfId="885">
      <pivotArea dataOnly="0" labelOnly="1" outline="0" fieldPosition="0">
        <references count="4">
          <reference field="13" count="0" selected="0"/>
          <reference field="14" count="1" selected="0">
            <x v="8"/>
          </reference>
          <reference field="15" count="1">
            <x v="21"/>
          </reference>
          <reference field="20" count="1" selected="0">
            <x v="14"/>
          </reference>
        </references>
      </pivotArea>
    </format>
    <format dxfId="884">
      <pivotArea dataOnly="0" labelOnly="1" outline="0" fieldPosition="0">
        <references count="4">
          <reference field="13" count="0" selected="0"/>
          <reference field="14" count="1" selected="0">
            <x v="24"/>
          </reference>
          <reference field="15" count="1">
            <x v="8"/>
          </reference>
          <reference field="20" count="1" selected="0">
            <x v="14"/>
          </reference>
        </references>
      </pivotArea>
    </format>
    <format dxfId="883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2"/>
          </reference>
          <reference field="20" count="1" selected="0">
            <x v="14"/>
          </reference>
        </references>
      </pivotArea>
    </format>
    <format dxfId="882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9"/>
          </reference>
          <reference field="20" count="1" selected="0">
            <x v="15"/>
          </reference>
        </references>
      </pivotArea>
    </format>
    <format dxfId="881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7"/>
          </reference>
          <reference field="20" count="1" selected="0">
            <x v="15"/>
          </reference>
        </references>
      </pivotArea>
    </format>
    <format dxfId="880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0"/>
          </reference>
          <reference field="20" count="1" selected="0">
            <x v="15"/>
          </reference>
        </references>
      </pivotArea>
    </format>
    <format dxfId="879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8"/>
          </reference>
          <reference field="20" count="1" selected="0">
            <x v="16"/>
          </reference>
        </references>
      </pivotArea>
    </format>
    <format dxfId="878">
      <pivotArea dataOnly="0" labelOnly="1" outline="0" fieldPosition="0">
        <references count="4">
          <reference field="13" count="0" selected="0"/>
          <reference field="14" count="1" selected="0">
            <x v="52"/>
          </reference>
          <reference field="15" count="1">
            <x v="7"/>
          </reference>
          <reference field="20" count="1" selected="0">
            <x v="16"/>
          </reference>
        </references>
      </pivotArea>
    </format>
    <format dxfId="877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0"/>
          </reference>
          <reference field="20" count="1" selected="0">
            <x v="16"/>
          </reference>
        </references>
      </pivotArea>
    </format>
    <format dxfId="876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8"/>
          </reference>
          <reference field="20" count="1" selected="0">
            <x v="17"/>
          </reference>
        </references>
      </pivotArea>
    </format>
    <format dxfId="875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3"/>
          </reference>
          <reference field="20" count="1" selected="0">
            <x v="17"/>
          </reference>
        </references>
      </pivotArea>
    </format>
    <format dxfId="874">
      <pivotArea dataOnly="0" labelOnly="1" outline="0" fieldPosition="0">
        <references count="4">
          <reference field="13" count="0" selected="0"/>
          <reference field="14" count="1" selected="0">
            <x v="56"/>
          </reference>
          <reference field="15" count="1">
            <x v="16"/>
          </reference>
          <reference field="20" count="1" selected="0">
            <x v="17"/>
          </reference>
        </references>
      </pivotArea>
    </format>
    <format dxfId="873">
      <pivotArea dataOnly="0" labelOnly="1" outline="0" fieldPosition="0">
        <references count="4">
          <reference field="13" count="0" selected="0"/>
          <reference field="14" count="1" selected="0">
            <x v="60"/>
          </reference>
          <reference field="15" count="1">
            <x v="11"/>
          </reference>
          <reference field="20" count="1" selected="0">
            <x v="17"/>
          </reference>
        </references>
      </pivotArea>
    </format>
    <format dxfId="872">
      <pivotArea dataOnly="0" labelOnly="1" outline="0" fieldPosition="0">
        <references count="4">
          <reference field="13" count="0" selected="0"/>
          <reference field="14" count="1" selected="0">
            <x v="8"/>
          </reference>
          <reference field="15" count="1">
            <x v="21"/>
          </reference>
          <reference field="20" count="1" selected="0">
            <x v="18"/>
          </reference>
        </references>
      </pivotArea>
    </format>
    <format dxfId="871">
      <pivotArea dataOnly="0" labelOnly="1" outline="0" fieldPosition="0">
        <references count="4">
          <reference field="13" count="0" selected="0"/>
          <reference field="14" count="1" selected="0">
            <x v="13"/>
          </reference>
          <reference field="15" count="1">
            <x v="37"/>
          </reference>
          <reference field="20" count="1" selected="0">
            <x v="18"/>
          </reference>
        </references>
      </pivotArea>
    </format>
    <format dxfId="870">
      <pivotArea dataOnly="0" labelOnly="1" outline="0" fieldPosition="0">
        <references count="4">
          <reference field="13" count="0" selected="0"/>
          <reference field="14" count="1" selected="0">
            <x v="37"/>
          </reference>
          <reference field="15" count="1">
            <x v="29"/>
          </reference>
          <reference field="20" count="1" selected="0">
            <x v="18"/>
          </reference>
        </references>
      </pivotArea>
    </format>
    <format dxfId="869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1"/>
          </reference>
          <reference field="20" count="1" selected="0">
            <x v="18"/>
          </reference>
        </references>
      </pivotArea>
    </format>
    <format dxfId="868">
      <pivotArea dataOnly="0" labelOnly="1" outline="0" fieldPosition="0">
        <references count="4">
          <reference field="13" count="0" selected="0"/>
          <reference field="14" count="1" selected="0">
            <x v="0"/>
          </reference>
          <reference field="15" count="1">
            <x v="4"/>
          </reference>
          <reference field="20" count="1" selected="0">
            <x v="19"/>
          </reference>
        </references>
      </pivotArea>
    </format>
    <format dxfId="867">
      <pivotArea dataOnly="0" labelOnly="1" outline="0" fieldPosition="0">
        <references count="4">
          <reference field="13" count="0" selected="0"/>
          <reference field="14" count="1" selected="0">
            <x v="32"/>
          </reference>
          <reference field="15" count="1">
            <x v="25"/>
          </reference>
          <reference field="20" count="1" selected="0">
            <x v="19"/>
          </reference>
        </references>
      </pivotArea>
    </format>
    <format dxfId="866">
      <pivotArea dataOnly="0" labelOnly="1" outline="0" fieldPosition="0">
        <references count="4">
          <reference field="13" count="0" selected="0"/>
          <reference field="14" count="1" selected="0">
            <x v="8"/>
          </reference>
          <reference field="15" count="1">
            <x v="21"/>
          </reference>
          <reference field="20" count="1" selected="0">
            <x v="20"/>
          </reference>
        </references>
      </pivotArea>
    </format>
    <format dxfId="865">
      <pivotArea dataOnly="0" labelOnly="1" outline="0" fieldPosition="0">
        <references count="4">
          <reference field="13" count="0" selected="0"/>
          <reference field="14" count="1" selected="0">
            <x v="20"/>
          </reference>
          <reference field="15" count="1">
            <x v="35"/>
          </reference>
          <reference field="20" count="1" selected="0">
            <x v="20"/>
          </reference>
        </references>
      </pivotArea>
    </format>
    <format dxfId="864">
      <pivotArea dataOnly="0" labelOnly="1" outline="0" fieldPosition="0">
        <references count="4">
          <reference field="13" count="0" selected="0"/>
          <reference field="14" count="1" selected="0">
            <x v="44"/>
          </reference>
          <reference field="15" count="1">
            <x v="52"/>
          </reference>
          <reference field="20" count="1" selected="0">
            <x v="20"/>
          </reference>
        </references>
      </pivotArea>
    </format>
    <format dxfId="863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1"/>
          </reference>
          <reference field="20" count="1" selected="0">
            <x v="20"/>
          </reference>
        </references>
      </pivotArea>
    </format>
    <format dxfId="862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7"/>
          </reference>
          <reference field="20" count="1" selected="0">
            <x v="21"/>
          </reference>
        </references>
      </pivotArea>
    </format>
    <format dxfId="861">
      <pivotArea dataOnly="0" labelOnly="1" outline="0" fieldPosition="0">
        <references count="4">
          <reference field="13" count="0" selected="0"/>
          <reference field="14" count="1" selected="0">
            <x v="58"/>
          </reference>
          <reference field="15" count="1">
            <x v="20"/>
          </reference>
          <reference field="20" count="1" selected="0">
            <x v="21"/>
          </reference>
        </references>
      </pivotArea>
    </format>
    <format dxfId="860">
      <pivotArea dataOnly="0" labelOnly="1" outline="0" fieldPosition="0">
        <references count="4">
          <reference field="13" count="0" selected="0"/>
          <reference field="14" count="1" selected="0">
            <x v="30"/>
          </reference>
          <reference field="15" count="1">
            <x v="7"/>
          </reference>
          <reference field="20" count="1" selected="0">
            <x v="22"/>
          </reference>
        </references>
      </pivotArea>
    </format>
    <format dxfId="859">
      <pivotArea dataOnly="0" labelOnly="1" outline="0" fieldPosition="0">
        <references count="4">
          <reference field="13" count="0" selected="0"/>
          <reference field="14" count="1" selected="0">
            <x v="24"/>
          </reference>
          <reference field="15" count="1">
            <x v="8"/>
          </reference>
          <reference field="20" count="1" selected="0">
            <x v="24"/>
          </reference>
        </references>
      </pivotArea>
    </format>
    <format dxfId="858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7"/>
          </reference>
          <reference field="20" count="1" selected="0">
            <x v="24"/>
          </reference>
        </references>
      </pivotArea>
    </format>
    <format dxfId="857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1"/>
          </reference>
          <reference field="20" count="1" selected="0">
            <x v="24"/>
          </reference>
        </references>
      </pivotArea>
    </format>
    <format dxfId="856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8"/>
          </reference>
          <reference field="20" count="1" selected="0">
            <x v="25"/>
          </reference>
        </references>
      </pivotArea>
    </format>
    <format dxfId="855">
      <pivotArea dataOnly="0" labelOnly="1" outline="0" fieldPosition="0">
        <references count="5">
          <reference field="9" count="1">
            <x v="99"/>
          </reference>
          <reference field="13" count="0" selected="0"/>
          <reference field="14" count="1" selected="0">
            <x v="61"/>
          </reference>
          <reference field="15" count="1" selected="0">
            <x v="11"/>
          </reference>
          <reference field="20" count="1" selected="0">
            <x v="9"/>
          </reference>
        </references>
      </pivotArea>
    </format>
    <format dxfId="854">
      <pivotArea dataOnly="0" labelOnly="1" outline="0" fieldPosition="0">
        <references count="5">
          <reference field="9" count="1">
            <x v="102"/>
          </reference>
          <reference field="13" count="0" selected="0"/>
          <reference field="14" count="1" selected="0">
            <x v="19"/>
          </reference>
          <reference field="15" count="1" selected="0">
            <x v="24"/>
          </reference>
          <reference field="20" count="1" selected="0">
            <x v="10"/>
          </reference>
        </references>
      </pivotArea>
    </format>
    <format dxfId="853">
      <pivotArea dataOnly="0" labelOnly="1" outline="0" fieldPosition="0">
        <references count="5">
          <reference field="9" count="1">
            <x v="2"/>
          </reference>
          <reference field="13" count="0" selected="0"/>
          <reference field="14" count="1" selected="0">
            <x v="41"/>
          </reference>
          <reference field="15" count="1" selected="0">
            <x v="2"/>
          </reference>
          <reference field="20" count="1" selected="0">
            <x v="10"/>
          </reference>
        </references>
      </pivotArea>
    </format>
    <format dxfId="852">
      <pivotArea dataOnly="0" labelOnly="1" outline="0" fieldPosition="0">
        <references count="5">
          <reference field="9" count="1">
            <x v="109"/>
          </reference>
          <reference field="13" count="0" selected="0"/>
          <reference field="14" count="1" selected="0">
            <x v="57"/>
          </reference>
          <reference field="15" count="1" selected="0">
            <x v="11"/>
          </reference>
          <reference field="20" count="1" selected="0">
            <x v="10"/>
          </reference>
        </references>
      </pivotArea>
    </format>
    <format dxfId="851">
      <pivotArea dataOnly="0" labelOnly="1" outline="0" fieldPosition="0">
        <references count="5">
          <reference field="9" count="1">
            <x v="116"/>
          </reference>
          <reference field="13" count="0" selected="0"/>
          <reference field="14" count="1" selected="0">
            <x v="0"/>
          </reference>
          <reference field="15" count="1" selected="0">
            <x v="5"/>
          </reference>
          <reference field="20" count="1" selected="0">
            <x v="11"/>
          </reference>
        </references>
      </pivotArea>
    </format>
    <format dxfId="850">
      <pivotArea dataOnly="0" labelOnly="1" outline="0" fieldPosition="0">
        <references count="5">
          <reference field="9" count="1">
            <x v="96"/>
          </reference>
          <reference field="13" count="0" selected="0"/>
          <reference field="14" count="1" selected="0">
            <x v="5"/>
          </reference>
          <reference field="15" count="1" selected="0">
            <x v="21"/>
          </reference>
          <reference field="20" count="1" selected="0">
            <x v="11"/>
          </reference>
        </references>
      </pivotArea>
    </format>
    <format dxfId="849">
      <pivotArea dataOnly="0" labelOnly="1" outline="0" fieldPosition="0">
        <references count="5">
          <reference field="9" count="1">
            <x v="7"/>
          </reference>
          <reference field="13" count="0" selected="0"/>
          <reference field="14" count="1" selected="0">
            <x v="13"/>
          </reference>
          <reference field="15" count="1" selected="0">
            <x v="22"/>
          </reference>
          <reference field="20" count="1" selected="0">
            <x v="11"/>
          </reference>
        </references>
      </pivotArea>
    </format>
    <format dxfId="848">
      <pivotArea dataOnly="0" labelOnly="1" outline="0" fieldPosition="0">
        <references count="5">
          <reference field="9" count="1">
            <x v="75"/>
          </reference>
          <reference field="13" count="0" selected="0"/>
          <reference field="14" count="1" selected="0">
            <x v="24"/>
          </reference>
          <reference field="15" count="1" selected="0">
            <x v="18"/>
          </reference>
          <reference field="20" count="1" selected="0">
            <x v="11"/>
          </reference>
        </references>
      </pivotArea>
    </format>
    <format dxfId="847">
      <pivotArea dataOnly="0" labelOnly="1" outline="0" fieldPosition="0">
        <references count="5">
          <reference field="9" count="1">
            <x v="112"/>
          </reference>
          <reference field="13" count="0" selected="0"/>
          <reference field="14" count="1" selected="0">
            <x v="59"/>
          </reference>
          <reference field="15" count="1" selected="0">
            <x v="11"/>
          </reference>
          <reference field="20" count="1" selected="0">
            <x v="11"/>
          </reference>
        </references>
      </pivotArea>
    </format>
    <format dxfId="846">
      <pivotArea dataOnly="0" labelOnly="1" outline="0" fieldPosition="0">
        <references count="5">
          <reference field="9" count="1">
            <x v="3"/>
          </reference>
          <reference field="13" count="0" selected="0"/>
          <reference field="14" count="1" selected="0">
            <x v="2"/>
          </reference>
          <reference field="15" count="1" selected="0">
            <x v="0"/>
          </reference>
          <reference field="20" count="1" selected="0">
            <x v="12"/>
          </reference>
        </references>
      </pivotArea>
    </format>
    <format dxfId="845">
      <pivotArea dataOnly="0" labelOnly="1" outline="0" fieldPosition="0">
        <references count="5">
          <reference field="9" count="1">
            <x v="8"/>
          </reference>
          <reference field="13" count="0" selected="0"/>
          <reference field="14" count="1" selected="0">
            <x v="24"/>
          </reference>
          <reference field="15" count="1" selected="0">
            <x v="8"/>
          </reference>
          <reference field="20" count="1" selected="0">
            <x v="12"/>
          </reference>
        </references>
      </pivotArea>
    </format>
    <format dxfId="844">
      <pivotArea dataOnly="0" labelOnly="1" outline="0" fieldPosition="0">
        <references count="5">
          <reference field="9" count="1">
            <x v="149"/>
          </reference>
          <reference field="13" count="0" selected="0"/>
          <reference field="14" count="1" selected="0">
            <x v="41"/>
          </reference>
          <reference field="15" count="1" selected="0">
            <x v="3"/>
          </reference>
          <reference field="20" count="1" selected="0">
            <x v="12"/>
          </reference>
        </references>
      </pivotArea>
    </format>
    <format dxfId="843">
      <pivotArea dataOnly="0" labelOnly="1" outline="0" fieldPosition="0">
        <references count="5">
          <reference field="9" count="1">
            <x v="151"/>
          </reference>
          <reference field="13" count="0" selected="0"/>
          <reference field="14" count="1" selected="0">
            <x v="52"/>
          </reference>
          <reference field="15" count="1" selected="0">
            <x v="16"/>
          </reference>
          <reference field="20" count="1" selected="0">
            <x v="12"/>
          </reference>
        </references>
      </pivotArea>
    </format>
    <format dxfId="842">
      <pivotArea dataOnly="0" labelOnly="1" outline="0" fieldPosition="0">
        <references count="5">
          <reference field="9" count="1">
            <x v="3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13"/>
          </reference>
        </references>
      </pivotArea>
    </format>
    <format dxfId="841">
      <pivotArea dataOnly="0" labelOnly="1" outline="0" fieldPosition="0">
        <references count="5">
          <reference field="9" count="1">
            <x v="25"/>
          </reference>
          <reference field="13" count="0" selected="0"/>
          <reference field="14" count="1" selected="0">
            <x v="24"/>
          </reference>
          <reference field="15" count="1" selected="0">
            <x v="8"/>
          </reference>
          <reference field="20" count="1" selected="0">
            <x v="13"/>
          </reference>
        </references>
      </pivotArea>
    </format>
    <format dxfId="840">
      <pivotArea dataOnly="0" labelOnly="1" outline="0" fieldPosition="0">
        <references count="5">
          <reference field="9" count="1">
            <x v="31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13"/>
          </reference>
        </references>
      </pivotArea>
    </format>
    <format dxfId="839">
      <pivotArea dataOnly="0" labelOnly="1" outline="0" fieldPosition="0">
        <references count="5">
          <reference field="9" count="1">
            <x v="70"/>
          </reference>
          <reference field="13" count="0" selected="0"/>
          <reference field="14" count="1" selected="0">
            <x v="8"/>
          </reference>
          <reference field="15" count="1" selected="0">
            <x v="21"/>
          </reference>
          <reference field="20" count="1" selected="0">
            <x v="14"/>
          </reference>
        </references>
      </pivotArea>
    </format>
    <format dxfId="838">
      <pivotArea dataOnly="0" labelOnly="1" outline="0" fieldPosition="0">
        <references count="5">
          <reference field="9" count="1">
            <x v="152"/>
          </reference>
          <reference field="13" count="0" selected="0"/>
          <reference field="14" count="1" selected="0">
            <x v="24"/>
          </reference>
          <reference field="15" count="1" selected="0">
            <x v="8"/>
          </reference>
          <reference field="20" count="1" selected="0">
            <x v="14"/>
          </reference>
        </references>
      </pivotArea>
    </format>
    <format dxfId="837">
      <pivotArea dataOnly="0" labelOnly="1" outline="0" fieldPosition="0">
        <references count="5">
          <reference field="9" count="1">
            <x v="71"/>
          </reference>
          <reference field="13" count="0" selected="0"/>
          <reference field="14" count="1" selected="0">
            <x v="18"/>
          </reference>
          <reference field="15" count="1" selected="0">
            <x v="9"/>
          </reference>
          <reference field="20" count="1" selected="0">
            <x v="15"/>
          </reference>
        </references>
      </pivotArea>
    </format>
    <format dxfId="836">
      <pivotArea dataOnly="0" labelOnly="1" outline="0" fieldPosition="0">
        <references count="5">
          <reference field="9" count="1">
            <x v="106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15"/>
          </reference>
        </references>
      </pivotArea>
    </format>
    <format dxfId="835">
      <pivotArea dataOnly="0" labelOnly="1" outline="0" fieldPosition="0">
        <references count="5">
          <reference field="9" count="1">
            <x v="14"/>
          </reference>
          <reference field="13" count="0" selected="0"/>
          <reference field="14" count="1" selected="0">
            <x v="59"/>
          </reference>
          <reference field="15" count="1" selected="0">
            <x v="10"/>
          </reference>
          <reference field="20" count="1" selected="0">
            <x v="15"/>
          </reference>
        </references>
      </pivotArea>
    </format>
    <format dxfId="834">
      <pivotArea dataOnly="0" labelOnly="1" outline="0" fieldPosition="0">
        <references count="5">
          <reference field="9" count="1">
            <x v="19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16"/>
          </reference>
        </references>
      </pivotArea>
    </format>
    <format dxfId="833">
      <pivotArea dataOnly="0" labelOnly="1" outline="0" fieldPosition="0">
        <references count="5">
          <reference field="9" count="1">
            <x v="23"/>
          </reference>
          <reference field="13" count="0" selected="0"/>
          <reference field="14" count="1" selected="0">
            <x v="52"/>
          </reference>
          <reference field="15" count="1" selected="0">
            <x v="7"/>
          </reference>
          <reference field="20" count="1" selected="0">
            <x v="16"/>
          </reference>
        </references>
      </pivotArea>
    </format>
    <format dxfId="832">
      <pivotArea dataOnly="0" labelOnly="1" outline="0" fieldPosition="0">
        <references count="5">
          <reference field="9" count="1">
            <x v="12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17"/>
          </reference>
        </references>
      </pivotArea>
    </format>
    <format dxfId="831">
      <pivotArea dataOnly="0" labelOnly="1" outline="0" fieldPosition="0">
        <references count="5">
          <reference field="9" count="1">
            <x v="20"/>
          </reference>
          <reference field="13" count="0" selected="0"/>
          <reference field="14" count="1" selected="0">
            <x v="41"/>
          </reference>
          <reference field="15" count="1" selected="0">
            <x v="3"/>
          </reference>
          <reference field="20" count="1" selected="0">
            <x v="17"/>
          </reference>
        </references>
      </pivotArea>
    </format>
    <format dxfId="830">
      <pivotArea dataOnly="0" labelOnly="1" outline="0" fieldPosition="0">
        <references count="5">
          <reference field="9" count="1">
            <x v="149"/>
          </reference>
          <reference field="13" count="0" selected="0"/>
          <reference field="14" count="1" selected="0">
            <x v="56"/>
          </reference>
          <reference field="15" count="1" selected="0">
            <x v="16"/>
          </reference>
          <reference field="20" count="1" selected="0">
            <x v="17"/>
          </reference>
        </references>
      </pivotArea>
    </format>
    <format dxfId="829">
      <pivotArea dataOnly="0" labelOnly="1" outline="0" fieldPosition="0">
        <references count="5">
          <reference field="9" count="1">
            <x v="151"/>
          </reference>
          <reference field="13" count="0" selected="0"/>
          <reference field="14" count="1" selected="0">
            <x v="60"/>
          </reference>
          <reference field="15" count="1" selected="0">
            <x v="11"/>
          </reference>
          <reference field="20" count="1" selected="0">
            <x v="17"/>
          </reference>
        </references>
      </pivotArea>
    </format>
    <format dxfId="828">
      <pivotArea dataOnly="0" labelOnly="1" outline="0" fieldPosition="0">
        <references count="5">
          <reference field="9" count="1">
            <x v="156"/>
          </reference>
          <reference field="13" count="0" selected="0"/>
          <reference field="14" count="1" selected="0">
            <x v="8"/>
          </reference>
          <reference field="15" count="1" selected="0">
            <x v="21"/>
          </reference>
          <reference field="20" count="1" selected="0">
            <x v="18"/>
          </reference>
        </references>
      </pivotArea>
    </format>
    <format dxfId="827">
      <pivotArea dataOnly="0" labelOnly="1" outline="0" fieldPosition="0">
        <references count="5">
          <reference field="9" count="1">
            <x v="43"/>
          </reference>
          <reference field="13" count="0" selected="0"/>
          <reference field="14" count="1" selected="0">
            <x v="13"/>
          </reference>
          <reference field="15" count="1" selected="0">
            <x v="37"/>
          </reference>
          <reference field="20" count="1" selected="0">
            <x v="18"/>
          </reference>
        </references>
      </pivotArea>
    </format>
    <format dxfId="826">
      <pivotArea dataOnly="0" labelOnly="1" outline="0" fieldPosition="0">
        <references count="5">
          <reference field="9" count="1">
            <x v="102"/>
          </reference>
          <reference field="13" count="0" selected="0"/>
          <reference field="14" count="1" selected="0">
            <x v="37"/>
          </reference>
          <reference field="15" count="1" selected="0">
            <x v="29"/>
          </reference>
          <reference field="20" count="1" selected="0">
            <x v="18"/>
          </reference>
        </references>
      </pivotArea>
    </format>
    <format dxfId="825">
      <pivotArea dataOnly="0" labelOnly="1" outline="0" fieldPosition="0">
        <references count="5">
          <reference field="9" count="1">
            <x v="4"/>
          </reference>
          <reference field="13" count="0" selected="0"/>
          <reference field="14" count="1" selected="0">
            <x v="59"/>
          </reference>
          <reference field="15" count="1" selected="0">
            <x v="11"/>
          </reference>
          <reference field="20" count="1" selected="0">
            <x v="18"/>
          </reference>
        </references>
      </pivotArea>
    </format>
    <format dxfId="824">
      <pivotArea dataOnly="0" labelOnly="1" outline="0" fieldPosition="0">
        <references count="5">
          <reference field="9" count="1">
            <x v="162"/>
          </reference>
          <reference field="13" count="0" selected="0"/>
          <reference field="14" count="1" selected="0">
            <x v="0"/>
          </reference>
          <reference field="15" count="1" selected="0">
            <x v="4"/>
          </reference>
          <reference field="20" count="1" selected="0">
            <x v="19"/>
          </reference>
        </references>
      </pivotArea>
    </format>
    <format dxfId="823">
      <pivotArea dataOnly="0" labelOnly="1" outline="0" fieldPosition="0">
        <references count="5">
          <reference field="9" count="1">
            <x v="13"/>
          </reference>
          <reference field="13" count="0" selected="0"/>
          <reference field="14" count="1" selected="0">
            <x v="32"/>
          </reference>
          <reference field="15" count="1" selected="0">
            <x v="25"/>
          </reference>
          <reference field="20" count="1" selected="0">
            <x v="19"/>
          </reference>
        </references>
      </pivotArea>
    </format>
    <format dxfId="822">
      <pivotArea dataOnly="0" labelOnly="1" outline="0" fieldPosition="0">
        <references count="5">
          <reference field="9" count="1">
            <x v="162"/>
          </reference>
          <reference field="13" count="0" selected="0"/>
          <reference field="14" count="1" selected="0">
            <x v="8"/>
          </reference>
          <reference field="15" count="1" selected="0">
            <x v="21"/>
          </reference>
          <reference field="20" count="1" selected="0">
            <x v="20"/>
          </reference>
        </references>
      </pivotArea>
    </format>
    <format dxfId="821">
      <pivotArea dataOnly="0" labelOnly="1" outline="0" fieldPosition="0">
        <references count="5">
          <reference field="9" count="1">
            <x v="75"/>
          </reference>
          <reference field="13" count="0" selected="0"/>
          <reference field="14" count="1" selected="0">
            <x v="20"/>
          </reference>
          <reference field="15" count="1" selected="0">
            <x v="35"/>
          </reference>
          <reference field="20" count="1" selected="0">
            <x v="20"/>
          </reference>
        </references>
      </pivotArea>
    </format>
    <format dxfId="820">
      <pivotArea dataOnly="0" labelOnly="1" outline="0" fieldPosition="0">
        <references count="5">
          <reference field="9" count="1">
            <x v="13"/>
          </reference>
          <reference field="13" count="0" selected="0"/>
          <reference field="14" count="1" selected="0">
            <x v="44"/>
          </reference>
          <reference field="15" count="1" selected="0">
            <x v="52"/>
          </reference>
          <reference field="20" count="1" selected="0">
            <x v="20"/>
          </reference>
        </references>
      </pivotArea>
    </format>
    <format dxfId="819">
      <pivotArea dataOnly="0" labelOnly="1" outline="0" fieldPosition="0">
        <references count="5">
          <reference field="9" count="1">
            <x v="0"/>
          </reference>
          <reference field="13" count="0" selected="0"/>
          <reference field="14" count="1" selected="0">
            <x v="59"/>
          </reference>
          <reference field="15" count="1" selected="0">
            <x v="11"/>
          </reference>
          <reference field="20" count="1" selected="0">
            <x v="20"/>
          </reference>
        </references>
      </pivotArea>
    </format>
    <format dxfId="818">
      <pivotArea dataOnly="0" labelOnly="1" outline="0" fieldPosition="0">
        <references count="5">
          <reference field="9" count="1">
            <x v="89"/>
          </reference>
          <reference field="13" count="0" selected="0"/>
          <reference field="14" count="1" selected="0">
            <x v="58"/>
          </reference>
          <reference field="15" count="1" selected="0">
            <x v="20"/>
          </reference>
          <reference field="20" count="1" selected="0">
            <x v="21"/>
          </reference>
        </references>
      </pivotArea>
    </format>
    <format dxfId="817">
      <pivotArea dataOnly="0" labelOnly="1" outline="0" fieldPosition="0">
        <references count="5">
          <reference field="9" count="1">
            <x v="15"/>
          </reference>
          <reference field="13" count="0" selected="0"/>
          <reference field="14" count="1" selected="0">
            <x v="30"/>
          </reference>
          <reference field="15" count="1" selected="0">
            <x v="7"/>
          </reference>
          <reference field="20" count="1" selected="0">
            <x v="22"/>
          </reference>
        </references>
      </pivotArea>
    </format>
    <format dxfId="816">
      <pivotArea dataOnly="0" labelOnly="1" outline="0" fieldPosition="0">
        <references count="5">
          <reference field="9" count="1">
            <x v="16"/>
          </reference>
          <reference field="13" count="0" selected="0"/>
          <reference field="14" count="1" selected="0">
            <x v="52"/>
          </reference>
          <reference field="15" count="1" selected="0">
            <x v="7"/>
          </reference>
          <reference field="20" count="1" selected="0">
            <x v="23"/>
          </reference>
        </references>
      </pivotArea>
    </format>
    <format dxfId="815">
      <pivotArea dataOnly="0" labelOnly="1" outline="0" fieldPosition="0">
        <references count="5">
          <reference field="9" count="1">
            <x v="15"/>
          </reference>
          <reference field="13" count="0" selected="0"/>
          <reference field="14" count="1" selected="0">
            <x v="24"/>
          </reference>
          <reference field="15" count="1" selected="0">
            <x v="8"/>
          </reference>
          <reference field="20" count="1" selected="0">
            <x v="24"/>
          </reference>
        </references>
      </pivotArea>
    </format>
    <format dxfId="814">
      <pivotArea dataOnly="0" labelOnly="1" outline="0" fieldPosition="0">
        <references count="5">
          <reference field="9" count="1">
            <x v="154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24"/>
          </reference>
        </references>
      </pivotArea>
    </format>
    <format dxfId="813">
      <pivotArea dataOnly="0" labelOnly="1" outline="0" fieldPosition="0">
        <references count="5">
          <reference field="9" count="1">
            <x v="43"/>
          </reference>
          <reference field="13" count="0" selected="0"/>
          <reference field="14" count="1" selected="0">
            <x v="59"/>
          </reference>
          <reference field="15" count="1" selected="0">
            <x v="11"/>
          </reference>
          <reference field="20" count="1" selected="0">
            <x v="24"/>
          </reference>
        </references>
      </pivotArea>
    </format>
    <format dxfId="812">
      <pivotArea dataOnly="0" labelOnly="1" outline="0" fieldPosition="0">
        <references count="5">
          <reference field="9" count="1">
            <x v="154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25"/>
          </reference>
        </references>
      </pivotArea>
    </format>
    <format dxfId="811">
      <pivotArea dataOnly="0" labelOnly="1" outline="0" offset="IV256" fieldPosition="0">
        <references count="6">
          <reference field="6" count="1">
            <x v="19"/>
          </reference>
          <reference field="9" count="1" selected="0">
            <x v="70"/>
          </reference>
          <reference field="13" count="0" selected="0"/>
          <reference field="14" count="1" selected="0">
            <x v="56"/>
          </reference>
          <reference field="15" count="1" selected="0">
            <x v="20"/>
          </reference>
          <reference field="20" count="1" selected="0">
            <x v="9"/>
          </reference>
        </references>
      </pivotArea>
    </format>
    <format dxfId="810">
      <pivotArea dataOnly="0" labelOnly="1" outline="0" fieldPosition="0">
        <references count="6">
          <reference field="6" count="1">
            <x v="21"/>
          </reference>
          <reference field="9" count="1" selected="0">
            <x v="102"/>
          </reference>
          <reference field="13" count="0" selected="0"/>
          <reference field="14" count="1" selected="0">
            <x v="19"/>
          </reference>
          <reference field="15" count="1" selected="0">
            <x v="24"/>
          </reference>
          <reference field="20" count="1" selected="0">
            <x v="10"/>
          </reference>
        </references>
      </pivotArea>
    </format>
    <format dxfId="809">
      <pivotArea dataOnly="0" labelOnly="1" outline="0" fieldPosition="0">
        <references count="6">
          <reference field="6" count="1">
            <x v="56"/>
          </reference>
          <reference field="9" count="1" selected="0">
            <x v="2"/>
          </reference>
          <reference field="13" count="0" selected="0"/>
          <reference field="14" count="1" selected="0">
            <x v="41"/>
          </reference>
          <reference field="15" count="1" selected="0">
            <x v="2"/>
          </reference>
          <reference field="20" count="1" selected="0">
            <x v="10"/>
          </reference>
        </references>
      </pivotArea>
    </format>
    <format dxfId="808">
      <pivotArea dataOnly="0" labelOnly="1" outline="0" fieldPosition="0">
        <references count="6">
          <reference field="6" count="1">
            <x v="25"/>
          </reference>
          <reference field="9" count="1" selected="0">
            <x v="109"/>
          </reference>
          <reference field="13" count="0" selected="0"/>
          <reference field="14" count="1" selected="0">
            <x v="57"/>
          </reference>
          <reference field="15" count="1" selected="0">
            <x v="11"/>
          </reference>
          <reference field="20" count="1" selected="0">
            <x v="10"/>
          </reference>
        </references>
      </pivotArea>
    </format>
    <format dxfId="807">
      <pivotArea dataOnly="0" labelOnly="1" outline="0" fieldPosition="0">
        <references count="6">
          <reference field="6" count="1">
            <x v="34"/>
          </reference>
          <reference field="9" count="1" selected="0">
            <x v="116"/>
          </reference>
          <reference field="13" count="0" selected="0"/>
          <reference field="14" count="1" selected="0">
            <x v="0"/>
          </reference>
          <reference field="15" count="1" selected="0">
            <x v="5"/>
          </reference>
          <reference field="20" count="1" selected="0">
            <x v="11"/>
          </reference>
        </references>
      </pivotArea>
    </format>
    <format dxfId="806">
      <pivotArea dataOnly="0" labelOnly="1" outline="0" fieldPosition="0">
        <references count="6">
          <reference field="6" count="1">
            <x v="17"/>
          </reference>
          <reference field="9" count="1" selected="0">
            <x v="96"/>
          </reference>
          <reference field="13" count="0" selected="0"/>
          <reference field="14" count="1" selected="0">
            <x v="5"/>
          </reference>
          <reference field="15" count="1" selected="0">
            <x v="21"/>
          </reference>
          <reference field="20" count="1" selected="0">
            <x v="11"/>
          </reference>
        </references>
      </pivotArea>
    </format>
    <format dxfId="805">
      <pivotArea dataOnly="0" labelOnly="1" outline="0" fieldPosition="0">
        <references count="6">
          <reference field="6" count="1">
            <x v="37"/>
          </reference>
          <reference field="9" count="1" selected="0">
            <x v="75"/>
          </reference>
          <reference field="13" count="0" selected="0"/>
          <reference field="14" count="1" selected="0">
            <x v="24"/>
          </reference>
          <reference field="15" count="1" selected="0">
            <x v="18"/>
          </reference>
          <reference field="20" count="1" selected="0">
            <x v="11"/>
          </reference>
        </references>
      </pivotArea>
    </format>
    <format dxfId="804">
      <pivotArea dataOnly="0" labelOnly="1" outline="0" fieldPosition="0">
        <references count="6">
          <reference field="6" count="1">
            <x v="27"/>
          </reference>
          <reference field="9" count="1" selected="0">
            <x v="112"/>
          </reference>
          <reference field="13" count="0" selected="0"/>
          <reference field="14" count="1" selected="0">
            <x v="59"/>
          </reference>
          <reference field="15" count="1" selected="0">
            <x v="11"/>
          </reference>
          <reference field="20" count="1" selected="0">
            <x v="11"/>
          </reference>
        </references>
      </pivotArea>
    </format>
    <format dxfId="803">
      <pivotArea dataOnly="0" labelOnly="1" outline="0" fieldPosition="0">
        <references count="6">
          <reference field="6" count="1">
            <x v="45"/>
          </reference>
          <reference field="9" count="1" selected="0">
            <x v="3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13"/>
          </reference>
        </references>
      </pivotArea>
    </format>
    <format dxfId="802">
      <pivotArea dataOnly="0" labelOnly="1" outline="0" fieldPosition="0">
        <references count="6">
          <reference field="6" count="1">
            <x v="62"/>
          </reference>
          <reference field="9" count="1" selected="0">
            <x v="31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13"/>
          </reference>
        </references>
      </pivotArea>
    </format>
    <format dxfId="801">
      <pivotArea dataOnly="0" labelOnly="1" outline="0" fieldPosition="0">
        <references count="6">
          <reference field="6" count="1">
            <x v="18"/>
          </reference>
          <reference field="9" count="1" selected="0">
            <x v="70"/>
          </reference>
          <reference field="13" count="0" selected="0"/>
          <reference field="14" count="1" selected="0">
            <x v="8"/>
          </reference>
          <reference field="15" count="1" selected="0">
            <x v="21"/>
          </reference>
          <reference field="20" count="1" selected="0">
            <x v="14"/>
          </reference>
        </references>
      </pivotArea>
    </format>
    <format dxfId="800">
      <pivotArea dataOnly="0" labelOnly="1" outline="0" fieldPosition="0">
        <references count="6">
          <reference field="6" count="1">
            <x v="60"/>
          </reference>
          <reference field="9" count="1" selected="0">
            <x v="71"/>
          </reference>
          <reference field="13" count="0" selected="0"/>
          <reference field="14" count="1" selected="0">
            <x v="18"/>
          </reference>
          <reference field="15" count="1" selected="0">
            <x v="9"/>
          </reference>
          <reference field="20" count="1" selected="0">
            <x v="15"/>
          </reference>
        </references>
      </pivotArea>
    </format>
    <format dxfId="799">
      <pivotArea dataOnly="0" labelOnly="1" outline="0" fieldPosition="0">
        <references count="6">
          <reference field="6" count="1">
            <x v="24"/>
          </reference>
          <reference field="9" count="1" selected="0">
            <x v="106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15"/>
          </reference>
        </references>
      </pivotArea>
    </format>
    <format dxfId="798">
      <pivotArea dataOnly="0" labelOnly="1" outline="0" fieldPosition="0">
        <references count="6">
          <reference field="6" count="1">
            <x v="53"/>
          </reference>
          <reference field="9" count="1" selected="0">
            <x v="19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16"/>
          </reference>
        </references>
      </pivotArea>
    </format>
    <format dxfId="797">
      <pivotArea dataOnly="0" labelOnly="1" outline="0" fieldPosition="0">
        <references count="6">
          <reference field="6" count="1">
            <x v="54"/>
          </reference>
          <reference field="9" count="1" selected="0">
            <x v="12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17"/>
          </reference>
        </references>
      </pivotArea>
    </format>
    <format dxfId="796">
      <pivotArea dataOnly="0" labelOnly="1" outline="0" fieldPosition="0">
        <references count="6">
          <reference field="6" count="1">
            <x v="53"/>
          </reference>
          <reference field="9" count="1" selected="0">
            <x v="20"/>
          </reference>
          <reference field="13" count="0" selected="0"/>
          <reference field="14" count="1" selected="0">
            <x v="41"/>
          </reference>
          <reference field="15" count="1" selected="0">
            <x v="3"/>
          </reference>
          <reference field="20" count="1" selected="0">
            <x v="17"/>
          </reference>
        </references>
      </pivotArea>
    </format>
    <format dxfId="795">
      <pivotArea dataOnly="0" labelOnly="1" outline="0" fieldPosition="0">
        <references count="6">
          <reference field="6" count="1">
            <x v="1"/>
          </reference>
          <reference field="9" count="1" selected="0">
            <x v="156"/>
          </reference>
          <reference field="13" count="0" selected="0"/>
          <reference field="14" count="1" selected="0">
            <x v="8"/>
          </reference>
          <reference field="15" count="1" selected="0">
            <x v="21"/>
          </reference>
          <reference field="20" count="1" selected="0">
            <x v="18"/>
          </reference>
        </references>
      </pivotArea>
    </format>
    <format dxfId="794">
      <pivotArea dataOnly="0" labelOnly="1" outline="0" fieldPosition="0">
        <references count="6">
          <reference field="6" count="1">
            <x v="30"/>
          </reference>
          <reference field="9" count="1" selected="0">
            <x v="43"/>
          </reference>
          <reference field="13" count="0" selected="0"/>
          <reference field="14" count="1" selected="0">
            <x v="13"/>
          </reference>
          <reference field="15" count="1" selected="0">
            <x v="37"/>
          </reference>
          <reference field="20" count="1" selected="0">
            <x v="18"/>
          </reference>
        </references>
      </pivotArea>
    </format>
    <format dxfId="793">
      <pivotArea dataOnly="0" labelOnly="1" outline="0" fieldPosition="0">
        <references count="6">
          <reference field="6" count="1">
            <x v="22"/>
          </reference>
          <reference field="9" count="1" selected="0">
            <x v="102"/>
          </reference>
          <reference field="13" count="0" selected="0"/>
          <reference field="14" count="1" selected="0">
            <x v="37"/>
          </reference>
          <reference field="15" count="1" selected="0">
            <x v="29"/>
          </reference>
          <reference field="20" count="1" selected="0">
            <x v="18"/>
          </reference>
        </references>
      </pivotArea>
    </format>
    <format dxfId="792">
      <pivotArea dataOnly="0" labelOnly="1" outline="0" fieldPosition="0">
        <references count="6">
          <reference field="6" count="1">
            <x v="47"/>
          </reference>
          <reference field="9" count="1" selected="0">
            <x v="4"/>
          </reference>
          <reference field="13" count="0" selected="0"/>
          <reference field="14" count="1" selected="0">
            <x v="59"/>
          </reference>
          <reference field="15" count="1" selected="0">
            <x v="11"/>
          </reference>
          <reference field="20" count="1" selected="0">
            <x v="18"/>
          </reference>
        </references>
      </pivotArea>
    </format>
    <format dxfId="791">
      <pivotArea dataOnly="0" labelOnly="1" outline="0" fieldPosition="0">
        <references count="6">
          <reference field="6" count="1">
            <x v="31"/>
          </reference>
          <reference field="9" count="1" selected="0">
            <x v="162"/>
          </reference>
          <reference field="13" count="0" selected="0"/>
          <reference field="14" count="1" selected="0">
            <x v="0"/>
          </reference>
          <reference field="15" count="1" selected="0">
            <x v="4"/>
          </reference>
          <reference field="20" count="1" selected="0">
            <x v="19"/>
          </reference>
        </references>
      </pivotArea>
    </format>
    <format dxfId="790">
      <pivotArea dataOnly="0" labelOnly="1" outline="0" fieldPosition="0">
        <references count="6">
          <reference field="6" count="1">
            <x v="6"/>
          </reference>
          <reference field="9" count="1" selected="0">
            <x v="13"/>
          </reference>
          <reference field="13" count="0" selected="0"/>
          <reference field="14" count="1" selected="0">
            <x v="32"/>
          </reference>
          <reference field="15" count="1" selected="0">
            <x v="25"/>
          </reference>
          <reference field="20" count="1" selected="0">
            <x v="19"/>
          </reference>
        </references>
      </pivotArea>
    </format>
    <format dxfId="789">
      <pivotArea dataOnly="0" labelOnly="1" outline="0" fieldPosition="0">
        <references count="6">
          <reference field="6" count="1">
            <x v="32"/>
          </reference>
          <reference field="9" count="1" selected="0">
            <x v="162"/>
          </reference>
          <reference field="13" count="0" selected="0"/>
          <reference field="14" count="1" selected="0">
            <x v="8"/>
          </reference>
          <reference field="15" count="1" selected="0">
            <x v="21"/>
          </reference>
          <reference field="20" count="1" selected="0">
            <x v="20"/>
          </reference>
        </references>
      </pivotArea>
    </format>
    <format dxfId="788">
      <pivotArea dataOnly="0" labelOnly="1" outline="0" fieldPosition="0">
        <references count="6">
          <reference field="6" count="1">
            <x v="7"/>
          </reference>
          <reference field="9" count="1" selected="0">
            <x v="75"/>
          </reference>
          <reference field="13" count="0" selected="0"/>
          <reference field="14" count="1" selected="0">
            <x v="20"/>
          </reference>
          <reference field="15" count="1" selected="0">
            <x v="35"/>
          </reference>
          <reference field="20" count="1" selected="0">
            <x v="20"/>
          </reference>
        </references>
      </pivotArea>
    </format>
    <format dxfId="787">
      <pivotArea dataOnly="0" labelOnly="1" outline="0" fieldPosition="0">
        <references count="6">
          <reference field="6" count="1">
            <x v="57"/>
          </reference>
          <reference field="9" count="1" selected="0">
            <x v="0"/>
          </reference>
          <reference field="13" count="0" selected="0"/>
          <reference field="14" count="1" selected="0">
            <x v="59"/>
          </reference>
          <reference field="15" count="1" selected="0">
            <x v="11"/>
          </reference>
          <reference field="20" count="1" selected="0">
            <x v="20"/>
          </reference>
        </references>
      </pivotArea>
    </format>
    <format dxfId="786">
      <pivotArea dataOnly="0" labelOnly="1" outline="0" fieldPosition="0">
        <references count="6">
          <reference field="6" count="1">
            <x v="46"/>
          </reference>
          <reference field="9" count="1" selected="0">
            <x v="0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21"/>
          </reference>
        </references>
      </pivotArea>
    </format>
    <format dxfId="785">
      <pivotArea dataOnly="0" labelOnly="1" outline="0" fieldPosition="0">
        <references count="6">
          <reference field="6" count="1">
            <x v="12"/>
          </reference>
          <reference field="9" count="1" selected="0">
            <x v="89"/>
          </reference>
          <reference field="13" count="0" selected="0"/>
          <reference field="14" count="1" selected="0">
            <x v="58"/>
          </reference>
          <reference field="15" count="1" selected="0">
            <x v="20"/>
          </reference>
          <reference field="20" count="1" selected="0">
            <x v="21"/>
          </reference>
        </references>
      </pivotArea>
    </format>
    <format dxfId="784">
      <pivotArea dataOnly="0" labelOnly="1" outline="0" fieldPosition="0">
        <references count="6">
          <reference field="6" count="1">
            <x v="68"/>
          </reference>
          <reference field="9" count="1" selected="0">
            <x v="15"/>
          </reference>
          <reference field="13" count="0" selected="0"/>
          <reference field="14" count="1" selected="0">
            <x v="30"/>
          </reference>
          <reference field="15" count="1" selected="0">
            <x v="7"/>
          </reference>
          <reference field="20" count="1" selected="0">
            <x v="22"/>
          </reference>
        </references>
      </pivotArea>
    </format>
    <format dxfId="783">
      <pivotArea dataOnly="0" labelOnly="1" outline="0" fieldPosition="0">
        <references count="6">
          <reference field="6" count="1">
            <x v="70"/>
          </reference>
          <reference field="9" count="1" selected="0">
            <x v="16"/>
          </reference>
          <reference field="13" count="0" selected="0"/>
          <reference field="14" count="1" selected="0">
            <x v="52"/>
          </reference>
          <reference field="15" count="1" selected="0">
            <x v="7"/>
          </reference>
          <reference field="20" count="1" selected="0">
            <x v="23"/>
          </reference>
        </references>
      </pivotArea>
    </format>
    <format dxfId="782">
      <pivotArea dataOnly="0" labelOnly="1" outline="0" fieldPosition="0">
        <references count="6">
          <reference field="6" count="1">
            <x v="84"/>
          </reference>
          <reference field="9" count="1" selected="0">
            <x v="154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24"/>
          </reference>
        </references>
      </pivotArea>
    </format>
    <format dxfId="781">
      <pivotArea dataOnly="0" labelOnly="1" outline="0" fieldPosition="0">
        <references count="6">
          <reference field="6" count="1">
            <x v="71"/>
          </reference>
          <reference field="9" count="1" selected="0">
            <x v="43"/>
          </reference>
          <reference field="13" count="0" selected="0"/>
          <reference field="14" count="1" selected="0">
            <x v="59"/>
          </reference>
          <reference field="15" count="1" selected="0">
            <x v="11"/>
          </reference>
          <reference field="20" count="1" selected="0">
            <x v="24"/>
          </reference>
        </references>
      </pivotArea>
    </format>
    <format dxfId="780">
      <pivotArea dataOnly="0" labelOnly="1" outline="0" offset="IV1" fieldPosition="0">
        <references count="6">
          <reference field="6" count="1">
            <x v="83"/>
          </reference>
          <reference field="9" count="1" selected="0">
            <x v="154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25"/>
          </reference>
        </references>
      </pivotArea>
    </format>
    <format dxfId="779">
      <pivotArea dataOnly="0" labelOnly="1" outline="0" offset="IV7:IV256" fieldPosition="0">
        <references count="7">
          <reference field="0" count="1">
            <x v="0"/>
          </reference>
          <reference field="6" count="1" selected="0">
            <x v="16"/>
          </reference>
          <reference field="9" count="1" selected="0">
            <x v="158"/>
          </reference>
          <reference field="13" count="0" selected="0"/>
          <reference field="14" count="1" selected="0">
            <x v="0"/>
          </reference>
          <reference field="15" count="1" selected="0">
            <x v="4"/>
          </reference>
          <reference field="20" count="1" selected="0">
            <x v="9"/>
          </reference>
        </references>
      </pivotArea>
    </format>
    <format dxfId="778">
      <pivotArea dataOnly="0" labelOnly="1" outline="0" fieldPosition="0">
        <references count="7">
          <reference field="0" count="1">
            <x v="0"/>
          </reference>
          <reference field="6" count="1" selected="0">
            <x v="45"/>
          </reference>
          <reference field="9" count="1" selected="0">
            <x v="3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13"/>
          </reference>
        </references>
      </pivotArea>
    </format>
    <format dxfId="777">
      <pivotArea dataOnly="0" labelOnly="1" outline="0" fieldPosition="0">
        <references count="7">
          <reference field="0" count="1">
            <x v="0"/>
          </reference>
          <reference field="6" count="1" selected="0">
            <x v="62"/>
          </reference>
          <reference field="9" count="1" selected="0">
            <x v="31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13"/>
          </reference>
        </references>
      </pivotArea>
    </format>
    <format dxfId="776">
      <pivotArea dataOnly="0" labelOnly="1" outline="0" fieldPosition="0">
        <references count="7">
          <reference field="0" count="1">
            <x v="0"/>
          </reference>
          <reference field="6" count="1" selected="0">
            <x v="18"/>
          </reference>
          <reference field="9" count="1" selected="0">
            <x v="70"/>
          </reference>
          <reference field="13" count="0" selected="0"/>
          <reference field="14" count="1" selected="0">
            <x v="8"/>
          </reference>
          <reference field="15" count="1" selected="0">
            <x v="21"/>
          </reference>
          <reference field="20" count="1" selected="0">
            <x v="14"/>
          </reference>
        </references>
      </pivotArea>
    </format>
    <format dxfId="775">
      <pivotArea dataOnly="0" labelOnly="1" outline="0" fieldPosition="0">
        <references count="7">
          <reference field="0" count="1">
            <x v="0"/>
          </reference>
          <reference field="6" count="1" selected="0">
            <x v="60"/>
          </reference>
          <reference field="9" count="1" selected="0">
            <x v="71"/>
          </reference>
          <reference field="13" count="0" selected="0"/>
          <reference field="14" count="1" selected="0">
            <x v="18"/>
          </reference>
          <reference field="15" count="1" selected="0">
            <x v="9"/>
          </reference>
          <reference field="20" count="1" selected="0">
            <x v="15"/>
          </reference>
        </references>
      </pivotArea>
    </format>
    <format dxfId="774">
      <pivotArea dataOnly="0" labelOnly="1" outline="0" fieldPosition="0">
        <references count="7">
          <reference field="0" count="1">
            <x v="0"/>
          </reference>
          <reference field="6" count="1" selected="0">
            <x v="53"/>
          </reference>
          <reference field="9" count="1" selected="0">
            <x v="19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16"/>
          </reference>
        </references>
      </pivotArea>
    </format>
    <format dxfId="773">
      <pivotArea dataOnly="0" labelOnly="1" outline="0" fieldPosition="0">
        <references count="7">
          <reference field="0" count="1">
            <x v="0"/>
          </reference>
          <reference field="6" count="1" selected="0">
            <x v="54"/>
          </reference>
          <reference field="9" count="1" selected="0">
            <x v="12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17"/>
          </reference>
        </references>
      </pivotArea>
    </format>
    <format dxfId="772">
      <pivotArea dataOnly="0" labelOnly="1" outline="0" offset="IV1:IV19" fieldPosition="0">
        <references count="7">
          <reference field="0" count="1">
            <x v="0"/>
          </reference>
          <reference field="6" count="1" selected="0">
            <x v="1"/>
          </reference>
          <reference field="9" count="1" selected="0">
            <x v="156"/>
          </reference>
          <reference field="13" count="0" selected="0"/>
          <reference field="14" count="1" selected="0">
            <x v="8"/>
          </reference>
          <reference field="15" count="1" selected="0">
            <x v="21"/>
          </reference>
          <reference field="20" count="1" selected="0">
            <x v="18"/>
          </reference>
        </references>
      </pivotArea>
    </format>
    <format dxfId="771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19"/>
          </reference>
          <reference field="9" count="1" selected="0">
            <x v="99"/>
          </reference>
          <reference field="13" count="0" selected="0"/>
          <reference field="14" count="1" selected="0">
            <x v="61"/>
          </reference>
          <reference field="15" count="1" selected="0">
            <x v="11"/>
          </reference>
          <reference field="20" count="1" selected="0">
            <x v="9"/>
          </reference>
          <reference field="23" count="1">
            <x v="60"/>
          </reference>
        </references>
      </pivotArea>
    </format>
    <format dxfId="770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21"/>
          </reference>
          <reference field="9" count="1" selected="0">
            <x v="102"/>
          </reference>
          <reference field="13" count="0" selected="0"/>
          <reference field="14" count="1" selected="0">
            <x v="19"/>
          </reference>
          <reference field="15" count="1" selected="0">
            <x v="24"/>
          </reference>
          <reference field="20" count="1" selected="0">
            <x v="10"/>
          </reference>
          <reference field="23" count="1">
            <x v="76"/>
          </reference>
        </references>
      </pivotArea>
    </format>
    <format dxfId="769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56"/>
          </reference>
          <reference field="9" count="1" selected="0">
            <x v="2"/>
          </reference>
          <reference field="13" count="0" selected="0"/>
          <reference field="14" count="1" selected="0">
            <x v="41"/>
          </reference>
          <reference field="15" count="1" selected="0">
            <x v="2"/>
          </reference>
          <reference field="20" count="1" selected="0">
            <x v="10"/>
          </reference>
          <reference field="23" count="1">
            <x v="75"/>
          </reference>
        </references>
      </pivotArea>
    </format>
    <format dxfId="768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25"/>
          </reference>
          <reference field="9" count="1" selected="0">
            <x v="109"/>
          </reference>
          <reference field="13" count="0" selected="0"/>
          <reference field="14" count="1" selected="0">
            <x v="57"/>
          </reference>
          <reference field="15" count="1" selected="0">
            <x v="11"/>
          </reference>
          <reference field="20" count="1" selected="0">
            <x v="10"/>
          </reference>
          <reference field="23" count="1">
            <x v="21"/>
          </reference>
        </references>
      </pivotArea>
    </format>
    <format dxfId="767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34"/>
          </reference>
          <reference field="9" count="1" selected="0">
            <x v="116"/>
          </reference>
          <reference field="13" count="0" selected="0"/>
          <reference field="14" count="1" selected="0">
            <x v="0"/>
          </reference>
          <reference field="15" count="1" selected="0">
            <x v="5"/>
          </reference>
          <reference field="20" count="1" selected="0">
            <x v="11"/>
          </reference>
          <reference field="23" count="1">
            <x v="28"/>
          </reference>
        </references>
      </pivotArea>
    </format>
    <format dxfId="766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17"/>
          </reference>
          <reference field="9" count="1" selected="0">
            <x v="96"/>
          </reference>
          <reference field="13" count="0" selected="0"/>
          <reference field="14" count="1" selected="0">
            <x v="5"/>
          </reference>
          <reference field="15" count="1" selected="0">
            <x v="21"/>
          </reference>
          <reference field="20" count="1" selected="0">
            <x v="11"/>
          </reference>
          <reference field="23" count="1">
            <x v="60"/>
          </reference>
        </references>
      </pivotArea>
    </format>
    <format dxfId="765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17"/>
          </reference>
          <reference field="9" count="1" selected="0">
            <x v="7"/>
          </reference>
          <reference field="13" count="0" selected="0"/>
          <reference field="14" count="1" selected="0">
            <x v="13"/>
          </reference>
          <reference field="15" count="1" selected="0">
            <x v="22"/>
          </reference>
          <reference field="20" count="1" selected="0">
            <x v="11"/>
          </reference>
          <reference field="23" count="1">
            <x v="6"/>
          </reference>
        </references>
      </pivotArea>
    </format>
    <format dxfId="764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27"/>
          </reference>
          <reference field="9" count="1" selected="0">
            <x v="112"/>
          </reference>
          <reference field="13" count="0" selected="0"/>
          <reference field="14" count="1" selected="0">
            <x v="59"/>
          </reference>
          <reference field="15" count="1" selected="0">
            <x v="11"/>
          </reference>
          <reference field="20" count="1" selected="0">
            <x v="11"/>
          </reference>
          <reference field="23" count="1">
            <x v="18"/>
          </reference>
        </references>
      </pivotArea>
    </format>
    <format dxfId="763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45"/>
          </reference>
          <reference field="9" count="1" selected="0">
            <x v="3"/>
          </reference>
          <reference field="13" count="0" selected="0"/>
          <reference field="14" count="1" selected="0">
            <x v="0"/>
          </reference>
          <reference field="15" count="1" selected="0">
            <x v="0"/>
          </reference>
          <reference field="20" count="1" selected="0">
            <x v="13"/>
          </reference>
          <reference field="23" count="1">
            <x v="80"/>
          </reference>
        </references>
      </pivotArea>
    </format>
    <format dxfId="762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62"/>
          </reference>
          <reference field="9" count="1" selected="0">
            <x v="31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13"/>
          </reference>
          <reference field="23" count="1">
            <x v="58"/>
          </reference>
        </references>
      </pivotArea>
    </format>
    <format dxfId="761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18"/>
          </reference>
          <reference field="9" count="1" selected="0">
            <x v="70"/>
          </reference>
          <reference field="13" count="0" selected="0"/>
          <reference field="14" count="1" selected="0">
            <x v="8"/>
          </reference>
          <reference field="15" count="1" selected="0">
            <x v="21"/>
          </reference>
          <reference field="20" count="1" selected="0">
            <x v="14"/>
          </reference>
          <reference field="23" count="1">
            <x v="64"/>
          </reference>
        </references>
      </pivotArea>
    </format>
    <format dxfId="760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60"/>
          </reference>
          <reference field="9" count="1" selected="0">
            <x v="71"/>
          </reference>
          <reference field="13" count="0" selected="0"/>
          <reference field="14" count="1" selected="0">
            <x v="18"/>
          </reference>
          <reference field="15" count="1" selected="0">
            <x v="9"/>
          </reference>
          <reference field="20" count="1" selected="0">
            <x v="15"/>
          </reference>
          <reference field="23" count="1">
            <x v="43"/>
          </reference>
        </references>
      </pivotArea>
    </format>
    <format dxfId="759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24"/>
          </reference>
          <reference field="9" count="1" selected="0">
            <x v="106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15"/>
          </reference>
          <reference field="23" count="1">
            <x v="24"/>
          </reference>
        </references>
      </pivotArea>
    </format>
    <format dxfId="758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53"/>
          </reference>
          <reference field="9" count="1" selected="0">
            <x v="19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16"/>
          </reference>
          <reference field="23" count="1">
            <x v="58"/>
          </reference>
        </references>
      </pivotArea>
    </format>
    <format dxfId="757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53"/>
          </reference>
          <reference field="9" count="1" selected="0">
            <x v="23"/>
          </reference>
          <reference field="13" count="0" selected="0"/>
          <reference field="14" count="1" selected="0">
            <x v="52"/>
          </reference>
          <reference field="15" count="1" selected="0">
            <x v="7"/>
          </reference>
          <reference field="20" count="1" selected="0">
            <x v="16"/>
          </reference>
          <reference field="23" count="1">
            <x v="82"/>
          </reference>
        </references>
      </pivotArea>
    </format>
    <format dxfId="756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54"/>
          </reference>
          <reference field="9" count="1" selected="0">
            <x v="12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17"/>
          </reference>
          <reference field="23" count="1">
            <x v="74"/>
          </reference>
        </references>
      </pivotArea>
    </format>
    <format dxfId="755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53"/>
          </reference>
          <reference field="9" count="1" selected="0">
            <x v="20"/>
          </reference>
          <reference field="13" count="0" selected="0"/>
          <reference field="14" count="1" selected="0">
            <x v="41"/>
          </reference>
          <reference field="15" count="1" selected="0">
            <x v="3"/>
          </reference>
          <reference field="20" count="1" selected="0">
            <x v="17"/>
          </reference>
          <reference field="23" count="1">
            <x v="40"/>
          </reference>
        </references>
      </pivotArea>
    </format>
    <format dxfId="754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1"/>
          </reference>
          <reference field="9" count="1" selected="0">
            <x v="156"/>
          </reference>
          <reference field="13" count="0" selected="0"/>
          <reference field="14" count="1" selected="0">
            <x v="8"/>
          </reference>
          <reference field="15" count="1" selected="0">
            <x v="21"/>
          </reference>
          <reference field="20" count="1" selected="0">
            <x v="18"/>
          </reference>
          <reference field="23" count="1">
            <x v="8"/>
          </reference>
        </references>
      </pivotArea>
    </format>
    <format dxfId="753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30"/>
          </reference>
          <reference field="9" count="1" selected="0">
            <x v="43"/>
          </reference>
          <reference field="13" count="0" selected="0"/>
          <reference field="14" count="1" selected="0">
            <x v="13"/>
          </reference>
          <reference field="15" count="1" selected="0">
            <x v="37"/>
          </reference>
          <reference field="20" count="1" selected="0">
            <x v="18"/>
          </reference>
          <reference field="23" count="1">
            <x v="45"/>
          </reference>
        </references>
      </pivotArea>
    </format>
    <format dxfId="752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22"/>
          </reference>
          <reference field="9" count="1" selected="0">
            <x v="102"/>
          </reference>
          <reference field="13" count="0" selected="0"/>
          <reference field="14" count="1" selected="0">
            <x v="37"/>
          </reference>
          <reference field="15" count="1" selected="0">
            <x v="29"/>
          </reference>
          <reference field="20" count="1" selected="0">
            <x v="18"/>
          </reference>
          <reference field="23" count="1">
            <x v="76"/>
          </reference>
        </references>
      </pivotArea>
    </format>
    <format dxfId="751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31"/>
          </reference>
          <reference field="9" count="1" selected="0">
            <x v="162"/>
          </reference>
          <reference field="13" count="0" selected="0"/>
          <reference field="14" count="1" selected="0">
            <x v="0"/>
          </reference>
          <reference field="15" count="1" selected="0">
            <x v="4"/>
          </reference>
          <reference field="20" count="1" selected="0">
            <x v="19"/>
          </reference>
          <reference field="23" count="1">
            <x v="42"/>
          </reference>
        </references>
      </pivotArea>
    </format>
    <format dxfId="750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6"/>
          </reference>
          <reference field="9" count="1" selected="0">
            <x v="13"/>
          </reference>
          <reference field="13" count="0" selected="0"/>
          <reference field="14" count="1" selected="0">
            <x v="32"/>
          </reference>
          <reference field="15" count="1" selected="0">
            <x v="25"/>
          </reference>
          <reference field="20" count="1" selected="0">
            <x v="19"/>
          </reference>
          <reference field="23" count="1">
            <x v="63"/>
          </reference>
        </references>
      </pivotArea>
    </format>
    <format dxfId="749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32"/>
          </reference>
          <reference field="9" count="1" selected="0">
            <x v="162"/>
          </reference>
          <reference field="13" count="0" selected="0"/>
          <reference field="14" count="1" selected="0">
            <x v="8"/>
          </reference>
          <reference field="15" count="1" selected="0">
            <x v="21"/>
          </reference>
          <reference field="20" count="1" selected="0">
            <x v="20"/>
          </reference>
          <reference field="23" count="1">
            <x v="42"/>
          </reference>
        </references>
      </pivotArea>
    </format>
    <format dxfId="748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7"/>
          </reference>
          <reference field="9" count="1" selected="0">
            <x v="75"/>
          </reference>
          <reference field="13" count="0" selected="0"/>
          <reference field="14" count="1" selected="0">
            <x v="20"/>
          </reference>
          <reference field="15" count="1" selected="0">
            <x v="35"/>
          </reference>
          <reference field="20" count="1" selected="0">
            <x v="20"/>
          </reference>
          <reference field="23" count="1">
            <x v="4"/>
          </reference>
        </references>
      </pivotArea>
    </format>
    <format dxfId="747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7"/>
          </reference>
          <reference field="9" count="1" selected="0">
            <x v="13"/>
          </reference>
          <reference field="13" count="0" selected="0"/>
          <reference field="14" count="1" selected="0">
            <x v="44"/>
          </reference>
          <reference field="15" count="1" selected="0">
            <x v="52"/>
          </reference>
          <reference field="20" count="1" selected="0">
            <x v="20"/>
          </reference>
          <reference field="23" count="1">
            <x v="63"/>
          </reference>
        </references>
      </pivotArea>
    </format>
    <format dxfId="746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57"/>
          </reference>
          <reference field="9" count="1" selected="0">
            <x v="0"/>
          </reference>
          <reference field="13" count="0" selected="0"/>
          <reference field="14" count="1" selected="0">
            <x v="59"/>
          </reference>
          <reference field="15" count="1" selected="0">
            <x v="11"/>
          </reference>
          <reference field="20" count="1" selected="0">
            <x v="20"/>
          </reference>
          <reference field="23" count="1">
            <x v="72"/>
          </reference>
        </references>
      </pivotArea>
    </format>
    <format dxfId="745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46"/>
          </reference>
          <reference field="9" count="1" selected="0">
            <x v="0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21"/>
          </reference>
          <reference field="23" count="1">
            <x v="60"/>
          </reference>
        </references>
      </pivotArea>
    </format>
    <format dxfId="744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12"/>
          </reference>
          <reference field="9" count="1" selected="0">
            <x v="89"/>
          </reference>
          <reference field="13" count="0" selected="0"/>
          <reference field="14" count="1" selected="0">
            <x v="58"/>
          </reference>
          <reference field="15" count="1" selected="0">
            <x v="20"/>
          </reference>
          <reference field="20" count="1" selected="0">
            <x v="21"/>
          </reference>
          <reference field="23" count="1">
            <x v="24"/>
          </reference>
        </references>
      </pivotArea>
    </format>
    <format dxfId="743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68"/>
          </reference>
          <reference field="9" count="1" selected="0">
            <x v="15"/>
          </reference>
          <reference field="13" count="0" selected="0"/>
          <reference field="14" count="1" selected="0">
            <x v="30"/>
          </reference>
          <reference field="15" count="1" selected="0">
            <x v="7"/>
          </reference>
          <reference field="20" count="1" selected="0">
            <x v="22"/>
          </reference>
          <reference field="23" count="1">
            <x v="86"/>
          </reference>
        </references>
      </pivotArea>
    </format>
    <format dxfId="742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70"/>
          </reference>
          <reference field="9" count="1" selected="0">
            <x v="16"/>
          </reference>
          <reference field="13" count="0" selected="0"/>
          <reference field="14" count="1" selected="0">
            <x v="52"/>
          </reference>
          <reference field="15" count="1" selected="0">
            <x v="7"/>
          </reference>
          <reference field="20" count="1" selected="0">
            <x v="23"/>
          </reference>
          <reference field="23" count="1">
            <x v="53"/>
          </reference>
        </references>
      </pivotArea>
    </format>
    <format dxfId="741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70"/>
          </reference>
          <reference field="9" count="1" selected="0">
            <x v="15"/>
          </reference>
          <reference field="13" count="0" selected="0"/>
          <reference field="14" count="1" selected="0">
            <x v="24"/>
          </reference>
          <reference field="15" count="1" selected="0">
            <x v="8"/>
          </reference>
          <reference field="20" count="1" selected="0">
            <x v="24"/>
          </reference>
          <reference field="23" count="1">
            <x v="89"/>
          </reference>
        </references>
      </pivotArea>
    </format>
    <format dxfId="740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84"/>
          </reference>
          <reference field="9" count="1" selected="0">
            <x v="154"/>
          </reference>
          <reference field="13" count="0" selected="0"/>
          <reference field="14" count="1" selected="0">
            <x v="41"/>
          </reference>
          <reference field="15" count="1" selected="0">
            <x v="7"/>
          </reference>
          <reference field="20" count="1" selected="0">
            <x v="24"/>
          </reference>
          <reference field="23" count="1">
            <x v="95"/>
          </reference>
        </references>
      </pivotArea>
    </format>
    <format dxfId="739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71"/>
          </reference>
          <reference field="9" count="1" selected="0">
            <x v="43"/>
          </reference>
          <reference field="13" count="0" selected="0"/>
          <reference field="14" count="1" selected="0">
            <x v="59"/>
          </reference>
          <reference field="15" count="1" selected="0">
            <x v="11"/>
          </reference>
          <reference field="20" count="1" selected="0">
            <x v="24"/>
          </reference>
          <reference field="23" count="1">
            <x v="10"/>
          </reference>
        </references>
      </pivotArea>
    </format>
    <format dxfId="738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83"/>
          </reference>
          <reference field="9" count="1" selected="0">
            <x v="154"/>
          </reference>
          <reference field="13" count="0" selected="0"/>
          <reference field="14" count="1" selected="0">
            <x v="18"/>
          </reference>
          <reference field="15" count="1" selected="0">
            <x v="8"/>
          </reference>
          <reference field="20" count="1" selected="0">
            <x v="25"/>
          </reference>
          <reference field="23" count="1">
            <x v="98"/>
          </reference>
        </references>
      </pivotArea>
    </format>
    <format dxfId="737">
      <pivotArea dataOnly="0" labelOnly="1" outline="0" fieldPosition="0">
        <references count="1">
          <reference field="20" count="1">
            <x v="9"/>
          </reference>
        </references>
      </pivotArea>
    </format>
    <format dxfId="736">
      <pivotArea dataOnly="0" labelOnly="1" outline="0" fieldPosition="0">
        <references count="1">
          <reference field="20" count="15"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735">
      <pivotArea dataOnly="0" labelOnly="1" outline="0" fieldPosition="0">
        <references count="1">
          <reference field="20" count="1">
            <x v="25"/>
          </reference>
        </references>
      </pivotArea>
    </format>
    <format dxfId="734">
      <pivotArea dataOnly="0" labelOnly="1" outline="0" fieldPosition="0">
        <references count="3">
          <reference field="13" count="0" selected="0"/>
          <reference field="14" count="1">
            <x v="19"/>
          </reference>
          <reference field="20" count="1" selected="0">
            <x v="10"/>
          </reference>
        </references>
      </pivotArea>
    </format>
    <format dxfId="733">
      <pivotArea dataOnly="0" labelOnly="1" outline="0" fieldPosition="0">
        <references count="4">
          <reference field="13" count="0" selected="0"/>
          <reference field="14" count="1" selected="0">
            <x v="19"/>
          </reference>
          <reference field="15" count="1">
            <x v="24"/>
          </reference>
          <reference field="20" count="1" selected="0">
            <x v="10"/>
          </reference>
        </references>
      </pivotArea>
    </format>
    <format dxfId="732">
      <pivotArea dataOnly="0" labelOnly="1" outline="0" offset="IV66:IV69" fieldPosition="0">
        <references count="2">
          <reference field="13" count="0"/>
          <reference field="20" count="1" selected="0">
            <x v="0"/>
          </reference>
        </references>
      </pivotArea>
    </format>
    <format dxfId="731">
      <pivotArea dataOnly="0" labelOnly="1" outline="0" fieldPosition="0">
        <references count="3">
          <reference field="13" count="0" selected="0"/>
          <reference field="14" count="2">
            <x v="48"/>
            <x v="59"/>
          </reference>
          <reference field="20" count="1" selected="0">
            <x v="14"/>
          </reference>
        </references>
      </pivotArea>
    </format>
    <format dxfId="730">
      <pivotArea dataOnly="0" labelOnly="1" outline="0" fieldPosition="0">
        <references count="3">
          <reference field="13" count="0" selected="0"/>
          <reference field="14" count="2">
            <x v="18"/>
            <x v="41"/>
          </reference>
          <reference field="20" count="1" selected="0">
            <x v="15"/>
          </reference>
        </references>
      </pivotArea>
    </format>
    <format dxfId="729">
      <pivotArea dataOnly="0" labelOnly="1" outline="0" fieldPosition="0">
        <references count="4">
          <reference field="13" count="0" selected="0"/>
          <reference field="14" count="1" selected="0">
            <x v="48"/>
          </reference>
          <reference field="15" count="1">
            <x v="7"/>
          </reference>
          <reference field="20" count="1" selected="0">
            <x v="14"/>
          </reference>
        </references>
      </pivotArea>
    </format>
    <format dxfId="728">
      <pivotArea dataOnly="0" labelOnly="1" outline="0" fieldPosition="0">
        <references count="4">
          <reference field="13" count="0" selected="0"/>
          <reference field="14" count="1" selected="0">
            <x v="59"/>
          </reference>
          <reference field="15" count="1">
            <x v="11"/>
          </reference>
          <reference field="20" count="1" selected="0">
            <x v="14"/>
          </reference>
        </references>
      </pivotArea>
    </format>
    <format dxfId="727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8"/>
          </reference>
          <reference field="20" count="1" selected="0">
            <x v="15"/>
          </reference>
        </references>
      </pivotArea>
    </format>
    <format dxfId="726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2"/>
          </reference>
          <reference field="20" count="1" selected="0">
            <x v="15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F214EF-E1F4-4365-B5DC-6C7E011ECFAA}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compact="0" compactData="0" multipleFieldFilters="0">
  <location ref="A7:H43" firstHeaderRow="1" firstDataRow="1" firstDataCol="8" rowPageCount="5" colPageCount="1"/>
  <pivotFields count="26">
    <pivotField axis="axisRow" compact="0" outline="0" multipleItemSelectionAllowed="1" showAll="0" defaultSubtotal="0">
      <items count="2">
        <item x="0"/>
        <item x="1"/>
      </items>
    </pivotField>
    <pivotField compact="0" numFmtId="14" outline="0" showAll="0"/>
    <pivotField compact="0" numFmtId="14" outline="0" showAll="0"/>
    <pivotField axis="axisPage" compact="0" outline="0" showAll="0">
      <items count="3">
        <item x="0"/>
        <item x="1"/>
        <item t="default"/>
      </items>
    </pivotField>
    <pivotField compact="0" outline="0" multipleItemSelectionAllowed="1" showAll="0"/>
    <pivotField axis="axisPage" compact="0" outline="0" multipleItemSelectionAllowed="1" showAll="0">
      <items count="11">
        <item x="3"/>
        <item x="4"/>
        <item x="0"/>
        <item x="2"/>
        <item x="1"/>
        <item x="5"/>
        <item x="6"/>
        <item x="7"/>
        <item x="9"/>
        <item x="8"/>
        <item t="default"/>
      </items>
    </pivotField>
    <pivotField axis="axisRow" compact="0" outline="0" showAll="0" sortType="ascending" defaultSubtotal="0">
      <items count="110">
        <item x="3"/>
        <item x="18"/>
        <item x="97"/>
        <item m="1" x="104"/>
        <item x="4"/>
        <item x="5"/>
        <item x="6"/>
        <item x="7"/>
        <item x="9"/>
        <item x="8"/>
        <item x="10"/>
        <item x="11"/>
        <item x="12"/>
        <item x="13"/>
        <item x="14"/>
        <item x="15"/>
        <item x="16"/>
        <item x="17"/>
        <item x="19"/>
        <item x="98"/>
        <item m="1" x="105"/>
        <item x="20"/>
        <item x="21"/>
        <item x="22"/>
        <item x="23"/>
        <item x="24"/>
        <item x="25"/>
        <item x="27"/>
        <item x="26"/>
        <item x="28"/>
        <item x="29"/>
        <item x="30"/>
        <item x="31"/>
        <item x="46"/>
        <item x="32"/>
        <item x="33"/>
        <item x="34"/>
        <item x="96"/>
        <item m="1" x="102"/>
        <item m="1" x="103"/>
        <item x="35"/>
        <item x="0"/>
        <item x="36"/>
        <item x="37"/>
        <item x="38"/>
        <item x="39"/>
        <item x="40"/>
        <item x="41"/>
        <item x="43"/>
        <item x="42"/>
        <item x="44"/>
        <item x="45"/>
        <item x="47"/>
        <item x="100"/>
        <item m="1" x="108"/>
        <item x="49"/>
        <item x="48"/>
        <item m="1" x="109"/>
        <item x="101"/>
        <item x="50"/>
        <item x="51"/>
        <item x="52"/>
        <item x="53"/>
        <item x="54"/>
        <item x="1"/>
        <item x="2"/>
        <item x="55"/>
        <item x="99"/>
        <item x="56"/>
        <item x="57"/>
        <item m="1" x="106"/>
        <item m="1" x="10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</items>
    </pivotField>
    <pivotField axis="axisPage" compact="0" outline="0" multipleItemSelectionAllowed="1" showAll="0">
      <items count="4">
        <item x="2"/>
        <item x="0"/>
        <item x="1"/>
        <item t="default"/>
      </items>
    </pivotField>
    <pivotField compact="0" outline="0" showAll="0"/>
    <pivotField axis="axisRow" compact="0" outline="0" showAll="0" defaultSubtotal="0">
      <items count="163">
        <item x="10"/>
        <item x="140"/>
        <item x="3"/>
        <item x="5"/>
        <item x="113"/>
        <item x="77"/>
        <item x="9"/>
        <item x="11"/>
        <item x="54"/>
        <item x="114"/>
        <item x="31"/>
        <item x="37"/>
        <item x="26"/>
        <item x="18"/>
        <item x="76"/>
        <item x="139"/>
        <item x="141"/>
        <item x="143"/>
        <item x="145"/>
        <item x="121"/>
        <item x="28"/>
        <item x="122"/>
        <item x="120"/>
        <item x="1"/>
        <item x="29"/>
        <item x="13"/>
        <item x="51"/>
        <item x="132"/>
        <item x="131"/>
        <item x="130"/>
        <item x="129"/>
        <item x="133"/>
        <item x="127"/>
        <item x="128"/>
        <item x="69"/>
        <item x="70"/>
        <item x="144"/>
        <item x="154"/>
        <item x="150"/>
        <item x="151"/>
        <item x="152"/>
        <item x="153"/>
        <item x="155"/>
        <item x="4"/>
        <item x="7"/>
        <item x="115"/>
        <item x="116"/>
        <item x="142"/>
        <item x="148"/>
        <item x="156"/>
        <item x="44"/>
        <item x="125"/>
        <item x="45"/>
        <item x="2"/>
        <item x="124"/>
        <item x="123"/>
        <item x="135"/>
        <item x="136"/>
        <item x="134"/>
        <item x="138"/>
        <item x="137"/>
        <item x="157"/>
        <item x="158"/>
        <item x="159"/>
        <item x="160"/>
        <item x="161"/>
        <item x="162"/>
        <item x="8"/>
        <item x="12"/>
        <item x="0"/>
        <item x="16"/>
        <item x="14"/>
        <item x="15"/>
        <item x="17"/>
        <item x="19"/>
        <item x="20"/>
        <item x="21"/>
        <item x="22"/>
        <item x="23"/>
        <item x="24"/>
        <item x="25"/>
        <item x="27"/>
        <item x="30"/>
        <item x="34"/>
        <item x="32"/>
        <item x="33"/>
        <item x="35"/>
        <item x="36"/>
        <item x="40"/>
        <item x="38"/>
        <item x="39"/>
        <item x="42"/>
        <item x="41"/>
        <item x="43"/>
        <item x="112"/>
        <item x="109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46"/>
        <item x="71"/>
        <item x="72"/>
        <item x="73"/>
        <item x="81"/>
        <item x="80"/>
        <item x="82"/>
        <item x="85"/>
        <item x="84"/>
        <item x="83"/>
        <item x="90"/>
        <item x="87"/>
        <item x="88"/>
        <item x="89"/>
        <item x="86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49"/>
        <item x="50"/>
        <item x="52"/>
        <item x="107"/>
        <item x="47"/>
        <item x="108"/>
        <item x="111"/>
        <item x="110"/>
        <item x="119"/>
        <item x="117"/>
        <item x="118"/>
        <item x="126"/>
        <item x="146"/>
        <item x="147"/>
        <item x="149"/>
        <item x="6"/>
        <item x="48"/>
        <item x="53"/>
        <item x="74"/>
        <item x="75"/>
        <item x="78"/>
        <item x="79"/>
      </items>
    </pivotField>
    <pivotField compact="0" outline="0" showAll="0" defaultSubtotal="0">
      <items count="216">
        <item x="126"/>
        <item x="127"/>
        <item x="130"/>
        <item x="128"/>
        <item x="129"/>
        <item x="131"/>
        <item x="156"/>
        <item x="159"/>
        <item x="158"/>
        <item x="157"/>
        <item x="155"/>
        <item x="160"/>
        <item x="137"/>
        <item x="132"/>
        <item x="136"/>
        <item x="134"/>
        <item x="135"/>
        <item x="164"/>
        <item x="162"/>
        <item x="165"/>
        <item x="166"/>
        <item x="163"/>
        <item x="161"/>
        <item x="186"/>
        <item x="190"/>
        <item x="187"/>
        <item x="188"/>
        <item x="189"/>
        <item x="194"/>
        <item x="192"/>
        <item x="195"/>
        <item x="193"/>
        <item x="148"/>
        <item x="147"/>
        <item x="149"/>
        <item x="144"/>
        <item x="1"/>
        <item x="145"/>
        <item x="146"/>
        <item x="178"/>
        <item x="177"/>
        <item x="176"/>
        <item x="175"/>
        <item x="179"/>
        <item x="173"/>
        <item x="174"/>
        <item x="196"/>
        <item x="207"/>
        <item x="203"/>
        <item x="204"/>
        <item x="205"/>
        <item x="206"/>
        <item x="208"/>
        <item x="209"/>
        <item x="191"/>
        <item x="133"/>
        <item x="153"/>
        <item x="154"/>
        <item x="151"/>
        <item x="2"/>
        <item x="152"/>
        <item x="150"/>
        <item x="182"/>
        <item x="183"/>
        <item x="181"/>
        <item x="180"/>
        <item x="185"/>
        <item x="184"/>
        <item x="210"/>
        <item x="211"/>
        <item x="212"/>
        <item x="213"/>
        <item x="214"/>
        <item x="215"/>
        <item x="8"/>
        <item x="9"/>
        <item x="10"/>
        <item x="11"/>
        <item x="12"/>
        <item x="13"/>
        <item x="0"/>
        <item x="16"/>
        <item x="14"/>
        <item x="15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4"/>
        <item x="31"/>
        <item x="32"/>
        <item x="33"/>
        <item x="35"/>
        <item x="36"/>
        <item x="40"/>
        <item x="37"/>
        <item x="38"/>
        <item x="39"/>
        <item x="42"/>
        <item x="41"/>
        <item x="43"/>
        <item x="44"/>
        <item x="45"/>
        <item x="125"/>
        <item x="122"/>
        <item x="55"/>
        <item x="56"/>
        <item x="57"/>
        <item x="58"/>
        <item x="59"/>
        <item x="60"/>
        <item x="61"/>
        <item x="64"/>
        <item x="63"/>
        <item x="65"/>
        <item x="62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3"/>
        <item x="81"/>
        <item x="82"/>
        <item x="90"/>
        <item x="92"/>
        <item x="91"/>
        <item x="93"/>
        <item x="96"/>
        <item x="95"/>
        <item x="94"/>
        <item x="101"/>
        <item x="98"/>
        <item x="99"/>
        <item x="100"/>
        <item x="97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48"/>
        <item x="49"/>
        <item x="119"/>
        <item x="120"/>
        <item x="46"/>
        <item x="121"/>
        <item x="124"/>
        <item x="123"/>
        <item x="138"/>
        <item x="140"/>
        <item x="141"/>
        <item x="143"/>
        <item x="139"/>
        <item x="142"/>
        <item x="169"/>
        <item x="168"/>
        <item x="167"/>
        <item x="170"/>
        <item x="171"/>
        <item x="172"/>
        <item x="197"/>
        <item x="198"/>
        <item x="199"/>
        <item x="200"/>
        <item x="201"/>
        <item x="202"/>
        <item x="3"/>
        <item x="4"/>
        <item x="5"/>
        <item x="6"/>
        <item x="7"/>
        <item x="47"/>
        <item x="50"/>
        <item x="51"/>
        <item x="52"/>
        <item x="53"/>
        <item x="54"/>
        <item x="84"/>
        <item x="85"/>
        <item x="86"/>
        <item x="87"/>
        <item x="88"/>
        <item x="89"/>
      </items>
    </pivotField>
    <pivotField compact="0" outline="0" showAll="0"/>
    <pivotField axis="axisPage" compact="0" outline="0" multipleItemSelectionAllowed="1" showAll="0">
      <items count="5">
        <item x="1"/>
        <item h="1" x="0"/>
        <item h="1" x="3"/>
        <item h="1" x="2"/>
        <item t="default"/>
      </items>
    </pivotField>
    <pivotField axis="axisRow" compact="0" outline="0" showAll="0" defaultSubtotal="0">
      <items count="7">
        <item x="4"/>
        <item h="1" x="0"/>
        <item h="1" x="3"/>
        <item h="1" x="1"/>
        <item h="1" x="2"/>
        <item h="1" x="5"/>
        <item h="1" m="1" x="6"/>
      </items>
    </pivotField>
    <pivotField axis="axisRow" compact="0" outline="0" showAll="0" sortType="ascending" defaultSubtotal="0">
      <items count="62">
        <item x="0"/>
        <item x="8"/>
        <item x="37"/>
        <item x="53"/>
        <item x="44"/>
        <item x="6"/>
        <item x="57"/>
        <item x="51"/>
        <item x="3"/>
        <item x="56"/>
        <item x="4"/>
        <item x="9"/>
        <item x="45"/>
        <item x="7"/>
        <item x="46"/>
        <item x="55"/>
        <item x="5"/>
        <item x="54"/>
        <item x="17"/>
        <item x="19"/>
        <item x="14"/>
        <item x="18"/>
        <item x="39"/>
        <item x="26"/>
        <item x="15"/>
        <item x="16"/>
        <item x="27"/>
        <item m="1" x="58"/>
        <item x="48"/>
        <item x="43"/>
        <item x="47"/>
        <item x="23"/>
        <item x="20"/>
        <item m="1" x="61"/>
        <item x="40"/>
        <item x="25"/>
        <item x="28"/>
        <item x="12"/>
        <item m="1" x="60"/>
        <item x="50"/>
        <item x="13"/>
        <item x="10"/>
        <item x="42"/>
        <item x="21"/>
        <item x="11"/>
        <item m="1" x="59"/>
        <item x="22"/>
        <item x="29"/>
        <item x="1"/>
        <item x="41"/>
        <item x="24"/>
        <item x="49"/>
        <item x="2"/>
        <item x="35"/>
        <item x="52"/>
        <item x="36"/>
        <item x="32"/>
        <item x="38"/>
        <item x="33"/>
        <item x="34"/>
        <item x="31"/>
        <item x="30"/>
      </items>
    </pivotField>
    <pivotField axis="axisRow" compact="0" outline="0" showAll="0" defaultSubtotal="0">
      <items count="63">
        <item x="42"/>
        <item x="0"/>
        <item x="37"/>
        <item x="24"/>
        <item x="46"/>
        <item x="3"/>
        <item x="36"/>
        <item x="4"/>
        <item x="1"/>
        <item x="11"/>
        <item x="33"/>
        <item x="35"/>
        <item x="26"/>
        <item x="45"/>
        <item x="51"/>
        <item x="47"/>
        <item x="29"/>
        <item x="28"/>
        <item x="34"/>
        <item x="44"/>
        <item x="41"/>
        <item x="27"/>
        <item x="2"/>
        <item x="5"/>
        <item x="18"/>
        <item x="12"/>
        <item x="14"/>
        <item x="15"/>
        <item x="16"/>
        <item x="22"/>
        <item x="8"/>
        <item x="19"/>
        <item x="20"/>
        <item x="9"/>
        <item x="21"/>
        <item x="23"/>
        <item x="10"/>
        <item x="25"/>
        <item x="39"/>
        <item x="31"/>
        <item x="32"/>
        <item x="38"/>
        <item x="40"/>
        <item x="43"/>
        <item x="48"/>
        <item x="49"/>
        <item x="50"/>
        <item x="52"/>
        <item x="53"/>
        <item x="54"/>
        <item x="56"/>
        <item x="13"/>
        <item x="17"/>
        <item x="7"/>
        <item x="55"/>
        <item x="30"/>
        <item x="6"/>
        <item x="57"/>
        <item x="59"/>
        <item m="1" x="60"/>
        <item m="1" x="61"/>
        <item m="1" x="62"/>
        <item x="58"/>
      </items>
    </pivotField>
    <pivotField compact="0" numFmtId="20" outline="0" showAll="0" defaultSubtotal="0">
      <items count="9">
        <item x="0"/>
        <item x="1"/>
        <item x="2"/>
        <item x="5"/>
        <item x="6"/>
        <item x="7"/>
        <item x="3"/>
        <item x="4"/>
        <item m="1" x="8"/>
      </items>
    </pivotField>
    <pivotField compact="0" numFmtId="2" outline="0" showAll="0" defaultSubtotal="0">
      <items count="9">
        <item x="2"/>
        <item x="1"/>
        <item x="0"/>
        <item x="5"/>
        <item x="6"/>
        <item x="7"/>
        <item x="3"/>
        <item x="4"/>
        <item m="1" x="8"/>
      </items>
    </pivotField>
    <pivotField compact="0" numFmtId="2" outline="0" showAll="0"/>
    <pivotField axis="axisPage" compact="0" outline="0" multipleItemSelectionAllowed="1" showAll="0">
      <items count="3">
        <item x="0"/>
        <item x="1"/>
        <item t="default"/>
      </items>
    </pivotField>
    <pivotField axis="axisRow" compact="0" outline="0" showAll="0" defaultSubtotal="0">
      <items count="72">
        <item x="4"/>
        <item x="13"/>
        <item x="3"/>
        <item x="14"/>
        <item x="2"/>
        <item x="35"/>
        <item x="9"/>
        <item x="32"/>
        <item x="33"/>
        <item x="18"/>
        <item x="0"/>
        <item x="16"/>
        <item x="6"/>
        <item x="15"/>
        <item x="1"/>
        <item x="28"/>
        <item x="8"/>
        <item x="34"/>
        <item x="7"/>
        <item x="19"/>
        <item x="12"/>
        <item x="22"/>
        <item x="17"/>
        <item x="51"/>
        <item x="48"/>
        <item x="41"/>
        <item x="58"/>
        <item x="21"/>
        <item x="30"/>
        <item x="31"/>
        <item x="47"/>
        <item x="43"/>
        <item x="45"/>
        <item x="46"/>
        <item x="55"/>
        <item x="53"/>
        <item x="52"/>
        <item x="57"/>
        <item x="62"/>
        <item x="42"/>
        <item x="37"/>
        <item x="70"/>
        <item x="38"/>
        <item x="40"/>
        <item x="36"/>
        <item x="39"/>
        <item x="44"/>
        <item x="68"/>
        <item x="50"/>
        <item x="49"/>
        <item x="11"/>
        <item x="10"/>
        <item x="23"/>
        <item x="25"/>
        <item x="20"/>
        <item x="24"/>
        <item x="5"/>
        <item x="26"/>
        <item x="27"/>
        <item x="59"/>
        <item x="61"/>
        <item x="54"/>
        <item x="66"/>
        <item x="56"/>
        <item x="64"/>
        <item x="60"/>
        <item x="63"/>
        <item x="65"/>
        <item x="69"/>
        <item x="67"/>
        <item x="29"/>
        <item m="1" x="71"/>
      </items>
    </pivotField>
    <pivotField compact="0" outline="0" showAll="0"/>
    <pivotField compact="0" outline="0" showAll="0"/>
    <pivotField axis="axisRow" compact="0" outline="0" showAll="0" defaultSubtotal="0">
      <items count="115">
        <item x="70"/>
        <item x="104"/>
        <item x="2"/>
        <item x="52"/>
        <item x="13"/>
        <item x="38"/>
        <item x="0"/>
        <item x="6"/>
        <item x="5"/>
        <item x="17"/>
        <item x="78"/>
        <item x="94"/>
        <item x="68"/>
        <item x="35"/>
        <item x="65"/>
        <item x="37"/>
        <item x="36"/>
        <item x="69"/>
        <item x="46"/>
        <item x="22"/>
        <item x="84"/>
        <item x="39"/>
        <item x="18"/>
        <item x="4"/>
        <item x="31"/>
        <item x="96"/>
        <item x="86"/>
        <item x="72"/>
        <item x="51"/>
        <item x="9"/>
        <item x="64"/>
        <item x="74"/>
        <item x="91"/>
        <item x="101"/>
        <item x="12"/>
        <item x="102"/>
        <item x="41"/>
        <item x="53"/>
        <item x="3"/>
        <item x="88"/>
        <item x="27"/>
        <item x="60"/>
        <item x="49"/>
        <item x="15"/>
        <item x="54"/>
        <item x="47"/>
        <item x="28"/>
        <item x="73"/>
        <item x="109"/>
        <item x="80"/>
        <item x="98"/>
        <item x="71"/>
        <item x="110"/>
        <item x="81"/>
        <item x="92"/>
        <item x="66"/>
        <item x="105"/>
        <item x="44"/>
        <item x="45"/>
        <item x="50"/>
        <item x="16"/>
        <item x="23"/>
        <item x="29"/>
        <item x="20"/>
        <item x="8"/>
        <item x="55"/>
        <item x="57"/>
        <item x="24"/>
        <item x="83"/>
        <item x="11"/>
        <item x="7"/>
        <item x="21"/>
        <item x="26"/>
        <item x="30"/>
        <item x="32"/>
        <item x="34"/>
        <item x="40"/>
        <item x="42"/>
        <item x="48"/>
        <item x="58"/>
        <item x="62"/>
        <item x="63"/>
        <item x="1"/>
        <item x="95"/>
        <item x="77"/>
        <item x="103"/>
        <item x="67"/>
        <item x="75"/>
        <item x="76"/>
        <item x="79"/>
        <item x="82"/>
        <item x="85"/>
        <item x="87"/>
        <item x="89"/>
        <item x="90"/>
        <item x="93"/>
        <item x="97"/>
        <item x="99"/>
        <item x="100"/>
        <item x="33"/>
        <item x="106"/>
        <item x="107"/>
        <item x="108"/>
        <item x="14"/>
        <item x="61"/>
        <item x="25"/>
        <item x="56"/>
        <item x="19"/>
        <item x="43"/>
        <item x="59"/>
        <item x="10"/>
        <item m="1" x="112"/>
        <item m="1" x="113"/>
        <item m="1" x="114"/>
        <item x="111"/>
      </items>
    </pivotField>
    <pivotField compact="0" outline="0" showAll="0"/>
    <pivotField compact="0" outline="0" showAll="0"/>
  </pivotFields>
  <rowFields count="8">
    <field x="20"/>
    <field x="13"/>
    <field x="14"/>
    <field x="15"/>
    <field x="9"/>
    <field x="0"/>
    <field x="6"/>
    <field x="23"/>
  </rowFields>
  <rowItems count="36">
    <i>
      <x v="50"/>
      <x/>
      <x v="4"/>
      <x v="58"/>
      <x v="44"/>
      <x v="1"/>
      <x v="53"/>
      <x v="106"/>
    </i>
    <i r="2">
      <x v="18"/>
      <x v="9"/>
      <x v="22"/>
      <x/>
      <x v="64"/>
      <x v="30"/>
    </i>
    <i r="2">
      <x v="52"/>
      <x v="8"/>
      <x v="141"/>
      <x/>
      <x v="32"/>
      <x v="105"/>
    </i>
    <i r="2">
      <x v="59"/>
      <x v="12"/>
      <x v="145"/>
      <x/>
      <x v="32"/>
      <x v="62"/>
    </i>
    <i>
      <x v="51"/>
      <x/>
      <x v="1"/>
      <x v="5"/>
      <x v="68"/>
      <x/>
      <x v="5"/>
      <x v="110"/>
    </i>
    <i r="2">
      <x v="11"/>
      <x v="23"/>
      <x v="69"/>
      <x/>
      <x v="7"/>
      <x v="43"/>
    </i>
    <i r="2">
      <x v="19"/>
      <x v="25"/>
      <x v="80"/>
      <x/>
      <x v="10"/>
      <x v="67"/>
    </i>
    <i r="2">
      <x v="37"/>
      <x v="30"/>
      <x v="80"/>
      <x/>
      <x v="11"/>
      <x v="72"/>
    </i>
    <i r="2">
      <x v="56"/>
      <x v="21"/>
      <x v="88"/>
      <x/>
      <x v="14"/>
      <x v="74"/>
    </i>
    <i>
      <x v="52"/>
      <x/>
      <x/>
      <x v="6"/>
      <x v="44"/>
      <x/>
      <x v="35"/>
      <x v="78"/>
    </i>
    <i r="2">
      <x v="8"/>
      <x v="7"/>
      <x v="44"/>
      <x/>
      <x v="34"/>
      <x v="5"/>
    </i>
    <i r="2">
      <x v="18"/>
      <x v="10"/>
      <x v="83"/>
      <x/>
      <x v="27"/>
      <x v="23"/>
    </i>
    <i r="2">
      <x v="35"/>
      <x v="46"/>
      <x v="58"/>
      <x/>
      <x v="77"/>
      <x v="69"/>
    </i>
    <i r="2">
      <x v="60"/>
      <x v="12"/>
      <x v="88"/>
      <x/>
      <x v="48"/>
      <x v="106"/>
    </i>
    <i>
      <x v="53"/>
      <x/>
      <x v="11"/>
      <x v="42"/>
      <x v="161"/>
      <x/>
      <x v="35"/>
      <x v="59"/>
    </i>
    <i r="2">
      <x v="24"/>
      <x v="9"/>
      <x v="127"/>
      <x/>
      <x v="45"/>
      <x v="5"/>
    </i>
    <i>
      <x v="54"/>
      <x/>
      <x/>
      <x v="1"/>
      <x v="45"/>
      <x/>
      <x v="60"/>
      <x v="13"/>
    </i>
    <i r="2">
      <x v="18"/>
      <x v="14"/>
      <x v="131"/>
      <x/>
      <x v="47"/>
      <x v="59"/>
    </i>
    <i r="2">
      <x v="59"/>
      <x v="12"/>
      <x v="143"/>
      <x/>
      <x v="17"/>
      <x v="24"/>
    </i>
    <i>
      <x v="55"/>
      <x/>
      <x v="18"/>
      <x v="10"/>
      <x v="126"/>
      <x/>
      <x v="46"/>
      <x v="78"/>
    </i>
    <i r="2">
      <x v="35"/>
      <x v="33"/>
      <x v="83"/>
      <x/>
      <x v="28"/>
      <x v="23"/>
    </i>
    <i r="2">
      <x v="51"/>
      <x v="45"/>
      <x v="128"/>
      <x/>
      <x v="46"/>
      <x v="66"/>
    </i>
    <i>
      <x v="56"/>
      <x/>
      <x/>
      <x v="5"/>
      <x v="44"/>
      <x/>
      <x v="18"/>
      <x v="7"/>
    </i>
    <i r="2">
      <x v="10"/>
      <x v="7"/>
      <x v="119"/>
      <x/>
      <x v="42"/>
      <x v="37"/>
    </i>
    <i r="2">
      <x v="35"/>
      <x v="33"/>
      <x v="33"/>
      <x/>
      <x v="76"/>
      <x v="15"/>
    </i>
    <i r="2">
      <x v="56"/>
      <x v="17"/>
      <x v="133"/>
      <x/>
      <x v="48"/>
      <x v="37"/>
    </i>
    <i r="2">
      <x v="60"/>
      <x v="12"/>
      <x v="134"/>
      <x/>
      <x v="49"/>
      <x v="65"/>
    </i>
    <i>
      <x v="57"/>
      <x/>
      <x v="5"/>
      <x v="22"/>
      <x v="44"/>
      <x/>
      <x v="36"/>
      <x v="78"/>
    </i>
    <i r="2">
      <x v="12"/>
      <x v="2"/>
      <x v="161"/>
      <x v="1"/>
      <x v="37"/>
      <x v="13"/>
    </i>
    <i r="2">
      <x v="41"/>
      <x v="8"/>
      <x v="44"/>
      <x/>
      <x v="84"/>
      <x v="17"/>
    </i>
    <i r="2">
      <x v="59"/>
      <x v="12"/>
      <x v="44"/>
      <x/>
      <x v="56"/>
      <x v="7"/>
    </i>
    <i>
      <x v="58"/>
      <x/>
      <x v="12"/>
      <x v="2"/>
      <x v="44"/>
      <x v="1"/>
      <x v="19"/>
      <x v="7"/>
    </i>
    <i r="2">
      <x v="41"/>
      <x v="3"/>
      <x v="80"/>
      <x/>
      <x v="45"/>
      <x v="106"/>
    </i>
    <i r="2">
      <x v="56"/>
      <x v="21"/>
      <x v="139"/>
      <x/>
      <x v="50"/>
      <x v="5"/>
    </i>
    <i>
      <x v="61"/>
      <x/>
      <x v="59"/>
      <x v="12"/>
      <x v="45"/>
      <x/>
      <x v="91"/>
      <x v="87"/>
    </i>
    <i t="grand">
      <x/>
    </i>
  </rowItems>
  <colItems count="1">
    <i/>
  </colItems>
  <pageFields count="5">
    <pageField fld="3" hier="-1"/>
    <pageField fld="12" hier="-1"/>
    <pageField fld="5" hier="-1"/>
    <pageField fld="7" hier="-1"/>
    <pageField fld="19" hier="-1"/>
  </pageFields>
  <formats count="270">
    <format dxfId="725">
      <pivotArea type="all" dataOnly="0" outline="0" fieldPosition="0"/>
    </format>
    <format dxfId="724">
      <pivotArea field="6" type="button" dataOnly="0" labelOnly="1" outline="0" axis="axisRow" fieldPosition="6"/>
    </format>
    <format dxfId="723">
      <pivotArea field="9" type="button" dataOnly="0" labelOnly="1" outline="0" axis="axisRow" fieldPosition="4"/>
    </format>
    <format dxfId="722">
      <pivotArea field="10" type="button" dataOnly="0" labelOnly="1" outline="0"/>
    </format>
    <format dxfId="721">
      <pivotArea field="13" type="button" dataOnly="0" labelOnly="1" outline="0" axis="axisRow" fieldPosition="1"/>
    </format>
    <format dxfId="720">
      <pivotArea field="14" type="button" dataOnly="0" labelOnly="1" outline="0" axis="axisRow" fieldPosition="2"/>
    </format>
    <format dxfId="719">
      <pivotArea field="15" type="button" dataOnly="0" labelOnly="1" outline="0" axis="axisRow" fieldPosition="3"/>
    </format>
    <format dxfId="718">
      <pivotArea field="16" type="button" dataOnly="0" labelOnly="1" outline="0"/>
    </format>
    <format dxfId="717">
      <pivotArea field="17" type="button" dataOnly="0" labelOnly="1" outline="0"/>
    </format>
    <format dxfId="716">
      <pivotArea dataOnly="0" labelOnly="1" outline="0" fieldPosition="0">
        <references count="1">
          <reference field="6" count="0"/>
        </references>
      </pivotArea>
    </format>
    <format dxfId="715">
      <pivotArea dataOnly="0" labelOnly="1" outline="0" fieldPosition="0">
        <references count="1">
          <reference field="6" count="0" defaultSubtotal="1"/>
        </references>
      </pivotArea>
    </format>
    <format dxfId="714">
      <pivotArea dataOnly="0" labelOnly="1" grandRow="1" outline="0" fieldPosition="0"/>
    </format>
    <format dxfId="713">
      <pivotArea field="14" type="button" dataOnly="0" labelOnly="1" outline="0" axis="axisRow" fieldPosition="2"/>
    </format>
    <format dxfId="712">
      <pivotArea field="15" type="button" dataOnly="0" labelOnly="1" outline="0" axis="axisRow" fieldPosition="3"/>
    </format>
    <format dxfId="711">
      <pivotArea type="all" dataOnly="0" outline="0" fieldPosition="0"/>
    </format>
    <format dxfId="710">
      <pivotArea outline="0" collapsedLevelsAreSubtotals="1" fieldPosition="0"/>
    </format>
    <format dxfId="709">
      <pivotArea field="6" type="button" dataOnly="0" labelOnly="1" outline="0" axis="axisRow" fieldPosition="6"/>
    </format>
    <format dxfId="708">
      <pivotArea field="13" type="button" dataOnly="0" labelOnly="1" outline="0" axis="axisRow" fieldPosition="1"/>
    </format>
    <format dxfId="707">
      <pivotArea field="14" type="button" dataOnly="0" labelOnly="1" outline="0" axis="axisRow" fieldPosition="2"/>
    </format>
    <format dxfId="706">
      <pivotArea field="15" type="button" dataOnly="0" labelOnly="1" outline="0" axis="axisRow" fieldPosition="3"/>
    </format>
    <format dxfId="705">
      <pivotArea field="9" type="button" dataOnly="0" labelOnly="1" outline="0" axis="axisRow" fieldPosition="4"/>
    </format>
    <format dxfId="704">
      <pivotArea field="10" type="button" dataOnly="0" labelOnly="1" outline="0"/>
    </format>
    <format dxfId="703">
      <pivotArea field="23" type="button" dataOnly="0" labelOnly="1" outline="0" axis="axisRow" fieldPosition="7"/>
    </format>
    <format dxfId="702">
      <pivotArea dataOnly="0" labelOnly="1" outline="0" fieldPosition="0">
        <references count="1">
          <reference field="6" count="0"/>
        </references>
      </pivotArea>
    </format>
    <format dxfId="701">
      <pivotArea dataOnly="0" labelOnly="1" outline="0" fieldPosition="0">
        <references count="1">
          <reference field="6" count="0" defaultSubtotal="1"/>
        </references>
      </pivotArea>
    </format>
    <format dxfId="700">
      <pivotArea dataOnly="0" labelOnly="1" grandRow="1" outline="0" fieldPosition="0"/>
    </format>
    <format dxfId="699">
      <pivotArea outline="0" collapsedLevelsAreSubtotals="1" fieldPosition="0"/>
    </format>
    <format dxfId="698">
      <pivotArea dataOnly="0" outline="0" fieldPosition="0">
        <references count="1">
          <reference field="6" count="0" defaultSubtotal="1"/>
        </references>
      </pivotArea>
    </format>
    <format dxfId="697">
      <pivotArea dataOnly="0" outline="0" fieldPosition="0">
        <references count="1">
          <reference field="6" count="0" defaultSubtotal="1"/>
        </references>
      </pivotArea>
    </format>
    <format dxfId="696">
      <pivotArea field="6" type="button" dataOnly="0" labelOnly="1" outline="0" axis="axisRow" fieldPosition="6"/>
    </format>
    <format dxfId="695">
      <pivotArea field="13" type="button" dataOnly="0" labelOnly="1" outline="0" axis="axisRow" fieldPosition="1"/>
    </format>
    <format dxfId="694">
      <pivotArea field="14" type="button" dataOnly="0" labelOnly="1" outline="0" axis="axisRow" fieldPosition="2"/>
    </format>
    <format dxfId="693">
      <pivotArea field="15" type="button" dataOnly="0" labelOnly="1" outline="0" axis="axisRow" fieldPosition="3"/>
    </format>
    <format dxfId="692">
      <pivotArea field="9" type="button" dataOnly="0" labelOnly="1" outline="0" axis="axisRow" fieldPosition="4"/>
    </format>
    <format dxfId="691">
      <pivotArea field="10" type="button" dataOnly="0" labelOnly="1" outline="0"/>
    </format>
    <format dxfId="690">
      <pivotArea field="23" type="button" dataOnly="0" labelOnly="1" outline="0" axis="axisRow" fieldPosition="7"/>
    </format>
    <format dxfId="689">
      <pivotArea field="6" type="button" dataOnly="0" labelOnly="1" outline="0" axis="axisRow" fieldPosition="6"/>
    </format>
    <format dxfId="688">
      <pivotArea field="13" type="button" dataOnly="0" labelOnly="1" outline="0" axis="axisRow" fieldPosition="1"/>
    </format>
    <format dxfId="687">
      <pivotArea field="14" type="button" dataOnly="0" labelOnly="1" outline="0" axis="axisRow" fieldPosition="2"/>
    </format>
    <format dxfId="686">
      <pivotArea field="15" type="button" dataOnly="0" labelOnly="1" outline="0" axis="axisRow" fieldPosition="3"/>
    </format>
    <format dxfId="685">
      <pivotArea field="9" type="button" dataOnly="0" labelOnly="1" outline="0" axis="axisRow" fieldPosition="4"/>
    </format>
    <format dxfId="684">
      <pivotArea field="10" type="button" dataOnly="0" labelOnly="1" outline="0"/>
    </format>
    <format dxfId="683">
      <pivotArea field="23" type="button" dataOnly="0" labelOnly="1" outline="0" axis="axisRow" fieldPosition="7"/>
    </format>
    <format dxfId="682">
      <pivotArea field="0" type="button" dataOnly="0" labelOnly="1" outline="0" axis="axisRow" fieldPosition="5"/>
    </format>
    <format dxfId="681">
      <pivotArea field="0" type="button" dataOnly="0" labelOnly="1" outline="0" axis="axisRow" fieldPosition="5"/>
    </format>
    <format dxfId="680">
      <pivotArea field="14" type="button" dataOnly="0" labelOnly="1" outline="0" axis="axisRow" fieldPosition="2"/>
    </format>
    <format dxfId="679">
      <pivotArea field="15" type="button" dataOnly="0" labelOnly="1" outline="0" axis="axisRow" fieldPosition="3"/>
    </format>
    <format dxfId="678">
      <pivotArea dataOnly="0" outline="0" fieldPosition="0">
        <references count="1">
          <reference field="6" count="0" defaultSubtotal="1"/>
        </references>
      </pivotArea>
    </format>
    <format dxfId="677">
      <pivotArea field="14" type="button" dataOnly="0" labelOnly="1" outline="0" axis="axisRow" fieldPosition="2"/>
    </format>
    <format dxfId="676">
      <pivotArea field="15" type="button" dataOnly="0" labelOnly="1" outline="0" axis="axisRow" fieldPosition="3"/>
    </format>
    <format dxfId="675">
      <pivotArea field="14" type="button" dataOnly="0" labelOnly="1" outline="0" axis="axisRow" fieldPosition="2"/>
    </format>
    <format dxfId="674">
      <pivotArea field="15" type="button" dataOnly="0" labelOnly="1" outline="0" axis="axisRow" fieldPosition="3"/>
    </format>
    <format dxfId="673">
      <pivotArea field="0" type="button" dataOnly="0" labelOnly="1" outline="0" axis="axisRow" fieldPosition="5"/>
    </format>
    <format dxfId="672">
      <pivotArea dataOnly="0" labelOnly="1" outline="0" fieldPosition="0">
        <references count="1">
          <reference field="6" count="0"/>
        </references>
      </pivotArea>
    </format>
    <format dxfId="671">
      <pivotArea dataOnly="0" labelOnly="1" outline="0" fieldPosition="0">
        <references count="2">
          <reference field="6" count="0" selected="0"/>
          <reference field="13" count="1">
            <x v="0"/>
          </reference>
        </references>
      </pivotArea>
    </format>
    <format dxfId="670">
      <pivotArea dataOnly="0" labelOnly="1" outline="0" fieldPosition="0">
        <references count="2">
          <reference field="6" count="0" selected="0"/>
          <reference field="13" count="1">
            <x v="1"/>
          </reference>
        </references>
      </pivotArea>
    </format>
    <format dxfId="669">
      <pivotArea dataOnly="0" labelOnly="1" outline="0" fieldPosition="0">
        <references count="1">
          <reference field="6" count="0"/>
        </references>
      </pivotArea>
    </format>
    <format dxfId="668">
      <pivotArea dataOnly="0" labelOnly="1" outline="0" fieldPosition="0">
        <references count="2">
          <reference field="6" count="0" selected="0"/>
          <reference field="13" count="4">
            <x v="0"/>
            <x v="1"/>
            <x v="2"/>
            <x v="4"/>
          </reference>
        </references>
      </pivotArea>
    </format>
    <format dxfId="667">
      <pivotArea dataOnly="0" labelOnly="1" outline="0" fieldPosition="0">
        <references count="1">
          <reference field="6" count="0"/>
        </references>
      </pivotArea>
    </format>
    <format dxfId="666">
      <pivotArea dataOnly="0" labelOnly="1" outline="0" fieldPosition="0">
        <references count="2">
          <reference field="6" count="0" selected="0"/>
          <reference field="13" count="4">
            <x v="0"/>
            <x v="1"/>
            <x v="2"/>
            <x v="4"/>
          </reference>
        </references>
      </pivotArea>
    </format>
    <format dxfId="665">
      <pivotArea field="10" type="button" dataOnly="0" labelOnly="1" outline="0"/>
    </format>
    <format dxfId="664">
      <pivotArea field="20" type="button" dataOnly="0" labelOnly="1" outline="0" axis="axisRow" fieldPosition="0"/>
    </format>
    <format dxfId="663">
      <pivotArea field="13" type="button" dataOnly="0" labelOnly="1" outline="0" axis="axisRow" fieldPosition="1"/>
    </format>
    <format dxfId="662">
      <pivotArea field="14" type="button" dataOnly="0" labelOnly="1" outline="0" axis="axisRow" fieldPosition="2"/>
    </format>
    <format dxfId="661">
      <pivotArea field="15" type="button" dataOnly="0" labelOnly="1" outline="0" axis="axisRow" fieldPosition="3"/>
    </format>
    <format dxfId="660">
      <pivotArea field="9" type="button" dataOnly="0" labelOnly="1" outline="0" axis="axisRow" fieldPosition="4"/>
    </format>
    <format dxfId="659">
      <pivotArea field="6" type="button" dataOnly="0" labelOnly="1" outline="0" axis="axisRow" fieldPosition="6"/>
    </format>
    <format dxfId="658">
      <pivotArea field="23" type="button" dataOnly="0" labelOnly="1" outline="0" axis="axisRow" fieldPosition="7"/>
    </format>
    <format dxfId="657">
      <pivotArea field="20" type="button" dataOnly="0" labelOnly="1" outline="0" axis="axisRow" fieldPosition="0"/>
    </format>
    <format dxfId="656">
      <pivotArea field="14" type="button" dataOnly="0" labelOnly="1" outline="0" axis="axisRow" fieldPosition="2"/>
    </format>
    <format dxfId="655">
      <pivotArea field="14" type="button" dataOnly="0" labelOnly="1" outline="0" axis="axisRow" fieldPosition="2"/>
    </format>
    <format dxfId="654">
      <pivotArea dataOnly="0" labelOnly="1" outline="0" fieldPosition="0">
        <references count="3">
          <reference field="13" count="1" selected="0">
            <x v="2"/>
          </reference>
          <reference field="14" count="4">
            <x v="41"/>
            <x v="52"/>
            <x v="59"/>
            <x v="61"/>
          </reference>
          <reference field="20" count="1" selected="0">
            <x v="53"/>
          </reference>
        </references>
      </pivotArea>
    </format>
    <format dxfId="653">
      <pivotArea dataOnly="0" labelOnly="1" outline="0" fieldPosition="0">
        <references count="3">
          <reference field="13" count="1" selected="0">
            <x v="3"/>
          </reference>
          <reference field="14" count="1">
            <x v="18"/>
          </reference>
          <reference field="20" count="1" selected="0">
            <x v="53"/>
          </reference>
        </references>
      </pivotArea>
    </format>
    <format dxfId="652">
      <pivotArea dataOnly="0" labelOnly="1" outline="0" fieldPosition="0">
        <references count="3">
          <reference field="13" count="1" selected="0">
            <x v="4"/>
          </reference>
          <reference field="14" count="3">
            <x v="0"/>
            <x v="10"/>
            <x v="29"/>
          </reference>
          <reference field="20" count="1" selected="0">
            <x v="53"/>
          </reference>
        </references>
      </pivotArea>
    </format>
    <format dxfId="651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1"/>
          </reference>
          <reference field="15" count="1">
            <x v="8"/>
          </reference>
          <reference field="20" count="1" selected="0">
            <x v="53"/>
          </reference>
        </references>
      </pivotArea>
    </format>
    <format dxfId="650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9"/>
          </reference>
          <reference field="15" count="1">
            <x v="15"/>
          </reference>
          <reference field="20" count="1" selected="0">
            <x v="53"/>
          </reference>
        </references>
      </pivotArea>
    </format>
    <format dxfId="649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61"/>
          </reference>
          <reference field="15" count="1">
            <x v="12"/>
          </reference>
          <reference field="20" count="1" selected="0">
            <x v="53"/>
          </reference>
        </references>
      </pivotArea>
    </format>
    <format dxfId="648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8"/>
          </reference>
          <reference field="15" count="2">
            <x v="9"/>
            <x v="14"/>
          </reference>
          <reference field="20" count="1" selected="0">
            <x v="53"/>
          </reference>
        </references>
      </pivotArea>
    </format>
    <format dxfId="647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0"/>
          </reference>
          <reference field="15" count="1">
            <x v="1"/>
          </reference>
          <reference field="20" count="1" selected="0">
            <x v="53"/>
          </reference>
        </references>
      </pivotArea>
    </format>
    <format dxfId="646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10"/>
          </reference>
          <reference field="15" count="1">
            <x v="0"/>
          </reference>
          <reference field="20" count="1" selected="0">
            <x v="53"/>
          </reference>
        </references>
      </pivotArea>
    </format>
    <format dxfId="645">
      <pivotArea dataOnly="0" labelOnly="1" outline="0" fieldPosition="0">
        <references count="4">
          <reference field="13" count="1" selected="0">
            <x v="4"/>
          </reference>
          <reference field="14" count="1" selected="0">
            <x v="29"/>
          </reference>
          <reference field="15" count="1">
            <x v="9"/>
          </reference>
          <reference field="20" count="1" selected="0">
            <x v="53"/>
          </reference>
        </references>
      </pivotArea>
    </format>
    <format dxfId="644">
      <pivotArea dataOnly="0" labelOnly="1" outline="0" fieldPosition="0">
        <references count="5">
          <reference field="9" count="1">
            <x v="13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14"/>
          </reference>
          <reference field="20" count="1" selected="0">
            <x v="53"/>
          </reference>
        </references>
      </pivotArea>
    </format>
    <format dxfId="643">
      <pivotArea dataOnly="0" labelOnly="1" outline="0" fieldPosition="0">
        <references count="5">
          <reference field="9" count="1">
            <x v="13"/>
          </reference>
          <reference field="13" count="1" selected="0">
            <x v="4"/>
          </reference>
          <reference field="14" count="1" selected="0">
            <x v="29"/>
          </reference>
          <reference field="15" count="1" selected="0">
            <x v="9"/>
          </reference>
          <reference field="20" count="1" selected="0">
            <x v="53"/>
          </reference>
        </references>
      </pivotArea>
    </format>
    <format dxfId="642">
      <pivotArea dataOnly="0" labelOnly="1" outline="0" fieldPosition="0">
        <references count="3">
          <reference field="13" count="0" selected="0"/>
          <reference field="14" count="3">
            <x v="10"/>
            <x v="15"/>
            <x v="18"/>
          </reference>
          <reference field="20" count="1" selected="0">
            <x v="54"/>
          </reference>
        </references>
      </pivotArea>
    </format>
    <format dxfId="641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2"/>
          </reference>
          <reference field="20" count="1" selected="0">
            <x v="54"/>
          </reference>
        </references>
      </pivotArea>
    </format>
    <format dxfId="640">
      <pivotArea dataOnly="0" labelOnly="1" outline="0" fieldPosition="0">
        <references count="4">
          <reference field="13" count="0" selected="0"/>
          <reference field="14" count="1" selected="0">
            <x v="15"/>
          </reference>
          <reference field="15" count="1">
            <x v="0"/>
          </reference>
          <reference field="20" count="1" selected="0">
            <x v="54"/>
          </reference>
        </references>
      </pivotArea>
    </format>
    <format dxfId="639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9"/>
          </reference>
          <reference field="20" count="1" selected="0">
            <x v="54"/>
          </reference>
        </references>
      </pivotArea>
    </format>
    <format dxfId="638">
      <pivotArea dataOnly="0" labelOnly="1" outline="0" fieldPosition="0">
        <references count="5">
          <reference field="9" count="1">
            <x v="6"/>
          </reference>
          <reference field="13" count="0" selected="0"/>
          <reference field="14" count="1" selected="0">
            <x v="15"/>
          </reference>
          <reference field="15" count="1" selected="0">
            <x v="0"/>
          </reference>
          <reference field="20" count="1" selected="0">
            <x v="54"/>
          </reference>
        </references>
      </pivotArea>
    </format>
    <format dxfId="637">
      <pivotArea dataOnly="0" labelOnly="1" outline="0" fieldPosition="0">
        <references count="3">
          <reference field="13" count="0" selected="0"/>
          <reference field="14" count="3">
            <x v="10"/>
            <x v="18"/>
            <x v="41"/>
          </reference>
          <reference field="20" count="1" selected="0">
            <x v="56"/>
          </reference>
        </references>
      </pivotArea>
    </format>
    <format dxfId="636">
      <pivotArea dataOnly="0" labelOnly="1" outline="0" fieldPosition="0">
        <references count="3">
          <reference field="13" count="0" selected="0"/>
          <reference field="14" count="4">
            <x v="0"/>
            <x v="10"/>
            <x v="18"/>
            <x v="41"/>
          </reference>
          <reference field="20" count="1" selected="0">
            <x v="57"/>
          </reference>
        </references>
      </pivotArea>
    </format>
    <format dxfId="635">
      <pivotArea dataOnly="0" labelOnly="1" outline="0" fieldPosition="0">
        <references count="3">
          <reference field="13" count="0" selected="0"/>
          <reference field="14" count="4">
            <x v="0"/>
            <x v="10"/>
            <x v="18"/>
            <x v="41"/>
          </reference>
          <reference field="20" count="1" selected="0">
            <x v="58"/>
          </reference>
        </references>
      </pivotArea>
    </format>
    <format dxfId="634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0"/>
          </reference>
          <reference field="20" count="1" selected="0">
            <x v="56"/>
          </reference>
        </references>
      </pivotArea>
    </format>
    <format dxfId="633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9"/>
          </reference>
          <reference field="20" count="1" selected="0">
            <x v="56"/>
          </reference>
        </references>
      </pivotArea>
    </format>
    <format dxfId="632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8"/>
          </reference>
          <reference field="20" count="1" selected="0">
            <x v="56"/>
          </reference>
        </references>
      </pivotArea>
    </format>
    <format dxfId="631">
      <pivotArea dataOnly="0" labelOnly="1" outline="0" fieldPosition="0">
        <references count="4">
          <reference field="13" count="0" selected="0"/>
          <reference field="14" count="1" selected="0">
            <x v="0"/>
          </reference>
          <reference field="15" count="1">
            <x v="1"/>
          </reference>
          <reference field="20" count="1" selected="0">
            <x v="57"/>
          </reference>
        </references>
      </pivotArea>
    </format>
    <format dxfId="630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0"/>
          </reference>
          <reference field="20" count="1" selected="0">
            <x v="57"/>
          </reference>
        </references>
      </pivotArea>
    </format>
    <format dxfId="629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9"/>
          </reference>
          <reference field="20" count="1" selected="0">
            <x v="57"/>
          </reference>
        </references>
      </pivotArea>
    </format>
    <format dxfId="628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8"/>
          </reference>
          <reference field="20" count="1" selected="0">
            <x v="57"/>
          </reference>
        </references>
      </pivotArea>
    </format>
    <format dxfId="627">
      <pivotArea dataOnly="0" labelOnly="1" outline="0" fieldPosition="0">
        <references count="4">
          <reference field="13" count="0" selected="0"/>
          <reference field="14" count="1" selected="0">
            <x v="0"/>
          </reference>
          <reference field="15" count="1">
            <x v="1"/>
          </reference>
          <reference field="20" count="1" selected="0">
            <x v="58"/>
          </reference>
        </references>
      </pivotArea>
    </format>
    <format dxfId="626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0"/>
          </reference>
          <reference field="20" count="1" selected="0">
            <x v="58"/>
          </reference>
        </references>
      </pivotArea>
    </format>
    <format dxfId="625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9"/>
          </reference>
          <reference field="20" count="1" selected="0">
            <x v="58"/>
          </reference>
        </references>
      </pivotArea>
    </format>
    <format dxfId="624">
      <pivotArea dataOnly="0" labelOnly="1" outline="0" fieldPosition="0">
        <references count="5">
          <reference field="9" count="1">
            <x v="9"/>
          </reference>
          <reference field="13" count="0" selected="0"/>
          <reference field="14" count="1" selected="0">
            <x v="0"/>
          </reference>
          <reference field="15" count="1" selected="0">
            <x v="1"/>
          </reference>
          <reference field="20" count="1" selected="0">
            <x v="56"/>
          </reference>
        </references>
      </pivotArea>
    </format>
    <format dxfId="623">
      <pivotArea dataOnly="0" labelOnly="1" outline="0" fieldPosition="0">
        <references count="5">
          <reference field="9" count="1">
            <x v="32"/>
          </reference>
          <reference field="13" count="0" selected="0"/>
          <reference field="14" count="1" selected="0">
            <x v="18"/>
          </reference>
          <reference field="15" count="1" selected="0">
            <x v="9"/>
          </reference>
          <reference field="20" count="1" selected="0">
            <x v="56"/>
          </reference>
        </references>
      </pivotArea>
    </format>
    <format dxfId="622">
      <pivotArea dataOnly="0" labelOnly="1" outline="0" fieldPosition="0">
        <references count="5">
          <reference field="9" count="1">
            <x v="22"/>
          </reference>
          <reference field="13" count="0" selected="0"/>
          <reference field="14" count="1" selected="0">
            <x v="41"/>
          </reference>
          <reference field="15" count="1" selected="0">
            <x v="8"/>
          </reference>
          <reference field="20" count="1" selected="0">
            <x v="56"/>
          </reference>
        </references>
      </pivotArea>
    </format>
    <format dxfId="621">
      <pivotArea dataOnly="0" labelOnly="1" outline="0" fieldPosition="0">
        <references count="5">
          <reference field="9" count="1">
            <x v="9"/>
          </reference>
          <reference field="13" count="0" selected="0"/>
          <reference field="14" count="1" selected="0">
            <x v="0"/>
          </reference>
          <reference field="15" count="1" selected="0">
            <x v="1"/>
          </reference>
          <reference field="20" count="1" selected="0">
            <x v="57"/>
          </reference>
        </references>
      </pivotArea>
    </format>
    <format dxfId="620">
      <pivotArea dataOnly="0" labelOnly="1" outline="0" fieldPosition="0">
        <references count="5">
          <reference field="9" count="1">
            <x v="9"/>
          </reference>
          <reference field="13" count="0" selected="0"/>
          <reference field="14" count="1" selected="0">
            <x v="18"/>
          </reference>
          <reference field="15" count="1" selected="0">
            <x v="9"/>
          </reference>
          <reference field="20" count="1" selected="0">
            <x v="57"/>
          </reference>
        </references>
      </pivotArea>
    </format>
    <format dxfId="619">
      <pivotArea dataOnly="0" labelOnly="1" outline="0" fieldPosition="0">
        <references count="5">
          <reference field="9" count="1">
            <x v="9"/>
          </reference>
          <reference field="13" count="0" selected="0"/>
          <reference field="14" count="1" selected="0">
            <x v="0"/>
          </reference>
          <reference field="15" count="1" selected="0">
            <x v="1"/>
          </reference>
          <reference field="20" count="1" selected="0">
            <x v="58"/>
          </reference>
        </references>
      </pivotArea>
    </format>
    <format dxfId="618">
      <pivotArea dataOnly="0" labelOnly="1" outline="0" fieldPosition="0">
        <references count="5">
          <reference field="9" count="1">
            <x v="22"/>
          </reference>
          <reference field="13" count="0" selected="0"/>
          <reference field="14" count="1" selected="0">
            <x v="10"/>
          </reference>
          <reference field="15" count="1" selected="0">
            <x v="0"/>
          </reference>
          <reference field="20" count="1" selected="0">
            <x v="58"/>
          </reference>
        </references>
      </pivotArea>
    </format>
    <format dxfId="617">
      <pivotArea dataOnly="0" labelOnly="1" outline="0" fieldPosition="0">
        <references count="5">
          <reference field="9" count="1">
            <x v="32"/>
          </reference>
          <reference field="13" count="0" selected="0"/>
          <reference field="14" count="1" selected="0">
            <x v="41"/>
          </reference>
          <reference field="15" count="1" selected="0">
            <x v="8"/>
          </reference>
          <reference field="20" count="1" selected="0">
            <x v="58"/>
          </reference>
        </references>
      </pivotArea>
    </format>
    <format dxfId="616">
      <pivotArea dataOnly="0" outline="0" fieldPosition="0">
        <references count="1">
          <reference field="20" count="0"/>
        </references>
      </pivotArea>
    </format>
    <format dxfId="615">
      <pivotArea dataOnly="0" labelOnly="1" outline="0" fieldPosition="0">
        <references count="3">
          <reference field="13" count="1" selected="0">
            <x v="1"/>
          </reference>
          <reference field="14" count="1">
            <x v="59"/>
          </reference>
          <reference field="20" count="1" selected="0">
            <x v="50"/>
          </reference>
        </references>
      </pivotArea>
    </format>
    <format dxfId="614">
      <pivotArea dataOnly="0" labelOnly="1" outline="0" fieldPosition="0">
        <references count="4">
          <reference field="13" count="1" selected="0">
            <x v="1"/>
          </reference>
          <reference field="14" count="1" selected="0">
            <x v="59"/>
          </reference>
          <reference field="15" count="1">
            <x v="12"/>
          </reference>
          <reference field="20" count="1" selected="0">
            <x v="50"/>
          </reference>
        </references>
      </pivotArea>
    </format>
    <format dxfId="613">
      <pivotArea dataOnly="0" labelOnly="1" outline="0" fieldPosition="0">
        <references count="5">
          <reference field="9" count="1">
            <x v="160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0" count="1" selected="0">
            <x v="50"/>
          </reference>
        </references>
      </pivotArea>
    </format>
    <format dxfId="612">
      <pivotArea dataOnly="0" labelOnly="1" outline="0" fieldPosition="0">
        <references count="7">
          <reference field="0" count="1" selected="0">
            <x v="0"/>
          </reference>
          <reference field="6" count="1">
            <x v="32"/>
          </reference>
          <reference field="9" count="1" selected="0">
            <x v="160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0" count="1" selected="0">
            <x v="50"/>
          </reference>
        </references>
      </pivotArea>
    </format>
    <format dxfId="611">
      <pivotArea dataOnly="0" labelOnly="1" outline="0" fieldPosition="0">
        <references count="3">
          <reference field="13" count="1" selected="0">
            <x v="2"/>
          </reference>
          <reference field="14" count="1">
            <x v="56"/>
          </reference>
          <reference field="20" count="1" selected="0">
            <x v="50"/>
          </reference>
        </references>
      </pivotArea>
    </format>
    <format dxfId="610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56"/>
          </reference>
          <reference field="15" count="1">
            <x v="21"/>
          </reference>
          <reference field="20" count="1" selected="0">
            <x v="50"/>
          </reference>
        </references>
      </pivotArea>
    </format>
    <format dxfId="609">
      <pivotArea dataOnly="0" labelOnly="1" outline="0" fieldPosition="0">
        <references count="5">
          <reference field="9" count="1">
            <x v="142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0" count="1" selected="0">
            <x v="50"/>
          </reference>
        </references>
      </pivotArea>
    </format>
    <format dxfId="608">
      <pivotArea dataOnly="0" labelOnly="1" outline="0" fieldPosition="0">
        <references count="6">
          <reference field="0" count="1">
            <x v="0"/>
          </reference>
          <reference field="9" count="1" selected="0">
            <x v="160"/>
          </reference>
          <reference field="13" count="1" selected="0">
            <x v="1"/>
          </reference>
          <reference field="14" count="1" selected="0">
            <x v="59"/>
          </reference>
          <reference field="15" count="1" selected="0">
            <x v="12"/>
          </reference>
          <reference field="20" count="1" selected="0">
            <x v="50"/>
          </reference>
        </references>
      </pivotArea>
    </format>
    <format dxfId="607">
      <pivotArea dataOnly="0" labelOnly="1" outline="0" fieldPosition="0">
        <references count="7">
          <reference field="0" count="1" selected="0">
            <x v="0"/>
          </reference>
          <reference field="6" count="1">
            <x v="32"/>
          </reference>
          <reference field="9" count="1" selected="0">
            <x v="142"/>
          </reference>
          <reference field="13" count="1" selected="0">
            <x v="2"/>
          </reference>
          <reference field="14" count="1" selected="0">
            <x v="56"/>
          </reference>
          <reference field="15" count="1" selected="0">
            <x v="21"/>
          </reference>
          <reference field="20" count="1" selected="0">
            <x v="50"/>
          </reference>
        </references>
      </pivotArea>
    </format>
    <format dxfId="606">
      <pivotArea dataOnly="0" labelOnly="1" outline="0" fieldPosition="0">
        <references count="3">
          <reference field="13" count="1" selected="0">
            <x v="3"/>
          </reference>
          <reference field="14" count="3">
            <x v="18"/>
            <x v="24"/>
            <x v="26"/>
          </reference>
          <reference field="20" count="1" selected="0">
            <x v="50"/>
          </reference>
        </references>
      </pivotArea>
    </format>
    <format dxfId="605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18"/>
          </reference>
          <reference field="15" count="1">
            <x v="10"/>
          </reference>
          <reference field="20" count="1" selected="0">
            <x v="50"/>
          </reference>
        </references>
      </pivotArea>
    </format>
    <format dxfId="60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26"/>
          </reference>
          <reference field="15" count="1">
            <x v="36"/>
          </reference>
          <reference field="20" count="1" selected="0">
            <x v="50"/>
          </reference>
        </references>
      </pivotArea>
    </format>
    <format dxfId="603">
      <pivotArea dataOnly="0" labelOnly="1" outline="0" fieldPosition="0">
        <references count="5">
          <reference field="9" count="1">
            <x v="22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10"/>
          </reference>
          <reference field="20" count="1" selected="0">
            <x v="50"/>
          </reference>
        </references>
      </pivotArea>
    </format>
    <format dxfId="602">
      <pivotArea dataOnly="0" labelOnly="1" outline="0" fieldPosition="0">
        <references count="6">
          <reference field="0" count="1">
            <x v="0"/>
          </reference>
          <reference field="9" count="1" selected="0">
            <x v="22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10"/>
          </reference>
          <reference field="20" count="1" selected="0">
            <x v="50"/>
          </reference>
        </references>
      </pivotArea>
    </format>
    <format dxfId="601">
      <pivotArea dataOnly="0" labelOnly="1" outline="0" fieldPosition="0">
        <references count="7">
          <reference field="0" count="1" selected="0">
            <x v="0"/>
          </reference>
          <reference field="6" count="1">
            <x v="64"/>
          </reference>
          <reference field="9" count="1" selected="0">
            <x v="22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10"/>
          </reference>
          <reference field="20" count="1" selected="0">
            <x v="50"/>
          </reference>
        </references>
      </pivotArea>
    </format>
    <format dxfId="600">
      <pivotArea dataOnly="0" labelOnly="1" outline="0" fieldPosition="0">
        <references count="7">
          <reference field="0" count="1" selected="0">
            <x v="0"/>
          </reference>
          <reference field="6" count="1">
            <x v="26"/>
          </reference>
          <reference field="9" count="1" selected="0">
            <x v="80"/>
          </reference>
          <reference field="13" count="1" selected="0">
            <x v="3"/>
          </reference>
          <reference field="14" count="1" selected="0">
            <x v="26"/>
          </reference>
          <reference field="15" count="1" selected="0">
            <x v="36"/>
          </reference>
          <reference field="20" count="1" selected="0">
            <x v="50"/>
          </reference>
        </references>
      </pivotArea>
    </format>
    <format dxfId="599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64"/>
          </reference>
          <reference field="9" count="1" selected="0">
            <x v="22"/>
          </reference>
          <reference field="13" count="1" selected="0">
            <x v="3"/>
          </reference>
          <reference field="14" count="1" selected="0">
            <x v="18"/>
          </reference>
          <reference field="15" count="1" selected="0">
            <x v="10"/>
          </reference>
          <reference field="20" count="1" selected="0">
            <x v="50"/>
          </reference>
          <reference field="23" count="1">
            <x v="30"/>
          </reference>
        </references>
      </pivotArea>
    </format>
    <format dxfId="598">
      <pivotArea dataOnly="0" labelOnly="1" outline="0" fieldPosition="0">
        <references count="3">
          <reference field="13" count="1" selected="0">
            <x v="2"/>
          </reference>
          <reference field="14" count="2">
            <x v="30"/>
            <x v="40"/>
          </reference>
          <reference field="20" count="1" selected="0">
            <x v="51"/>
          </reference>
        </references>
      </pivotArea>
    </format>
    <format dxfId="597">
      <pivotArea dataOnly="0" labelOnly="1" outline="0" fieldPosition="0">
        <references count="4">
          <reference field="13" count="1" selected="0">
            <x v="2"/>
          </reference>
          <reference field="14" count="1" selected="0">
            <x v="40"/>
          </reference>
          <reference field="15" count="1">
            <x v="46"/>
          </reference>
          <reference field="20" count="1" selected="0">
            <x v="51"/>
          </reference>
        </references>
      </pivotArea>
    </format>
    <format dxfId="596">
      <pivotArea dataOnly="0" labelOnly="1" outline="0" fieldPosition="0">
        <references count="5">
          <reference field="9" count="1">
            <x v="80"/>
          </reference>
          <reference field="13" count="1" selected="0">
            <x v="2"/>
          </reference>
          <reference field="14" count="1" selected="0">
            <x v="40"/>
          </reference>
          <reference field="15" count="1" selected="0">
            <x v="46"/>
          </reference>
          <reference field="20" count="1" selected="0">
            <x v="51"/>
          </reference>
        </references>
      </pivotArea>
    </format>
    <format dxfId="595">
      <pivotArea dataOnly="0" labelOnly="1" outline="0" fieldPosition="0">
        <references count="3">
          <reference field="13" count="1" selected="0">
            <x v="3"/>
          </reference>
          <reference field="14" count="2">
            <x v="26"/>
            <x v="41"/>
          </reference>
          <reference field="20" count="1" selected="0">
            <x v="51"/>
          </reference>
        </references>
      </pivotArea>
    </format>
    <format dxfId="594">
      <pivotArea dataOnly="0" labelOnly="1" outline="0" fieldPosition="0">
        <references count="4">
          <reference field="13" count="1" selected="0">
            <x v="3"/>
          </reference>
          <reference field="14" count="1" selected="0">
            <x v="41"/>
          </reference>
          <reference field="15" count="1">
            <x v="3"/>
          </reference>
          <reference field="20" count="1" selected="0">
            <x v="51"/>
          </reference>
        </references>
      </pivotArea>
    </format>
    <format dxfId="593">
      <pivotArea dataOnly="0" labelOnly="1" outline="0" fieldPosition="0">
        <references count="5">
          <reference field="9" count="1">
            <x v="32"/>
          </reference>
          <reference field="13" count="1" selected="0">
            <x v="3"/>
          </reference>
          <reference field="14" count="1" selected="0">
            <x v="41"/>
          </reference>
          <reference field="15" count="1" selected="0">
            <x v="3"/>
          </reference>
          <reference field="20" count="1" selected="0">
            <x v="51"/>
          </reference>
        </references>
      </pivotArea>
    </format>
    <format dxfId="592">
      <pivotArea dataOnly="0" labelOnly="1" outline="0" fieldPosition="0">
        <references count="5">
          <reference field="9" count="1">
            <x v="80"/>
          </reference>
          <reference field="13" count="1" selected="0">
            <x v="3"/>
          </reference>
          <reference field="14" count="1" selected="0">
            <x v="43"/>
          </reference>
          <reference field="15" count="1" selected="0">
            <x v="32"/>
          </reference>
          <reference field="20" count="1" selected="0">
            <x v="51"/>
          </reference>
        </references>
      </pivotArea>
    </format>
    <format dxfId="591">
      <pivotArea dataOnly="0" labelOnly="1" outline="0" fieldPosition="0">
        <references count="3">
          <reference field="13" count="1" selected="0">
            <x v="0"/>
          </reference>
          <reference field="14" count="3">
            <x v="24"/>
            <x v="35"/>
            <x v="41"/>
          </reference>
          <reference field="20" count="1" selected="0">
            <x v="53"/>
          </reference>
        </references>
      </pivotArea>
    </format>
    <format dxfId="590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35"/>
          </reference>
          <reference field="15" count="1">
            <x v="33"/>
          </reference>
          <reference field="20" count="1" selected="0">
            <x v="53"/>
          </reference>
        </references>
      </pivotArea>
    </format>
    <format dxfId="589">
      <pivotArea dataOnly="0" labelOnly="1" outline="0" fieldPosition="0">
        <references count="4">
          <reference field="13" count="1" selected="0">
            <x v="0"/>
          </reference>
          <reference field="14" count="1" selected="0">
            <x v="41"/>
          </reference>
          <reference field="15" count="1">
            <x v="8"/>
          </reference>
          <reference field="20" count="1" selected="0">
            <x v="53"/>
          </reference>
        </references>
      </pivotArea>
    </format>
    <format dxfId="588">
      <pivotArea dataOnly="0" labelOnly="1" outline="0" fieldPosition="0">
        <references count="5">
          <reference field="9" count="1">
            <x v="127"/>
          </reference>
          <reference field="13" count="1" selected="0">
            <x v="0"/>
          </reference>
          <reference field="14" count="1" selected="0">
            <x v="24"/>
          </reference>
          <reference field="15" count="1" selected="0">
            <x v="9"/>
          </reference>
          <reference field="20" count="1" selected="0">
            <x v="53"/>
          </reference>
        </references>
      </pivotArea>
    </format>
    <format dxfId="587">
      <pivotArea dataOnly="0" labelOnly="1" outline="0" fieldPosition="0">
        <references count="5">
          <reference field="9" count="1">
            <x v="33"/>
          </reference>
          <reference field="13" count="1" selected="0">
            <x v="0"/>
          </reference>
          <reference field="14" count="1" selected="0">
            <x v="35"/>
          </reference>
          <reference field="15" count="1" selected="0">
            <x v="33"/>
          </reference>
          <reference field="20" count="1" selected="0">
            <x v="53"/>
          </reference>
        </references>
      </pivotArea>
    </format>
    <format dxfId="586">
      <pivotArea dataOnly="0" labelOnly="1" outline="0" fieldPosition="0">
        <references count="5">
          <reference field="9" count="1">
            <x v="22"/>
          </reference>
          <reference field="13" count="1" selected="0">
            <x v="0"/>
          </reference>
          <reference field="14" count="1" selected="0">
            <x v="41"/>
          </reference>
          <reference field="15" count="1" selected="0">
            <x v="8"/>
          </reference>
          <reference field="20" count="1" selected="0">
            <x v="53"/>
          </reference>
        </references>
      </pivotArea>
    </format>
    <format dxfId="585">
      <pivotArea dataOnly="0" labelOnly="1" outline="0" fieldPosition="0">
        <references count="3">
          <reference field="13" count="1" selected="0">
            <x v="1"/>
          </reference>
          <reference field="14" count="2">
            <x v="0"/>
            <x v="2"/>
          </reference>
          <reference field="20" count="1" selected="0">
            <x v="53"/>
          </reference>
        </references>
      </pivotArea>
    </format>
    <format dxfId="584">
      <pivotArea dataOnly="0" labelOnly="1" outline="0" fieldPosition="0">
        <references count="5">
          <reference field="9" count="1">
            <x v="119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0" count="1" selected="0">
            <x v="53"/>
          </reference>
        </references>
      </pivotArea>
    </format>
    <format dxfId="583">
      <pivotArea dataOnly="0" labelOnly="1" outline="0" fieldPosition="0">
        <references count="6">
          <reference field="0" count="1">
            <x v="0"/>
          </reference>
          <reference field="9" count="1" selected="0">
            <x v="44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  <reference field="20" count="1" selected="0">
            <x v="53"/>
          </reference>
        </references>
      </pivotArea>
    </format>
    <format dxfId="582">
      <pivotArea dataOnly="0" labelOnly="1" outline="0" fieldPosition="0">
        <references count="7">
          <reference field="0" count="1" selected="0">
            <x v="0"/>
          </reference>
          <reference field="6" count="1">
            <x v="52"/>
          </reference>
          <reference field="9" count="1" selected="0">
            <x v="44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  <reference field="20" count="1" selected="0">
            <x v="53"/>
          </reference>
        </references>
      </pivotArea>
    </format>
    <format dxfId="581">
      <pivotArea dataOnly="0" labelOnly="1" outline="0" fieldPosition="0">
        <references count="7">
          <reference field="0" count="1" selected="0">
            <x v="0"/>
          </reference>
          <reference field="6" count="1">
            <x v="43"/>
          </reference>
          <reference field="9" count="1" selected="0">
            <x v="119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0" count="1" selected="0">
            <x v="53"/>
          </reference>
        </references>
      </pivotArea>
    </format>
    <format dxfId="580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52"/>
          </reference>
          <reference field="9" count="1" selected="0">
            <x v="44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  <reference field="20" count="1" selected="0">
            <x v="53"/>
          </reference>
          <reference field="23" count="1">
            <x v="65"/>
          </reference>
        </references>
      </pivotArea>
    </format>
    <format dxfId="579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43"/>
          </reference>
          <reference field="9" count="1" selected="0">
            <x v="119"/>
          </reference>
          <reference field="13" count="1" selected="0">
            <x v="1"/>
          </reference>
          <reference field="14" count="1" selected="0">
            <x v="2"/>
          </reference>
          <reference field="15" count="1" selected="0">
            <x v="1"/>
          </reference>
          <reference field="20" count="1" selected="0">
            <x v="53"/>
          </reference>
          <reference field="23" count="1">
            <x v="37"/>
          </reference>
        </references>
      </pivotArea>
    </format>
    <format dxfId="578">
      <pivotArea dataOnly="0" labelOnly="1" outline="0" fieldPosition="0">
        <references count="3">
          <reference field="13" count="0" selected="0"/>
          <reference field="14" count="2">
            <x v="41"/>
            <x v="56"/>
          </reference>
          <reference field="20" count="1" selected="0">
            <x v="58"/>
          </reference>
        </references>
      </pivotArea>
    </format>
    <format dxfId="577">
      <pivotArea dataOnly="0" labelOnly="1" outline="0" fieldPosition="0">
        <references count="5">
          <reference field="9" count="1">
            <x v="137"/>
          </reference>
          <reference field="13" count="0" selected="0"/>
          <reference field="14" count="1" selected="0">
            <x v="56"/>
          </reference>
          <reference field="15" count="1" selected="0">
            <x v="21"/>
          </reference>
          <reference field="20" count="1" selected="0">
            <x v="58"/>
          </reference>
        </references>
      </pivotArea>
    </format>
    <format dxfId="576">
      <pivotArea dataOnly="0" labelOnly="1" outline="0" fieldPosition="0">
        <references count="3">
          <reference field="13" count="0" selected="0"/>
          <reference field="14" count="1">
            <x v="30"/>
          </reference>
          <reference field="20" count="1" selected="0">
            <x v="51"/>
          </reference>
        </references>
      </pivotArea>
    </format>
    <format dxfId="575">
      <pivotArea dataOnly="0" labelOnly="1" outline="0" fieldPosition="0">
        <references count="4">
          <reference field="13" count="0" selected="0"/>
          <reference field="14" count="1" selected="0">
            <x v="30"/>
          </reference>
          <reference field="15" count="1">
            <x v="13"/>
          </reference>
          <reference field="20" count="1" selected="0">
            <x v="51"/>
          </reference>
        </references>
      </pivotArea>
    </format>
    <format dxfId="574">
      <pivotArea dataOnly="0" labelOnly="1" outline="0" fieldPosition="0">
        <references count="5">
          <reference field="9" count="1">
            <x v="32"/>
          </reference>
          <reference field="13" count="0" selected="0"/>
          <reference field="14" count="1" selected="0">
            <x v="30"/>
          </reference>
          <reference field="15" count="1" selected="0">
            <x v="13"/>
          </reference>
          <reference field="20" count="1" selected="0">
            <x v="51"/>
          </reference>
        </references>
      </pivotArea>
    </format>
    <format dxfId="573">
      <pivotArea dataOnly="0" labelOnly="1" outline="0" fieldPosition="0">
        <references count="3">
          <reference field="13" count="0" selected="0"/>
          <reference field="14" count="1">
            <x v="41"/>
          </reference>
          <reference field="20" count="1" selected="0">
            <x v="58"/>
          </reference>
        </references>
      </pivotArea>
    </format>
    <format dxfId="572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8"/>
          </reference>
          <reference field="20" count="1" selected="0">
            <x v="58"/>
          </reference>
        </references>
      </pivotArea>
    </format>
    <format dxfId="571">
      <pivotArea dataOnly="0" labelOnly="1" outline="0" fieldPosition="0">
        <references count="5">
          <reference field="9" count="1">
            <x v="44"/>
          </reference>
          <reference field="13" count="0" selected="0"/>
          <reference field="14" count="1" selected="0">
            <x v="41"/>
          </reference>
          <reference field="15" count="1" selected="0">
            <x v="8"/>
          </reference>
          <reference field="20" count="1" selected="0">
            <x v="58"/>
          </reference>
        </references>
      </pivotArea>
    </format>
    <format dxfId="570">
      <pivotArea dataOnly="0" labelOnly="1" outline="0" fieldPosition="0">
        <references count="2">
          <reference field="13" count="0"/>
          <reference field="20" count="1" selected="0">
            <x v="50"/>
          </reference>
        </references>
      </pivotArea>
    </format>
    <format dxfId="569">
      <pivotArea dataOnly="0" labelOnly="1" outline="0" fieldPosition="0">
        <references count="3">
          <reference field="13" count="0" selected="0"/>
          <reference field="14" count="4">
            <x v="0"/>
            <x v="24"/>
            <x v="41"/>
            <x v="60"/>
          </reference>
          <reference field="20" count="1" selected="0">
            <x v="50"/>
          </reference>
        </references>
      </pivotArea>
    </format>
    <format dxfId="568">
      <pivotArea dataOnly="0" labelOnly="1" outline="0" fieldPosition="0">
        <references count="3">
          <reference field="13" count="0" selected="0"/>
          <reference field="14" count="4">
            <x v="8"/>
            <x v="26"/>
            <x v="43"/>
            <x v="61"/>
          </reference>
          <reference field="20" count="1" selected="0">
            <x v="51"/>
          </reference>
        </references>
      </pivotArea>
    </format>
    <format dxfId="567">
      <pivotArea dataOnly="0" labelOnly="1" outline="0" fieldPosition="0">
        <references count="3">
          <reference field="13" count="0" selected="0"/>
          <reference field="14" count="5">
            <x v="0"/>
            <x v="13"/>
            <x v="25"/>
            <x v="56"/>
            <x v="60"/>
          </reference>
          <reference field="20" count="1" selected="0">
            <x v="52"/>
          </reference>
        </references>
      </pivotArea>
    </format>
    <format dxfId="566">
      <pivotArea dataOnly="0" labelOnly="1" outline="0" fieldPosition="0">
        <references count="3">
          <reference field="13" count="0" selected="0"/>
          <reference field="14" count="3">
            <x v="2"/>
            <x v="10"/>
            <x v="18"/>
          </reference>
          <reference field="20" count="1" selected="0">
            <x v="53"/>
          </reference>
        </references>
      </pivotArea>
    </format>
    <format dxfId="565">
      <pivotArea dataOnly="0" labelOnly="1" outline="0" fieldPosition="0">
        <references count="4">
          <reference field="13" count="0" selected="0"/>
          <reference field="14" count="1" selected="0">
            <x v="0"/>
          </reference>
          <reference field="15" count="1">
            <x v="1"/>
          </reference>
          <reference field="20" count="1" selected="0">
            <x v="50"/>
          </reference>
        </references>
      </pivotArea>
    </format>
    <format dxfId="564">
      <pivotArea dataOnly="0" labelOnly="1" outline="0" fieldPosition="0">
        <references count="4">
          <reference field="13" count="0" selected="0"/>
          <reference field="14" count="1" selected="0">
            <x v="24"/>
          </reference>
          <reference field="15" count="1">
            <x v="9"/>
          </reference>
          <reference field="20" count="1" selected="0">
            <x v="50"/>
          </reference>
        </references>
      </pivotArea>
    </format>
    <format dxfId="563">
      <pivotArea dataOnly="0" labelOnly="1" outline="0" fieldPosition="0">
        <references count="4">
          <reference field="13" count="0" selected="0"/>
          <reference field="14" count="1" selected="0">
            <x v="41"/>
          </reference>
          <reference field="15" count="1">
            <x v="8"/>
          </reference>
          <reference field="20" count="1" selected="0">
            <x v="50"/>
          </reference>
        </references>
      </pivotArea>
    </format>
    <format dxfId="562">
      <pivotArea dataOnly="0" labelOnly="1" outline="0" fieldPosition="0">
        <references count="4">
          <reference field="13" count="0" selected="0"/>
          <reference field="14" count="1" selected="0">
            <x v="60"/>
          </reference>
          <reference field="15" count="1">
            <x v="12"/>
          </reference>
          <reference field="20" count="1" selected="0">
            <x v="50"/>
          </reference>
        </references>
      </pivotArea>
    </format>
    <format dxfId="561">
      <pivotArea dataOnly="0" labelOnly="1" outline="0" fieldPosition="0">
        <references count="4">
          <reference field="13" count="0" selected="0"/>
          <reference field="14" count="1" selected="0">
            <x v="8"/>
          </reference>
          <reference field="15" count="1">
            <x v="22"/>
          </reference>
          <reference field="20" count="1" selected="0">
            <x v="51"/>
          </reference>
        </references>
      </pivotArea>
    </format>
    <format dxfId="560">
      <pivotArea dataOnly="0" labelOnly="1" outline="0" fieldPosition="0">
        <references count="4">
          <reference field="13" count="0" selected="0"/>
          <reference field="14" count="1" selected="0">
            <x v="26"/>
          </reference>
          <reference field="15" count="1">
            <x v="36"/>
          </reference>
          <reference field="20" count="1" selected="0">
            <x v="51"/>
          </reference>
        </references>
      </pivotArea>
    </format>
    <format dxfId="559">
      <pivotArea dataOnly="0" labelOnly="1" outline="0" fieldPosition="0">
        <references count="4">
          <reference field="13" count="0" selected="0"/>
          <reference field="14" count="1" selected="0">
            <x v="43"/>
          </reference>
          <reference field="15" count="1">
            <x v="32"/>
          </reference>
          <reference field="20" count="1" selected="0">
            <x v="51"/>
          </reference>
        </references>
      </pivotArea>
    </format>
    <format dxfId="558">
      <pivotArea dataOnly="0" labelOnly="1" outline="0" fieldPosition="0">
        <references count="4">
          <reference field="13" count="0" selected="0"/>
          <reference field="14" count="1" selected="0">
            <x v="61"/>
          </reference>
          <reference field="15" count="1">
            <x v="12"/>
          </reference>
          <reference field="20" count="1" selected="0">
            <x v="51"/>
          </reference>
        </references>
      </pivotArea>
    </format>
    <format dxfId="557">
      <pivotArea dataOnly="0" labelOnly="1" outline="0" fieldPosition="0">
        <references count="4">
          <reference field="13" count="0" selected="0"/>
          <reference field="14" count="1" selected="0">
            <x v="0"/>
          </reference>
          <reference field="15" count="1">
            <x v="1"/>
          </reference>
          <reference field="20" count="1" selected="0">
            <x v="52"/>
          </reference>
        </references>
      </pivotArea>
    </format>
    <format dxfId="556">
      <pivotArea dataOnly="0" labelOnly="1" outline="0" fieldPosition="0">
        <references count="4">
          <reference field="13" count="0" selected="0"/>
          <reference field="14" count="1" selected="0">
            <x v="13"/>
          </reference>
          <reference field="15" count="1">
            <x v="23"/>
          </reference>
          <reference field="20" count="1" selected="0">
            <x v="52"/>
          </reference>
        </references>
      </pivotArea>
    </format>
    <format dxfId="555">
      <pivotArea dataOnly="0" labelOnly="1" outline="0" fieldPosition="0">
        <references count="4">
          <reference field="13" count="0" selected="0"/>
          <reference field="14" count="1" selected="0">
            <x v="25"/>
          </reference>
          <reference field="15" count="1">
            <x v="18"/>
          </reference>
          <reference field="20" count="1" selected="0">
            <x v="52"/>
          </reference>
        </references>
      </pivotArea>
    </format>
    <format dxfId="554">
      <pivotArea dataOnly="0" labelOnly="1" outline="0" fieldPosition="0">
        <references count="4">
          <reference field="13" count="0" selected="0"/>
          <reference field="14" count="1" selected="0">
            <x v="56"/>
          </reference>
          <reference field="15" count="1">
            <x v="17"/>
          </reference>
          <reference field="20" count="1" selected="0">
            <x v="52"/>
          </reference>
        </references>
      </pivotArea>
    </format>
    <format dxfId="553">
      <pivotArea dataOnly="0" labelOnly="1" outline="0" fieldPosition="0">
        <references count="4">
          <reference field="13" count="0" selected="0"/>
          <reference field="14" count="1" selected="0">
            <x v="2"/>
          </reference>
          <reference field="15" count="1">
            <x v="1"/>
          </reference>
          <reference field="20" count="1" selected="0">
            <x v="53"/>
          </reference>
        </references>
      </pivotArea>
    </format>
    <format dxfId="552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0"/>
          </reference>
          <reference field="20" count="1" selected="0">
            <x v="53"/>
          </reference>
        </references>
      </pivotArea>
    </format>
    <format dxfId="551">
      <pivotArea dataOnly="0" labelOnly="1" outline="0" fieldPosition="0">
        <references count="4">
          <reference field="13" count="0" selected="0"/>
          <reference field="14" count="1" selected="0">
            <x v="18"/>
          </reference>
          <reference field="15" count="1">
            <x v="9"/>
          </reference>
          <reference field="20" count="1" selected="0">
            <x v="53"/>
          </reference>
        </references>
      </pivotArea>
    </format>
    <format dxfId="550">
      <pivotArea dataOnly="0" labelOnly="1" outline="0" fieldPosition="0">
        <references count="5">
          <reference field="9" count="1">
            <x v="80"/>
          </reference>
          <reference field="13" count="0" selected="0"/>
          <reference field="14" count="1" selected="0">
            <x v="24"/>
          </reference>
          <reference field="15" count="1" selected="0">
            <x v="9"/>
          </reference>
          <reference field="20" count="1" selected="0">
            <x v="50"/>
          </reference>
        </references>
      </pivotArea>
    </format>
    <format dxfId="549">
      <pivotArea dataOnly="0" labelOnly="1" outline="0" fieldPosition="0">
        <references count="5">
          <reference field="9" count="1">
            <x v="14"/>
          </reference>
          <reference field="13" count="0" selected="0"/>
          <reference field="14" count="1" selected="0">
            <x v="60"/>
          </reference>
          <reference field="15" count="1" selected="0">
            <x v="12"/>
          </reference>
          <reference field="20" count="1" selected="0">
            <x v="50"/>
          </reference>
        </references>
      </pivotArea>
    </format>
    <format dxfId="548">
      <pivotArea dataOnly="0" labelOnly="1" outline="0" fieldPosition="0">
        <references count="5">
          <reference field="9" count="1">
            <x v="44"/>
          </reference>
          <reference field="13" count="0" selected="0"/>
          <reference field="14" count="1" selected="0">
            <x v="8"/>
          </reference>
          <reference field="15" count="1" selected="0">
            <x v="22"/>
          </reference>
          <reference field="20" count="1" selected="0">
            <x v="51"/>
          </reference>
        </references>
      </pivotArea>
    </format>
    <format dxfId="547">
      <pivotArea dataOnly="0" labelOnly="1" outline="0" fieldPosition="0">
        <references count="5">
          <reference field="9" count="1">
            <x v="80"/>
          </reference>
          <reference field="13" count="0" selected="0"/>
          <reference field="14" count="1" selected="0">
            <x v="26"/>
          </reference>
          <reference field="15" count="1" selected="0">
            <x v="36"/>
          </reference>
          <reference field="20" count="1" selected="0">
            <x v="51"/>
          </reference>
        </references>
      </pivotArea>
    </format>
    <format dxfId="546">
      <pivotArea dataOnly="0" labelOnly="1" outline="0" fieldPosition="0">
        <references count="5">
          <reference field="9" count="1">
            <x v="135"/>
          </reference>
          <reference field="13" count="0" selected="0"/>
          <reference field="14" count="1" selected="0">
            <x v="61"/>
          </reference>
          <reference field="15" count="1" selected="0">
            <x v="12"/>
          </reference>
          <reference field="20" count="1" selected="0">
            <x v="51"/>
          </reference>
        </references>
      </pivotArea>
    </format>
    <format dxfId="545">
      <pivotArea dataOnly="0" labelOnly="1" outline="0" fieldPosition="0">
        <references count="5">
          <reference field="9" count="1">
            <x v="44"/>
          </reference>
          <reference field="13" count="0" selected="0"/>
          <reference field="14" count="1" selected="0">
            <x v="0"/>
          </reference>
          <reference field="15" count="1" selected="0">
            <x v="1"/>
          </reference>
          <reference field="20" count="1" selected="0">
            <x v="52"/>
          </reference>
        </references>
      </pivotArea>
    </format>
    <format dxfId="544">
      <pivotArea dataOnly="0" labelOnly="1" outline="0" fieldPosition="0">
        <references count="5">
          <reference field="9" count="1">
            <x v="68"/>
          </reference>
          <reference field="13" count="0" selected="0"/>
          <reference field="14" count="1" selected="0">
            <x v="13"/>
          </reference>
          <reference field="15" count="1" selected="0">
            <x v="23"/>
          </reference>
          <reference field="20" count="1" selected="0">
            <x v="52"/>
          </reference>
        </references>
      </pivotArea>
    </format>
    <format dxfId="543">
      <pivotArea dataOnly="0" labelOnly="1" outline="0" fieldPosition="0">
        <references count="5">
          <reference field="9" count="1">
            <x v="80"/>
          </reference>
          <reference field="13" count="0" selected="0"/>
          <reference field="14" count="1" selected="0">
            <x v="25"/>
          </reference>
          <reference field="15" count="1" selected="0">
            <x v="18"/>
          </reference>
          <reference field="20" count="1" selected="0">
            <x v="52"/>
          </reference>
        </references>
      </pivotArea>
    </format>
    <format dxfId="542">
      <pivotArea dataOnly="0" labelOnly="1" outline="0" fieldPosition="0">
        <references count="5">
          <reference field="9" count="1">
            <x v="26"/>
          </reference>
          <reference field="13" count="0" selected="0"/>
          <reference field="14" count="1" selected="0">
            <x v="56"/>
          </reference>
          <reference field="15" count="1" selected="0">
            <x v="17"/>
          </reference>
          <reference field="20" count="1" selected="0">
            <x v="52"/>
          </reference>
        </references>
      </pivotArea>
    </format>
    <format dxfId="541">
      <pivotArea dataOnly="0" labelOnly="1" outline="0" fieldPosition="0">
        <references count="5">
          <reference field="9" count="1">
            <x v="44"/>
          </reference>
          <reference field="13" count="0" selected="0"/>
          <reference field="14" count="1" selected="0">
            <x v="2"/>
          </reference>
          <reference field="15" count="1" selected="0">
            <x v="1"/>
          </reference>
          <reference field="20" count="1" selected="0">
            <x v="53"/>
          </reference>
        </references>
      </pivotArea>
    </format>
    <format dxfId="540">
      <pivotArea dataOnly="0" labelOnly="1" outline="0" fieldPosition="0">
        <references count="5">
          <reference field="9" count="1">
            <x v="9"/>
          </reference>
          <reference field="13" count="0" selected="0"/>
          <reference field="14" count="1" selected="0">
            <x v="10"/>
          </reference>
          <reference field="15" count="1" selected="0">
            <x v="0"/>
          </reference>
          <reference field="20" count="1" selected="0">
            <x v="53"/>
          </reference>
        </references>
      </pivotArea>
    </format>
    <format dxfId="539">
      <pivotArea dataOnly="0" labelOnly="1" outline="0" fieldPosition="0">
        <references count="5">
          <reference field="9" count="1">
            <x v="22"/>
          </reference>
          <reference field="13" count="0" selected="0"/>
          <reference field="14" count="1" selected="0">
            <x v="18"/>
          </reference>
          <reference field="15" count="1" selected="0">
            <x v="9"/>
          </reference>
          <reference field="20" count="1" selected="0">
            <x v="53"/>
          </reference>
        </references>
      </pivotArea>
    </format>
    <format dxfId="538">
      <pivotArea dataOnly="0" labelOnly="1" outline="0" fieldPosition="0">
        <references count="6">
          <reference field="0" count="1">
            <x v="0"/>
          </reference>
          <reference field="9" count="1" selected="0">
            <x v="80"/>
          </reference>
          <reference field="13" count="0" selected="0"/>
          <reference field="14" count="1" selected="0">
            <x v="24"/>
          </reference>
          <reference field="15" count="1" selected="0">
            <x v="9"/>
          </reference>
          <reference field="20" count="1" selected="0">
            <x v="50"/>
          </reference>
        </references>
      </pivotArea>
    </format>
    <format dxfId="537">
      <pivotArea dataOnly="0" labelOnly="1" outline="0" fieldPosition="0">
        <references count="6">
          <reference field="0" count="1">
            <x v="0"/>
          </reference>
          <reference field="9" count="1" selected="0">
            <x v="14"/>
          </reference>
          <reference field="13" count="0" selected="0"/>
          <reference field="14" count="1" selected="0">
            <x v="60"/>
          </reference>
          <reference field="15" count="1" selected="0">
            <x v="12"/>
          </reference>
          <reference field="20" count="1" selected="0">
            <x v="50"/>
          </reference>
        </references>
      </pivotArea>
    </format>
    <format dxfId="536">
      <pivotArea dataOnly="0" labelOnly="1" outline="0" fieldPosition="0">
        <references count="6">
          <reference field="0" count="1">
            <x v="0"/>
          </reference>
          <reference field="9" count="1" selected="0">
            <x v="9"/>
          </reference>
          <reference field="13" count="0" selected="0"/>
          <reference field="14" count="1" selected="0">
            <x v="10"/>
          </reference>
          <reference field="15" count="1" selected="0">
            <x v="0"/>
          </reference>
          <reference field="20" count="1" selected="0">
            <x v="53"/>
          </reference>
        </references>
      </pivotArea>
    </format>
    <format dxfId="535">
      <pivotArea dataOnly="0" labelOnly="1" outline="0" fieldPosition="0">
        <references count="7">
          <reference field="0" count="1" selected="0">
            <x v="0"/>
          </reference>
          <reference field="6" count="1">
            <x v="46"/>
          </reference>
          <reference field="9" count="1" selected="0">
            <x v="80"/>
          </reference>
          <reference field="13" count="0" selected="0"/>
          <reference field="14" count="1" selected="0">
            <x v="24"/>
          </reference>
          <reference field="15" count="1" selected="0">
            <x v="9"/>
          </reference>
          <reference field="20" count="1" selected="0">
            <x v="50"/>
          </reference>
        </references>
      </pivotArea>
    </format>
    <format dxfId="534">
      <pivotArea dataOnly="0" labelOnly="1" outline="0" fieldPosition="0">
        <references count="7">
          <reference field="0" count="1" selected="0">
            <x v="0"/>
          </reference>
          <reference field="6" count="1">
            <x v="32"/>
          </reference>
          <reference field="9" count="1" selected="0">
            <x v="14"/>
          </reference>
          <reference field="13" count="0" selected="0"/>
          <reference field="14" count="1" selected="0">
            <x v="60"/>
          </reference>
          <reference field="15" count="1" selected="0">
            <x v="12"/>
          </reference>
          <reference field="20" count="1" selected="0">
            <x v="50"/>
          </reference>
        </references>
      </pivotArea>
    </format>
    <format dxfId="533">
      <pivotArea dataOnly="0" labelOnly="1" outline="0" fieldPosition="0">
        <references count="7">
          <reference field="0" count="1" selected="0">
            <x v="0"/>
          </reference>
          <reference field="6" count="1">
            <x v="35"/>
          </reference>
          <reference field="9" count="1" selected="0">
            <x v="44"/>
          </reference>
          <reference field="13" count="0" selected="0"/>
          <reference field="14" count="1" selected="0">
            <x v="8"/>
          </reference>
          <reference field="15" count="1" selected="0">
            <x v="22"/>
          </reference>
          <reference field="20" count="1" selected="0">
            <x v="51"/>
          </reference>
        </references>
      </pivotArea>
    </format>
    <format dxfId="532">
      <pivotArea dataOnly="0" labelOnly="1" outline="0" fieldPosition="0">
        <references count="7">
          <reference field="0" count="1" selected="0">
            <x v="0"/>
          </reference>
          <reference field="6" count="1">
            <x v="11"/>
          </reference>
          <reference field="9" count="1" selected="0">
            <x v="80"/>
          </reference>
          <reference field="13" count="0" selected="0"/>
          <reference field="14" count="1" selected="0">
            <x v="26"/>
          </reference>
          <reference field="15" count="1" selected="0">
            <x v="36"/>
          </reference>
          <reference field="20" count="1" selected="0">
            <x v="51"/>
          </reference>
        </references>
      </pivotArea>
    </format>
    <format dxfId="531">
      <pivotArea dataOnly="0" labelOnly="1" outline="0" fieldPosition="0">
        <references count="7">
          <reference field="0" count="1" selected="0">
            <x v="0"/>
          </reference>
          <reference field="6" count="1">
            <x v="25"/>
          </reference>
          <reference field="9" count="1" selected="0">
            <x v="80"/>
          </reference>
          <reference field="13" count="0" selected="0"/>
          <reference field="14" count="1" selected="0">
            <x v="43"/>
          </reference>
          <reference field="15" count="1" selected="0">
            <x v="32"/>
          </reference>
          <reference field="20" count="1" selected="0">
            <x v="51"/>
          </reference>
        </references>
      </pivotArea>
    </format>
    <format dxfId="530">
      <pivotArea dataOnly="0" labelOnly="1" outline="0" fieldPosition="0">
        <references count="7">
          <reference field="0" count="1" selected="0">
            <x v="0"/>
          </reference>
          <reference field="6" count="1">
            <x v="49"/>
          </reference>
          <reference field="9" count="1" selected="0">
            <x v="135"/>
          </reference>
          <reference field="13" count="0" selected="0"/>
          <reference field="14" count="1" selected="0">
            <x v="61"/>
          </reference>
          <reference field="15" count="1" selected="0">
            <x v="12"/>
          </reference>
          <reference field="20" count="1" selected="0">
            <x v="51"/>
          </reference>
        </references>
      </pivotArea>
    </format>
    <format dxfId="529">
      <pivotArea dataOnly="0" labelOnly="1" outline="0" fieldPosition="0">
        <references count="7">
          <reference field="0" count="1" selected="0">
            <x v="0"/>
          </reference>
          <reference field="6" count="1">
            <x v="81"/>
          </reference>
          <reference field="9" count="1" selected="0">
            <x v="44"/>
          </reference>
          <reference field="13" count="0" selected="0"/>
          <reference field="14" count="1" selected="0">
            <x v="0"/>
          </reference>
          <reference field="15" count="1" selected="0">
            <x v="1"/>
          </reference>
          <reference field="20" count="1" selected="0">
            <x v="52"/>
          </reference>
        </references>
      </pivotArea>
    </format>
    <format dxfId="528">
      <pivotArea dataOnly="0" labelOnly="1" outline="0" fieldPosition="0">
        <references count="7">
          <reference field="0" count="1" selected="0">
            <x v="0"/>
          </reference>
          <reference field="6" count="1">
            <x v="21"/>
          </reference>
          <reference field="9" count="1" selected="0">
            <x v="68"/>
          </reference>
          <reference field="13" count="0" selected="0"/>
          <reference field="14" count="1" selected="0">
            <x v="13"/>
          </reference>
          <reference field="15" count="1" selected="0">
            <x v="23"/>
          </reference>
          <reference field="20" count="1" selected="0">
            <x v="52"/>
          </reference>
        </references>
      </pivotArea>
    </format>
    <format dxfId="527">
      <pivotArea dataOnly="0" labelOnly="1" outline="0" fieldPosition="0">
        <references count="7">
          <reference field="0" count="1" selected="0">
            <x v="0"/>
          </reference>
          <reference field="6" count="1">
            <x v="26"/>
          </reference>
          <reference field="9" count="1" selected="0">
            <x v="80"/>
          </reference>
          <reference field="13" count="0" selected="0"/>
          <reference field="14" count="1" selected="0">
            <x v="25"/>
          </reference>
          <reference field="15" count="1" selected="0">
            <x v="18"/>
          </reference>
          <reference field="20" count="1" selected="0">
            <x v="52"/>
          </reference>
        </references>
      </pivotArea>
    </format>
    <format dxfId="526">
      <pivotArea dataOnly="0" labelOnly="1" outline="0" fieldPosition="0">
        <references count="7">
          <reference field="0" count="1" selected="0">
            <x v="0"/>
          </reference>
          <reference field="6" count="1">
            <x v="17"/>
          </reference>
          <reference field="9" count="1" selected="0">
            <x v="26"/>
          </reference>
          <reference field="13" count="0" selected="0"/>
          <reference field="14" count="1" selected="0">
            <x v="56"/>
          </reference>
          <reference field="15" count="1" selected="0">
            <x v="17"/>
          </reference>
          <reference field="20" count="1" selected="0">
            <x v="52"/>
          </reference>
        </references>
      </pivotArea>
    </format>
    <format dxfId="525">
      <pivotArea dataOnly="0" labelOnly="1" outline="0" fieldPosition="0">
        <references count="7">
          <reference field="0" count="1" selected="0">
            <x v="0"/>
          </reference>
          <reference field="6" count="1">
            <x v="31"/>
          </reference>
          <reference field="9" count="1" selected="0">
            <x v="110"/>
          </reference>
          <reference field="13" count="0" selected="0"/>
          <reference field="14" count="1" selected="0">
            <x v="60"/>
          </reference>
          <reference field="15" count="1" selected="0">
            <x v="12"/>
          </reference>
          <reference field="20" count="1" selected="0">
            <x v="52"/>
          </reference>
        </references>
      </pivotArea>
    </format>
    <format dxfId="524">
      <pivotArea dataOnly="0" labelOnly="1" outline="0" fieldPosition="0">
        <references count="7">
          <reference field="0" count="1" selected="0">
            <x v="0"/>
          </reference>
          <reference field="6" count="1">
            <x v="72"/>
          </reference>
          <reference field="9" count="1" selected="0">
            <x v="9"/>
          </reference>
          <reference field="13" count="0" selected="0"/>
          <reference field="14" count="1" selected="0">
            <x v="10"/>
          </reference>
          <reference field="15" count="1" selected="0">
            <x v="0"/>
          </reference>
          <reference field="20" count="1" selected="0">
            <x v="53"/>
          </reference>
        </references>
      </pivotArea>
    </format>
    <format dxfId="523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46"/>
          </reference>
          <reference field="9" count="1" selected="0">
            <x v="80"/>
          </reference>
          <reference field="13" count="0" selected="0"/>
          <reference field="14" count="1" selected="0">
            <x v="24"/>
          </reference>
          <reference field="15" count="1" selected="0">
            <x v="9"/>
          </reference>
          <reference field="20" count="1" selected="0">
            <x v="50"/>
          </reference>
          <reference field="23" count="1">
            <x v="106"/>
          </reference>
        </references>
      </pivotArea>
    </format>
    <format dxfId="522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32"/>
          </reference>
          <reference field="9" count="1" selected="0">
            <x v="14"/>
          </reference>
          <reference field="13" count="0" selected="0"/>
          <reference field="14" count="1" selected="0">
            <x v="60"/>
          </reference>
          <reference field="15" count="1" selected="0">
            <x v="12"/>
          </reference>
          <reference field="20" count="1" selected="0">
            <x v="50"/>
          </reference>
          <reference field="23" count="1">
            <x v="15"/>
          </reference>
        </references>
      </pivotArea>
    </format>
    <format dxfId="521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35"/>
          </reference>
          <reference field="9" count="1" selected="0">
            <x v="44"/>
          </reference>
          <reference field="13" count="0" selected="0"/>
          <reference field="14" count="1" selected="0">
            <x v="8"/>
          </reference>
          <reference field="15" count="1" selected="0">
            <x v="22"/>
          </reference>
          <reference field="20" count="1" selected="0">
            <x v="51"/>
          </reference>
          <reference field="23" count="1">
            <x v="78"/>
          </reference>
        </references>
      </pivotArea>
    </format>
    <format dxfId="520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11"/>
          </reference>
          <reference field="9" count="1" selected="0">
            <x v="80"/>
          </reference>
          <reference field="13" count="0" selected="0"/>
          <reference field="14" count="1" selected="0">
            <x v="26"/>
          </reference>
          <reference field="15" count="1" selected="0">
            <x v="36"/>
          </reference>
          <reference field="20" count="1" selected="0">
            <x v="51"/>
          </reference>
          <reference field="23" count="1">
            <x v="72"/>
          </reference>
        </references>
      </pivotArea>
    </format>
    <format dxfId="519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49"/>
          </reference>
          <reference field="9" count="1" selected="0">
            <x v="135"/>
          </reference>
          <reference field="13" count="0" selected="0"/>
          <reference field="14" count="1" selected="0">
            <x v="61"/>
          </reference>
          <reference field="15" count="1" selected="0">
            <x v="12"/>
          </reference>
          <reference field="20" count="1" selected="0">
            <x v="51"/>
          </reference>
          <reference field="23" count="1">
            <x v="28"/>
          </reference>
        </references>
      </pivotArea>
    </format>
    <format dxfId="518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81"/>
          </reference>
          <reference field="9" count="1" selected="0">
            <x v="44"/>
          </reference>
          <reference field="13" count="0" selected="0"/>
          <reference field="14" count="1" selected="0">
            <x v="0"/>
          </reference>
          <reference field="15" count="1" selected="0">
            <x v="1"/>
          </reference>
          <reference field="20" count="1" selected="0">
            <x v="52"/>
          </reference>
          <reference field="23" count="1">
            <x v="87"/>
          </reference>
        </references>
      </pivotArea>
    </format>
    <format dxfId="517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21"/>
          </reference>
          <reference field="9" count="1" selected="0">
            <x v="68"/>
          </reference>
          <reference field="13" count="0" selected="0"/>
          <reference field="14" count="1" selected="0">
            <x v="13"/>
          </reference>
          <reference field="15" count="1" selected="0">
            <x v="23"/>
          </reference>
          <reference field="20" count="1" selected="0">
            <x v="52"/>
          </reference>
          <reference field="23" count="1">
            <x v="105"/>
          </reference>
        </references>
      </pivotArea>
    </format>
    <format dxfId="516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17"/>
          </reference>
          <reference field="9" count="1" selected="0">
            <x v="26"/>
          </reference>
          <reference field="13" count="0" selected="0"/>
          <reference field="14" count="1" selected="0">
            <x v="56"/>
          </reference>
          <reference field="15" count="1" selected="0">
            <x v="17"/>
          </reference>
          <reference field="20" count="1" selected="0">
            <x v="52"/>
          </reference>
          <reference field="23" count="1">
            <x v="40"/>
          </reference>
        </references>
      </pivotArea>
    </format>
    <format dxfId="515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72"/>
          </reference>
          <reference field="9" count="1" selected="0">
            <x v="9"/>
          </reference>
          <reference field="13" count="0" selected="0"/>
          <reference field="14" count="1" selected="0">
            <x v="10"/>
          </reference>
          <reference field="15" count="1" selected="0">
            <x v="0"/>
          </reference>
          <reference field="20" count="1" selected="0">
            <x v="53"/>
          </reference>
          <reference field="23" count="1">
            <x v="30"/>
          </reference>
        </references>
      </pivotArea>
    </format>
    <format dxfId="514">
      <pivotArea dataOnly="0" labelOnly="1" outline="0" fieldPosition="0">
        <references count="3">
          <reference field="13" count="0" selected="0"/>
          <reference field="14" count="1">
            <x v="56"/>
          </reference>
          <reference field="20" count="1" selected="0">
            <x v="58"/>
          </reference>
        </references>
      </pivotArea>
    </format>
    <format dxfId="513">
      <pivotArea dataOnly="0" labelOnly="1" outline="0" fieldPosition="0">
        <references count="4">
          <reference field="13" count="0" selected="0"/>
          <reference field="14" count="1" selected="0">
            <x v="56"/>
          </reference>
          <reference field="15" count="1">
            <x v="21"/>
          </reference>
          <reference field="20" count="1" selected="0">
            <x v="58"/>
          </reference>
        </references>
      </pivotArea>
    </format>
    <format dxfId="512">
      <pivotArea dataOnly="0" labelOnly="1" outline="0" fieldPosition="0">
        <references count="1">
          <reference field="20" count="1">
            <x v="52"/>
          </reference>
        </references>
      </pivotArea>
    </format>
    <format dxfId="511">
      <pivotArea dataOnly="0" labelOnly="1" outline="0" fieldPosition="0">
        <references count="1">
          <reference field="20" count="5">
            <x v="53"/>
            <x v="54"/>
            <x v="55"/>
            <x v="56"/>
            <x v="57"/>
          </reference>
        </references>
      </pivotArea>
    </format>
    <format dxfId="510">
      <pivotArea dataOnly="0" labelOnly="1" outline="0" fieldPosition="0">
        <references count="1">
          <reference field="20" count="1">
            <x v="58"/>
          </reference>
        </references>
      </pivotArea>
    </format>
    <format dxfId="509">
      <pivotArea dataOnly="0" outline="0" fieldPosition="0">
        <references count="7">
          <reference field="0" count="0" defaultSubtotal="1" sumSubtotal="1" countASubtotal="1" avgSubtotal="1" maxSubtotal="1" minSubtotal="1" productSubtotal="1" countSubtotal="1" stdDevSubtotal="1" stdDevPSubtotal="1" varSubtotal="1" varPSubtotal="1"/>
          <reference field="6" count="0" defaultSubtotal="1" sumSubtotal="1" countASubtotal="1" avgSubtotal="1" maxSubtotal="1" minSubtotal="1" productSubtotal="1" countSubtotal="1" stdDevSubtotal="1" stdDevPSubtotal="1" varSubtotal="1" varPSubtotal="1"/>
          <reference field="9" count="0" defaultSubtotal="1" sumSubtotal="1" countASubtotal="1" avgSubtotal="1" maxSubtotal="1" minSubtotal="1" productSubtotal="1" countSubtotal="1" stdDevSubtotal="1" stdDevPSubtotal="1" varSubtotal="1" varPSubtotal="1"/>
          <reference field="13" count="0"/>
          <reference field="14" count="0" defaultSubtotal="1" sumSubtotal="1" countASubtotal="1" avgSubtotal="1" maxSubtotal="1" minSubtotal="1" productSubtotal="1" countSubtotal="1" stdDevSubtotal="1" stdDevPSubtotal="1" varSubtotal="1" varPSubtotal="1"/>
          <reference field="15" count="0" defaultSubtotal="1" sumSubtotal="1" countASubtotal="1" avgSubtotal="1" maxSubtotal="1" minSubtotal="1" productSubtotal="1" countSubtotal="1" stdDevSubtotal="1" stdDevPSubtotal="1" varSubtotal="1" varPSubtotal="1"/>
          <reference field="2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508">
      <pivotArea dataOnly="0" labelOnly="1" outline="0" offset="IV19" fieldPosition="0">
        <references count="2">
          <reference field="13" count="0"/>
          <reference field="20" count="1" selected="0">
            <x v="50"/>
          </reference>
        </references>
      </pivotArea>
    </format>
    <format dxfId="507">
      <pivotArea dataOnly="0" labelOnly="1" outline="0" fieldPosition="0">
        <references count="3">
          <reference field="13" count="0" selected="0"/>
          <reference field="14" count="1">
            <x v="36"/>
          </reference>
          <reference field="20" count="1" selected="0">
            <x v="54"/>
          </reference>
        </references>
      </pivotArea>
    </format>
    <format dxfId="506">
      <pivotArea dataOnly="0" labelOnly="1" outline="0" fieldPosition="0">
        <references count="4">
          <reference field="13" count="0" selected="0"/>
          <reference field="14" count="1" selected="0">
            <x v="36"/>
          </reference>
          <reference field="15" count="1">
            <x v="13"/>
          </reference>
          <reference field="20" count="1" selected="0">
            <x v="54"/>
          </reference>
        </references>
      </pivotArea>
    </format>
    <format dxfId="505">
      <pivotArea dataOnly="0" labelOnly="1" outline="0" fieldPosition="0">
        <references count="5">
          <reference field="9" count="1">
            <x v="126"/>
          </reference>
          <reference field="13" count="0" selected="0"/>
          <reference field="14" count="1" selected="0">
            <x v="36"/>
          </reference>
          <reference field="15" count="1" selected="0">
            <x v="13"/>
          </reference>
          <reference field="20" count="1" selected="0">
            <x v="54"/>
          </reference>
        </references>
      </pivotArea>
    </format>
    <format dxfId="504">
      <pivotArea dataOnly="0" labelOnly="1" outline="0" offset="IV3" fieldPosition="0">
        <references count="6">
          <reference field="0" count="1">
            <x v="0"/>
          </reference>
          <reference field="9" count="1" selected="0">
            <x v="44"/>
          </reference>
          <reference field="13" count="0" selected="0"/>
          <reference field="14" count="1" selected="0">
            <x v="2"/>
          </reference>
          <reference field="15" count="1" selected="0">
            <x v="20"/>
          </reference>
          <reference field="20" count="1" selected="0">
            <x v="54"/>
          </reference>
        </references>
      </pivotArea>
    </format>
    <format dxfId="503">
      <pivotArea dataOnly="0" labelOnly="1" outline="0" fieldPosition="0">
        <references count="7">
          <reference field="0" count="1" selected="0">
            <x v="0"/>
          </reference>
          <reference field="6" count="1">
            <x v="45"/>
          </reference>
          <reference field="9" count="1" selected="0">
            <x v="126"/>
          </reference>
          <reference field="13" count="0" selected="0"/>
          <reference field="14" count="1" selected="0">
            <x v="36"/>
          </reference>
          <reference field="15" count="1" selected="0">
            <x v="13"/>
          </reference>
          <reference field="20" count="1" selected="0">
            <x v="54"/>
          </reference>
        </references>
      </pivotArea>
    </format>
    <format dxfId="502">
      <pivotArea dataOnly="0" labelOnly="1" outline="0" fieldPosition="0">
        <references count="8">
          <reference field="0" count="1" selected="0">
            <x v="0"/>
          </reference>
          <reference field="6" count="1" selected="0">
            <x v="45"/>
          </reference>
          <reference field="9" count="1" selected="0">
            <x v="126"/>
          </reference>
          <reference field="13" count="0" selected="0"/>
          <reference field="14" count="1" selected="0">
            <x v="36"/>
          </reference>
          <reference field="15" count="1" selected="0">
            <x v="13"/>
          </reference>
          <reference field="20" count="1" selected="0">
            <x v="54"/>
          </reference>
          <reference field="23" count="1">
            <x v="13"/>
          </reference>
        </references>
      </pivotArea>
    </format>
    <format dxfId="501">
      <pivotArea dataOnly="0" labelOnly="1" outline="0" fieldPosition="0">
        <references count="1">
          <reference field="9" count="0"/>
        </references>
      </pivotArea>
    </format>
    <format dxfId="500">
      <pivotArea dataOnly="0" labelOnly="1" outline="0" fieldPosition="0">
        <references count="3">
          <reference field="13" count="0" selected="0"/>
          <reference field="14" count="1">
            <x v="26"/>
          </reference>
          <reference field="20" count="1" selected="0">
            <x v="51"/>
          </reference>
        </references>
      </pivotArea>
    </format>
    <format dxfId="499">
      <pivotArea dataOnly="0" labelOnly="1" outline="0" fieldPosition="0">
        <references count="4">
          <reference field="13" count="0" selected="0"/>
          <reference field="14" count="1" selected="0">
            <x v="26"/>
          </reference>
          <reference field="15" count="1">
            <x v="36"/>
          </reference>
          <reference field="20" count="1" selected="0">
            <x v="51"/>
          </reference>
        </references>
      </pivotArea>
    </format>
    <format dxfId="498">
      <pivotArea dataOnly="0" labelOnly="1" outline="0" offset="IV1" fieldPosition="0">
        <references count="5">
          <reference field="9" count="1">
            <x v="80"/>
          </reference>
          <reference field="13" count="0" selected="0"/>
          <reference field="14" count="1" selected="0">
            <x v="26"/>
          </reference>
          <reference field="15" count="1" selected="0">
            <x v="36"/>
          </reference>
          <reference field="20" count="1" selected="0">
            <x v="51"/>
          </reference>
        </references>
      </pivotArea>
    </format>
    <format dxfId="497">
      <pivotArea dataOnly="0" labelOnly="1" outline="0" offset="IV6" fieldPosition="0">
        <references count="6">
          <reference field="0" count="0"/>
          <reference field="9" count="1" selected="0">
            <x v="69"/>
          </reference>
          <reference field="13" count="0" selected="0"/>
          <reference field="14" count="1" selected="0">
            <x v="11"/>
          </reference>
          <reference field="15" count="1" selected="0">
            <x v="23"/>
          </reference>
          <reference field="20" count="1" selected="0">
            <x v="50"/>
          </reference>
        </references>
      </pivotArea>
    </format>
    <format dxfId="496">
      <pivotArea dataOnly="0" labelOnly="1" outline="0" fieldPosition="0">
        <references count="7">
          <reference field="0" count="0" selected="0"/>
          <reference field="6" count="1">
            <x v="11"/>
          </reference>
          <reference field="9" count="1" selected="0">
            <x v="80"/>
          </reference>
          <reference field="13" count="0" selected="0"/>
          <reference field="14" count="1" selected="0">
            <x v="26"/>
          </reference>
          <reference field="15" count="1" selected="0">
            <x v="36"/>
          </reference>
          <reference field="20" count="1" selected="0">
            <x v="51"/>
          </reference>
        </references>
      </pivotArea>
    </format>
    <format dxfId="495">
      <pivotArea dataOnly="0" labelOnly="1" outline="0" fieldPosition="0">
        <references count="8">
          <reference field="0" count="0" selected="0"/>
          <reference field="6" count="1" selected="0">
            <x v="11"/>
          </reference>
          <reference field="9" count="1" selected="0">
            <x v="80"/>
          </reference>
          <reference field="13" count="0" selected="0"/>
          <reference field="14" count="1" selected="0">
            <x v="26"/>
          </reference>
          <reference field="15" count="1" selected="0">
            <x v="36"/>
          </reference>
          <reference field="20" count="1" selected="0">
            <x v="51"/>
          </reference>
          <reference field="23" count="1">
            <x v="72"/>
          </reference>
        </references>
      </pivotArea>
    </format>
    <format dxfId="494">
      <pivotArea dataOnly="0" labelOnly="1" outline="0" fieldPosition="0">
        <references count="3">
          <reference field="13" count="0" selected="0"/>
          <reference field="14" count="1">
            <x v="26"/>
          </reference>
          <reference field="20" count="1" selected="0">
            <x v="51"/>
          </reference>
        </references>
      </pivotArea>
    </format>
    <format dxfId="493">
      <pivotArea dataOnly="0" labelOnly="1" outline="0" fieldPosition="0">
        <references count="4">
          <reference field="13" count="0" selected="0"/>
          <reference field="14" count="1" selected="0">
            <x v="26"/>
          </reference>
          <reference field="15" count="1">
            <x v="36"/>
          </reference>
          <reference field="20" count="1" selected="0">
            <x v="51"/>
          </reference>
        </references>
      </pivotArea>
    </format>
    <format dxfId="492">
      <pivotArea dataOnly="0" labelOnly="1" outline="0" offset="IV1" fieldPosition="0">
        <references count="5">
          <reference field="9" count="1">
            <x v="80"/>
          </reference>
          <reference field="13" count="0" selected="0"/>
          <reference field="14" count="1" selected="0">
            <x v="26"/>
          </reference>
          <reference field="15" count="1" selected="0">
            <x v="36"/>
          </reference>
          <reference field="20" count="1" selected="0">
            <x v="51"/>
          </reference>
        </references>
      </pivotArea>
    </format>
    <format dxfId="491">
      <pivotArea dataOnly="0" labelOnly="1" outline="0" offset="IV6" fieldPosition="0">
        <references count="6">
          <reference field="0" count="0"/>
          <reference field="9" count="1" selected="0">
            <x v="69"/>
          </reference>
          <reference field="13" count="0" selected="0"/>
          <reference field="14" count="1" selected="0">
            <x v="11"/>
          </reference>
          <reference field="15" count="1" selected="0">
            <x v="23"/>
          </reference>
          <reference field="20" count="1" selected="0">
            <x v="50"/>
          </reference>
        </references>
      </pivotArea>
    </format>
    <format dxfId="490">
      <pivotArea dataOnly="0" labelOnly="1" outline="0" fieldPosition="0">
        <references count="7">
          <reference field="0" count="0" selected="0"/>
          <reference field="6" count="1">
            <x v="11"/>
          </reference>
          <reference field="9" count="1" selected="0">
            <x v="80"/>
          </reference>
          <reference field="13" count="0" selected="0"/>
          <reference field="14" count="1" selected="0">
            <x v="26"/>
          </reference>
          <reference field="15" count="1" selected="0">
            <x v="36"/>
          </reference>
          <reference field="20" count="1" selected="0">
            <x v="51"/>
          </reference>
        </references>
      </pivotArea>
    </format>
    <format dxfId="489">
      <pivotArea dataOnly="0" labelOnly="1" outline="0" fieldPosition="0">
        <references count="8">
          <reference field="0" count="0" selected="0"/>
          <reference field="6" count="1" selected="0">
            <x v="11"/>
          </reference>
          <reference field="9" count="1" selected="0">
            <x v="80"/>
          </reference>
          <reference field="13" count="0" selected="0"/>
          <reference field="14" count="1" selected="0">
            <x v="26"/>
          </reference>
          <reference field="15" count="1" selected="0">
            <x v="36"/>
          </reference>
          <reference field="20" count="1" selected="0">
            <x v="51"/>
          </reference>
          <reference field="23" count="1">
            <x v="72"/>
          </reference>
        </references>
      </pivotArea>
    </format>
    <format dxfId="488">
      <pivotArea dataOnly="0" labelOnly="1" outline="0" fieldPosition="0">
        <references count="3">
          <reference field="13" count="0" selected="0"/>
          <reference field="14" count="1">
            <x v="60"/>
          </reference>
          <reference field="20" count="1" selected="0">
            <x v="50"/>
          </reference>
        </references>
      </pivotArea>
    </format>
    <format dxfId="487">
      <pivotArea dataOnly="0" labelOnly="1" outline="0" fieldPosition="0">
        <references count="4">
          <reference field="13" count="0" selected="0"/>
          <reference field="14" count="1" selected="0">
            <x v="60"/>
          </reference>
          <reference field="15" count="1">
            <x v="12"/>
          </reference>
          <reference field="20" count="1" selected="0">
            <x v="50"/>
          </reference>
        </references>
      </pivotArea>
    </format>
    <format dxfId="486">
      <pivotArea dataOnly="0" labelOnly="1" outline="0" fieldPosition="0">
        <references count="5">
          <reference field="9" count="1">
            <x v="14"/>
          </reference>
          <reference field="13" count="0" selected="0"/>
          <reference field="14" count="1" selected="0">
            <x v="60"/>
          </reference>
          <reference field="15" count="1" selected="0">
            <x v="12"/>
          </reference>
          <reference field="20" count="1" selected="0">
            <x v="50"/>
          </reference>
        </references>
      </pivotArea>
    </format>
    <format dxfId="485">
      <pivotArea dataOnly="0" labelOnly="1" outline="0" offset="IV4" fieldPosition="0">
        <references count="6">
          <reference field="0" count="0"/>
          <reference field="9" count="1" selected="0">
            <x v="69"/>
          </reference>
          <reference field="13" count="0" selected="0"/>
          <reference field="14" count="1" selected="0">
            <x v="11"/>
          </reference>
          <reference field="15" count="1" selected="0">
            <x v="23"/>
          </reference>
          <reference field="20" count="1" selected="0">
            <x v="50"/>
          </reference>
        </references>
      </pivotArea>
    </format>
    <format dxfId="484">
      <pivotArea dataOnly="0" labelOnly="1" outline="0" fieldPosition="0">
        <references count="7">
          <reference field="0" count="0" selected="0"/>
          <reference field="6" count="1">
            <x v="32"/>
          </reference>
          <reference field="9" count="1" selected="0">
            <x v="14"/>
          </reference>
          <reference field="13" count="0" selected="0"/>
          <reference field="14" count="1" selected="0">
            <x v="60"/>
          </reference>
          <reference field="15" count="1" selected="0">
            <x v="12"/>
          </reference>
          <reference field="20" count="1" selected="0">
            <x v="50"/>
          </reference>
        </references>
      </pivotArea>
    </format>
    <format dxfId="483">
      <pivotArea dataOnly="0" labelOnly="1" outline="0" fieldPosition="0">
        <references count="8">
          <reference field="0" count="0" selected="0"/>
          <reference field="6" count="1" selected="0">
            <x v="32"/>
          </reference>
          <reference field="9" count="1" selected="0">
            <x v="14"/>
          </reference>
          <reference field="13" count="0" selected="0"/>
          <reference field="14" count="1" selected="0">
            <x v="60"/>
          </reference>
          <reference field="15" count="1" selected="0">
            <x v="12"/>
          </reference>
          <reference field="20" count="1" selected="0">
            <x v="50"/>
          </reference>
          <reference field="23" count="1">
            <x v="15"/>
          </reference>
        </references>
      </pivotArea>
    </format>
    <format dxfId="482">
      <pivotArea dataOnly="0" labelOnly="1" outline="0" fieldPosition="0">
        <references count="3">
          <reference field="13" count="0" selected="0"/>
          <reference field="14" count="2">
            <x v="29"/>
            <x v="60"/>
          </reference>
          <reference field="20" count="1" selected="0">
            <x v="52"/>
          </reference>
        </references>
      </pivotArea>
    </format>
    <format dxfId="481">
      <pivotArea dataOnly="0" labelOnly="1" outline="0" fieldPosition="0">
        <references count="3">
          <reference field="13" count="0" selected="0"/>
          <reference field="14" count="1">
            <x v="0"/>
          </reference>
          <reference field="20" count="1" selected="0">
            <x v="53"/>
          </reference>
        </references>
      </pivotArea>
    </format>
    <format dxfId="480">
      <pivotArea dataOnly="0" labelOnly="1" outline="0" fieldPosition="0">
        <references count="4">
          <reference field="13" count="0" selected="0"/>
          <reference field="14" count="1" selected="0">
            <x v="29"/>
          </reference>
          <reference field="15" count="1">
            <x v="19"/>
          </reference>
          <reference field="20" count="1" selected="0">
            <x v="52"/>
          </reference>
        </references>
      </pivotArea>
    </format>
    <format dxfId="479">
      <pivotArea dataOnly="0" labelOnly="1" outline="0" fieldPosition="0">
        <references count="4">
          <reference field="13" count="0" selected="0"/>
          <reference field="14" count="1" selected="0">
            <x v="60"/>
          </reference>
          <reference field="15" count="1">
            <x v="12"/>
          </reference>
          <reference field="20" count="1" selected="0">
            <x v="52"/>
          </reference>
        </references>
      </pivotArea>
    </format>
    <format dxfId="478">
      <pivotArea dataOnly="0" labelOnly="1" outline="0" fieldPosition="0">
        <references count="4">
          <reference field="13" count="0" selected="0"/>
          <reference field="14" count="1" selected="0">
            <x v="0"/>
          </reference>
          <reference field="15" count="1">
            <x v="1"/>
          </reference>
          <reference field="20" count="1" selected="0">
            <x v="53"/>
          </reference>
        </references>
      </pivotArea>
    </format>
    <format dxfId="477">
      <pivotArea dataOnly="0" labelOnly="1" outline="0" fieldPosition="0">
        <references count="5">
          <reference field="9" count="1">
            <x v="29"/>
          </reference>
          <reference field="13" count="0" selected="0"/>
          <reference field="14" count="1" selected="0">
            <x v="29"/>
          </reference>
          <reference field="15" count="1" selected="0">
            <x v="19"/>
          </reference>
          <reference field="20" count="1" selected="0">
            <x v="52"/>
          </reference>
        </references>
      </pivotArea>
    </format>
    <format dxfId="476">
      <pivotArea dataOnly="0" labelOnly="1" outline="0" fieldPosition="0">
        <references count="5">
          <reference field="9" count="1">
            <x v="110"/>
          </reference>
          <reference field="13" count="0" selected="0"/>
          <reference field="14" count="1" selected="0">
            <x v="60"/>
          </reference>
          <reference field="15" count="1" selected="0">
            <x v="12"/>
          </reference>
          <reference field="20" count="1" selected="0">
            <x v="52"/>
          </reference>
        </references>
      </pivotArea>
    </format>
    <format dxfId="475">
      <pivotArea dataOnly="0" labelOnly="1" outline="0" fieldPosition="0">
        <references count="5">
          <reference field="9" count="1">
            <x v="44"/>
          </reference>
          <reference field="13" count="0" selected="0"/>
          <reference field="14" count="1" selected="0">
            <x v="0"/>
          </reference>
          <reference field="15" count="1" selected="0">
            <x v="1"/>
          </reference>
          <reference field="20" count="1" selected="0">
            <x v="53"/>
          </reference>
        </references>
      </pivotArea>
    </format>
    <format dxfId="474">
      <pivotArea dataOnly="0" labelOnly="1" outline="0" fieldPosition="0">
        <references count="3">
          <reference field="13" count="0" selected="0"/>
          <reference field="14" count="2">
            <x v="1"/>
            <x v="10"/>
          </reference>
          <reference field="20" count="1" selected="0">
            <x v="50"/>
          </reference>
        </references>
      </pivotArea>
    </format>
    <format dxfId="473">
      <pivotArea dataOnly="0" labelOnly="1" outline="0" fieldPosition="0">
        <references count="4">
          <reference field="13" count="0" selected="0"/>
          <reference field="14" count="1" selected="0">
            <x v="1"/>
          </reference>
          <reference field="15" count="1">
            <x v="56"/>
          </reference>
          <reference field="20" count="1" selected="0">
            <x v="50"/>
          </reference>
        </references>
      </pivotArea>
    </format>
    <format dxfId="472">
      <pivotArea dataOnly="0" labelOnly="1" outline="0" fieldPosition="0">
        <references count="4">
          <reference field="13" count="0" selected="0"/>
          <reference field="14" count="1" selected="0">
            <x v="10"/>
          </reference>
          <reference field="15" count="1">
            <x v="0"/>
          </reference>
          <reference field="20" count="1" selected="0">
            <x v="50"/>
          </reference>
        </references>
      </pivotArea>
    </format>
    <format dxfId="471">
      <pivotArea dataOnly="0" labelOnly="1" outline="0" fieldPosition="0">
        <references count="5">
          <reference field="9" count="1">
            <x v="68"/>
          </reference>
          <reference field="13" count="0" selected="0"/>
          <reference field="14" count="1" selected="0">
            <x v="1"/>
          </reference>
          <reference field="15" count="1" selected="0">
            <x v="56"/>
          </reference>
          <reference field="20" count="1" selected="0">
            <x v="50"/>
          </reference>
        </references>
      </pivotArea>
    </format>
    <format dxfId="470">
      <pivotArea dataOnly="0" labelOnly="1" outline="0" fieldPosition="0">
        <references count="5">
          <reference field="9" count="1">
            <x v="9"/>
          </reference>
          <reference field="13" count="0" selected="0"/>
          <reference field="14" count="1" selected="0">
            <x v="10"/>
          </reference>
          <reference field="15" count="1" selected="0">
            <x v="0"/>
          </reference>
          <reference field="20" count="1" selected="0">
            <x v="50"/>
          </reference>
        </references>
      </pivotArea>
    </format>
    <format dxfId="469">
      <pivotArea dataOnly="0" labelOnly="1" outline="0" offset="IV4:IV5" fieldPosition="0">
        <references count="2">
          <reference field="13" count="0"/>
          <reference field="20" count="1" selected="0">
            <x v="50"/>
          </reference>
        </references>
      </pivotArea>
    </format>
    <format dxfId="468">
      <pivotArea dataOnly="0" labelOnly="1" outline="0" fieldPosition="0">
        <references count="3">
          <reference field="13" count="0" selected="0"/>
          <reference field="14" count="1">
            <x v="60"/>
          </reference>
          <reference field="20" count="1" selected="0">
            <x v="50"/>
          </reference>
        </references>
      </pivotArea>
    </format>
    <format dxfId="467">
      <pivotArea dataOnly="0" labelOnly="1" outline="0" fieldPosition="0">
        <references count="3">
          <reference field="13" count="0" selected="0"/>
          <reference field="14" count="1">
            <x v="8"/>
          </reference>
          <reference field="20" count="1" selected="0">
            <x v="51"/>
          </reference>
        </references>
      </pivotArea>
    </format>
    <format dxfId="466">
      <pivotArea dataOnly="0" labelOnly="1" outline="0" fieldPosition="0">
        <references count="4">
          <reference field="13" count="0" selected="0"/>
          <reference field="14" count="1" selected="0">
            <x v="60"/>
          </reference>
          <reference field="15" count="1">
            <x v="12"/>
          </reference>
          <reference field="20" count="1" selected="0">
            <x v="50"/>
          </reference>
        </references>
      </pivotArea>
    </format>
    <format dxfId="465">
      <pivotArea dataOnly="0" labelOnly="1" outline="0" fieldPosition="0">
        <references count="4">
          <reference field="13" count="0" selected="0"/>
          <reference field="14" count="1" selected="0">
            <x v="8"/>
          </reference>
          <reference field="15" count="1">
            <x v="22"/>
          </reference>
          <reference field="20" count="1" selected="0">
            <x v="51"/>
          </reference>
        </references>
      </pivotArea>
    </format>
    <format dxfId="464">
      <pivotArea dataOnly="0" labelOnly="1" outline="0" fieldPosition="0">
        <references count="5">
          <reference field="9" count="1">
            <x v="14"/>
          </reference>
          <reference field="13" count="0" selected="0"/>
          <reference field="14" count="1" selected="0">
            <x v="60"/>
          </reference>
          <reference field="15" count="1" selected="0">
            <x v="12"/>
          </reference>
          <reference field="20" count="1" selected="0">
            <x v="50"/>
          </reference>
        </references>
      </pivotArea>
    </format>
    <format dxfId="463">
      <pivotArea dataOnly="0" labelOnly="1" outline="0" fieldPosition="0">
        <references count="5">
          <reference field="9" count="1">
            <x v="44"/>
          </reference>
          <reference field="13" count="0" selected="0"/>
          <reference field="14" count="1" selected="0">
            <x v="8"/>
          </reference>
          <reference field="15" count="1" selected="0">
            <x v="22"/>
          </reference>
          <reference field="20" count="1" selected="0">
            <x v="51"/>
          </reference>
        </references>
      </pivotArea>
    </format>
    <format dxfId="462">
      <pivotArea dataOnly="0" labelOnly="1" outline="0" offset="IV4:IV5" fieldPosition="0">
        <references count="6">
          <reference field="0" count="0"/>
          <reference field="9" count="1" selected="0">
            <x v="69"/>
          </reference>
          <reference field="13" count="0" selected="0"/>
          <reference field="14" count="1" selected="0">
            <x v="11"/>
          </reference>
          <reference field="15" count="1" selected="0">
            <x v="23"/>
          </reference>
          <reference field="20" count="1" selected="0">
            <x v="50"/>
          </reference>
        </references>
      </pivotArea>
    </format>
    <format dxfId="461">
      <pivotArea dataOnly="0" labelOnly="1" outline="0" fieldPosition="0">
        <references count="7">
          <reference field="0" count="0" selected="0"/>
          <reference field="6" count="1">
            <x v="32"/>
          </reference>
          <reference field="9" count="1" selected="0">
            <x v="14"/>
          </reference>
          <reference field="13" count="0" selected="0"/>
          <reference field="14" count="1" selected="0">
            <x v="60"/>
          </reference>
          <reference field="15" count="1" selected="0">
            <x v="12"/>
          </reference>
          <reference field="20" count="1" selected="0">
            <x v="50"/>
          </reference>
        </references>
      </pivotArea>
    </format>
    <format dxfId="460">
      <pivotArea dataOnly="0" labelOnly="1" outline="0" fieldPosition="0">
        <references count="7">
          <reference field="0" count="0" selected="0"/>
          <reference field="6" count="1">
            <x v="35"/>
          </reference>
          <reference field="9" count="1" selected="0">
            <x v="44"/>
          </reference>
          <reference field="13" count="0" selected="0"/>
          <reference field="14" count="1" selected="0">
            <x v="8"/>
          </reference>
          <reference field="15" count="1" selected="0">
            <x v="22"/>
          </reference>
          <reference field="20" count="1" selected="0">
            <x v="51"/>
          </reference>
        </references>
      </pivotArea>
    </format>
    <format dxfId="459">
      <pivotArea dataOnly="0" labelOnly="1" outline="0" fieldPosition="0">
        <references count="8">
          <reference field="0" count="0" selected="0"/>
          <reference field="6" count="1" selected="0">
            <x v="32"/>
          </reference>
          <reference field="9" count="1" selected="0">
            <x v="14"/>
          </reference>
          <reference field="13" count="0" selected="0"/>
          <reference field="14" count="1" selected="0">
            <x v="60"/>
          </reference>
          <reference field="15" count="1" selected="0">
            <x v="12"/>
          </reference>
          <reference field="20" count="1" selected="0">
            <x v="50"/>
          </reference>
          <reference field="23" count="1">
            <x v="15"/>
          </reference>
        </references>
      </pivotArea>
    </format>
    <format dxfId="458">
      <pivotArea dataOnly="0" labelOnly="1" outline="0" fieldPosition="0">
        <references count="8">
          <reference field="0" count="0" selected="0"/>
          <reference field="6" count="1" selected="0">
            <x v="35"/>
          </reference>
          <reference field="9" count="1" selected="0">
            <x v="44"/>
          </reference>
          <reference field="13" count="0" selected="0"/>
          <reference field="14" count="1" selected="0">
            <x v="8"/>
          </reference>
          <reference field="15" count="1" selected="0">
            <x v="22"/>
          </reference>
          <reference field="20" count="1" selected="0">
            <x v="51"/>
          </reference>
          <reference field="23" count="1">
            <x v="78"/>
          </reference>
        </references>
      </pivotArea>
    </format>
    <format dxfId="457">
      <pivotArea dataOnly="0" labelOnly="1" outline="0" fieldPosition="0">
        <references count="3">
          <reference field="13" count="0" selected="0"/>
          <reference field="14" count="1">
            <x v="24"/>
          </reference>
          <reference field="20" count="1" selected="0">
            <x v="53"/>
          </reference>
        </references>
      </pivotArea>
    </format>
    <format dxfId="456">
      <pivotArea dataOnly="0" labelOnly="1" outline="0" fieldPosition="0">
        <references count="4">
          <reference field="13" count="0" selected="0"/>
          <reference field="14" count="1" selected="0">
            <x v="24"/>
          </reference>
          <reference field="15" count="1">
            <x v="9"/>
          </reference>
          <reference field="20" count="1" selected="0">
            <x v="53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AE3D69-E71C-4ECA-9170-AF74957594B6}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compact="0" compactData="0" multipleFieldFilters="0">
  <location ref="A7:G29" firstHeaderRow="1" firstDataRow="1" firstDataCol="7" rowPageCount="4" colPageCount="1"/>
  <pivotFields count="26">
    <pivotField compact="0" outline="0" multipleItemSelectionAllowed="1" showAll="0">
      <items count="3">
        <item x="0"/>
        <item x="1"/>
        <item t="default"/>
      </items>
    </pivotField>
    <pivotField compact="0" numFmtId="14" outline="0" showAll="0"/>
    <pivotField compact="0" numFmtId="14" outline="0" showAll="0"/>
    <pivotField axis="axisPage" compact="0" outline="0" showAll="0">
      <items count="3">
        <item x="0"/>
        <item x="1"/>
        <item t="default"/>
      </items>
    </pivotField>
    <pivotField compact="0" outline="0" multipleItemSelectionAllowed="1" showAll="0"/>
    <pivotField axis="axisPage" compact="0" outline="0" multipleItemSelectionAllowed="1" showAll="0">
      <items count="11">
        <item x="3"/>
        <item x="4"/>
        <item x="0"/>
        <item x="2"/>
        <item x="1"/>
        <item x="5"/>
        <item x="6"/>
        <item x="8"/>
        <item x="9"/>
        <item x="7"/>
        <item t="default"/>
      </items>
    </pivotField>
    <pivotField axis="axisRow" compact="0" outline="0" showAll="0" sortType="ascending" defaultSubtotal="0">
      <items count="110">
        <item x="3"/>
        <item x="18"/>
        <item x="97"/>
        <item m="1" x="104"/>
        <item x="4"/>
        <item x="5"/>
        <item x="6"/>
        <item x="7"/>
        <item x="9"/>
        <item x="8"/>
        <item x="10"/>
        <item x="11"/>
        <item x="12"/>
        <item x="13"/>
        <item x="14"/>
        <item x="15"/>
        <item x="16"/>
        <item x="17"/>
        <item x="19"/>
        <item x="98"/>
        <item m="1" x="105"/>
        <item x="20"/>
        <item x="21"/>
        <item x="22"/>
        <item x="23"/>
        <item x="24"/>
        <item x="25"/>
        <item x="27"/>
        <item x="26"/>
        <item x="28"/>
        <item x="29"/>
        <item x="30"/>
        <item x="31"/>
        <item x="46"/>
        <item x="32"/>
        <item x="33"/>
        <item x="34"/>
        <item x="96"/>
        <item m="1" x="102"/>
        <item m="1" x="103"/>
        <item x="35"/>
        <item x="0"/>
        <item x="36"/>
        <item x="37"/>
        <item x="38"/>
        <item x="39"/>
        <item x="40"/>
        <item x="41"/>
        <item x="43"/>
        <item x="42"/>
        <item x="44"/>
        <item x="45"/>
        <item x="47"/>
        <item x="100"/>
        <item m="1" x="108"/>
        <item x="49"/>
        <item x="48"/>
        <item m="1" x="109"/>
        <item x="101"/>
        <item x="50"/>
        <item x="51"/>
        <item x="52"/>
        <item x="53"/>
        <item x="54"/>
        <item x="1"/>
        <item x="2"/>
        <item x="55"/>
        <item x="99"/>
        <item x="56"/>
        <item x="57"/>
        <item m="1" x="106"/>
        <item m="1" x="10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</items>
    </pivotField>
    <pivotField axis="axisPage" compact="0" outline="0" multipleItemSelectionAllowed="1" showAll="0">
      <items count="4">
        <item x="2"/>
        <item x="0"/>
        <item x="1"/>
        <item t="default"/>
      </items>
    </pivotField>
    <pivotField compact="0" outline="0" showAll="0"/>
    <pivotField axis="axisRow" compact="0" outline="0" showAll="0" defaultSubtotal="0">
      <items count="163">
        <item x="10"/>
        <item x="140"/>
        <item x="3"/>
        <item x="5"/>
        <item x="113"/>
        <item x="77"/>
        <item x="9"/>
        <item x="8"/>
        <item x="12"/>
        <item x="11"/>
        <item x="54"/>
        <item x="55"/>
        <item x="80"/>
        <item x="81"/>
        <item x="114"/>
        <item x="31"/>
        <item x="37"/>
        <item x="26"/>
        <item x="45"/>
        <item x="2"/>
        <item x="124"/>
        <item x="123"/>
        <item x="125"/>
        <item x="18"/>
        <item x="136"/>
        <item x="76"/>
        <item x="134"/>
        <item x="138"/>
        <item x="137"/>
        <item x="135"/>
        <item x="139"/>
        <item x="141"/>
        <item x="143"/>
        <item x="145"/>
        <item x="157"/>
        <item x="158"/>
        <item x="159"/>
        <item x="160"/>
        <item x="161"/>
        <item x="162"/>
        <item x="121"/>
        <item x="28"/>
        <item x="122"/>
        <item x="120"/>
        <item x="1"/>
        <item x="29"/>
        <item x="13"/>
        <item x="51"/>
        <item x="132"/>
        <item x="131"/>
        <item x="130"/>
        <item x="129"/>
        <item x="133"/>
        <item x="127"/>
        <item x="128"/>
        <item x="69"/>
        <item x="70"/>
        <item x="144"/>
        <item x="154"/>
        <item x="150"/>
        <item x="151"/>
        <item x="152"/>
        <item x="153"/>
        <item x="155"/>
        <item x="17"/>
        <item x="19"/>
        <item x="21"/>
        <item x="22"/>
        <item x="20"/>
        <item x="23"/>
        <item x="24"/>
        <item x="25"/>
        <item x="27"/>
        <item x="30"/>
        <item x="33"/>
        <item x="34"/>
        <item x="32"/>
        <item x="35"/>
        <item x="36"/>
        <item x="38"/>
        <item x="40"/>
        <item x="39"/>
        <item x="52"/>
        <item x="49"/>
        <item x="50"/>
        <item x="47"/>
        <item x="59"/>
        <item x="60"/>
        <item x="61"/>
        <item x="62"/>
        <item x="64"/>
        <item x="63"/>
        <item x="65"/>
        <item x="66"/>
        <item x="68"/>
        <item x="42"/>
        <item x="67"/>
        <item x="109"/>
        <item x="90"/>
        <item x="87"/>
        <item x="88"/>
        <item x="89"/>
        <item x="86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6"/>
        <item x="107"/>
        <item x="103"/>
        <item x="104"/>
        <item x="73"/>
        <item x="16"/>
        <item x="14"/>
        <item x="15"/>
        <item x="0"/>
        <item x="56"/>
        <item x="57"/>
        <item x="58"/>
        <item x="82"/>
        <item x="85"/>
        <item x="84"/>
        <item x="83"/>
        <item x="4"/>
        <item x="7"/>
        <item x="115"/>
        <item x="116"/>
        <item x="44"/>
        <item x="142"/>
        <item x="112"/>
        <item x="41"/>
        <item x="43"/>
        <item x="46"/>
        <item x="71"/>
        <item x="72"/>
        <item x="111"/>
        <item x="108"/>
        <item x="110"/>
        <item x="105"/>
        <item x="148"/>
        <item x="156"/>
        <item x="119"/>
        <item x="117"/>
        <item x="118"/>
        <item x="126"/>
        <item x="146"/>
        <item x="147"/>
        <item x="149"/>
        <item x="6"/>
        <item x="48"/>
        <item x="53"/>
        <item x="74"/>
        <item x="75"/>
        <item x="78"/>
        <item x="79"/>
      </items>
    </pivotField>
    <pivotField compact="0" outline="0" showAll="0" defaultSubtotal="0">
      <items count="216">
        <item x="126"/>
        <item x="127"/>
        <item x="130"/>
        <item x="128"/>
        <item x="129"/>
        <item x="131"/>
        <item x="156"/>
        <item x="159"/>
        <item x="158"/>
        <item x="157"/>
        <item x="155"/>
        <item x="160"/>
        <item x="8"/>
        <item x="9"/>
        <item x="10"/>
        <item x="12"/>
        <item x="11"/>
        <item x="55"/>
        <item x="56"/>
        <item x="57"/>
        <item x="90"/>
        <item x="91"/>
        <item x="92"/>
        <item x="137"/>
        <item x="132"/>
        <item x="136"/>
        <item x="134"/>
        <item x="135"/>
        <item x="153"/>
        <item x="151"/>
        <item x="2"/>
        <item x="152"/>
        <item x="150"/>
        <item x="154"/>
        <item x="164"/>
        <item x="162"/>
        <item x="165"/>
        <item x="166"/>
        <item x="163"/>
        <item x="161"/>
        <item x="183"/>
        <item x="181"/>
        <item x="180"/>
        <item x="185"/>
        <item x="184"/>
        <item x="182"/>
        <item x="186"/>
        <item x="190"/>
        <item x="187"/>
        <item x="188"/>
        <item x="189"/>
        <item x="194"/>
        <item x="192"/>
        <item x="195"/>
        <item x="210"/>
        <item x="211"/>
        <item x="212"/>
        <item x="213"/>
        <item x="214"/>
        <item x="215"/>
        <item x="193"/>
        <item x="148"/>
        <item x="147"/>
        <item x="149"/>
        <item x="144"/>
        <item x="1"/>
        <item x="145"/>
        <item x="146"/>
        <item x="178"/>
        <item x="177"/>
        <item x="176"/>
        <item x="175"/>
        <item x="179"/>
        <item x="173"/>
        <item x="174"/>
        <item x="196"/>
        <item x="207"/>
        <item x="203"/>
        <item x="204"/>
        <item x="205"/>
        <item x="206"/>
        <item x="208"/>
        <item x="17"/>
        <item x="18"/>
        <item x="19"/>
        <item x="21"/>
        <item x="22"/>
        <item x="20"/>
        <item x="23"/>
        <item x="24"/>
        <item x="26"/>
        <item x="28"/>
        <item x="25"/>
        <item x="27"/>
        <item x="29"/>
        <item x="30"/>
        <item x="31"/>
        <item x="33"/>
        <item x="34"/>
        <item x="32"/>
        <item x="35"/>
        <item x="36"/>
        <item x="37"/>
        <item x="38"/>
        <item x="40"/>
        <item x="39"/>
        <item x="48"/>
        <item x="49"/>
        <item x="46"/>
        <item x="64"/>
        <item x="63"/>
        <item x="65"/>
        <item x="66"/>
        <item x="62"/>
        <item x="67"/>
        <item x="68"/>
        <item x="70"/>
        <item x="69"/>
        <item x="71"/>
        <item x="72"/>
        <item x="73"/>
        <item x="74"/>
        <item x="77"/>
        <item x="78"/>
        <item x="75"/>
        <item x="76"/>
        <item x="122"/>
        <item x="101"/>
        <item x="98"/>
        <item x="99"/>
        <item x="100"/>
        <item x="97"/>
        <item x="102"/>
        <item x="103"/>
        <item x="104"/>
        <item x="105"/>
        <item x="106"/>
        <item x="107"/>
        <item x="108"/>
        <item x="109"/>
        <item x="111"/>
        <item x="110"/>
        <item x="112"/>
        <item x="113"/>
        <item x="118"/>
        <item x="119"/>
        <item x="120"/>
        <item x="114"/>
        <item x="115"/>
        <item x="43"/>
        <item x="209"/>
        <item x="13"/>
        <item x="16"/>
        <item x="14"/>
        <item x="15"/>
        <item x="0"/>
        <item x="58"/>
        <item x="59"/>
        <item x="60"/>
        <item x="61"/>
        <item x="93"/>
        <item x="96"/>
        <item x="95"/>
        <item x="94"/>
        <item x="133"/>
        <item x="191"/>
        <item x="125"/>
        <item x="41"/>
        <item x="42"/>
        <item x="44"/>
        <item x="45"/>
        <item x="79"/>
        <item x="80"/>
        <item x="81"/>
        <item x="82"/>
        <item x="83"/>
        <item x="124"/>
        <item x="121"/>
        <item x="123"/>
        <item x="116"/>
        <item x="117"/>
        <item x="138"/>
        <item x="140"/>
        <item x="141"/>
        <item x="143"/>
        <item x="139"/>
        <item x="142"/>
        <item x="169"/>
        <item x="168"/>
        <item x="167"/>
        <item x="170"/>
        <item x="171"/>
        <item x="172"/>
        <item x="197"/>
        <item x="198"/>
        <item x="199"/>
        <item x="200"/>
        <item x="201"/>
        <item x="202"/>
        <item x="3"/>
        <item x="4"/>
        <item x="5"/>
        <item x="6"/>
        <item x="7"/>
        <item x="47"/>
        <item x="50"/>
        <item x="51"/>
        <item x="52"/>
        <item x="53"/>
        <item x="54"/>
        <item x="84"/>
        <item x="85"/>
        <item x="86"/>
        <item x="87"/>
        <item x="88"/>
        <item x="89"/>
      </items>
    </pivotField>
    <pivotField compact="0" outline="0" showAll="0"/>
    <pivotField axis="axisPage" compact="0" outline="0" multipleItemSelectionAllowed="1" showAll="0">
      <items count="5">
        <item h="1" x="1"/>
        <item h="1" x="0"/>
        <item x="2"/>
        <item h="1" x="3"/>
        <item t="default"/>
      </items>
    </pivotField>
    <pivotField axis="axisRow" compact="0" outline="0" showAll="0" sortType="ascending" defaultSubtotal="0">
      <items count="7">
        <item x="4"/>
        <item x="0"/>
        <item x="3"/>
        <item x="1"/>
        <item x="2"/>
        <item x="5"/>
        <item m="1" x="6"/>
      </items>
    </pivotField>
    <pivotField axis="axisRow" compact="0" outline="0" showAll="0" sortType="ascending" defaultSubtotal="0">
      <items count="62">
        <item x="0"/>
        <item x="8"/>
        <item x="37"/>
        <item x="53"/>
        <item x="44"/>
        <item x="6"/>
        <item x="57"/>
        <item x="51"/>
        <item x="3"/>
        <item x="56"/>
        <item x="4"/>
        <item x="9"/>
        <item x="45"/>
        <item x="7"/>
        <item x="46"/>
        <item x="55"/>
        <item x="5"/>
        <item x="54"/>
        <item x="17"/>
        <item x="19"/>
        <item x="14"/>
        <item x="18"/>
        <item x="39"/>
        <item x="26"/>
        <item x="15"/>
        <item x="16"/>
        <item x="27"/>
        <item m="1" x="58"/>
        <item x="48"/>
        <item x="43"/>
        <item x="47"/>
        <item x="23"/>
        <item x="20"/>
        <item m="1" x="61"/>
        <item x="40"/>
        <item x="25"/>
        <item x="28"/>
        <item x="12"/>
        <item m="1" x="60"/>
        <item x="50"/>
        <item x="13"/>
        <item x="10"/>
        <item x="42"/>
        <item x="21"/>
        <item x="11"/>
        <item m="1" x="59"/>
        <item x="22"/>
        <item x="29"/>
        <item x="1"/>
        <item x="41"/>
        <item x="24"/>
        <item x="49"/>
        <item x="2"/>
        <item x="35"/>
        <item x="52"/>
        <item x="36"/>
        <item x="32"/>
        <item x="38"/>
        <item x="33"/>
        <item x="34"/>
        <item x="31"/>
        <item x="30"/>
      </items>
    </pivotField>
    <pivotField axis="axisRow" compact="0" outline="0" showAll="0" defaultSubtotal="0">
      <items count="63">
        <item x="42"/>
        <item x="0"/>
        <item x="37"/>
        <item x="24"/>
        <item x="46"/>
        <item x="3"/>
        <item x="36"/>
        <item x="4"/>
        <item x="1"/>
        <item x="11"/>
        <item x="33"/>
        <item x="35"/>
        <item x="26"/>
        <item x="17"/>
        <item x="45"/>
        <item x="51"/>
        <item x="47"/>
        <item x="29"/>
        <item x="34"/>
        <item x="28"/>
        <item x="44"/>
        <item x="41"/>
        <item x="27"/>
        <item x="2"/>
        <item x="5"/>
        <item x="18"/>
        <item x="12"/>
        <item x="14"/>
        <item x="15"/>
        <item x="16"/>
        <item x="22"/>
        <item x="8"/>
        <item x="19"/>
        <item x="20"/>
        <item x="9"/>
        <item x="21"/>
        <item x="23"/>
        <item x="10"/>
        <item x="25"/>
        <item x="39"/>
        <item x="31"/>
        <item x="32"/>
        <item x="38"/>
        <item x="40"/>
        <item x="43"/>
        <item x="48"/>
        <item x="49"/>
        <item x="50"/>
        <item x="52"/>
        <item x="53"/>
        <item x="54"/>
        <item x="13"/>
        <item x="7"/>
        <item x="55"/>
        <item x="30"/>
        <item x="6"/>
        <item x="56"/>
        <item x="57"/>
        <item x="59"/>
        <item m="1" x="60"/>
        <item m="1" x="61"/>
        <item m="1" x="62"/>
        <item x="58"/>
      </items>
    </pivotField>
    <pivotField compact="0" numFmtId="20" outline="0" showAll="0" defaultSubtotal="0">
      <items count="9">
        <item x="0"/>
        <item x="1"/>
        <item x="2"/>
        <item x="3"/>
        <item x="5"/>
        <item x="6"/>
        <item x="4"/>
        <item x="7"/>
        <item m="1" x="8"/>
      </items>
    </pivotField>
    <pivotField compact="0" numFmtId="2" outline="0" showAll="0" defaultSubtotal="0">
      <items count="9">
        <item x="2"/>
        <item x="1"/>
        <item x="0"/>
        <item x="3"/>
        <item x="5"/>
        <item x="6"/>
        <item x="4"/>
        <item x="7"/>
        <item m="1" x="8"/>
      </items>
    </pivotField>
    <pivotField compact="0" numFmtId="2" outline="0" showAll="0"/>
    <pivotField compact="0" outline="0" showAll="0"/>
    <pivotField axis="axisRow" compact="0" outline="0" showAll="0" sortType="ascending" defaultSubtotal="0">
      <items count="72">
        <item x="4"/>
        <item x="13"/>
        <item x="3"/>
        <item x="14"/>
        <item x="2"/>
        <item x="35"/>
        <item x="9"/>
        <item x="32"/>
        <item x="33"/>
        <item x="18"/>
        <item x="0"/>
        <item x="16"/>
        <item x="6"/>
        <item x="15"/>
        <item x="1"/>
        <item x="28"/>
        <item x="8"/>
        <item x="34"/>
        <item x="7"/>
        <item x="19"/>
        <item x="12"/>
        <item x="22"/>
        <item x="17"/>
        <item x="51"/>
        <item x="48"/>
        <item x="41"/>
        <item x="58"/>
        <item x="21"/>
        <item x="30"/>
        <item x="31"/>
        <item x="47"/>
        <item x="43"/>
        <item x="45"/>
        <item x="46"/>
        <item x="55"/>
        <item x="53"/>
        <item x="52"/>
        <item x="57"/>
        <item x="62"/>
        <item x="42"/>
        <item x="37"/>
        <item x="70"/>
        <item x="38"/>
        <item x="40"/>
        <item x="36"/>
        <item x="39"/>
        <item x="44"/>
        <item x="68"/>
        <item x="50"/>
        <item x="49"/>
        <item x="11"/>
        <item x="10"/>
        <item x="23"/>
        <item x="25"/>
        <item x="20"/>
        <item x="24"/>
        <item x="5"/>
        <item x="26"/>
        <item x="27"/>
        <item x="59"/>
        <item x="61"/>
        <item x="54"/>
        <item x="66"/>
        <item x="56"/>
        <item x="64"/>
        <item x="60"/>
        <item x="63"/>
        <item x="65"/>
        <item x="69"/>
        <item x="67"/>
        <item x="29"/>
        <item m="1" x="71"/>
      </items>
    </pivotField>
    <pivotField compact="0" outline="0" showAll="0"/>
    <pivotField compact="0" outline="0" showAll="0"/>
    <pivotField axis="axisRow" compact="0" outline="0" showAll="0" defaultSubtotal="0">
      <items count="115">
        <item x="15"/>
        <item x="50"/>
        <item x="47"/>
        <item x="38"/>
        <item x="31"/>
        <item x="29"/>
        <item x="80"/>
        <item x="37"/>
        <item x="19"/>
        <item x="13"/>
        <item x="51"/>
        <item x="8"/>
        <item x="45"/>
        <item x="2"/>
        <item x="49"/>
        <item x="65"/>
        <item x="5"/>
        <item x="27"/>
        <item x="16"/>
        <item x="17"/>
        <item x="23"/>
        <item x="28"/>
        <item x="41"/>
        <item x="9"/>
        <item x="20"/>
        <item x="52"/>
        <item x="44"/>
        <item x="36"/>
        <item x="54"/>
        <item x="35"/>
        <item x="53"/>
        <item x="6"/>
        <item x="12"/>
        <item x="60"/>
        <item x="64"/>
        <item x="0"/>
        <item x="3"/>
        <item x="18"/>
        <item x="22"/>
        <item x="66"/>
        <item x="46"/>
        <item x="4"/>
        <item x="39"/>
        <item x="84"/>
        <item x="109"/>
        <item x="70"/>
        <item x="69"/>
        <item x="71"/>
        <item x="94"/>
        <item x="88"/>
        <item x="110"/>
        <item x="81"/>
        <item x="78"/>
        <item x="73"/>
        <item x="96"/>
        <item x="104"/>
        <item x="98"/>
        <item x="102"/>
        <item x="101"/>
        <item x="91"/>
        <item x="74"/>
        <item x="92"/>
        <item x="68"/>
        <item x="86"/>
        <item x="105"/>
        <item x="72"/>
        <item x="55"/>
        <item x="57"/>
        <item x="24"/>
        <item x="83"/>
        <item x="11"/>
        <item x="7"/>
        <item x="21"/>
        <item x="26"/>
        <item x="30"/>
        <item x="32"/>
        <item x="34"/>
        <item x="40"/>
        <item x="42"/>
        <item x="48"/>
        <item x="58"/>
        <item x="62"/>
        <item x="63"/>
        <item x="1"/>
        <item x="14"/>
        <item x="33"/>
        <item x="61"/>
        <item x="25"/>
        <item x="56"/>
        <item x="43"/>
        <item x="59"/>
        <item x="10"/>
        <item x="67"/>
        <item x="75"/>
        <item x="76"/>
        <item x="77"/>
        <item x="79"/>
        <item x="82"/>
        <item x="85"/>
        <item x="87"/>
        <item x="89"/>
        <item x="90"/>
        <item x="93"/>
        <item x="95"/>
        <item x="97"/>
        <item x="99"/>
        <item x="100"/>
        <item x="103"/>
        <item x="106"/>
        <item x="107"/>
        <item x="108"/>
        <item m="1" x="112"/>
        <item m="1" x="113"/>
        <item m="1" x="114"/>
        <item x="111"/>
      </items>
    </pivotField>
    <pivotField compact="0" outline="0" showAll="0"/>
    <pivotField compact="0" outline="0" showAll="0"/>
  </pivotFields>
  <rowFields count="7">
    <field x="20"/>
    <field x="13"/>
    <field x="14"/>
    <field x="15"/>
    <field x="9"/>
    <field x="6"/>
    <field x="23"/>
  </rowFields>
  <rowItems count="22">
    <i>
      <x v="70"/>
      <x/>
      <x v="56"/>
      <x v="19"/>
      <x v="83"/>
      <x v="51"/>
      <x v="19"/>
    </i>
    <i r="3">
      <x v="48"/>
      <x v="97"/>
      <x v="33"/>
      <x v="89"/>
    </i>
    <i r="2">
      <x v="60"/>
      <x v="12"/>
      <x v="116"/>
      <x v="51"/>
      <x v="1"/>
    </i>
    <i r="1">
      <x v="1"/>
      <x v="18"/>
      <x v="9"/>
      <x v="76"/>
      <x v="28"/>
      <x v="89"/>
    </i>
    <i r="2">
      <x v="52"/>
      <x v="19"/>
      <x v="84"/>
      <x v="51"/>
      <x v="88"/>
    </i>
    <i r="3">
      <x v="22"/>
      <x v="81"/>
      <x v="49"/>
      <x v="89"/>
    </i>
    <i r="2">
      <x v="60"/>
      <x v="12"/>
      <x v="137"/>
      <x v="33"/>
      <x v="80"/>
    </i>
    <i r="2">
      <x v="61"/>
      <x v="12"/>
      <x v="116"/>
      <x v="51"/>
      <x v="1"/>
    </i>
    <i r="1">
      <x v="2"/>
      <x v="56"/>
      <x v="19"/>
      <x v="115"/>
      <x v="51"/>
      <x v="67"/>
    </i>
    <i r="2">
      <x v="59"/>
      <x v="12"/>
      <x v="145"/>
      <x v="33"/>
      <x v="1"/>
    </i>
    <i r="2">
      <x v="60"/>
      <x v="12"/>
      <x v="83"/>
      <x v="51"/>
      <x v="19"/>
    </i>
    <i r="1">
      <x v="3"/>
      <x v="18"/>
      <x v="9"/>
      <x v="76"/>
      <x v="47"/>
      <x v="89"/>
    </i>
    <i r="2">
      <x v="56"/>
      <x v="19"/>
      <x v="82"/>
      <x v="51"/>
      <x v="80"/>
    </i>
    <i r="2">
      <x v="59"/>
      <x v="12"/>
      <x v="81"/>
      <x v="48"/>
      <x v="89"/>
    </i>
    <i r="4">
      <x v="144"/>
      <x v="33"/>
      <x v="67"/>
    </i>
    <i r="2">
      <x v="60"/>
      <x v="12"/>
      <x v="84"/>
      <x v="51"/>
      <x v="88"/>
    </i>
    <i r="1">
      <x v="4"/>
      <x v="56"/>
      <x v="22"/>
      <x v="115"/>
      <x v="51"/>
      <x v="67"/>
    </i>
    <i r="2">
      <x v="59"/>
      <x v="12"/>
      <x v="143"/>
      <x v="33"/>
      <x v="1"/>
    </i>
    <i r="2">
      <x v="61"/>
      <x v="12"/>
      <x v="82"/>
      <x v="51"/>
      <x v="80"/>
    </i>
    <i r="1">
      <x v="5"/>
      <x v="52"/>
      <x v="19"/>
      <x v="137"/>
      <x v="33"/>
      <x v="80"/>
    </i>
    <i r="2">
      <x v="56"/>
      <x v="48"/>
      <x v="85"/>
      <x v="51"/>
      <x v="89"/>
    </i>
    <i t="grand">
      <x/>
    </i>
  </rowItems>
  <colItems count="1">
    <i/>
  </colItems>
  <pageFields count="4">
    <pageField fld="3" hier="-1"/>
    <pageField fld="12" hier="-1"/>
    <pageField fld="5" hier="-1"/>
    <pageField fld="7" hier="-1"/>
  </pageFields>
  <formats count="82">
    <format dxfId="455">
      <pivotArea type="all" dataOnly="0" outline="0" fieldPosition="0"/>
    </format>
    <format dxfId="454">
      <pivotArea field="6" type="button" dataOnly="0" labelOnly="1" outline="0" axis="axisRow" fieldPosition="5"/>
    </format>
    <format dxfId="453">
      <pivotArea field="9" type="button" dataOnly="0" labelOnly="1" outline="0" axis="axisRow" fieldPosition="4"/>
    </format>
    <format dxfId="452">
      <pivotArea field="10" type="button" dataOnly="0" labelOnly="1" outline="0"/>
    </format>
    <format dxfId="451">
      <pivotArea field="13" type="button" dataOnly="0" labelOnly="1" outline="0" axis="axisRow" fieldPosition="1"/>
    </format>
    <format dxfId="450">
      <pivotArea field="14" type="button" dataOnly="0" labelOnly="1" outline="0" axis="axisRow" fieldPosition="2"/>
    </format>
    <format dxfId="449">
      <pivotArea field="15" type="button" dataOnly="0" labelOnly="1" outline="0" axis="axisRow" fieldPosition="3"/>
    </format>
    <format dxfId="448">
      <pivotArea field="16" type="button" dataOnly="0" labelOnly="1" outline="0"/>
    </format>
    <format dxfId="447">
      <pivotArea field="17" type="button" dataOnly="0" labelOnly="1" outline="0"/>
    </format>
    <format dxfId="446">
      <pivotArea dataOnly="0" labelOnly="1" outline="0" fieldPosition="0">
        <references count="1">
          <reference field="6" count="0"/>
        </references>
      </pivotArea>
    </format>
    <format dxfId="445">
      <pivotArea dataOnly="0" labelOnly="1" outline="0" fieldPosition="0">
        <references count="1">
          <reference field="6" count="0" defaultSubtotal="1"/>
        </references>
      </pivotArea>
    </format>
    <format dxfId="444">
      <pivotArea dataOnly="0" labelOnly="1" grandRow="1" outline="0" fieldPosition="0"/>
    </format>
    <format dxfId="443">
      <pivotArea field="14" type="button" dataOnly="0" labelOnly="1" outline="0" axis="axisRow" fieldPosition="2"/>
    </format>
    <format dxfId="442">
      <pivotArea field="15" type="button" dataOnly="0" labelOnly="1" outline="0" axis="axisRow" fieldPosition="3"/>
    </format>
    <format dxfId="441">
      <pivotArea type="all" dataOnly="0" outline="0" fieldPosition="0"/>
    </format>
    <format dxfId="440">
      <pivotArea outline="0" collapsedLevelsAreSubtotals="1" fieldPosition="0"/>
    </format>
    <format dxfId="439">
      <pivotArea field="6" type="button" dataOnly="0" labelOnly="1" outline="0" axis="axisRow" fieldPosition="5"/>
    </format>
    <format dxfId="438">
      <pivotArea field="13" type="button" dataOnly="0" labelOnly="1" outline="0" axis="axisRow" fieldPosition="1"/>
    </format>
    <format dxfId="437">
      <pivotArea field="14" type="button" dataOnly="0" labelOnly="1" outline="0" axis="axisRow" fieldPosition="2"/>
    </format>
    <format dxfId="436">
      <pivotArea field="15" type="button" dataOnly="0" labelOnly="1" outline="0" axis="axisRow" fieldPosition="3"/>
    </format>
    <format dxfId="435">
      <pivotArea field="9" type="button" dataOnly="0" labelOnly="1" outline="0" axis="axisRow" fieldPosition="4"/>
    </format>
    <format dxfId="434">
      <pivotArea field="10" type="button" dataOnly="0" labelOnly="1" outline="0"/>
    </format>
    <format dxfId="433">
      <pivotArea field="23" type="button" dataOnly="0" labelOnly="1" outline="0" axis="axisRow" fieldPosition="6"/>
    </format>
    <format dxfId="432">
      <pivotArea dataOnly="0" labelOnly="1" outline="0" fieldPosition="0">
        <references count="1">
          <reference field="6" count="0"/>
        </references>
      </pivotArea>
    </format>
    <format dxfId="431">
      <pivotArea dataOnly="0" labelOnly="1" outline="0" fieldPosition="0">
        <references count="1">
          <reference field="6" count="0" defaultSubtotal="1"/>
        </references>
      </pivotArea>
    </format>
    <format dxfId="430">
      <pivotArea dataOnly="0" labelOnly="1" grandRow="1" outline="0" fieldPosition="0"/>
    </format>
    <format dxfId="429">
      <pivotArea outline="0" collapsedLevelsAreSubtotals="1" fieldPosition="0"/>
    </format>
    <format dxfId="428">
      <pivotArea dataOnly="0" outline="0" fieldPosition="0">
        <references count="1">
          <reference field="6" count="0" defaultSubtotal="1"/>
        </references>
      </pivotArea>
    </format>
    <format dxfId="427">
      <pivotArea dataOnly="0" outline="0" fieldPosition="0">
        <references count="1">
          <reference field="6" count="0" defaultSubtotal="1"/>
        </references>
      </pivotArea>
    </format>
    <format dxfId="426">
      <pivotArea field="6" type="button" dataOnly="0" labelOnly="1" outline="0" axis="axisRow" fieldPosition="5"/>
    </format>
    <format dxfId="425">
      <pivotArea field="13" type="button" dataOnly="0" labelOnly="1" outline="0" axis="axisRow" fieldPosition="1"/>
    </format>
    <format dxfId="424">
      <pivotArea field="14" type="button" dataOnly="0" labelOnly="1" outline="0" axis="axisRow" fieldPosition="2"/>
    </format>
    <format dxfId="423">
      <pivotArea field="15" type="button" dataOnly="0" labelOnly="1" outline="0" axis="axisRow" fieldPosition="3"/>
    </format>
    <format dxfId="422">
      <pivotArea field="9" type="button" dataOnly="0" labelOnly="1" outline="0" axis="axisRow" fieldPosition="4"/>
    </format>
    <format dxfId="421">
      <pivotArea field="10" type="button" dataOnly="0" labelOnly="1" outline="0"/>
    </format>
    <format dxfId="420">
      <pivotArea field="23" type="button" dataOnly="0" labelOnly="1" outline="0" axis="axisRow" fieldPosition="6"/>
    </format>
    <format dxfId="419">
      <pivotArea field="6" type="button" dataOnly="0" labelOnly="1" outline="0" axis="axisRow" fieldPosition="5"/>
    </format>
    <format dxfId="418">
      <pivotArea field="13" type="button" dataOnly="0" labelOnly="1" outline="0" axis="axisRow" fieldPosition="1"/>
    </format>
    <format dxfId="417">
      <pivotArea field="14" type="button" dataOnly="0" labelOnly="1" outline="0" axis="axisRow" fieldPosition="2"/>
    </format>
    <format dxfId="416">
      <pivotArea field="15" type="button" dataOnly="0" labelOnly="1" outline="0" axis="axisRow" fieldPosition="3"/>
    </format>
    <format dxfId="415">
      <pivotArea field="9" type="button" dataOnly="0" labelOnly="1" outline="0" axis="axisRow" fieldPosition="4"/>
    </format>
    <format dxfId="414">
      <pivotArea field="10" type="button" dataOnly="0" labelOnly="1" outline="0"/>
    </format>
    <format dxfId="413">
      <pivotArea field="23" type="button" dataOnly="0" labelOnly="1" outline="0" axis="axisRow" fieldPosition="6"/>
    </format>
    <format dxfId="412">
      <pivotArea field="0" type="button" dataOnly="0" labelOnly="1" outline="0"/>
    </format>
    <format dxfId="411">
      <pivotArea field="0" type="button" dataOnly="0" labelOnly="1" outline="0"/>
    </format>
    <format dxfId="410">
      <pivotArea field="14" type="button" dataOnly="0" labelOnly="1" outline="0" axis="axisRow" fieldPosition="2"/>
    </format>
    <format dxfId="409">
      <pivotArea field="15" type="button" dataOnly="0" labelOnly="1" outline="0" axis="axisRow" fieldPosition="3"/>
    </format>
    <format dxfId="408">
      <pivotArea dataOnly="0" outline="0" fieldPosition="0">
        <references count="1">
          <reference field="6" count="0" defaultSubtotal="1"/>
        </references>
      </pivotArea>
    </format>
    <format dxfId="407">
      <pivotArea field="14" type="button" dataOnly="0" labelOnly="1" outline="0" axis="axisRow" fieldPosition="2"/>
    </format>
    <format dxfId="406">
      <pivotArea field="15" type="button" dataOnly="0" labelOnly="1" outline="0" axis="axisRow" fieldPosition="3"/>
    </format>
    <format dxfId="405">
      <pivotArea field="14" type="button" dataOnly="0" labelOnly="1" outline="0" axis="axisRow" fieldPosition="2"/>
    </format>
    <format dxfId="404">
      <pivotArea field="15" type="button" dataOnly="0" labelOnly="1" outline="0" axis="axisRow" fieldPosition="3"/>
    </format>
    <format dxfId="403">
      <pivotArea field="0" type="button" dataOnly="0" labelOnly="1" outline="0"/>
    </format>
    <format dxfId="402">
      <pivotArea dataOnly="0" labelOnly="1" outline="0" fieldPosition="0">
        <references count="1">
          <reference field="6" count="0"/>
        </references>
      </pivotArea>
    </format>
    <format dxfId="401">
      <pivotArea dataOnly="0" labelOnly="1" outline="0" fieldPosition="0">
        <references count="2">
          <reference field="6" count="0" selected="0"/>
          <reference field="13" count="1">
            <x v="0"/>
          </reference>
        </references>
      </pivotArea>
    </format>
    <format dxfId="400">
      <pivotArea dataOnly="0" labelOnly="1" outline="0" fieldPosition="0">
        <references count="2">
          <reference field="6" count="0" selected="0"/>
          <reference field="13" count="1">
            <x v="1"/>
          </reference>
        </references>
      </pivotArea>
    </format>
    <format dxfId="399">
      <pivotArea dataOnly="0" labelOnly="1" outline="0" fieldPosition="0">
        <references count="1">
          <reference field="6" count="0"/>
        </references>
      </pivotArea>
    </format>
    <format dxfId="398">
      <pivotArea dataOnly="0" labelOnly="1" outline="0" fieldPosition="0">
        <references count="2">
          <reference field="6" count="0" selected="0"/>
          <reference field="13" count="4">
            <x v="0"/>
            <x v="1"/>
            <x v="2"/>
            <x v="4"/>
          </reference>
        </references>
      </pivotArea>
    </format>
    <format dxfId="397">
      <pivotArea dataOnly="0" labelOnly="1" outline="0" fieldPosition="0">
        <references count="1">
          <reference field="6" count="0"/>
        </references>
      </pivotArea>
    </format>
    <format dxfId="396">
      <pivotArea dataOnly="0" labelOnly="1" outline="0" fieldPosition="0">
        <references count="2">
          <reference field="6" count="0" selected="0"/>
          <reference field="13" count="4">
            <x v="0"/>
            <x v="1"/>
            <x v="2"/>
            <x v="4"/>
          </reference>
        </references>
      </pivotArea>
    </format>
    <format dxfId="395">
      <pivotArea field="10" type="button" dataOnly="0" labelOnly="1" outline="0"/>
    </format>
    <format dxfId="394">
      <pivotArea field="20" type="button" dataOnly="0" labelOnly="1" outline="0" axis="axisRow" fieldPosition="0"/>
    </format>
    <format dxfId="393">
      <pivotArea field="13" type="button" dataOnly="0" labelOnly="1" outline="0" axis="axisRow" fieldPosition="1"/>
    </format>
    <format dxfId="392">
      <pivotArea field="14" type="button" dataOnly="0" labelOnly="1" outline="0" axis="axisRow" fieldPosition="2"/>
    </format>
    <format dxfId="391">
      <pivotArea field="15" type="button" dataOnly="0" labelOnly="1" outline="0" axis="axisRow" fieldPosition="3"/>
    </format>
    <format dxfId="390">
      <pivotArea field="9" type="button" dataOnly="0" labelOnly="1" outline="0" axis="axisRow" fieldPosition="4"/>
    </format>
    <format dxfId="389">
      <pivotArea field="6" type="button" dataOnly="0" labelOnly="1" outline="0" axis="axisRow" fieldPosition="5"/>
    </format>
    <format dxfId="388">
      <pivotArea field="23" type="button" dataOnly="0" labelOnly="1" outline="0" axis="axisRow" fieldPosition="6"/>
    </format>
    <format dxfId="387">
      <pivotArea field="20" type="button" dataOnly="0" labelOnly="1" outline="0" axis="axisRow" fieldPosition="0"/>
    </format>
    <format dxfId="386">
      <pivotArea field="13" type="button" dataOnly="0" labelOnly="1" outline="0" axis="axisRow" fieldPosition="1"/>
    </format>
    <format dxfId="385">
      <pivotArea field="14" type="button" dataOnly="0" labelOnly="1" outline="0" axis="axisRow" fieldPosition="2"/>
    </format>
    <format dxfId="384">
      <pivotArea field="15" type="button" dataOnly="0" labelOnly="1" outline="0" axis="axisRow" fieldPosition="3"/>
    </format>
    <format dxfId="383">
      <pivotArea field="9" type="button" dataOnly="0" labelOnly="1" outline="0" axis="axisRow" fieldPosition="4"/>
    </format>
    <format dxfId="382">
      <pivotArea field="6" type="button" dataOnly="0" labelOnly="1" outline="0" axis="axisRow" fieldPosition="5"/>
    </format>
    <format dxfId="381">
      <pivotArea field="23" type="button" dataOnly="0" labelOnly="1" outline="0" axis="axisRow" fieldPosition="6"/>
    </format>
    <format dxfId="380">
      <pivotArea field="20" type="button" dataOnly="0" labelOnly="1" outline="0" axis="axisRow" fieldPosition="0"/>
    </format>
    <format dxfId="379">
      <pivotArea field="13" type="button" dataOnly="0" labelOnly="1" outline="0" axis="axisRow" fieldPosition="1"/>
    </format>
    <format dxfId="378">
      <pivotArea field="14" type="button" dataOnly="0" labelOnly="1" outline="0" axis="axisRow" fieldPosition="2"/>
    </format>
    <format dxfId="377">
      <pivotArea field="15" type="button" dataOnly="0" labelOnly="1" outline="0" axis="axisRow" fieldPosition="3"/>
    </format>
    <format dxfId="376">
      <pivotArea field="9" type="button" dataOnly="0" labelOnly="1" outline="0" axis="axisRow" fieldPosition="4"/>
    </format>
    <format dxfId="375">
      <pivotArea field="6" type="button" dataOnly="0" labelOnly="1" outline="0" axis="axisRow" fieldPosition="5"/>
    </format>
    <format dxfId="374">
      <pivotArea field="23" type="button" dataOnly="0" labelOnly="1" outline="0" axis="axisRow" fieldPosition="6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30C073-5C93-4C4A-9B21-7333FFB36F48}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compact="0" compactData="0" multipleFieldFilters="0">
  <location ref="A7:H86" firstHeaderRow="1" firstDataRow="1" firstDataCol="8" rowPageCount="5" colPageCount="1"/>
  <pivotFields count="26">
    <pivotField axis="axisRow" compact="0" outline="0" multipleItemSelectionAllowed="1" showAll="0" defaultSubtotal="0">
      <items count="2">
        <item x="0"/>
        <item x="1"/>
      </items>
    </pivotField>
    <pivotField compact="0" numFmtId="14" outline="0" showAll="0"/>
    <pivotField compact="0" numFmtId="14" outline="0" showAll="0"/>
    <pivotField axis="axisPage" compact="0" outline="0" showAll="0">
      <items count="3">
        <item x="0"/>
        <item x="1"/>
        <item t="default"/>
      </items>
    </pivotField>
    <pivotField compact="0" outline="0" multipleItemSelectionAllowed="1" showAll="0"/>
    <pivotField axis="axisPage" compact="0" outline="0" multipleItemSelectionAllowed="1" showAll="0">
      <items count="11">
        <item x="3"/>
        <item x="4"/>
        <item x="0"/>
        <item x="2"/>
        <item x="1"/>
        <item x="5"/>
        <item x="6"/>
        <item x="7"/>
        <item x="9"/>
        <item x="8"/>
        <item t="default"/>
      </items>
    </pivotField>
    <pivotField axis="axisRow" compact="0" outline="0" showAll="0" sortType="ascending" defaultSubtotal="0">
      <items count="110">
        <item x="3"/>
        <item x="18"/>
        <item x="97"/>
        <item m="1" x="104"/>
        <item x="4"/>
        <item x="5"/>
        <item x="6"/>
        <item x="7"/>
        <item x="9"/>
        <item x="8"/>
        <item x="10"/>
        <item x="11"/>
        <item x="12"/>
        <item x="13"/>
        <item x="14"/>
        <item x="15"/>
        <item x="16"/>
        <item x="17"/>
        <item x="19"/>
        <item x="98"/>
        <item m="1" x="105"/>
        <item x="20"/>
        <item x="21"/>
        <item x="22"/>
        <item x="23"/>
        <item x="24"/>
        <item x="25"/>
        <item x="27"/>
        <item x="26"/>
        <item x="28"/>
        <item x="29"/>
        <item x="30"/>
        <item x="31"/>
        <item x="46"/>
        <item x="32"/>
        <item x="33"/>
        <item x="34"/>
        <item x="96"/>
        <item m="1" x="102"/>
        <item m="1" x="103"/>
        <item x="35"/>
        <item x="0"/>
        <item x="36"/>
        <item x="37"/>
        <item x="38"/>
        <item x="39"/>
        <item x="40"/>
        <item x="41"/>
        <item x="43"/>
        <item x="42"/>
        <item x="44"/>
        <item x="45"/>
        <item x="47"/>
        <item x="100"/>
        <item m="1" x="108"/>
        <item x="49"/>
        <item x="48"/>
        <item m="1" x="109"/>
        <item x="101"/>
        <item x="50"/>
        <item x="51"/>
        <item x="52"/>
        <item x="53"/>
        <item x="54"/>
        <item x="1"/>
        <item x="2"/>
        <item x="55"/>
        <item x="99"/>
        <item x="56"/>
        <item x="57"/>
        <item m="1" x="106"/>
        <item m="1" x="10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</items>
    </pivotField>
    <pivotField axis="axisPage" compact="0" outline="0" multipleItemSelectionAllowed="1" showAll="0">
      <items count="4">
        <item x="2"/>
        <item x="0"/>
        <item x="1"/>
        <item t="default"/>
      </items>
    </pivotField>
    <pivotField compact="0" outline="0" showAll="0"/>
    <pivotField axis="axisRow" compact="0" outline="0" showAll="0" defaultSubtotal="0">
      <items count="163">
        <item x="10"/>
        <item x="140"/>
        <item x="3"/>
        <item x="5"/>
        <item x="113"/>
        <item x="77"/>
        <item x="9"/>
        <item x="11"/>
        <item x="54"/>
        <item x="114"/>
        <item x="31"/>
        <item x="37"/>
        <item x="26"/>
        <item x="18"/>
        <item x="76"/>
        <item x="139"/>
        <item x="141"/>
        <item x="143"/>
        <item x="145"/>
        <item x="121"/>
        <item x="28"/>
        <item x="122"/>
        <item x="120"/>
        <item x="1"/>
        <item x="29"/>
        <item x="13"/>
        <item x="51"/>
        <item x="132"/>
        <item x="131"/>
        <item x="130"/>
        <item x="129"/>
        <item x="133"/>
        <item x="127"/>
        <item x="128"/>
        <item x="69"/>
        <item x="70"/>
        <item x="144"/>
        <item x="154"/>
        <item x="150"/>
        <item x="151"/>
        <item x="152"/>
        <item x="153"/>
        <item x="155"/>
        <item x="4"/>
        <item x="7"/>
        <item x="115"/>
        <item x="116"/>
        <item x="142"/>
        <item x="148"/>
        <item x="156"/>
        <item x="44"/>
        <item x="125"/>
        <item x="45"/>
        <item x="2"/>
        <item x="124"/>
        <item x="123"/>
        <item x="135"/>
        <item x="136"/>
        <item x="134"/>
        <item x="138"/>
        <item x="137"/>
        <item x="157"/>
        <item x="158"/>
        <item x="159"/>
        <item x="160"/>
        <item x="161"/>
        <item x="162"/>
        <item x="8"/>
        <item x="12"/>
        <item x="0"/>
        <item x="16"/>
        <item x="14"/>
        <item x="15"/>
        <item x="17"/>
        <item x="19"/>
        <item x="20"/>
        <item x="21"/>
        <item x="22"/>
        <item x="23"/>
        <item x="24"/>
        <item x="25"/>
        <item x="27"/>
        <item x="30"/>
        <item x="34"/>
        <item x="32"/>
        <item x="33"/>
        <item x="35"/>
        <item x="36"/>
        <item x="40"/>
        <item x="38"/>
        <item x="39"/>
        <item x="42"/>
        <item x="41"/>
        <item x="43"/>
        <item x="112"/>
        <item x="109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46"/>
        <item x="71"/>
        <item x="72"/>
        <item x="73"/>
        <item x="81"/>
        <item x="80"/>
        <item x="82"/>
        <item x="85"/>
        <item x="84"/>
        <item x="83"/>
        <item x="90"/>
        <item x="87"/>
        <item x="88"/>
        <item x="89"/>
        <item x="86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49"/>
        <item x="50"/>
        <item x="52"/>
        <item x="107"/>
        <item x="47"/>
        <item x="108"/>
        <item x="111"/>
        <item x="110"/>
        <item x="119"/>
        <item x="117"/>
        <item x="118"/>
        <item x="126"/>
        <item x="146"/>
        <item x="147"/>
        <item x="149"/>
        <item x="6"/>
        <item x="48"/>
        <item x="53"/>
        <item x="74"/>
        <item x="75"/>
        <item x="78"/>
        <item x="79"/>
      </items>
    </pivotField>
    <pivotField compact="0" outline="0" showAll="0" defaultSubtotal="0">
      <items count="216">
        <item x="126"/>
        <item x="127"/>
        <item x="130"/>
        <item x="128"/>
        <item x="129"/>
        <item x="131"/>
        <item x="156"/>
        <item x="159"/>
        <item x="158"/>
        <item x="157"/>
        <item x="155"/>
        <item x="160"/>
        <item x="137"/>
        <item x="132"/>
        <item x="136"/>
        <item x="134"/>
        <item x="135"/>
        <item x="164"/>
        <item x="162"/>
        <item x="165"/>
        <item x="166"/>
        <item x="163"/>
        <item x="161"/>
        <item x="186"/>
        <item x="190"/>
        <item x="187"/>
        <item x="188"/>
        <item x="189"/>
        <item x="194"/>
        <item x="192"/>
        <item x="195"/>
        <item x="193"/>
        <item x="148"/>
        <item x="147"/>
        <item x="149"/>
        <item x="144"/>
        <item x="1"/>
        <item x="145"/>
        <item x="146"/>
        <item x="178"/>
        <item x="177"/>
        <item x="176"/>
        <item x="175"/>
        <item x="179"/>
        <item x="173"/>
        <item x="174"/>
        <item x="196"/>
        <item x="207"/>
        <item x="203"/>
        <item x="204"/>
        <item x="205"/>
        <item x="206"/>
        <item x="208"/>
        <item x="209"/>
        <item x="191"/>
        <item x="133"/>
        <item x="153"/>
        <item x="154"/>
        <item x="151"/>
        <item x="2"/>
        <item x="152"/>
        <item x="150"/>
        <item x="182"/>
        <item x="183"/>
        <item x="181"/>
        <item x="180"/>
        <item x="185"/>
        <item x="184"/>
        <item x="210"/>
        <item x="211"/>
        <item x="212"/>
        <item x="213"/>
        <item x="214"/>
        <item x="215"/>
        <item x="8"/>
        <item x="9"/>
        <item x="10"/>
        <item x="11"/>
        <item x="12"/>
        <item x="13"/>
        <item x="0"/>
        <item x="16"/>
        <item x="14"/>
        <item x="15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4"/>
        <item x="31"/>
        <item x="32"/>
        <item x="33"/>
        <item x="35"/>
        <item x="36"/>
        <item x="40"/>
        <item x="37"/>
        <item x="38"/>
        <item x="39"/>
        <item x="42"/>
        <item x="41"/>
        <item x="43"/>
        <item x="44"/>
        <item x="45"/>
        <item x="125"/>
        <item x="122"/>
        <item x="55"/>
        <item x="56"/>
        <item x="57"/>
        <item x="58"/>
        <item x="59"/>
        <item x="60"/>
        <item x="61"/>
        <item x="64"/>
        <item x="63"/>
        <item x="65"/>
        <item x="62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3"/>
        <item x="81"/>
        <item x="82"/>
        <item x="90"/>
        <item x="92"/>
        <item x="91"/>
        <item x="93"/>
        <item x="96"/>
        <item x="95"/>
        <item x="94"/>
        <item x="101"/>
        <item x="98"/>
        <item x="99"/>
        <item x="100"/>
        <item x="97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48"/>
        <item x="49"/>
        <item x="119"/>
        <item x="120"/>
        <item x="46"/>
        <item x="121"/>
        <item x="124"/>
        <item x="123"/>
        <item x="138"/>
        <item x="140"/>
        <item x="141"/>
        <item x="143"/>
        <item x="139"/>
        <item x="142"/>
        <item x="169"/>
        <item x="168"/>
        <item x="167"/>
        <item x="170"/>
        <item x="171"/>
        <item x="172"/>
        <item x="197"/>
        <item x="198"/>
        <item x="199"/>
        <item x="200"/>
        <item x="201"/>
        <item x="202"/>
        <item x="3"/>
        <item x="4"/>
        <item x="5"/>
        <item x="6"/>
        <item x="7"/>
        <item x="47"/>
        <item x="50"/>
        <item x="51"/>
        <item x="52"/>
        <item x="53"/>
        <item x="54"/>
        <item x="84"/>
        <item x="85"/>
        <item x="86"/>
        <item x="87"/>
        <item x="88"/>
        <item x="89"/>
      </items>
    </pivotField>
    <pivotField compact="0" outline="0" showAll="0"/>
    <pivotField axis="axisPage" compact="0" outline="0" multipleItemSelectionAllowed="1" showAll="0">
      <items count="5">
        <item h="1" x="1"/>
        <item h="1" x="0"/>
        <item x="3"/>
        <item h="1" x="2"/>
        <item t="default"/>
      </items>
    </pivotField>
    <pivotField axis="axisRow" compact="0" outline="0" showAll="0" defaultSubtotal="0">
      <items count="7">
        <item x="4"/>
        <item x="0"/>
        <item x="3"/>
        <item x="1"/>
        <item x="2"/>
        <item x="5"/>
        <item m="1" x="6"/>
      </items>
    </pivotField>
    <pivotField axis="axisRow" compact="0" outline="0" showAll="0" sortType="ascending" defaultSubtotal="0">
      <items count="62">
        <item x="0"/>
        <item x="8"/>
        <item x="37"/>
        <item x="53"/>
        <item x="44"/>
        <item x="6"/>
        <item x="57"/>
        <item x="51"/>
        <item x="3"/>
        <item x="56"/>
        <item x="4"/>
        <item x="9"/>
        <item x="45"/>
        <item x="7"/>
        <item x="46"/>
        <item x="55"/>
        <item x="5"/>
        <item x="54"/>
        <item x="17"/>
        <item x="19"/>
        <item x="14"/>
        <item x="18"/>
        <item x="39"/>
        <item x="26"/>
        <item x="15"/>
        <item x="16"/>
        <item x="27"/>
        <item m="1" x="58"/>
        <item x="48"/>
        <item x="43"/>
        <item x="47"/>
        <item x="23"/>
        <item x="20"/>
        <item m="1" x="61"/>
        <item x="40"/>
        <item x="25"/>
        <item x="28"/>
        <item x="12"/>
        <item m="1" x="60"/>
        <item x="50"/>
        <item x="13"/>
        <item x="10"/>
        <item x="42"/>
        <item x="21"/>
        <item x="11"/>
        <item m="1" x="59"/>
        <item x="22"/>
        <item x="29"/>
        <item x="1"/>
        <item x="41"/>
        <item x="24"/>
        <item x="49"/>
        <item x="2"/>
        <item x="35"/>
        <item x="52"/>
        <item x="36"/>
        <item x="32"/>
        <item x="38"/>
        <item x="33"/>
        <item x="34"/>
        <item x="31"/>
        <item x="30"/>
      </items>
    </pivotField>
    <pivotField axis="axisRow" compact="0" outline="0" showAll="0" defaultSubtotal="0">
      <items count="63">
        <item x="42"/>
        <item x="0"/>
        <item x="37"/>
        <item x="24"/>
        <item x="46"/>
        <item x="3"/>
        <item x="36"/>
        <item x="4"/>
        <item x="1"/>
        <item x="11"/>
        <item x="33"/>
        <item x="35"/>
        <item x="26"/>
        <item x="45"/>
        <item x="51"/>
        <item x="47"/>
        <item x="29"/>
        <item x="28"/>
        <item x="34"/>
        <item x="44"/>
        <item x="41"/>
        <item x="17"/>
        <item x="27"/>
        <item x="2"/>
        <item x="5"/>
        <item x="18"/>
        <item x="12"/>
        <item x="14"/>
        <item x="15"/>
        <item x="16"/>
        <item x="22"/>
        <item x="8"/>
        <item x="19"/>
        <item x="20"/>
        <item x="9"/>
        <item x="21"/>
        <item x="23"/>
        <item x="10"/>
        <item x="25"/>
        <item x="39"/>
        <item x="31"/>
        <item x="32"/>
        <item x="38"/>
        <item x="40"/>
        <item x="43"/>
        <item x="48"/>
        <item x="49"/>
        <item x="50"/>
        <item x="52"/>
        <item x="53"/>
        <item x="54"/>
        <item x="13"/>
        <item x="7"/>
        <item x="55"/>
        <item x="30"/>
        <item x="6"/>
        <item x="56"/>
        <item x="57"/>
        <item x="59"/>
        <item m="1" x="60"/>
        <item m="1" x="61"/>
        <item m="1" x="62"/>
        <item x="58"/>
      </items>
    </pivotField>
    <pivotField compact="0" numFmtId="20" outline="0" showAll="0" defaultSubtotal="0">
      <items count="9">
        <item x="0"/>
        <item x="1"/>
        <item x="2"/>
        <item x="3"/>
        <item x="5"/>
        <item x="6"/>
        <item x="4"/>
        <item x="7"/>
        <item m="1" x="8"/>
      </items>
    </pivotField>
    <pivotField compact="0" numFmtId="2" outline="0" showAll="0" defaultSubtotal="0">
      <items count="9">
        <item x="2"/>
        <item x="1"/>
        <item x="0"/>
        <item x="3"/>
        <item x="5"/>
        <item x="6"/>
        <item x="4"/>
        <item x="7"/>
        <item m="1" x="8"/>
      </items>
    </pivotField>
    <pivotField compact="0" numFmtId="2" outline="0" showAll="0"/>
    <pivotField axis="axisPage" compact="0" outline="0" showAll="0">
      <items count="3">
        <item x="0"/>
        <item x="1"/>
        <item t="default"/>
      </items>
    </pivotField>
    <pivotField axis="axisRow" compact="0" outline="0" showAll="0" sortType="ascending" defaultSubtotal="0">
      <items count="72">
        <item x="4"/>
        <item x="13"/>
        <item x="3"/>
        <item x="14"/>
        <item x="2"/>
        <item x="35"/>
        <item x="9"/>
        <item x="32"/>
        <item x="33"/>
        <item x="18"/>
        <item x="0"/>
        <item x="16"/>
        <item x="6"/>
        <item x="15"/>
        <item x="1"/>
        <item x="28"/>
        <item x="8"/>
        <item x="34"/>
        <item x="7"/>
        <item x="19"/>
        <item x="12"/>
        <item x="22"/>
        <item x="17"/>
        <item x="51"/>
        <item x="48"/>
        <item x="41"/>
        <item x="58"/>
        <item x="21"/>
        <item x="30"/>
        <item x="31"/>
        <item x="47"/>
        <item x="43"/>
        <item x="45"/>
        <item x="46"/>
        <item x="55"/>
        <item x="53"/>
        <item x="52"/>
        <item x="57"/>
        <item x="62"/>
        <item x="42"/>
        <item x="37"/>
        <item x="70"/>
        <item x="38"/>
        <item x="40"/>
        <item x="36"/>
        <item x="39"/>
        <item x="44"/>
        <item x="68"/>
        <item x="50"/>
        <item x="49"/>
        <item x="11"/>
        <item x="10"/>
        <item x="23"/>
        <item x="25"/>
        <item x="20"/>
        <item x="24"/>
        <item x="5"/>
        <item x="26"/>
        <item x="27"/>
        <item x="59"/>
        <item x="61"/>
        <item x="54"/>
        <item x="66"/>
        <item x="56"/>
        <item x="64"/>
        <item x="60"/>
        <item x="63"/>
        <item x="65"/>
        <item x="69"/>
        <item x="67"/>
        <item x="29"/>
        <item m="1" x="71"/>
      </items>
    </pivotField>
    <pivotField compact="0" outline="0" showAll="0"/>
    <pivotField compact="0" outline="0" showAll="0"/>
    <pivotField axis="axisRow" compact="0" outline="0" showAll="0" defaultSubtotal="0">
      <items count="115">
        <item x="70"/>
        <item x="104"/>
        <item x="19"/>
        <item x="2"/>
        <item x="52"/>
        <item x="13"/>
        <item x="38"/>
        <item x="0"/>
        <item x="6"/>
        <item x="5"/>
        <item x="17"/>
        <item x="78"/>
        <item x="94"/>
        <item x="68"/>
        <item x="35"/>
        <item x="65"/>
        <item x="37"/>
        <item x="36"/>
        <item x="69"/>
        <item x="46"/>
        <item x="22"/>
        <item x="84"/>
        <item x="39"/>
        <item x="18"/>
        <item x="4"/>
        <item x="31"/>
        <item x="96"/>
        <item x="86"/>
        <item x="72"/>
        <item x="51"/>
        <item x="9"/>
        <item x="64"/>
        <item x="74"/>
        <item x="91"/>
        <item x="101"/>
        <item x="12"/>
        <item x="102"/>
        <item x="41"/>
        <item x="53"/>
        <item x="3"/>
        <item x="88"/>
        <item x="27"/>
        <item x="60"/>
        <item x="49"/>
        <item x="15"/>
        <item x="54"/>
        <item x="47"/>
        <item x="28"/>
        <item x="73"/>
        <item x="109"/>
        <item x="80"/>
        <item x="98"/>
        <item x="71"/>
        <item x="110"/>
        <item x="81"/>
        <item x="92"/>
        <item x="66"/>
        <item x="105"/>
        <item x="44"/>
        <item x="45"/>
        <item x="50"/>
        <item x="16"/>
        <item x="23"/>
        <item x="29"/>
        <item x="20"/>
        <item x="8"/>
        <item x="55"/>
        <item x="57"/>
        <item x="24"/>
        <item x="83"/>
        <item x="11"/>
        <item x="7"/>
        <item x="21"/>
        <item x="26"/>
        <item x="30"/>
        <item x="32"/>
        <item x="34"/>
        <item x="40"/>
        <item x="42"/>
        <item x="48"/>
        <item x="58"/>
        <item x="62"/>
        <item x="63"/>
        <item x="1"/>
        <item x="14"/>
        <item x="33"/>
        <item x="61"/>
        <item x="25"/>
        <item x="56"/>
        <item x="43"/>
        <item x="59"/>
        <item x="10"/>
        <item x="67"/>
        <item x="75"/>
        <item x="76"/>
        <item x="77"/>
        <item x="79"/>
        <item x="82"/>
        <item x="85"/>
        <item x="87"/>
        <item x="89"/>
        <item x="90"/>
        <item x="93"/>
        <item x="95"/>
        <item x="97"/>
        <item x="99"/>
        <item x="100"/>
        <item x="103"/>
        <item x="106"/>
        <item x="107"/>
        <item x="108"/>
        <item m="1" x="112"/>
        <item m="1" x="113"/>
        <item m="1" x="114"/>
        <item x="111"/>
      </items>
    </pivotField>
    <pivotField compact="0" outline="0" showAll="0"/>
    <pivotField compact="0" outline="0" showAll="0"/>
  </pivotFields>
  <rowFields count="8">
    <field x="20"/>
    <field x="13"/>
    <field x="14"/>
    <field x="15"/>
    <field x="9"/>
    <field x="0"/>
    <field x="6"/>
    <field x="23"/>
  </rowFields>
  <rowItems count="79">
    <i>
      <x v="45"/>
      <x/>
      <x v="10"/>
      <x v="7"/>
      <x v="1"/>
      <x/>
      <x v="79"/>
      <x v="32"/>
    </i>
    <i r="1">
      <x v="1"/>
      <x v="2"/>
      <x v="56"/>
      <x v="1"/>
      <x/>
      <x v="81"/>
      <x v="94"/>
    </i>
    <i r="2">
      <x v="41"/>
      <x v="3"/>
      <x v="38"/>
      <x/>
      <x v="100"/>
      <x/>
    </i>
    <i r="1">
      <x v="2"/>
      <x/>
      <x v="1"/>
      <x v="1"/>
      <x/>
      <x v="79"/>
      <x v="32"/>
    </i>
    <i r="2">
      <x v="12"/>
      <x v="2"/>
      <x v="153"/>
      <x/>
      <x v="94"/>
      <x v="98"/>
    </i>
    <i r="1">
      <x v="3"/>
      <x/>
      <x v="1"/>
      <x v="1"/>
      <x/>
      <x v="78"/>
      <x/>
    </i>
    <i r="2">
      <x v="10"/>
      <x/>
      <x v="1"/>
      <x/>
      <x v="80"/>
      <x/>
    </i>
    <i r="2">
      <x v="18"/>
      <x v="9"/>
      <x v="65"/>
      <x/>
      <x v="105"/>
      <x v="104"/>
    </i>
    <i r="1">
      <x v="4"/>
      <x v="10"/>
      <x v="7"/>
      <x v="1"/>
      <x/>
      <x v="78"/>
      <x/>
    </i>
    <i r="2">
      <x v="15"/>
      <x/>
      <x v="1"/>
      <x/>
      <x v="80"/>
      <x/>
    </i>
    <i r="1">
      <x v="5"/>
      <x v="10"/>
      <x/>
      <x v="9"/>
      <x/>
      <x v="87"/>
      <x v="50"/>
    </i>
    <i r="2">
      <x v="60"/>
      <x v="11"/>
      <x v="153"/>
      <x/>
      <x v="99"/>
      <x v="101"/>
    </i>
    <i>
      <x v="46"/>
      <x/>
      <x v="29"/>
      <x v="9"/>
      <x v="1"/>
      <x/>
      <x v="82"/>
      <x v="32"/>
    </i>
    <i r="2">
      <x v="41"/>
      <x v="8"/>
      <x v="1"/>
      <x/>
      <x v="83"/>
      <x v="32"/>
    </i>
    <i r="2">
      <x v="60"/>
      <x v="11"/>
      <x v="40"/>
      <x/>
      <x v="103"/>
      <x v="50"/>
    </i>
    <i r="1">
      <x v="1"/>
      <x v="52"/>
      <x v="8"/>
      <x v="38"/>
      <x/>
      <x v="101"/>
      <x v="107"/>
    </i>
    <i r="1">
      <x v="2"/>
      <x/>
      <x v="20"/>
      <x v="18"/>
      <x/>
      <x v="94"/>
      <x v="33"/>
    </i>
    <i r="2">
      <x v="18"/>
      <x v="9"/>
      <x v="1"/>
      <x/>
      <x v="82"/>
      <x v="32"/>
    </i>
    <i r="2">
      <x v="41"/>
      <x v="4"/>
      <x v="1"/>
      <x/>
      <x v="83"/>
      <x v="32"/>
    </i>
    <i r="1">
      <x v="3"/>
      <x/>
      <x v="1"/>
      <x v="153"/>
      <x/>
      <x v="92"/>
      <x v="99"/>
    </i>
    <i r="2">
      <x v="52"/>
      <x v="8"/>
      <x v="40"/>
      <x/>
      <x v="102"/>
      <x v="101"/>
    </i>
    <i r="1">
      <x v="5"/>
      <x/>
      <x v="1"/>
      <x v="9"/>
      <x/>
      <x v="86"/>
      <x v="50"/>
    </i>
    <i>
      <x v="47"/>
      <x/>
      <x v="30"/>
      <x v="8"/>
      <x v="40"/>
      <x/>
      <x v="100"/>
      <x v="101"/>
    </i>
    <i r="1">
      <x v="1"/>
      <x v="57"/>
      <x v="12"/>
      <x v="38"/>
      <x/>
      <x v="103"/>
      <x/>
    </i>
    <i r="1">
      <x v="3"/>
      <x v="41"/>
      <x v="8"/>
      <x v="65"/>
      <x/>
      <x v="107"/>
      <x v="104"/>
    </i>
    <i r="1">
      <x v="4"/>
      <x v="29"/>
      <x v="9"/>
      <x v="153"/>
      <x/>
      <x v="98"/>
      <x v="99"/>
    </i>
    <i r="2">
      <x v="59"/>
      <x v="12"/>
      <x v="40"/>
      <x/>
      <x v="103"/>
      <x v="50"/>
    </i>
    <i>
      <x v="48"/>
      <x/>
      <x v="18"/>
      <x v="9"/>
      <x v="153"/>
      <x/>
      <x v="98"/>
      <x v="99"/>
    </i>
    <i r="2">
      <x v="41"/>
      <x v="3"/>
      <x v="17"/>
      <x/>
      <x v="89"/>
      <x v="99"/>
    </i>
    <i r="2">
      <x v="59"/>
      <x v="12"/>
      <x v="1"/>
      <x/>
      <x v="85"/>
      <x v="32"/>
    </i>
    <i r="1">
      <x v="1"/>
      <x v="10"/>
      <x/>
      <x v="153"/>
      <x/>
      <x v="95"/>
      <x v="98"/>
    </i>
    <i r="2">
      <x v="24"/>
      <x v="9"/>
      <x v="38"/>
      <x/>
      <x v="102"/>
      <x/>
    </i>
    <i r="2">
      <x v="59"/>
      <x v="12"/>
      <x v="153"/>
      <x/>
      <x v="99"/>
      <x v="101"/>
    </i>
    <i r="1">
      <x v="2"/>
      <x v="12"/>
      <x v="2"/>
      <x v="153"/>
      <x/>
      <x v="93"/>
      <x v="33"/>
    </i>
    <i r="1">
      <x v="3"/>
      <x v="2"/>
      <x v="1"/>
      <x v="17"/>
      <x/>
      <x v="88"/>
      <x v="98"/>
    </i>
    <i r="1">
      <x v="4"/>
      <x v="10"/>
      <x v="2"/>
      <x v="17"/>
      <x/>
      <x v="86"/>
      <x v="98"/>
    </i>
    <i r="2">
      <x v="41"/>
      <x v="4"/>
      <x v="1"/>
      <x/>
      <x v="84"/>
      <x v="50"/>
    </i>
    <i r="1">
      <x v="5"/>
      <x v="10"/>
      <x/>
      <x v="9"/>
      <x/>
      <x v="90"/>
      <x v="50"/>
    </i>
    <i r="2">
      <x v="18"/>
      <x v="9"/>
      <x v="9"/>
      <x/>
      <x v="89"/>
      <x v="50"/>
    </i>
    <i r="2">
      <x v="59"/>
      <x v="15"/>
      <x v="1"/>
      <x/>
      <x v="85"/>
      <x v="32"/>
    </i>
    <i>
      <x v="49"/>
      <x/>
      <x/>
      <x v="1"/>
      <x v="17"/>
      <x/>
      <x v="86"/>
      <x v="98"/>
    </i>
    <i r="2">
      <x v="10"/>
      <x/>
      <x v="153"/>
      <x/>
      <x v="94"/>
      <x v="98"/>
    </i>
    <i r="2">
      <x v="18"/>
      <x v="14"/>
      <x v="38"/>
      <x/>
      <x v="100"/>
      <x/>
    </i>
    <i r="2">
      <x v="29"/>
      <x v="9"/>
      <x v="38"/>
      <x/>
      <x v="102"/>
      <x/>
    </i>
    <i r="1">
      <x v="1"/>
      <x/>
      <x v="1"/>
      <x v="17"/>
      <x/>
      <x v="88"/>
      <x v="98"/>
    </i>
    <i r="1">
      <x v="2"/>
      <x v="2"/>
      <x v="1"/>
      <x v="17"/>
      <x/>
      <x v="87"/>
      <x v="98"/>
    </i>
    <i r="2">
      <x v="41"/>
      <x v="8"/>
      <x v="1"/>
      <x/>
      <x v="84"/>
      <x v="50"/>
    </i>
    <i r="2">
      <x v="59"/>
      <x v="12"/>
      <x v="65"/>
      <x/>
      <x v="109"/>
      <x v="49"/>
    </i>
    <i r="1">
      <x v="4"/>
      <x/>
      <x v="1"/>
      <x v="17"/>
      <x/>
      <x v="87"/>
      <x v="98"/>
    </i>
    <i r="1">
      <x v="5"/>
      <x/>
      <x v="1"/>
      <x v="9"/>
      <x/>
      <x v="88"/>
      <x v="50"/>
    </i>
    <i r="2">
      <x v="18"/>
      <x v="9"/>
      <x v="49"/>
      <x/>
      <x v="100"/>
      <x v="50"/>
    </i>
    <i r="2">
      <x v="41"/>
      <x v="8"/>
      <x v="49"/>
      <x/>
      <x v="101"/>
      <x v="50"/>
    </i>
    <i r="2">
      <x v="52"/>
      <x v="17"/>
      <x v="17"/>
      <x/>
      <x v="90"/>
      <x v="101"/>
    </i>
    <i>
      <x v="59"/>
      <x/>
      <x v="59"/>
      <x v="12"/>
      <x v="65"/>
      <x/>
      <x v="108"/>
      <x v="49"/>
    </i>
    <i r="1">
      <x v="2"/>
      <x v="18"/>
      <x v="19"/>
      <x v="18"/>
      <x/>
      <x v="97"/>
      <x v="104"/>
    </i>
    <i r="1">
      <x v="3"/>
      <x v="41"/>
      <x v="8"/>
      <x v="153"/>
      <x/>
      <x v="96"/>
      <x v="105"/>
    </i>
    <i r="1">
      <x v="4"/>
      <x v="18"/>
      <x v="19"/>
      <x v="18"/>
      <x/>
      <x v="96"/>
      <x v="104"/>
    </i>
    <i r="2">
      <x v="52"/>
      <x v="8"/>
      <x v="153"/>
      <x/>
      <x v="96"/>
      <x v="105"/>
    </i>
    <i r="2">
      <x v="59"/>
      <x v="12"/>
      <x v="17"/>
      <x/>
      <x v="90"/>
      <x v="101"/>
    </i>
    <i>
      <x v="63"/>
      <x/>
      <x v="57"/>
      <x v="12"/>
      <x v="18"/>
      <x/>
      <x v="99"/>
      <x v="104"/>
    </i>
    <i r="1">
      <x v="1"/>
      <x v="18"/>
      <x v="9"/>
      <x v="17"/>
      <x/>
      <x v="89"/>
      <x v="99"/>
    </i>
    <i r="1">
      <x v="3"/>
      <x v="29"/>
      <x v="19"/>
      <x v="40"/>
      <x/>
      <x v="101"/>
      <x v="101"/>
    </i>
    <i r="2">
      <x v="48"/>
      <x v="8"/>
      <x v="38"/>
      <x/>
      <x v="101"/>
      <x v="107"/>
    </i>
    <i r="1">
      <x v="4"/>
      <x v="41"/>
      <x v="8"/>
      <x v="40"/>
      <x/>
      <x v="102"/>
      <x v="101"/>
    </i>
    <i>
      <x v="65"/>
      <x/>
      <x/>
      <x v="5"/>
      <x v="153"/>
      <x/>
      <x v="93"/>
      <x v="33"/>
    </i>
    <i r="2">
      <x v="8"/>
      <x/>
      <x v="18"/>
      <x/>
      <x v="92"/>
      <x v="33"/>
    </i>
    <i r="2">
      <x v="41"/>
      <x v="8"/>
      <x v="65"/>
      <x/>
      <x v="104"/>
      <x v="36"/>
    </i>
    <i r="1">
      <x v="1"/>
      <x/>
      <x v="20"/>
      <x v="18"/>
      <x/>
      <x v="93"/>
      <x v="33"/>
    </i>
    <i r="1">
      <x v="4"/>
      <x v="10"/>
      <x/>
      <x v="153"/>
      <x/>
      <x v="92"/>
      <x v="99"/>
    </i>
    <i r="2">
      <x v="29"/>
      <x v="9"/>
      <x v="40"/>
      <x/>
      <x v="101"/>
      <x v="101"/>
    </i>
    <i>
      <x v="67"/>
      <x v="1"/>
      <x v="18"/>
      <x v="19"/>
      <x v="18"/>
      <x/>
      <x v="98"/>
      <x v="94"/>
    </i>
    <i r="1">
      <x v="2"/>
      <x v="48"/>
      <x v="3"/>
      <x v="153"/>
      <x/>
      <x v="97"/>
      <x v="105"/>
    </i>
    <i r="1">
      <x v="3"/>
      <x/>
      <x v="20"/>
      <x v="18"/>
      <x/>
      <x v="95"/>
      <x v="33"/>
    </i>
    <i r="2">
      <x v="12"/>
      <x v="2"/>
      <x v="153"/>
      <x/>
      <x v="95"/>
      <x v="98"/>
    </i>
    <i r="1">
      <x v="4"/>
      <x v="41"/>
      <x v="8"/>
      <x v="65"/>
      <x/>
      <x v="106"/>
      <x v="36"/>
    </i>
    <i r="1">
      <x v="5"/>
      <x/>
      <x v="1"/>
      <x v="49"/>
      <x/>
      <x v="102"/>
      <x v="50"/>
    </i>
    <i r="2">
      <x v="10"/>
      <x/>
      <x v="49"/>
      <x/>
      <x v="103"/>
      <x v="50"/>
    </i>
    <i>
      <x v="69"/>
      <x/>
      <x v="41"/>
      <x v="8"/>
      <x v="153"/>
      <x/>
      <x v="97"/>
      <x v="105"/>
    </i>
    <i t="grand">
      <x/>
    </i>
  </rowItems>
  <colItems count="1">
    <i/>
  </colItems>
  <pageFields count="5">
    <pageField fld="3" hier="-1"/>
    <pageField fld="12" hier="-1"/>
    <pageField fld="5" hier="-1"/>
    <pageField fld="7" hier="-1"/>
    <pageField fld="19" hier="-1"/>
  </pageFields>
  <formats count="71">
    <format dxfId="373">
      <pivotArea type="all" dataOnly="0" outline="0" fieldPosition="0"/>
    </format>
    <format dxfId="372">
      <pivotArea field="6" type="button" dataOnly="0" labelOnly="1" outline="0" axis="axisRow" fieldPosition="6"/>
    </format>
    <format dxfId="371">
      <pivotArea field="9" type="button" dataOnly="0" labelOnly="1" outline="0" axis="axisRow" fieldPosition="4"/>
    </format>
    <format dxfId="370">
      <pivotArea field="10" type="button" dataOnly="0" labelOnly="1" outline="0"/>
    </format>
    <format dxfId="369">
      <pivotArea field="13" type="button" dataOnly="0" labelOnly="1" outline="0" axis="axisRow" fieldPosition="1"/>
    </format>
    <format dxfId="368">
      <pivotArea field="14" type="button" dataOnly="0" labelOnly="1" outline="0" axis="axisRow" fieldPosition="2"/>
    </format>
    <format dxfId="367">
      <pivotArea field="15" type="button" dataOnly="0" labelOnly="1" outline="0" axis="axisRow" fieldPosition="3"/>
    </format>
    <format dxfId="366">
      <pivotArea field="16" type="button" dataOnly="0" labelOnly="1" outline="0"/>
    </format>
    <format dxfId="365">
      <pivotArea field="17" type="button" dataOnly="0" labelOnly="1" outline="0"/>
    </format>
    <format dxfId="364">
      <pivotArea dataOnly="0" labelOnly="1" outline="0" fieldPosition="0">
        <references count="1">
          <reference field="6" count="0"/>
        </references>
      </pivotArea>
    </format>
    <format dxfId="363">
      <pivotArea dataOnly="0" labelOnly="1" outline="0" fieldPosition="0">
        <references count="1">
          <reference field="6" count="0" defaultSubtotal="1"/>
        </references>
      </pivotArea>
    </format>
    <format dxfId="362">
      <pivotArea dataOnly="0" labelOnly="1" grandRow="1" outline="0" fieldPosition="0"/>
    </format>
    <format dxfId="361">
      <pivotArea field="14" type="button" dataOnly="0" labelOnly="1" outline="0" axis="axisRow" fieldPosition="2"/>
    </format>
    <format dxfId="360">
      <pivotArea field="15" type="button" dataOnly="0" labelOnly="1" outline="0" axis="axisRow" fieldPosition="3"/>
    </format>
    <format dxfId="359">
      <pivotArea type="all" dataOnly="0" outline="0" fieldPosition="0"/>
    </format>
    <format dxfId="358">
      <pivotArea outline="0" collapsedLevelsAreSubtotals="1" fieldPosition="0"/>
    </format>
    <format dxfId="357">
      <pivotArea field="6" type="button" dataOnly="0" labelOnly="1" outline="0" axis="axisRow" fieldPosition="6"/>
    </format>
    <format dxfId="356">
      <pivotArea field="13" type="button" dataOnly="0" labelOnly="1" outline="0" axis="axisRow" fieldPosition="1"/>
    </format>
    <format dxfId="355">
      <pivotArea field="14" type="button" dataOnly="0" labelOnly="1" outline="0" axis="axisRow" fieldPosition="2"/>
    </format>
    <format dxfId="354">
      <pivotArea field="15" type="button" dataOnly="0" labelOnly="1" outline="0" axis="axisRow" fieldPosition="3"/>
    </format>
    <format dxfId="353">
      <pivotArea field="9" type="button" dataOnly="0" labelOnly="1" outline="0" axis="axisRow" fieldPosition="4"/>
    </format>
    <format dxfId="352">
      <pivotArea field="10" type="button" dataOnly="0" labelOnly="1" outline="0"/>
    </format>
    <format dxfId="351">
      <pivotArea field="23" type="button" dataOnly="0" labelOnly="1" outline="0" axis="axisRow" fieldPosition="7"/>
    </format>
    <format dxfId="350">
      <pivotArea dataOnly="0" labelOnly="1" outline="0" fieldPosition="0">
        <references count="1">
          <reference field="6" count="0"/>
        </references>
      </pivotArea>
    </format>
    <format dxfId="349">
      <pivotArea dataOnly="0" labelOnly="1" outline="0" fieldPosition="0">
        <references count="1">
          <reference field="6" count="0" defaultSubtotal="1"/>
        </references>
      </pivotArea>
    </format>
    <format dxfId="348">
      <pivotArea dataOnly="0" labelOnly="1" grandRow="1" outline="0" fieldPosition="0"/>
    </format>
    <format dxfId="347">
      <pivotArea outline="0" collapsedLevelsAreSubtotals="1" fieldPosition="0"/>
    </format>
    <format dxfId="346">
      <pivotArea dataOnly="0" outline="0" fieldPosition="0">
        <references count="1">
          <reference field="6" count="0" defaultSubtotal="1"/>
        </references>
      </pivotArea>
    </format>
    <format dxfId="345">
      <pivotArea dataOnly="0" outline="0" fieldPosition="0">
        <references count="1">
          <reference field="6" count="0" defaultSubtotal="1"/>
        </references>
      </pivotArea>
    </format>
    <format dxfId="344">
      <pivotArea field="6" type="button" dataOnly="0" labelOnly="1" outline="0" axis="axisRow" fieldPosition="6"/>
    </format>
    <format dxfId="343">
      <pivotArea field="13" type="button" dataOnly="0" labelOnly="1" outline="0" axis="axisRow" fieldPosition="1"/>
    </format>
    <format dxfId="342">
      <pivotArea field="14" type="button" dataOnly="0" labelOnly="1" outline="0" axis="axisRow" fieldPosition="2"/>
    </format>
    <format dxfId="341">
      <pivotArea field="15" type="button" dataOnly="0" labelOnly="1" outline="0" axis="axisRow" fieldPosition="3"/>
    </format>
    <format dxfId="340">
      <pivotArea field="9" type="button" dataOnly="0" labelOnly="1" outline="0" axis="axisRow" fieldPosition="4"/>
    </format>
    <format dxfId="339">
      <pivotArea field="10" type="button" dataOnly="0" labelOnly="1" outline="0"/>
    </format>
    <format dxfId="338">
      <pivotArea field="23" type="button" dataOnly="0" labelOnly="1" outline="0" axis="axisRow" fieldPosition="7"/>
    </format>
    <format dxfId="337">
      <pivotArea field="6" type="button" dataOnly="0" labelOnly="1" outline="0" axis="axisRow" fieldPosition="6"/>
    </format>
    <format dxfId="336">
      <pivotArea field="13" type="button" dataOnly="0" labelOnly="1" outline="0" axis="axisRow" fieldPosition="1"/>
    </format>
    <format dxfId="335">
      <pivotArea field="14" type="button" dataOnly="0" labelOnly="1" outline="0" axis="axisRow" fieldPosition="2"/>
    </format>
    <format dxfId="334">
      <pivotArea field="15" type="button" dataOnly="0" labelOnly="1" outline="0" axis="axisRow" fieldPosition="3"/>
    </format>
    <format dxfId="333">
      <pivotArea field="9" type="button" dataOnly="0" labelOnly="1" outline="0" axis="axisRow" fieldPosition="4"/>
    </format>
    <format dxfId="332">
      <pivotArea field="10" type="button" dataOnly="0" labelOnly="1" outline="0"/>
    </format>
    <format dxfId="331">
      <pivotArea field="23" type="button" dataOnly="0" labelOnly="1" outline="0" axis="axisRow" fieldPosition="7"/>
    </format>
    <format dxfId="330">
      <pivotArea field="0" type="button" dataOnly="0" labelOnly="1" outline="0" axis="axisRow" fieldPosition="5"/>
    </format>
    <format dxfId="329">
      <pivotArea field="0" type="button" dataOnly="0" labelOnly="1" outline="0" axis="axisRow" fieldPosition="5"/>
    </format>
    <format dxfId="328">
      <pivotArea field="14" type="button" dataOnly="0" labelOnly="1" outline="0" axis="axisRow" fieldPosition="2"/>
    </format>
    <format dxfId="327">
      <pivotArea field="15" type="button" dataOnly="0" labelOnly="1" outline="0" axis="axisRow" fieldPosition="3"/>
    </format>
    <format dxfId="326">
      <pivotArea dataOnly="0" outline="0" fieldPosition="0">
        <references count="1">
          <reference field="6" count="0" defaultSubtotal="1"/>
        </references>
      </pivotArea>
    </format>
    <format dxfId="325">
      <pivotArea field="14" type="button" dataOnly="0" labelOnly="1" outline="0" axis="axisRow" fieldPosition="2"/>
    </format>
    <format dxfId="324">
      <pivotArea field="15" type="button" dataOnly="0" labelOnly="1" outline="0" axis="axisRow" fieldPosition="3"/>
    </format>
    <format dxfId="323">
      <pivotArea field="14" type="button" dataOnly="0" labelOnly="1" outline="0" axis="axisRow" fieldPosition="2"/>
    </format>
    <format dxfId="322">
      <pivotArea field="15" type="button" dataOnly="0" labelOnly="1" outline="0" axis="axisRow" fieldPosition="3"/>
    </format>
    <format dxfId="321">
      <pivotArea field="0" type="button" dataOnly="0" labelOnly="1" outline="0" axis="axisRow" fieldPosition="5"/>
    </format>
    <format dxfId="320">
      <pivotArea dataOnly="0" labelOnly="1" outline="0" fieldPosition="0">
        <references count="1">
          <reference field="6" count="0"/>
        </references>
      </pivotArea>
    </format>
    <format dxfId="319">
      <pivotArea dataOnly="0" labelOnly="1" outline="0" fieldPosition="0">
        <references count="2">
          <reference field="6" count="0" selected="0"/>
          <reference field="13" count="1">
            <x v="0"/>
          </reference>
        </references>
      </pivotArea>
    </format>
    <format dxfId="318">
      <pivotArea dataOnly="0" labelOnly="1" outline="0" fieldPosition="0">
        <references count="2">
          <reference field="6" count="0" selected="0"/>
          <reference field="13" count="1">
            <x v="1"/>
          </reference>
        </references>
      </pivotArea>
    </format>
    <format dxfId="317">
      <pivotArea dataOnly="0" labelOnly="1" outline="0" fieldPosition="0">
        <references count="1">
          <reference field="6" count="0"/>
        </references>
      </pivotArea>
    </format>
    <format dxfId="316">
      <pivotArea dataOnly="0" labelOnly="1" outline="0" fieldPosition="0">
        <references count="2">
          <reference field="6" count="0" selected="0"/>
          <reference field="13" count="4">
            <x v="0"/>
            <x v="1"/>
            <x v="2"/>
            <x v="4"/>
          </reference>
        </references>
      </pivotArea>
    </format>
    <format dxfId="315">
      <pivotArea dataOnly="0" labelOnly="1" outline="0" fieldPosition="0">
        <references count="1">
          <reference field="6" count="0"/>
        </references>
      </pivotArea>
    </format>
    <format dxfId="314">
      <pivotArea dataOnly="0" labelOnly="1" outline="0" fieldPosition="0">
        <references count="2">
          <reference field="6" count="0" selected="0"/>
          <reference field="13" count="4">
            <x v="0"/>
            <x v="1"/>
            <x v="2"/>
            <x v="4"/>
          </reference>
        </references>
      </pivotArea>
    </format>
    <format dxfId="313">
      <pivotArea field="10" type="button" dataOnly="0" labelOnly="1" outline="0"/>
    </format>
    <format dxfId="312">
      <pivotArea field="20" type="button" dataOnly="0" labelOnly="1" outline="0" axis="axisRow" fieldPosition="0"/>
    </format>
    <format dxfId="311">
      <pivotArea field="13" type="button" dataOnly="0" labelOnly="1" outline="0" axis="axisRow" fieldPosition="1"/>
    </format>
    <format dxfId="310">
      <pivotArea field="14" type="button" dataOnly="0" labelOnly="1" outline="0" axis="axisRow" fieldPosition="2"/>
    </format>
    <format dxfId="309">
      <pivotArea field="15" type="button" dataOnly="0" labelOnly="1" outline="0" axis="axisRow" fieldPosition="3"/>
    </format>
    <format dxfId="308">
      <pivotArea field="9" type="button" dataOnly="0" labelOnly="1" outline="0" axis="axisRow" fieldPosition="4"/>
    </format>
    <format dxfId="307">
      <pivotArea field="6" type="button" dataOnly="0" labelOnly="1" outline="0" axis="axisRow" fieldPosition="6"/>
    </format>
    <format dxfId="306">
      <pivotArea field="23" type="button" dataOnly="0" labelOnly="1" outline="0" axis="axisRow" fieldPosition="7"/>
    </format>
    <format dxfId="305">
      <pivotArea field="20" type="button" dataOnly="0" labelOnly="1" outline="0" axis="axisRow" fieldPosition="0"/>
    </format>
    <format dxfId="304">
      <pivotArea field="14" type="button" dataOnly="0" labelOnly="1" outline="0" axis="axisRow" fieldPosition="2"/>
    </format>
    <format dxfId="303">
      <pivotArea field="15" type="button" dataOnly="0" labelOnly="1" outline="0" axis="axisRow" fieldPosition="3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C373A-1A96-496C-90DD-F26820256312}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compact="0" compactData="0" multipleFieldFilters="0">
  <location ref="A8:E25" firstHeaderRow="1" firstDataRow="1" firstDataCol="4" rowPageCount="5" colPageCount="1"/>
  <pivotFields count="26">
    <pivotField axis="axisPage" compact="0" outline="0" multipleItemSelectionAllowed="1" showAll="0" defaultSubtotal="0">
      <items count="2">
        <item h="1" x="0"/>
        <item x="1"/>
      </items>
    </pivotField>
    <pivotField compact="0" numFmtId="14" outline="0" showAll="0"/>
    <pivotField compact="0" numFmtId="14" outline="0" showAll="0"/>
    <pivotField axis="axisRow" compact="0" outline="0" showAll="0" defaultSubtotal="0">
      <items count="2">
        <item x="0"/>
        <item sd="0" x="1"/>
      </items>
    </pivotField>
    <pivotField axis="axisRow" compact="0" outline="0" multipleItemSelectionAllowed="1" showAll="0" defaultSubtotal="0">
      <items count="6">
        <item x="2"/>
        <item x="3"/>
        <item x="0"/>
        <item x="1"/>
        <item x="4"/>
        <item x="5"/>
      </items>
    </pivotField>
    <pivotField axis="axisPage" compact="0" outline="0" multipleItemSelectionAllowed="1" showAll="0">
      <items count="11">
        <item x="3"/>
        <item x="4"/>
        <item x="0"/>
        <item x="2"/>
        <item x="1"/>
        <item x="5"/>
        <item x="6"/>
        <item x="7"/>
        <item x="9"/>
        <item x="8"/>
        <item t="default"/>
      </items>
    </pivotField>
    <pivotField compact="0" outline="0" showAll="0" sortType="ascending" defaultSubtotal="0">
      <items count="110">
        <item x="3"/>
        <item x="18"/>
        <item x="97"/>
        <item m="1" x="104"/>
        <item x="4"/>
        <item x="5"/>
        <item x="6"/>
        <item x="7"/>
        <item x="9"/>
        <item x="8"/>
        <item x="10"/>
        <item x="11"/>
        <item x="12"/>
        <item x="13"/>
        <item x="14"/>
        <item x="15"/>
        <item x="16"/>
        <item x="17"/>
        <item x="19"/>
        <item x="98"/>
        <item m="1" x="105"/>
        <item x="20"/>
        <item x="21"/>
        <item x="22"/>
        <item x="23"/>
        <item x="24"/>
        <item x="25"/>
        <item x="27"/>
        <item x="26"/>
        <item x="28"/>
        <item x="29"/>
        <item x="30"/>
        <item x="31"/>
        <item x="46"/>
        <item x="32"/>
        <item x="33"/>
        <item x="34"/>
        <item x="96"/>
        <item m="1" x="102"/>
        <item m="1" x="103"/>
        <item x="35"/>
        <item x="0"/>
        <item x="36"/>
        <item x="37"/>
        <item x="38"/>
        <item x="39"/>
        <item x="40"/>
        <item x="41"/>
        <item x="43"/>
        <item x="42"/>
        <item x="44"/>
        <item x="45"/>
        <item x="47"/>
        <item x="100"/>
        <item m="1" x="108"/>
        <item x="49"/>
        <item x="48"/>
        <item m="1" x="109"/>
        <item x="101"/>
        <item x="50"/>
        <item x="51"/>
        <item x="52"/>
        <item x="53"/>
        <item x="54"/>
        <item x="1"/>
        <item x="2"/>
        <item x="55"/>
        <item x="99"/>
        <item x="56"/>
        <item x="57"/>
        <item m="1" x="106"/>
        <item m="1" x="10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</items>
    </pivotField>
    <pivotField axis="axisPage" compact="0" outline="0" multipleItemSelectionAllowed="1" showAll="0">
      <items count="4">
        <item x="2"/>
        <item x="0"/>
        <item x="1"/>
        <item t="default"/>
      </items>
    </pivotField>
    <pivotField axis="axisRow" compact="0" outline="0" showAll="0" defaultSubtotal="0">
      <items count="6">
        <item x="4"/>
        <item x="5"/>
        <item x="3"/>
        <item x="0"/>
        <item x="2"/>
        <item x="1"/>
      </items>
    </pivotField>
    <pivotField axis="axisRow" compact="0" outline="0" showAll="0" defaultSubtotal="0">
      <items count="163">
        <item x="10"/>
        <item x="140"/>
        <item x="3"/>
        <item x="5"/>
        <item x="113"/>
        <item x="77"/>
        <item x="9"/>
        <item x="11"/>
        <item x="54"/>
        <item x="114"/>
        <item x="31"/>
        <item x="37"/>
        <item x="26"/>
        <item x="18"/>
        <item x="76"/>
        <item x="139"/>
        <item x="141"/>
        <item x="143"/>
        <item x="145"/>
        <item x="121"/>
        <item x="28"/>
        <item x="122"/>
        <item x="120"/>
        <item x="1"/>
        <item x="29"/>
        <item x="13"/>
        <item x="51"/>
        <item x="132"/>
        <item x="131"/>
        <item x="130"/>
        <item x="129"/>
        <item x="133"/>
        <item x="127"/>
        <item x="128"/>
        <item x="69"/>
        <item x="70"/>
        <item x="144"/>
        <item x="154"/>
        <item x="150"/>
        <item x="151"/>
        <item x="152"/>
        <item x="153"/>
        <item x="155"/>
        <item x="4"/>
        <item x="7"/>
        <item x="115"/>
        <item x="116"/>
        <item x="142"/>
        <item x="148"/>
        <item x="156"/>
        <item x="44"/>
        <item x="125"/>
        <item x="45"/>
        <item x="2"/>
        <item x="124"/>
        <item x="123"/>
        <item x="135"/>
        <item x="136"/>
        <item x="134"/>
        <item x="138"/>
        <item x="137"/>
        <item x="157"/>
        <item x="158"/>
        <item x="159"/>
        <item x="160"/>
        <item x="161"/>
        <item x="162"/>
        <item x="8"/>
        <item x="12"/>
        <item x="0"/>
        <item x="16"/>
        <item x="14"/>
        <item x="15"/>
        <item x="17"/>
        <item x="19"/>
        <item x="20"/>
        <item x="21"/>
        <item x="22"/>
        <item x="23"/>
        <item x="24"/>
        <item x="25"/>
        <item x="27"/>
        <item x="30"/>
        <item x="34"/>
        <item x="32"/>
        <item x="33"/>
        <item x="35"/>
        <item x="36"/>
        <item x="40"/>
        <item x="38"/>
        <item x="39"/>
        <item x="42"/>
        <item x="41"/>
        <item x="43"/>
        <item x="112"/>
        <item x="109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46"/>
        <item x="71"/>
        <item x="72"/>
        <item x="73"/>
        <item x="81"/>
        <item x="80"/>
        <item x="82"/>
        <item x="85"/>
        <item x="84"/>
        <item x="83"/>
        <item x="90"/>
        <item x="87"/>
        <item x="88"/>
        <item x="89"/>
        <item x="86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49"/>
        <item x="50"/>
        <item x="52"/>
        <item x="107"/>
        <item x="47"/>
        <item x="108"/>
        <item x="111"/>
        <item x="110"/>
        <item x="119"/>
        <item x="117"/>
        <item x="118"/>
        <item x="126"/>
        <item x="146"/>
        <item x="147"/>
        <item x="149"/>
        <item x="6"/>
        <item x="48"/>
        <item x="53"/>
        <item x="74"/>
        <item x="75"/>
        <item x="78"/>
        <item x="79"/>
      </items>
    </pivotField>
    <pivotField dataField="1" compact="0" outline="0" showAll="0" defaultSubtotal="0">
      <items count="216">
        <item x="126"/>
        <item x="127"/>
        <item x="130"/>
        <item x="128"/>
        <item x="129"/>
        <item x="131"/>
        <item x="156"/>
        <item x="159"/>
        <item x="158"/>
        <item x="157"/>
        <item x="155"/>
        <item x="160"/>
        <item x="137"/>
        <item x="132"/>
        <item x="136"/>
        <item x="134"/>
        <item x="135"/>
        <item x="164"/>
        <item x="162"/>
        <item x="165"/>
        <item x="166"/>
        <item x="163"/>
        <item x="161"/>
        <item x="186"/>
        <item x="190"/>
        <item x="187"/>
        <item x="188"/>
        <item x="189"/>
        <item x="194"/>
        <item x="192"/>
        <item x="195"/>
        <item x="193"/>
        <item x="148"/>
        <item x="147"/>
        <item x="149"/>
        <item x="144"/>
        <item x="1"/>
        <item x="145"/>
        <item x="146"/>
        <item x="178"/>
        <item x="177"/>
        <item x="176"/>
        <item x="175"/>
        <item x="179"/>
        <item x="173"/>
        <item x="174"/>
        <item x="196"/>
        <item x="207"/>
        <item x="203"/>
        <item x="204"/>
        <item x="205"/>
        <item x="206"/>
        <item x="208"/>
        <item x="209"/>
        <item x="191"/>
        <item x="133"/>
        <item x="153"/>
        <item x="154"/>
        <item x="151"/>
        <item x="2"/>
        <item x="152"/>
        <item x="150"/>
        <item x="182"/>
        <item x="183"/>
        <item x="181"/>
        <item x="180"/>
        <item x="185"/>
        <item x="184"/>
        <item x="210"/>
        <item x="211"/>
        <item x="212"/>
        <item x="213"/>
        <item x="214"/>
        <item x="215"/>
        <item x="8"/>
        <item x="9"/>
        <item x="10"/>
        <item x="11"/>
        <item x="12"/>
        <item x="13"/>
        <item x="0"/>
        <item x="16"/>
        <item x="14"/>
        <item x="15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4"/>
        <item x="31"/>
        <item x="32"/>
        <item x="33"/>
        <item x="35"/>
        <item x="36"/>
        <item x="40"/>
        <item x="37"/>
        <item x="38"/>
        <item x="39"/>
        <item x="42"/>
        <item x="41"/>
        <item x="43"/>
        <item x="44"/>
        <item x="45"/>
        <item x="125"/>
        <item x="122"/>
        <item x="55"/>
        <item x="56"/>
        <item x="57"/>
        <item x="58"/>
        <item x="59"/>
        <item x="60"/>
        <item x="61"/>
        <item x="64"/>
        <item x="63"/>
        <item x="65"/>
        <item x="62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3"/>
        <item x="81"/>
        <item x="82"/>
        <item x="90"/>
        <item x="92"/>
        <item x="91"/>
        <item x="93"/>
        <item x="96"/>
        <item x="95"/>
        <item x="94"/>
        <item x="101"/>
        <item x="98"/>
        <item x="99"/>
        <item x="100"/>
        <item x="97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48"/>
        <item x="49"/>
        <item x="119"/>
        <item x="120"/>
        <item x="46"/>
        <item x="121"/>
        <item x="124"/>
        <item x="123"/>
        <item x="138"/>
        <item x="140"/>
        <item x="141"/>
        <item x="143"/>
        <item x="139"/>
        <item x="142"/>
        <item x="169"/>
        <item x="168"/>
        <item x="167"/>
        <item x="170"/>
        <item x="171"/>
        <item x="172"/>
        <item x="197"/>
        <item x="198"/>
        <item x="199"/>
        <item x="200"/>
        <item x="201"/>
        <item x="202"/>
        <item x="3"/>
        <item x="4"/>
        <item x="5"/>
        <item x="6"/>
        <item x="7"/>
        <item x="47"/>
        <item x="50"/>
        <item x="51"/>
        <item x="52"/>
        <item x="53"/>
        <item x="54"/>
        <item x="84"/>
        <item x="85"/>
        <item x="86"/>
        <item x="87"/>
        <item x="88"/>
        <item x="89"/>
      </items>
    </pivotField>
    <pivotField compact="0" outline="0" showAll="0"/>
    <pivotField axis="axisPage" compact="0" outline="0" multipleItemSelectionAllowed="1" showAll="0">
      <items count="5">
        <item x="1"/>
        <item x="0"/>
        <item x="3"/>
        <item x="2"/>
        <item t="default"/>
      </items>
    </pivotField>
    <pivotField compact="0" outline="0" showAll="0" defaultSubtotal="0">
      <items count="7">
        <item x="4"/>
        <item x="0"/>
        <item x="3"/>
        <item x="1"/>
        <item x="2"/>
        <item x="5"/>
        <item m="1" x="6"/>
      </items>
    </pivotField>
    <pivotField compact="0" outline="0" showAll="0" sortType="ascending" defaultSubtotal="0">
      <items count="62">
        <item x="0"/>
        <item x="8"/>
        <item x="37"/>
        <item x="53"/>
        <item x="44"/>
        <item x="6"/>
        <item x="57"/>
        <item x="51"/>
        <item x="3"/>
        <item x="56"/>
        <item x="4"/>
        <item x="9"/>
        <item x="45"/>
        <item x="7"/>
        <item x="46"/>
        <item x="55"/>
        <item x="5"/>
        <item x="54"/>
        <item x="17"/>
        <item x="19"/>
        <item x="14"/>
        <item x="18"/>
        <item x="39"/>
        <item x="26"/>
        <item x="15"/>
        <item x="16"/>
        <item x="27"/>
        <item m="1" x="58"/>
        <item x="48"/>
        <item x="43"/>
        <item x="47"/>
        <item x="23"/>
        <item x="20"/>
        <item m="1" x="61"/>
        <item x="40"/>
        <item x="25"/>
        <item x="28"/>
        <item x="12"/>
        <item m="1" x="60"/>
        <item x="50"/>
        <item x="13"/>
        <item x="10"/>
        <item x="42"/>
        <item x="21"/>
        <item x="11"/>
        <item m="1" x="59"/>
        <item x="22"/>
        <item x="29"/>
        <item x="1"/>
        <item x="41"/>
        <item x="24"/>
        <item x="49"/>
        <item x="2"/>
        <item x="35"/>
        <item x="52"/>
        <item x="36"/>
        <item x="32"/>
        <item x="38"/>
        <item x="33"/>
        <item x="34"/>
        <item x="31"/>
        <item x="30"/>
      </items>
    </pivotField>
    <pivotField compact="0" outline="0" showAll="0" defaultSubtotal="0">
      <items count="63">
        <item x="42"/>
        <item x="0"/>
        <item x="37"/>
        <item x="24"/>
        <item x="46"/>
        <item x="3"/>
        <item x="36"/>
        <item x="4"/>
        <item x="1"/>
        <item x="11"/>
        <item x="33"/>
        <item x="35"/>
        <item x="26"/>
        <item x="45"/>
        <item x="51"/>
        <item x="47"/>
        <item x="29"/>
        <item x="28"/>
        <item x="34"/>
        <item x="44"/>
        <item x="41"/>
        <item x="17"/>
        <item x="27"/>
        <item x="2"/>
        <item x="5"/>
        <item x="18"/>
        <item x="12"/>
        <item x="14"/>
        <item x="15"/>
        <item x="16"/>
        <item x="22"/>
        <item x="8"/>
        <item x="19"/>
        <item x="20"/>
        <item x="9"/>
        <item x="21"/>
        <item x="23"/>
        <item x="10"/>
        <item x="25"/>
        <item x="39"/>
        <item x="31"/>
        <item x="32"/>
        <item x="38"/>
        <item x="40"/>
        <item x="43"/>
        <item x="48"/>
        <item x="49"/>
        <item x="50"/>
        <item x="52"/>
        <item x="53"/>
        <item x="54"/>
        <item x="13"/>
        <item x="7"/>
        <item x="55"/>
        <item x="30"/>
        <item x="6"/>
        <item x="56"/>
        <item x="57"/>
        <item x="59"/>
        <item m="1" x="60"/>
        <item m="1" x="61"/>
        <item m="1" x="62"/>
        <item x="58"/>
      </items>
    </pivotField>
    <pivotField compact="0" numFmtId="20" outline="0" showAll="0" defaultSubtotal="0">
      <items count="9">
        <item x="0"/>
        <item x="1"/>
        <item x="2"/>
        <item x="3"/>
        <item x="5"/>
        <item x="6"/>
        <item x="4"/>
        <item x="7"/>
        <item m="1" x="8"/>
      </items>
    </pivotField>
    <pivotField compact="0" numFmtId="2" outline="0" showAll="0" defaultSubtotal="0">
      <items count="9">
        <item x="2"/>
        <item x="1"/>
        <item x="0"/>
        <item x="3"/>
        <item x="5"/>
        <item x="6"/>
        <item x="4"/>
        <item x="7"/>
        <item m="1" x="8"/>
      </items>
    </pivotField>
    <pivotField compact="0" numFmtId="2" outline="0" showAll="0"/>
    <pivotField axis="axisPage" compact="0" outline="0" showAll="0">
      <items count="3">
        <item x="0"/>
        <item x="1"/>
        <item t="default"/>
      </items>
    </pivotField>
    <pivotField compact="0" outline="0" showAll="0" sortType="ascending" defaultSubtotal="0">
      <items count="72">
        <item x="4"/>
        <item x="13"/>
        <item x="3"/>
        <item x="14"/>
        <item x="2"/>
        <item x="35"/>
        <item x="9"/>
        <item x="32"/>
        <item x="33"/>
        <item x="18"/>
        <item x="0"/>
        <item x="16"/>
        <item x="6"/>
        <item x="15"/>
        <item x="1"/>
        <item x="28"/>
        <item x="8"/>
        <item x="34"/>
        <item x="7"/>
        <item x="19"/>
        <item x="12"/>
        <item x="22"/>
        <item x="17"/>
        <item x="51"/>
        <item x="48"/>
        <item x="41"/>
        <item x="58"/>
        <item x="21"/>
        <item x="30"/>
        <item x="31"/>
        <item x="47"/>
        <item x="43"/>
        <item x="45"/>
        <item x="46"/>
        <item x="55"/>
        <item x="53"/>
        <item x="52"/>
        <item x="57"/>
        <item x="62"/>
        <item x="42"/>
        <item x="37"/>
        <item x="70"/>
        <item x="38"/>
        <item x="40"/>
        <item x="36"/>
        <item x="39"/>
        <item x="44"/>
        <item x="68"/>
        <item x="50"/>
        <item x="49"/>
        <item x="11"/>
        <item x="10"/>
        <item x="23"/>
        <item x="25"/>
        <item x="20"/>
        <item x="24"/>
        <item x="5"/>
        <item x="26"/>
        <item x="27"/>
        <item x="59"/>
        <item x="61"/>
        <item x="54"/>
        <item x="66"/>
        <item x="56"/>
        <item x="64"/>
        <item x="60"/>
        <item x="63"/>
        <item x="65"/>
        <item x="69"/>
        <item x="67"/>
        <item x="29"/>
        <item m="1" x="71"/>
      </items>
    </pivotField>
    <pivotField compact="0" outline="0" showAll="0"/>
    <pivotField compact="0" outline="0" showAll="0"/>
    <pivotField compact="0" outline="0" showAll="0" defaultSubtotal="0">
      <items count="115">
        <item x="70"/>
        <item x="104"/>
        <item x="19"/>
        <item x="2"/>
        <item x="52"/>
        <item x="13"/>
        <item x="38"/>
        <item x="0"/>
        <item x="6"/>
        <item x="5"/>
        <item x="17"/>
        <item x="78"/>
        <item x="94"/>
        <item x="68"/>
        <item x="35"/>
        <item x="65"/>
        <item x="37"/>
        <item x="36"/>
        <item x="69"/>
        <item x="46"/>
        <item x="22"/>
        <item x="84"/>
        <item x="39"/>
        <item x="18"/>
        <item x="4"/>
        <item x="31"/>
        <item x="96"/>
        <item x="86"/>
        <item x="72"/>
        <item x="51"/>
        <item x="9"/>
        <item x="64"/>
        <item x="74"/>
        <item x="91"/>
        <item x="101"/>
        <item x="12"/>
        <item x="102"/>
        <item x="41"/>
        <item x="53"/>
        <item x="3"/>
        <item x="88"/>
        <item x="27"/>
        <item x="60"/>
        <item x="49"/>
        <item x="15"/>
        <item x="54"/>
        <item x="47"/>
        <item x="28"/>
        <item x="73"/>
        <item x="109"/>
        <item x="80"/>
        <item x="98"/>
        <item x="71"/>
        <item x="110"/>
        <item x="81"/>
        <item x="92"/>
        <item x="66"/>
        <item x="105"/>
        <item x="44"/>
        <item x="45"/>
        <item x="50"/>
        <item x="16"/>
        <item x="23"/>
        <item x="29"/>
        <item x="20"/>
        <item x="8"/>
        <item x="55"/>
        <item x="57"/>
        <item x="24"/>
        <item x="83"/>
        <item x="11"/>
        <item x="7"/>
        <item x="21"/>
        <item x="26"/>
        <item x="30"/>
        <item x="32"/>
        <item x="34"/>
        <item x="40"/>
        <item x="42"/>
        <item x="48"/>
        <item x="58"/>
        <item x="62"/>
        <item x="63"/>
        <item x="1"/>
        <item x="14"/>
        <item x="33"/>
        <item x="61"/>
        <item x="25"/>
        <item x="56"/>
        <item x="43"/>
        <item x="59"/>
        <item x="10"/>
        <item x="67"/>
        <item x="75"/>
        <item x="76"/>
        <item x="77"/>
        <item x="79"/>
        <item x="82"/>
        <item x="85"/>
        <item x="87"/>
        <item x="89"/>
        <item x="90"/>
        <item x="93"/>
        <item x="95"/>
        <item x="97"/>
        <item x="99"/>
        <item x="100"/>
        <item x="103"/>
        <item x="106"/>
        <item x="107"/>
        <item x="108"/>
        <item m="1" x="112"/>
        <item m="1" x="113"/>
        <item m="1" x="114"/>
        <item x="111"/>
      </items>
    </pivotField>
    <pivotField compact="0" outline="0" showAll="0"/>
    <pivotField compact="0" outline="0" showAll="0"/>
  </pivotFields>
  <rowFields count="4">
    <field x="3"/>
    <field x="4"/>
    <field x="9"/>
    <field x="8"/>
  </rowFields>
  <rowItems count="17">
    <i>
      <x/>
      <x/>
      <x v="2"/>
      <x v="5"/>
    </i>
    <i r="2">
      <x v="3"/>
      <x v="3"/>
    </i>
    <i r="2">
      <x v="43"/>
      <x v="3"/>
    </i>
    <i r="2">
      <x v="44"/>
      <x v="3"/>
    </i>
    <i r="2">
      <x v="156"/>
      <x v="3"/>
    </i>
    <i r="1">
      <x v="1"/>
      <x v="3"/>
      <x v="5"/>
    </i>
    <i r="2">
      <x v="43"/>
      <x v="3"/>
    </i>
    <i r="2">
      <x v="44"/>
      <x v="3"/>
    </i>
    <i r="2">
      <x v="156"/>
      <x v="3"/>
    </i>
    <i r="2">
      <x v="158"/>
      <x v="3"/>
    </i>
    <i r="1">
      <x v="2"/>
      <x v="5"/>
      <x v="5"/>
    </i>
    <i r="2">
      <x v="43"/>
      <x v="3"/>
    </i>
    <i r="2">
      <x v="44"/>
      <x v="3"/>
    </i>
    <i r="2">
      <x v="161"/>
      <x v="5"/>
    </i>
    <i r="2">
      <x v="162"/>
      <x v="3"/>
    </i>
    <i>
      <x v="1"/>
    </i>
    <i t="grand">
      <x/>
    </i>
  </rowItems>
  <colItems count="1">
    <i/>
  </colItems>
  <pageFields count="5">
    <pageField fld="12" hier="-1"/>
    <pageField fld="5" hier="-1"/>
    <pageField fld="7" hier="-1"/>
    <pageField fld="19" hier="-1"/>
    <pageField fld="0" hier="-1"/>
  </pageFields>
  <dataFields count="1">
    <dataField name="Cuenta de CodCurso" fld="10" subtotal="count" baseField="0" baseItem="0"/>
  </dataFields>
  <formats count="71">
    <format dxfId="302">
      <pivotArea type="all" dataOnly="0" outline="0" fieldPosition="0"/>
    </format>
    <format dxfId="301">
      <pivotArea field="6" type="button" dataOnly="0" labelOnly="1" outline="0"/>
    </format>
    <format dxfId="300">
      <pivotArea field="9" type="button" dataOnly="0" labelOnly="1" outline="0" axis="axisRow" fieldPosition="2"/>
    </format>
    <format dxfId="299">
      <pivotArea field="10" type="button" dataOnly="0" labelOnly="1" outline="0"/>
    </format>
    <format dxfId="298">
      <pivotArea field="13" type="button" dataOnly="0" labelOnly="1" outline="0"/>
    </format>
    <format dxfId="297">
      <pivotArea field="14" type="button" dataOnly="0" labelOnly="1" outline="0"/>
    </format>
    <format dxfId="296">
      <pivotArea field="15" type="button" dataOnly="0" labelOnly="1" outline="0"/>
    </format>
    <format dxfId="295">
      <pivotArea field="16" type="button" dataOnly="0" labelOnly="1" outline="0"/>
    </format>
    <format dxfId="294">
      <pivotArea field="17" type="button" dataOnly="0" labelOnly="1" outline="0"/>
    </format>
    <format dxfId="293">
      <pivotArea dataOnly="0" labelOnly="1" grandRow="1" outline="0" fieldPosition="0"/>
    </format>
    <format dxfId="292">
      <pivotArea field="14" type="button" dataOnly="0" labelOnly="1" outline="0"/>
    </format>
    <format dxfId="291">
      <pivotArea field="15" type="button" dataOnly="0" labelOnly="1" outline="0"/>
    </format>
    <format dxfId="290">
      <pivotArea type="all" dataOnly="0" outline="0" fieldPosition="0"/>
    </format>
    <format dxfId="289">
      <pivotArea outline="0" collapsedLevelsAreSubtotals="1" fieldPosition="0"/>
    </format>
    <format dxfId="288">
      <pivotArea field="6" type="button" dataOnly="0" labelOnly="1" outline="0"/>
    </format>
    <format dxfId="287">
      <pivotArea field="13" type="button" dataOnly="0" labelOnly="1" outline="0"/>
    </format>
    <format dxfId="286">
      <pivotArea field="14" type="button" dataOnly="0" labelOnly="1" outline="0"/>
    </format>
    <format dxfId="285">
      <pivotArea field="15" type="button" dataOnly="0" labelOnly="1" outline="0"/>
    </format>
    <format dxfId="284">
      <pivotArea field="9" type="button" dataOnly="0" labelOnly="1" outline="0" axis="axisRow" fieldPosition="2"/>
    </format>
    <format dxfId="283">
      <pivotArea field="10" type="button" dataOnly="0" labelOnly="1" outline="0"/>
    </format>
    <format dxfId="282">
      <pivotArea field="23" type="button" dataOnly="0" labelOnly="1" outline="0"/>
    </format>
    <format dxfId="281">
      <pivotArea dataOnly="0" labelOnly="1" grandRow="1" outline="0" fieldPosition="0"/>
    </format>
    <format dxfId="280">
      <pivotArea outline="0" collapsedLevelsAreSubtotals="1" fieldPosition="0"/>
    </format>
    <format dxfId="279">
      <pivotArea field="6" type="button" dataOnly="0" labelOnly="1" outline="0"/>
    </format>
    <format dxfId="278">
      <pivotArea field="13" type="button" dataOnly="0" labelOnly="1" outline="0"/>
    </format>
    <format dxfId="277">
      <pivotArea field="14" type="button" dataOnly="0" labelOnly="1" outline="0"/>
    </format>
    <format dxfId="276">
      <pivotArea field="15" type="button" dataOnly="0" labelOnly="1" outline="0"/>
    </format>
    <format dxfId="275">
      <pivotArea field="9" type="button" dataOnly="0" labelOnly="1" outline="0" axis="axisRow" fieldPosition="2"/>
    </format>
    <format dxfId="274">
      <pivotArea field="10" type="button" dataOnly="0" labelOnly="1" outline="0"/>
    </format>
    <format dxfId="273">
      <pivotArea field="23" type="button" dataOnly="0" labelOnly="1" outline="0"/>
    </format>
    <format dxfId="272">
      <pivotArea field="6" type="button" dataOnly="0" labelOnly="1" outline="0"/>
    </format>
    <format dxfId="271">
      <pivotArea field="13" type="button" dataOnly="0" labelOnly="1" outline="0"/>
    </format>
    <format dxfId="270">
      <pivotArea field="14" type="button" dataOnly="0" labelOnly="1" outline="0"/>
    </format>
    <format dxfId="269">
      <pivotArea field="15" type="button" dataOnly="0" labelOnly="1" outline="0"/>
    </format>
    <format dxfId="268">
      <pivotArea field="9" type="button" dataOnly="0" labelOnly="1" outline="0" axis="axisRow" fieldPosition="2"/>
    </format>
    <format dxfId="267">
      <pivotArea field="10" type="button" dataOnly="0" labelOnly="1" outline="0"/>
    </format>
    <format dxfId="266">
      <pivotArea field="23" type="button" dataOnly="0" labelOnly="1" outline="0"/>
    </format>
    <format dxfId="265">
      <pivotArea field="0" type="button" dataOnly="0" labelOnly="1" outline="0" axis="axisPage" fieldPosition="4"/>
    </format>
    <format dxfId="264">
      <pivotArea field="0" type="button" dataOnly="0" labelOnly="1" outline="0" axis="axisPage" fieldPosition="4"/>
    </format>
    <format dxfId="263">
      <pivotArea field="14" type="button" dataOnly="0" labelOnly="1" outline="0"/>
    </format>
    <format dxfId="262">
      <pivotArea field="15" type="button" dataOnly="0" labelOnly="1" outline="0"/>
    </format>
    <format dxfId="261">
      <pivotArea field="14" type="button" dataOnly="0" labelOnly="1" outline="0"/>
    </format>
    <format dxfId="260">
      <pivotArea field="15" type="button" dataOnly="0" labelOnly="1" outline="0"/>
    </format>
    <format dxfId="259">
      <pivotArea field="14" type="button" dataOnly="0" labelOnly="1" outline="0"/>
    </format>
    <format dxfId="258">
      <pivotArea field="15" type="button" dataOnly="0" labelOnly="1" outline="0"/>
    </format>
    <format dxfId="257">
      <pivotArea field="0" type="button" dataOnly="0" labelOnly="1" outline="0" axis="axisPage" fieldPosition="4"/>
    </format>
    <format dxfId="256">
      <pivotArea field="10" type="button" dataOnly="0" labelOnly="1" outline="0"/>
    </format>
    <format dxfId="255">
      <pivotArea field="20" type="button" dataOnly="0" labelOnly="1" outline="0"/>
    </format>
    <format dxfId="254">
      <pivotArea field="13" type="button" dataOnly="0" labelOnly="1" outline="0"/>
    </format>
    <format dxfId="253">
      <pivotArea field="14" type="button" dataOnly="0" labelOnly="1" outline="0"/>
    </format>
    <format dxfId="252">
      <pivotArea field="15" type="button" dataOnly="0" labelOnly="1" outline="0"/>
    </format>
    <format dxfId="251">
      <pivotArea field="9" type="button" dataOnly="0" labelOnly="1" outline="0" axis="axisRow" fieldPosition="2"/>
    </format>
    <format dxfId="250">
      <pivotArea field="6" type="button" dataOnly="0" labelOnly="1" outline="0"/>
    </format>
    <format dxfId="249">
      <pivotArea field="23" type="button" dataOnly="0" labelOnly="1" outline="0"/>
    </format>
    <format dxfId="248">
      <pivotArea field="20" type="button" dataOnly="0" labelOnly="1" outline="0"/>
    </format>
    <format dxfId="247">
      <pivotArea field="14" type="button" dataOnly="0" labelOnly="1" outline="0"/>
    </format>
    <format dxfId="246">
      <pivotArea field="15" type="button" dataOnly="0" labelOnly="1" outline="0"/>
    </format>
    <format dxfId="245">
      <pivotArea dataOnly="0" labelOnly="1" outline="0" fieldPosition="0">
        <references count="3">
          <reference field="3" count="1" selected="0">
            <x v="1"/>
          </reference>
          <reference field="4" count="1" selected="0">
            <x v="3"/>
          </reference>
          <reference field="9" count="1">
            <x v="2"/>
          </reference>
        </references>
      </pivotArea>
    </format>
    <format dxfId="244">
      <pivotArea dataOnly="0" labelOnly="1" outline="0" fieldPosition="0">
        <references count="3">
          <reference field="3" count="1" selected="0">
            <x v="1"/>
          </reference>
          <reference field="4" count="1" selected="0">
            <x v="3"/>
          </reference>
          <reference field="9" count="1">
            <x v="43"/>
          </reference>
        </references>
      </pivotArea>
    </format>
    <format dxfId="243">
      <pivotArea dataOnly="0" labelOnly="1" outline="0" fieldPosition="0">
        <references count="3">
          <reference field="3" count="1" selected="0">
            <x v="1"/>
          </reference>
          <reference field="4" count="1" selected="0">
            <x v="3"/>
          </reference>
          <reference field="9" count="1">
            <x v="2"/>
          </reference>
        </references>
      </pivotArea>
    </format>
    <format dxfId="242">
      <pivotArea dataOnly="0" labelOnly="1" outline="0" fieldPosition="0">
        <references count="3">
          <reference field="3" count="1" selected="0">
            <x v="1"/>
          </reference>
          <reference field="4" count="1" selected="0">
            <x v="3"/>
          </reference>
          <reference field="9" count="1">
            <x v="2"/>
          </reference>
        </references>
      </pivotArea>
    </format>
    <format dxfId="241">
      <pivotArea dataOnly="0" labelOnly="1" outline="0" fieldPosition="0">
        <references count="3">
          <reference field="3" count="1" selected="0">
            <x v="1"/>
          </reference>
          <reference field="4" count="1" selected="0">
            <x v="3"/>
          </reference>
          <reference field="9" count="1">
            <x v="3"/>
          </reference>
        </references>
      </pivotArea>
    </format>
    <format dxfId="240">
      <pivotArea dataOnly="0" labelOnly="1" outline="0" fieldPosition="0">
        <references count="3">
          <reference field="3" count="1" selected="0">
            <x v="1"/>
          </reference>
          <reference field="4" count="1" selected="0">
            <x v="3"/>
          </reference>
          <reference field="9" count="1">
            <x v="44"/>
          </reference>
        </references>
      </pivotArea>
    </format>
    <format dxfId="239">
      <pivotArea dataOnly="0" labelOnly="1" outline="0" fieldPosition="0">
        <references count="3">
          <reference field="3" count="1" selected="0">
            <x v="1"/>
          </reference>
          <reference field="4" count="1" selected="0">
            <x v="3"/>
          </reference>
          <reference field="9" count="1">
            <x v="0"/>
          </reference>
        </references>
      </pivotArea>
    </format>
    <format dxfId="238">
      <pivotArea dataOnly="0" labelOnly="1" outline="0" fieldPosition="0">
        <references count="3">
          <reference field="3" count="1" selected="0">
            <x v="1"/>
          </reference>
          <reference field="4" count="1" selected="0">
            <x v="3"/>
          </reference>
          <reference field="9" count="1">
            <x v="4"/>
          </reference>
        </references>
      </pivotArea>
    </format>
    <format dxfId="237">
      <pivotArea dataOnly="0" labelOnly="1" outline="0" fieldPosition="0">
        <references count="3">
          <reference field="3" count="1" selected="0">
            <x v="1"/>
          </reference>
          <reference field="4" count="1" selected="0">
            <x v="4"/>
          </reference>
          <reference field="9" count="1">
            <x v="0"/>
          </reference>
        </references>
      </pivotArea>
    </format>
    <format dxfId="236">
      <pivotArea dataOnly="0" labelOnly="1" outline="0" fieldPosition="0">
        <references count="3">
          <reference field="3" count="1" selected="0">
            <x v="1"/>
          </reference>
          <reference field="4" count="1" selected="0">
            <x v="4"/>
          </reference>
          <reference field="9" count="1">
            <x v="2"/>
          </reference>
        </references>
      </pivotArea>
    </format>
    <format dxfId="235">
      <pivotArea dataOnly="0" labelOnly="1" outline="0" fieldPosition="0">
        <references count="3">
          <reference field="3" count="1" selected="0">
            <x v="1"/>
          </reference>
          <reference field="4" count="1" selected="0">
            <x v="4"/>
          </reference>
          <reference field="9" count="1">
            <x v="3"/>
          </reference>
        </references>
      </pivotArea>
    </format>
    <format dxfId="234">
      <pivotArea dataOnly="0" labelOnly="1" outline="0" fieldPosition="0">
        <references count="3">
          <reference field="3" count="1" selected="0">
            <x v="1"/>
          </reference>
          <reference field="4" count="1" selected="0">
            <x v="4"/>
          </reference>
          <reference field="9" count="1">
            <x v="4"/>
          </reference>
        </references>
      </pivotArea>
    </format>
    <format dxfId="233">
      <pivotArea dataOnly="0" labelOnly="1" outline="0" fieldPosition="0">
        <references count="3">
          <reference field="3" count="1" selected="0">
            <x v="1"/>
          </reference>
          <reference field="4" count="1" selected="0">
            <x v="4"/>
          </reference>
          <reference field="9" count="1">
            <x v="43"/>
          </reference>
        </references>
      </pivotArea>
    </format>
    <format dxfId="232">
      <pivotArea dataOnly="0" labelOnly="1" outline="0" fieldPosition="0">
        <references count="3">
          <reference field="3" count="1" selected="0">
            <x v="1"/>
          </reference>
          <reference field="4" count="1" selected="0">
            <x v="4"/>
          </reference>
          <reference field="9" count="1">
            <x v="4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6D5224-65BE-45C0-8586-D2552A9FC0C2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5:E48" firstHeaderRow="0" firstDataRow="1" firstDataCol="2" rowPageCount="3" colPageCount="1"/>
  <pivotFields count="16">
    <pivotField axis="axisPage" compact="0" outline="0" showAll="0">
      <items count="5">
        <item x="0"/>
        <item x="1"/>
        <item x="2"/>
        <item m="1" x="3"/>
        <item t="default"/>
      </items>
    </pivotField>
    <pivotField axis="axisPage" compact="0" outline="0" showAll="0">
      <items count="4">
        <item x="0"/>
        <item x="2"/>
        <item x="1"/>
        <item t="default"/>
      </items>
    </pivotField>
    <pivotField compact="0" outline="0" showAll="0"/>
    <pivotField axis="axisPage" compact="0" outline="0" showAll="0">
      <items count="9">
        <item x="0"/>
        <item x="5"/>
        <item x="2"/>
        <item x="4"/>
        <item x="3"/>
        <item x="1"/>
        <item m="1" x="6"/>
        <item m="1" x="7"/>
        <item t="default"/>
      </items>
    </pivotField>
    <pivotField axis="axisRow"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compact="0" outline="0" showAll="0" defaultSubtotal="0">
      <items count="267">
        <item m="1" x="260"/>
        <item x="174"/>
        <item x="66"/>
        <item x="148"/>
        <item x="68"/>
        <item x="35"/>
        <item x="76"/>
        <item m="1" x="265"/>
        <item x="0"/>
        <item x="82"/>
        <item x="51"/>
        <item x="211"/>
        <item x="31"/>
        <item x="44"/>
        <item x="81"/>
        <item x="56"/>
        <item x="119"/>
        <item m="1" x="257"/>
        <item x="80"/>
        <item x="84"/>
        <item x="98"/>
        <item x="5"/>
        <item x="238"/>
        <item x="217"/>
        <item x="222"/>
        <item x="194"/>
        <item x="223"/>
        <item x="195"/>
        <item x="224"/>
        <item x="218"/>
        <item x="239"/>
        <item x="175"/>
        <item x="187"/>
        <item x="109"/>
        <item x="93"/>
        <item x="94"/>
        <item x="107"/>
        <item m="1" x="262"/>
        <item x="149"/>
        <item x="52"/>
        <item x="161"/>
        <item m="1" x="264"/>
        <item x="2"/>
        <item x="16"/>
        <item m="1" x="263"/>
        <item x="162"/>
        <item x="166"/>
        <item x="172"/>
        <item x="32"/>
        <item x="40"/>
        <item x="188"/>
        <item x="213"/>
        <item x="232"/>
        <item x="189"/>
        <item x="18"/>
        <item x="20"/>
        <item x="30"/>
        <item x="42"/>
        <item x="64"/>
        <item x="106"/>
        <item x="167"/>
        <item x="190"/>
        <item x="212"/>
        <item x="123"/>
        <item x="233"/>
        <item x="229"/>
        <item x="185"/>
        <item x="196"/>
        <item x="71"/>
        <item x="28"/>
        <item x="23"/>
        <item x="36"/>
        <item x="121"/>
        <item x="3"/>
        <item x="234"/>
        <item x="240"/>
        <item x="114"/>
        <item x="55"/>
        <item x="137"/>
        <item x="142"/>
        <item x="26"/>
        <item x="39"/>
        <item x="150"/>
        <item x="160"/>
        <item x="165"/>
        <item x="171"/>
        <item x="101"/>
        <item x="183"/>
        <item x="191"/>
        <item x="197"/>
        <item x="69"/>
        <item x="78"/>
        <item x="50"/>
        <item x="63"/>
        <item x="75"/>
        <item x="88"/>
        <item x="103"/>
        <item x="112"/>
        <item x="138"/>
        <item x="143"/>
        <item x="151"/>
        <item x="184"/>
        <item x="192"/>
        <item x="198"/>
        <item x="228"/>
        <item x="235"/>
        <item x="241"/>
        <item x="43"/>
        <item x="33"/>
        <item x="45"/>
        <item x="193"/>
        <item x="231"/>
        <item x="236"/>
        <item x="22"/>
        <item x="34"/>
        <item x="27"/>
        <item x="139"/>
        <item x="144"/>
        <item x="186"/>
        <item x="14"/>
        <item x="79"/>
        <item x="99"/>
        <item x="77"/>
        <item x="208"/>
        <item x="83"/>
        <item x="163"/>
        <item x="58"/>
        <item x="46"/>
        <item x="89"/>
        <item x="104"/>
        <item x="57"/>
        <item x="96"/>
        <item m="1" x="254"/>
        <item x="49"/>
        <item m="1" x="252"/>
        <item x="4"/>
        <item x="17"/>
        <item x="140"/>
        <item x="116"/>
        <item x="97"/>
        <item x="209"/>
        <item x="214"/>
        <item x="220"/>
        <item x="92"/>
        <item x="105"/>
        <item x="113"/>
        <item x="120"/>
        <item m="1" x="266"/>
        <item x="10"/>
        <item x="53"/>
        <item x="110"/>
        <item x="117"/>
        <item x="230"/>
        <item x="70"/>
        <item x="207"/>
        <item x="145"/>
        <item x="168"/>
        <item x="47"/>
        <item x="60"/>
        <item x="95"/>
        <item x="91"/>
        <item x="29"/>
        <item x="37"/>
        <item x="67"/>
        <item m="1" x="250"/>
        <item x="164"/>
        <item x="169"/>
        <item x="13"/>
        <item x="21"/>
        <item m="1" x="261"/>
        <item x="1"/>
        <item x="15"/>
        <item x="62"/>
        <item x="74"/>
        <item x="152"/>
        <item x="19"/>
        <item x="24"/>
        <item x="59"/>
        <item x="86"/>
        <item x="72"/>
        <item x="173"/>
        <item x="65"/>
        <item x="146"/>
        <item x="124"/>
        <item x="227"/>
        <item x="237"/>
        <item x="242"/>
        <item x="115"/>
        <item x="132"/>
        <item x="199"/>
        <item x="170"/>
        <item x="61"/>
        <item x="73"/>
        <item x="48"/>
        <item x="118"/>
        <item x="25"/>
        <item x="153"/>
        <item x="206"/>
        <item x="210"/>
        <item x="215"/>
        <item x="136"/>
        <item x="219"/>
        <item x="200"/>
        <item x="216"/>
        <item x="102"/>
        <item x="111"/>
        <item x="90"/>
        <item x="100"/>
        <item x="38"/>
        <item x="87"/>
        <item m="1" x="259"/>
        <item x="141"/>
        <item x="147"/>
        <item x="154"/>
        <item m="1" x="255"/>
        <item x="41"/>
        <item x="54"/>
        <item x="85"/>
        <item x="108"/>
        <item x="155"/>
        <item m="1" x="256"/>
        <item m="1" x="251"/>
        <item x="133"/>
        <item x="122"/>
        <item x="125"/>
        <item x="126"/>
        <item x="127"/>
        <item m="1" x="253"/>
        <item x="201"/>
        <item m="1" x="258"/>
        <item x="243"/>
        <item x="179"/>
        <item x="128"/>
        <item x="158"/>
        <item x="159"/>
        <item x="180"/>
        <item x="181"/>
        <item x="182"/>
        <item x="203"/>
        <item x="204"/>
        <item x="205"/>
        <item x="225"/>
        <item x="226"/>
        <item x="246"/>
        <item x="247"/>
        <item x="248"/>
        <item x="249"/>
        <item x="6"/>
        <item x="9"/>
        <item x="156"/>
        <item x="157"/>
        <item x="176"/>
        <item x="177"/>
        <item x="178"/>
        <item x="202"/>
        <item x="221"/>
        <item x="244"/>
        <item x="245"/>
        <item x="129"/>
        <item x="130"/>
        <item x="131"/>
        <item x="134"/>
        <item x="135"/>
        <item x="7"/>
        <item x="8"/>
        <item x="11"/>
        <item x="12"/>
      </items>
    </pivotField>
    <pivotField compact="0" outline="0" showAll="0"/>
    <pivotField dataField="1" compact="0" outline="0" showAll="0" defaultSubtotal="0">
      <items count="7">
        <item x="1"/>
        <item x="6"/>
        <item x="4"/>
        <item x="3"/>
        <item x="2"/>
        <item x="0"/>
        <item x="5"/>
      </items>
    </pivotField>
    <pivotField dataField="1" compact="0" outline="0" showAll="0" defaultSubtotal="0">
      <items count="5">
        <item x="0"/>
        <item x="2"/>
        <item x="3"/>
        <item x="4"/>
        <item x="1"/>
      </items>
    </pivotField>
    <pivotField dataField="1" compact="0" outline="0" showAll="0">
      <items count="9">
        <item x="0"/>
        <item x="2"/>
        <item x="1"/>
        <item x="4"/>
        <item x="5"/>
        <item m="1" x="6"/>
        <item m="1" x="7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4"/>
    <field x="5"/>
  </rowFields>
  <rowItems count="43">
    <i>
      <x/>
      <x v="8"/>
    </i>
    <i r="1">
      <x v="119"/>
    </i>
    <i r="1">
      <x v="148"/>
    </i>
    <i r="1">
      <x v="170"/>
    </i>
    <i r="1">
      <x v="247"/>
    </i>
    <i r="1">
      <x v="248"/>
    </i>
    <i t="default">
      <x/>
    </i>
    <i>
      <x v="1"/>
      <x v="54"/>
    </i>
    <i r="1">
      <x v="163"/>
    </i>
    <i r="1">
      <x v="171"/>
    </i>
    <i r="1">
      <x v="219"/>
    </i>
    <i r="1">
      <x v="249"/>
    </i>
    <i r="1">
      <x v="250"/>
    </i>
    <i t="default">
      <x v="1"/>
    </i>
    <i>
      <x v="2"/>
      <x v="4"/>
    </i>
    <i r="1">
      <x v="39"/>
    </i>
    <i r="1">
      <x v="49"/>
    </i>
    <i r="1">
      <x v="251"/>
    </i>
    <i r="1">
      <x v="252"/>
    </i>
    <i r="1">
      <x v="253"/>
    </i>
    <i t="default">
      <x v="2"/>
    </i>
    <i>
      <x v="3"/>
      <x v="2"/>
    </i>
    <i r="1">
      <x v="70"/>
    </i>
    <i r="1">
      <x v="115"/>
    </i>
    <i r="1">
      <x v="133"/>
    </i>
    <i r="1">
      <x v="228"/>
    </i>
    <i r="1">
      <x v="254"/>
    </i>
    <i t="default">
      <x v="3"/>
    </i>
    <i>
      <x v="4"/>
      <x v="71"/>
    </i>
    <i r="1">
      <x v="76"/>
    </i>
    <i r="1">
      <x v="128"/>
    </i>
    <i r="1">
      <x v="149"/>
    </i>
    <i r="1">
      <x v="159"/>
    </i>
    <i r="1">
      <x v="255"/>
    </i>
    <i t="default">
      <x v="4"/>
    </i>
    <i>
      <x v="5"/>
      <x v="9"/>
    </i>
    <i r="1">
      <x v="91"/>
    </i>
    <i r="1">
      <x v="187"/>
    </i>
    <i r="1">
      <x v="230"/>
    </i>
    <i r="1">
      <x v="256"/>
    </i>
    <i r="1">
      <x v="257"/>
    </i>
    <i t="default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0" item="2" hier="-1"/>
    <pageField fld="1" item="1" hier="-1"/>
    <pageField fld="3" item="0" hier="-1"/>
  </pageFields>
  <dataFields count="3">
    <dataField name="Suma de Hteo" fld="7" baseField="0" baseItem="0"/>
    <dataField name="Suma de Hlab" fld="8" baseField="0" baseItem="0"/>
    <dataField name="Suma de Htal" fld="9" baseField="0" baseItem="0"/>
  </dataFields>
  <formats count="28">
    <format dxfId="175">
      <pivotArea type="all" dataOnly="0" outline="0" fieldPosition="0"/>
    </format>
    <format dxfId="174">
      <pivotArea field="4" type="button" dataOnly="0" labelOnly="1" outline="0" axis="axisRow" fieldPosition="0"/>
    </format>
    <format dxfId="173">
      <pivotArea field="5" type="button" dataOnly="0" labelOnly="1" outline="0" axis="axisRow" fieldPosition="1"/>
    </format>
    <format dxfId="172">
      <pivotArea field="7" type="button" dataOnly="0" labelOnly="1" outline="0"/>
    </format>
    <format dxfId="171">
      <pivotArea field="8" type="button" dataOnly="0" labelOnly="1" outline="0"/>
    </format>
    <format dxfId="170">
      <pivotArea field="9" type="button" dataOnly="0" labelOnly="1" outline="0"/>
    </format>
    <format dxfId="169">
      <pivotArea dataOnly="0" labelOnly="1" outline="0" fieldPosition="0">
        <references count="1">
          <reference field="4" count="0"/>
        </references>
      </pivotArea>
    </format>
    <format dxfId="168">
      <pivotArea dataOnly="0" labelOnly="1" outline="0" fieldPosition="0">
        <references count="1">
          <reference field="4" count="0" defaultSubtotal="1"/>
        </references>
      </pivotArea>
    </format>
    <format dxfId="167">
      <pivotArea dataOnly="0" labelOnly="1" grandRow="1" outline="0" fieldPosition="0"/>
    </format>
    <format dxfId="166">
      <pivotArea dataOnly="0" labelOnly="1" outline="0" fieldPosition="0">
        <references count="2">
          <reference field="4" count="1" selected="0">
            <x v="0"/>
          </reference>
          <reference field="5" count="14">
            <x v="0"/>
            <x v="8"/>
            <x v="21"/>
            <x v="42"/>
            <x v="44"/>
            <x v="63"/>
            <x v="73"/>
            <x v="132"/>
            <x v="135"/>
            <x v="167"/>
            <x v="170"/>
            <x v="183"/>
            <x v="210"/>
            <x v="214"/>
          </reference>
        </references>
      </pivotArea>
    </format>
    <format dxfId="165">
      <pivotArea dataOnly="0" labelOnly="1" outline="0" fieldPosition="0">
        <references count="2">
          <reference field="4" count="1" selected="0">
            <x v="1"/>
          </reference>
          <reference field="5" count="30">
            <x v="3"/>
            <x v="8"/>
            <x v="38"/>
            <x v="43"/>
            <x v="54"/>
            <x v="55"/>
            <x v="78"/>
            <x v="79"/>
            <x v="82"/>
            <x v="98"/>
            <x v="99"/>
            <x v="100"/>
            <x v="113"/>
            <x v="116"/>
            <x v="117"/>
            <x v="119"/>
            <x v="136"/>
            <x v="137"/>
            <x v="148"/>
            <x v="155"/>
            <x v="168"/>
            <x v="171"/>
            <x v="174"/>
            <x v="175"/>
            <x v="182"/>
            <x v="196"/>
            <x v="206"/>
            <x v="211"/>
            <x v="212"/>
            <x v="213"/>
          </reference>
        </references>
      </pivotArea>
    </format>
    <format dxfId="164">
      <pivotArea dataOnly="0" labelOnly="1" outline="0" fieldPosition="0">
        <references count="2">
          <reference field="4" count="1" selected="0">
            <x v="2"/>
          </reference>
          <reference field="5" count="30">
            <x v="1"/>
            <x v="12"/>
            <x v="31"/>
            <x v="40"/>
            <x v="45"/>
            <x v="46"/>
            <x v="47"/>
            <x v="48"/>
            <x v="56"/>
            <x v="60"/>
            <x v="69"/>
            <x v="70"/>
            <x v="80"/>
            <x v="83"/>
            <x v="84"/>
            <x v="85"/>
            <x v="108"/>
            <x v="114"/>
            <x v="115"/>
            <x v="120"/>
            <x v="125"/>
            <x v="156"/>
            <x v="161"/>
            <x v="165"/>
            <x v="166"/>
            <x v="176"/>
            <x v="180"/>
            <x v="190"/>
            <x v="195"/>
            <x v="200"/>
          </reference>
        </references>
      </pivotArea>
    </format>
    <format dxfId="163">
      <pivotArea dataOnly="0" labelOnly="1" outline="0" fieldPosition="0">
        <references count="2">
          <reference field="4" count="1" selected="0">
            <x v="3"/>
          </reference>
          <reference field="5" count="35">
            <x v="2"/>
            <x v="5"/>
            <x v="13"/>
            <x v="25"/>
            <x v="27"/>
            <x v="32"/>
            <x v="49"/>
            <x v="50"/>
            <x v="53"/>
            <x v="57"/>
            <x v="61"/>
            <x v="66"/>
            <x v="67"/>
            <x v="70"/>
            <x v="71"/>
            <x v="81"/>
            <x v="87"/>
            <x v="88"/>
            <x v="89"/>
            <x v="101"/>
            <x v="102"/>
            <x v="103"/>
            <x v="107"/>
            <x v="109"/>
            <x v="110"/>
            <x v="118"/>
            <x v="127"/>
            <x v="149"/>
            <x v="157"/>
            <x v="162"/>
            <x v="189"/>
            <x v="193"/>
            <x v="202"/>
            <x v="208"/>
            <x v="215"/>
          </reference>
        </references>
      </pivotArea>
    </format>
    <format dxfId="162">
      <pivotArea dataOnly="0" labelOnly="1" outline="0" fieldPosition="0">
        <references count="2">
          <reference field="4" count="1" selected="0">
            <x v="4"/>
          </reference>
          <reference field="5" count="31">
            <x v="10"/>
            <x v="11"/>
            <x v="15"/>
            <x v="23"/>
            <x v="29"/>
            <x v="39"/>
            <x v="51"/>
            <x v="59"/>
            <x v="62"/>
            <x v="77"/>
            <x v="92"/>
            <x v="107"/>
            <x v="123"/>
            <x v="126"/>
            <x v="128"/>
            <x v="130"/>
            <x v="133"/>
            <x v="140"/>
            <x v="141"/>
            <x v="142"/>
            <x v="149"/>
            <x v="154"/>
            <x v="158"/>
            <x v="177"/>
            <x v="191"/>
            <x v="197"/>
            <x v="198"/>
            <x v="199"/>
            <x v="201"/>
            <x v="203"/>
            <x v="216"/>
          </reference>
        </references>
      </pivotArea>
    </format>
    <format dxfId="161">
      <pivotArea dataOnly="0" labelOnly="1" outline="0" fieldPosition="0">
        <references count="2">
          <reference field="4" count="1" selected="0">
            <x v="5"/>
          </reference>
          <reference field="5" count="35">
            <x v="2"/>
            <x v="4"/>
            <x v="9"/>
            <x v="10"/>
            <x v="22"/>
            <x v="24"/>
            <x v="26"/>
            <x v="28"/>
            <x v="30"/>
            <x v="34"/>
            <x v="35"/>
            <x v="52"/>
            <x v="58"/>
            <x v="64"/>
            <x v="65"/>
            <x v="68"/>
            <x v="74"/>
            <x v="75"/>
            <x v="90"/>
            <x v="93"/>
            <x v="104"/>
            <x v="105"/>
            <x v="106"/>
            <x v="111"/>
            <x v="112"/>
            <x v="152"/>
            <x v="153"/>
            <x v="163"/>
            <x v="172"/>
            <x v="179"/>
            <x v="181"/>
            <x v="184"/>
            <x v="185"/>
            <x v="186"/>
            <x v="192"/>
          </reference>
        </references>
      </pivotArea>
    </format>
    <format dxfId="160">
      <pivotArea dataOnly="0" labelOnly="1" outline="0" fieldPosition="0">
        <references count="2">
          <reference field="4" count="1" selected="0">
            <x v="6"/>
          </reference>
          <reference field="5" count="14">
            <x v="6"/>
            <x v="9"/>
            <x v="14"/>
            <x v="18"/>
            <x v="19"/>
            <x v="91"/>
            <x v="94"/>
            <x v="120"/>
            <x v="122"/>
            <x v="124"/>
            <x v="173"/>
            <x v="178"/>
            <x v="209"/>
            <x v="217"/>
          </reference>
        </references>
      </pivotArea>
    </format>
    <format dxfId="159">
      <pivotArea dataOnly="0" labelOnly="1" outline="0" fieldPosition="0">
        <references count="2">
          <reference field="4" count="1" selected="0">
            <x v="7"/>
          </reference>
          <reference field="5" count="14">
            <x v="20"/>
            <x v="34"/>
            <x v="35"/>
            <x v="95"/>
            <x v="121"/>
            <x v="124"/>
            <x v="128"/>
            <x v="131"/>
            <x v="139"/>
            <x v="143"/>
            <x v="159"/>
            <x v="160"/>
            <x v="206"/>
            <x v="207"/>
          </reference>
        </references>
      </pivotArea>
    </format>
    <format dxfId="158">
      <pivotArea dataOnly="0" labelOnly="1" outline="0" fieldPosition="0">
        <references count="2">
          <reference field="4" count="1" selected="0">
            <x v="8"/>
          </reference>
          <reference field="5" count="11">
            <x v="9"/>
            <x v="33"/>
            <x v="36"/>
            <x v="59"/>
            <x v="86"/>
            <x v="96"/>
            <x v="129"/>
            <x v="144"/>
            <x v="150"/>
            <x v="204"/>
            <x v="218"/>
          </reference>
        </references>
      </pivotArea>
    </format>
    <format dxfId="157">
      <pivotArea dataOnly="0" labelOnly="1" outline="0" fieldPosition="0">
        <references count="2">
          <reference field="4" count="1" selected="0">
            <x v="9"/>
          </reference>
          <reference field="5" count="11">
            <x v="16"/>
            <x v="72"/>
            <x v="76"/>
            <x v="97"/>
            <x v="138"/>
            <x v="145"/>
            <x v="146"/>
            <x v="151"/>
            <x v="187"/>
            <x v="194"/>
            <x v="205"/>
          </reference>
        </references>
      </pivotArea>
    </format>
    <format dxfId="156">
      <pivotArea field="4" type="button" dataOnly="0" labelOnly="1" outline="0" axis="axisRow" fieldPosition="0"/>
    </format>
    <format dxfId="155">
      <pivotArea field="5" type="button" dataOnly="0" labelOnly="1" outline="0" axis="axisRow" fieldPosition="1"/>
    </format>
    <format dxfId="15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3">
      <pivotArea field="4" type="button" dataOnly="0" labelOnly="1" outline="0" axis="axisRow" fieldPosition="0"/>
    </format>
    <format dxfId="152">
      <pivotArea field="5" type="button" dataOnly="0" labelOnly="1" outline="0" axis="axisRow" fieldPosition="1"/>
    </format>
    <format dxfId="15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0">
      <pivotArea outline="0" collapsedLevelsAreSubtotals="1" fieldPosition="0"/>
    </format>
    <format dxfId="14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48">
      <pivotArea dataOnly="0" outline="0" fieldPosition="0">
        <references count="4">
          <reference field="0" count="1" selected="0">
            <x v="2"/>
          </reference>
          <reference field="1" count="1" selected="0">
            <x v="1"/>
          </reference>
          <reference field="3" count="1" selected="0">
            <x v="0"/>
          </reference>
          <reference field="4" count="0" defaultSubtotal="1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BDD0A-E537-4A2D-B666-DE874C24B9D5}" name="TBASE" displayName="TBASE" ref="A1:AA508" totalsRowShown="0" headerRowDxfId="231" dataDxfId="230">
  <autoFilter ref="A1:AA508" xr:uid="{EFBBDD0A-E537-4A2D-B666-DE874C24B9D5}"/>
  <tableColumns count="27">
    <tableColumn id="1" xr3:uid="{8FD604BB-117E-44F2-A519-7423136B992D}" name="Semestre" dataDxfId="229" totalsRowDxfId="228"/>
    <tableColumn id="2" xr3:uid="{FAA90BCE-7FBF-40A9-B358-F1CC7DBD1293}" name="Inicio" dataDxfId="227" totalsRowDxfId="226"/>
    <tableColumn id="3" xr3:uid="{AB37AD75-9DCC-4ECF-AF21-82A38596689B}" name="Fin" dataDxfId="225" totalsRowDxfId="224"/>
    <tableColumn id="4" xr3:uid="{0B556581-2168-4E67-A205-96ED473223D7}" name="UnNegocio" dataDxfId="223" totalsRowDxfId="222"/>
    <tableColumn id="5" xr3:uid="{C40C4897-FCAC-4730-B8D2-50F1985EAB20}" name="Carrera" dataDxfId="221" totalsRowDxfId="220"/>
    <tableColumn id="6" xr3:uid="{CB9A8235-86B4-40F7-BC8E-214FC8B7C049}" name="Ciclo" dataDxfId="219" totalsRowDxfId="218"/>
    <tableColumn id="27" xr3:uid="{9440B7D6-B6CF-49B4-BB66-EB3E138F16CA}" name="RESPONSABLE" dataDxfId="217" totalsRowDxfId="216"/>
    <tableColumn id="7" xr3:uid="{E8611B42-7C58-4347-88F3-EFE418CF6C74}" name="Sección" dataDxfId="215" totalsRowDxfId="214"/>
    <tableColumn id="8" xr3:uid="{E4EFF43B-9E6D-46BA-BEE3-162AF78367F1}" name="Turno" dataDxfId="213" totalsRowDxfId="212"/>
    <tableColumn id="9" xr3:uid="{C2ED570A-3180-45FE-A473-2D9A6237BAC1}" name="FORMULA" dataDxfId="211" totalsRowDxfId="210"/>
    <tableColumn id="10" xr3:uid="{B94D5E7E-7934-44AB-BFA9-A47DA42F267E}" name="Curso" dataDxfId="209" totalsRowDxfId="208"/>
    <tableColumn id="11" xr3:uid="{DF6EF247-3B2B-4659-8ED7-B468441E5767}" name="CodCurso" dataDxfId="207" totalsRowDxfId="206"/>
    <tableColumn id="12" xr3:uid="{0495D48A-C16C-4C73-8FAF-0BDADE522C23}" name="HrsPlan" dataDxfId="205" totalsRowDxfId="204"/>
    <tableColumn id="13" xr3:uid="{A11D4841-7B41-45AF-BD62-1C38DA1D8EA4}" name="TipoClase" dataDxfId="203" totalsRowDxfId="202"/>
    <tableColumn id="14" xr3:uid="{5FAC79D2-0CB2-4C2C-8FB5-867E4AB3583D}" name="Dia" dataDxfId="201" totalsRowDxfId="200"/>
    <tableColumn id="15" xr3:uid="{2E65D553-C2EF-420B-B80E-9E14755C076C}" name="HraInicio" dataDxfId="199" totalsRowDxfId="198"/>
    <tableColumn id="16" xr3:uid="{BB059957-096E-42A9-9962-2EF88CFF706C}" name="HraFin" dataDxfId="197" totalsRowDxfId="196"/>
    <tableColumn id="17" xr3:uid="{7CC5CF07-26A0-4840-A37E-BC7B63037C18}" name="HC" dataDxfId="195" totalsRowDxfId="194">
      <calculatedColumnFormula>Q2-P2</calculatedColumnFormula>
    </tableColumn>
    <tableColumn id="18" xr3:uid="{DA22ACA6-C6D4-4DE1-8EF5-EB18802377EE}" name="HA" dataDxfId="193" totalsRowDxfId="192">
      <calculatedColumnFormula>(HOUR(R2)*60+MINUTE(R2))/(45)</calculatedColumnFormula>
    </tableColumn>
    <tableColumn id="19" xr3:uid="{EB45F828-B029-4024-B2BF-7431A8E403DF}" name="FactorHC" dataDxfId="191" totalsRowDxfId="190">
      <calculatedColumnFormula>R2*24</calculatedColumnFormula>
    </tableColumn>
    <tableColumn id="20" xr3:uid="{965560A5-4202-442A-A17B-3A073AE33C87}" name="Sede" dataDxfId="189" totalsRowDxfId="188"/>
    <tableColumn id="21" xr3:uid="{8CE6773B-0429-4436-8B66-40FA9A40C4EC}" name="Aula" dataDxfId="187" totalsRowDxfId="186"/>
    <tableColumn id="22" xr3:uid="{7CC4E46F-BA5C-446D-8E5B-4AD7C204C337}" name="Tipo Aula" dataDxfId="185" totalsRowDxfId="184">
      <calculatedColumnFormula>VLOOKUP(V2,Ambientes!C:D,2,0)</calculatedColumnFormula>
    </tableColumn>
    <tableColumn id="23" xr3:uid="{B47A407A-72F0-4324-BCFE-3081564EA315}" name="ValAula" dataDxfId="183" totalsRowDxfId="182">
      <calculatedColumnFormula>IF(AND(N2="TE",W2="AULA"),"Ok",(IF(AND(N2="LA",W2="LABORATORIO"),"Ok",(IF(AND(N2="VT",W2="VIRTUAL"),"Ok",(IF(AND(N2="TA",W2="TALLER"),"Ok","Error")))))))</calculatedColumnFormula>
    </tableColumn>
    <tableColumn id="24" xr3:uid="{1B816A92-9853-4B7D-9969-4B35D84C05AC}" name="Docente" dataDxfId="181" totalsRowDxfId="180"/>
    <tableColumn id="25" xr3:uid="{67839CC6-F6EC-45AE-A65F-A076A4B5911F}" name="DNI Docente" dataDxfId="179" totalsRowDxfId="178">
      <calculatedColumnFormula>_xlfn.XLOOKUP(TBASE[[#This Row],[Docente]],TDHabiles[Nombre Completo],TDHabiles[DNI],"")</calculatedColumnFormula>
    </tableColumn>
    <tableColumn id="26" xr3:uid="{0601172C-1324-4C9B-B710-C9ED25831832}" name="Correo Personal" dataDxfId="177" totalsRowDxfId="176">
      <calculatedColumnFormula>_xlfn.XLOOKUP(TBASE[[#This Row],[Docente]],TDHabiles[Nombre Completo],TDHabiles[Correo Personal],"")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0138AF-E275-4D1F-BF67-6E3738EA0909}" name="TDHabiles" displayName="TDHabiles" ref="A1:H236" totalsRowShown="0" headerRowBorderDxfId="147" tableBorderDxfId="146">
  <autoFilter ref="A1:H236" xr:uid="{D8F021F2-2B06-4B18-99ED-BEFDA6C2BF40}">
    <filterColumn colId="0">
      <filters>
        <filter val="HUAMAN CURO, ABEL"/>
      </filters>
    </filterColumn>
  </autoFilter>
  <tableColumns count="8">
    <tableColumn id="1" xr3:uid="{3A9AB364-8AB6-4378-8715-794F240A8E56}" name="Nombre Completo" dataDxfId="145"/>
    <tableColumn id="2" xr3:uid="{C6B27B71-47E3-4693-8EEB-675129431F6F}" name="DNI" dataDxfId="144"/>
    <tableColumn id="3" xr3:uid="{9E2D7A0D-9B91-4B2E-98DD-5227D09C5FAB}" name="Teléfonos" dataDxfId="143"/>
    <tableColumn id="4" xr3:uid="{E9725250-DCF2-41EA-8EF2-445FC696729A}" name="Correo Personal" dataDxfId="142"/>
    <tableColumn id="5" xr3:uid="{771D88DA-0EF8-46E9-BD29-50263159A781}" name="Especialidad" dataDxfId="141"/>
    <tableColumn id="6" xr3:uid="{85EBB8A5-531B-4C63-B4F0-E990894A70C5}" name="Ingreso" dataDxfId="140"/>
    <tableColumn id="7" xr3:uid="{AF98900F-FA27-4D08-A06F-884F29BD1B6F}" name="Vigente" dataDxfId="139"/>
    <tableColumn id="8" xr3:uid="{7BA2728B-41DA-4898-89C6-DDD3F47895D6}" name="OBSERVACIONES" dataDxfId="13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ivotTable" Target="../pivotTables/pivot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mailto:Gafer252@hotmail.com" TargetMode="External"/><Relationship Id="rId21" Type="http://schemas.openxmlformats.org/officeDocument/2006/relationships/hyperlink" Target="mailto:cm160412@gmail.com" TargetMode="External"/><Relationship Id="rId42" Type="http://schemas.openxmlformats.org/officeDocument/2006/relationships/hyperlink" Target="mailto:katherinehakiralb94@gmail.com" TargetMode="External"/><Relationship Id="rId63" Type="http://schemas.openxmlformats.org/officeDocument/2006/relationships/hyperlink" Target="mailto:gahelyitzel@gmail.com" TargetMode="External"/><Relationship Id="rId84" Type="http://schemas.openxmlformats.org/officeDocument/2006/relationships/hyperlink" Target="mailto:danny.tineo.27@unsch.edu.pe" TargetMode="External"/><Relationship Id="rId138" Type="http://schemas.openxmlformats.org/officeDocument/2006/relationships/hyperlink" Target="mailto:enedinodelacruz@gmail.com" TargetMode="External"/><Relationship Id="rId107" Type="http://schemas.openxmlformats.org/officeDocument/2006/relationships/hyperlink" Target="mailto:inescalderonquispe@gmail.com" TargetMode="External"/><Relationship Id="rId11" Type="http://schemas.openxmlformats.org/officeDocument/2006/relationships/hyperlink" Target="mailto:psicologapame17@hotmail.com" TargetMode="External"/><Relationship Id="rId32" Type="http://schemas.openxmlformats.org/officeDocument/2006/relationships/hyperlink" Target="mailto:leonardoserranozapata@gmail.com" TargetMode="External"/><Relationship Id="rId53" Type="http://schemas.openxmlformats.org/officeDocument/2006/relationships/hyperlink" Target="mailto:ing.jose.rodriguez@hotmail.com" TargetMode="External"/><Relationship Id="rId74" Type="http://schemas.openxmlformats.org/officeDocument/2006/relationships/hyperlink" Target="mailto:nilda22211@gmail.com" TargetMode="External"/><Relationship Id="rId128" Type="http://schemas.openxmlformats.org/officeDocument/2006/relationships/hyperlink" Target="mailto:Anthony20111813@gmail.com" TargetMode="External"/><Relationship Id="rId5" Type="http://schemas.openxmlformats.org/officeDocument/2006/relationships/hyperlink" Target="mailto:mayteventura19@gmail.com" TargetMode="External"/><Relationship Id="rId90" Type="http://schemas.openxmlformats.org/officeDocument/2006/relationships/hyperlink" Target="mailto:hirmapatia1@hotmail.com" TargetMode="External"/><Relationship Id="rId95" Type="http://schemas.openxmlformats.org/officeDocument/2006/relationships/hyperlink" Target="mailto:bgonzales024@gmail.com" TargetMode="External"/><Relationship Id="rId22" Type="http://schemas.openxmlformats.org/officeDocument/2006/relationships/hyperlink" Target="mailto:rosa82324@gmail.com" TargetMode="External"/><Relationship Id="rId27" Type="http://schemas.openxmlformats.org/officeDocument/2006/relationships/hyperlink" Target="mailto:luis.tarazona.a@gmail.com" TargetMode="External"/><Relationship Id="rId43" Type="http://schemas.openxmlformats.org/officeDocument/2006/relationships/hyperlink" Target="mailto:cayocondori@hotmail.com" TargetMode="External"/><Relationship Id="rId48" Type="http://schemas.openxmlformats.org/officeDocument/2006/relationships/hyperlink" Target="mailto:kurt_14_5@hotmail.com" TargetMode="External"/><Relationship Id="rId64" Type="http://schemas.openxmlformats.org/officeDocument/2006/relationships/hyperlink" Target="mailto:luisprg@hotmail.com" TargetMode="External"/><Relationship Id="rId69" Type="http://schemas.openxmlformats.org/officeDocument/2006/relationships/hyperlink" Target="mailto:mc.hessler007@gmail.com" TargetMode="External"/><Relationship Id="rId113" Type="http://schemas.openxmlformats.org/officeDocument/2006/relationships/hyperlink" Target="mailto:anchi.24@hotmail.com" TargetMode="External"/><Relationship Id="rId118" Type="http://schemas.openxmlformats.org/officeDocument/2006/relationships/hyperlink" Target="mailto:cesarinayacucho@gmail.com" TargetMode="External"/><Relationship Id="rId134" Type="http://schemas.openxmlformats.org/officeDocument/2006/relationships/hyperlink" Target="mailto:jesus.huaman@unsch.edu.pe" TargetMode="External"/><Relationship Id="rId139" Type="http://schemas.openxmlformats.org/officeDocument/2006/relationships/hyperlink" Target="mailto:sotosroger@gmail.com" TargetMode="External"/><Relationship Id="rId80" Type="http://schemas.openxmlformats.org/officeDocument/2006/relationships/hyperlink" Target="mailto:carlos80592720@gmail.com" TargetMode="External"/><Relationship Id="rId85" Type="http://schemas.openxmlformats.org/officeDocument/2006/relationships/hyperlink" Target="mailto:yanethuamanq@hotmail.com" TargetMode="External"/><Relationship Id="rId12" Type="http://schemas.openxmlformats.org/officeDocument/2006/relationships/hyperlink" Target="mailto:wilpuri19@hotmail.com" TargetMode="External"/><Relationship Id="rId17" Type="http://schemas.openxmlformats.org/officeDocument/2006/relationships/hyperlink" Target="mailto:castillo23.12.2014@gmail.com" TargetMode="External"/><Relationship Id="rId33" Type="http://schemas.openxmlformats.org/officeDocument/2006/relationships/hyperlink" Target="mailto:ruddierjossue@gmnail.com" TargetMode="External"/><Relationship Id="rId38" Type="http://schemas.openxmlformats.org/officeDocument/2006/relationships/hyperlink" Target="mailto:paola.apolinarioc@gmail.com" TargetMode="External"/><Relationship Id="rId59" Type="http://schemas.openxmlformats.org/officeDocument/2006/relationships/hyperlink" Target="mailto:s_bengoa@hotmail.com" TargetMode="External"/><Relationship Id="rId103" Type="http://schemas.openxmlformats.org/officeDocument/2006/relationships/hyperlink" Target="mailto:d.d.cont_8@hotmail.com" TargetMode="External"/><Relationship Id="rId108" Type="http://schemas.openxmlformats.org/officeDocument/2006/relationships/hyperlink" Target="mailto:aydeefernandez19@gmail.com" TargetMode="External"/><Relationship Id="rId124" Type="http://schemas.openxmlformats.org/officeDocument/2006/relationships/hyperlink" Target="mailto:lizpaolaparionaquispe@gmail.com" TargetMode="External"/><Relationship Id="rId129" Type="http://schemas.openxmlformats.org/officeDocument/2006/relationships/hyperlink" Target="mailto:liana.teo_0709@hotmail.com" TargetMode="External"/><Relationship Id="rId54" Type="http://schemas.openxmlformats.org/officeDocument/2006/relationships/hyperlink" Target="mailto:alicia.huayhualla@gmail.com" TargetMode="External"/><Relationship Id="rId70" Type="http://schemas.openxmlformats.org/officeDocument/2006/relationships/hyperlink" Target="mailto:nhuillcapurisantiago@gmail.com" TargetMode="External"/><Relationship Id="rId75" Type="http://schemas.openxmlformats.org/officeDocument/2006/relationships/hyperlink" Target="mailto:melodyvera16@gmail.com" TargetMode="External"/><Relationship Id="rId91" Type="http://schemas.openxmlformats.org/officeDocument/2006/relationships/hyperlink" Target="mailto:joseph.mendoza.gonzales@hotmail.com" TargetMode="External"/><Relationship Id="rId96" Type="http://schemas.openxmlformats.org/officeDocument/2006/relationships/hyperlink" Target="mailto:Luis_Sulca_O@hotmail.com" TargetMode="External"/><Relationship Id="rId140" Type="http://schemas.openxmlformats.org/officeDocument/2006/relationships/hyperlink" Target="mailto:davidelf00@gmail.com" TargetMode="External"/><Relationship Id="rId145" Type="http://schemas.openxmlformats.org/officeDocument/2006/relationships/hyperlink" Target="mailto:saraph287@gmail.com" TargetMode="External"/><Relationship Id="rId1" Type="http://schemas.openxmlformats.org/officeDocument/2006/relationships/hyperlink" Target="mailto:delfin28abc@hotmail.com" TargetMode="External"/><Relationship Id="rId6" Type="http://schemas.openxmlformats.org/officeDocument/2006/relationships/hyperlink" Target="mailto:jakeline.unsch.consultoria@gmail.com" TargetMode="External"/><Relationship Id="rId23" Type="http://schemas.openxmlformats.org/officeDocument/2006/relationships/hyperlink" Target="mailto:marcopalomino1020@gmail.com" TargetMode="External"/><Relationship Id="rId28" Type="http://schemas.openxmlformats.org/officeDocument/2006/relationships/hyperlink" Target="mailto:jhoniqr@hotmail.com" TargetMode="External"/><Relationship Id="rId49" Type="http://schemas.openxmlformats.org/officeDocument/2006/relationships/hyperlink" Target="mailto:apaicoalexs@gmail.com" TargetMode="External"/><Relationship Id="rId114" Type="http://schemas.openxmlformats.org/officeDocument/2006/relationships/hyperlink" Target="mailto:tueroschristian@gmail.com" TargetMode="External"/><Relationship Id="rId119" Type="http://schemas.openxmlformats.org/officeDocument/2006/relationships/hyperlink" Target="mailto:nurse_roxana@hotmail.com" TargetMode="External"/><Relationship Id="rId44" Type="http://schemas.openxmlformats.org/officeDocument/2006/relationships/hyperlink" Target="mailto:wilbsalc@gmail.com" TargetMode="External"/><Relationship Id="rId60" Type="http://schemas.openxmlformats.org/officeDocument/2006/relationships/hyperlink" Target="mailto:ebercito.2003@gmail.com" TargetMode="External"/><Relationship Id="rId65" Type="http://schemas.openxmlformats.org/officeDocument/2006/relationships/hyperlink" Target="mailto:oscar.shimbell@gmail.com" TargetMode="External"/><Relationship Id="rId81" Type="http://schemas.openxmlformats.org/officeDocument/2006/relationships/hyperlink" Target="mailto:tatianarosmerygarayhuamani@gmail.com" TargetMode="External"/><Relationship Id="rId86" Type="http://schemas.openxmlformats.org/officeDocument/2006/relationships/hyperlink" Target="mailto:josepg999@gmail.com" TargetMode="External"/><Relationship Id="rId130" Type="http://schemas.openxmlformats.org/officeDocument/2006/relationships/hyperlink" Target="mailto:silviacaqui@elp.edu.pe" TargetMode="External"/><Relationship Id="rId135" Type="http://schemas.openxmlformats.org/officeDocument/2006/relationships/hyperlink" Target="mailto:jarkmila@gmail.com" TargetMode="External"/><Relationship Id="rId13" Type="http://schemas.openxmlformats.org/officeDocument/2006/relationships/hyperlink" Target="mailto:wilmer_9233@hotmail.com" TargetMode="External"/><Relationship Id="rId18" Type="http://schemas.openxmlformats.org/officeDocument/2006/relationships/hyperlink" Target="mailto:Jcisnerosprado@gmail.com" TargetMode="External"/><Relationship Id="rId39" Type="http://schemas.openxmlformats.org/officeDocument/2006/relationships/hyperlink" Target="mailto:alarcon.rich@gmail.com" TargetMode="External"/><Relationship Id="rId109" Type="http://schemas.openxmlformats.org/officeDocument/2006/relationships/hyperlink" Target="mailto:elizabethmq111291@gmail.com" TargetMode="External"/><Relationship Id="rId34" Type="http://schemas.openxmlformats.org/officeDocument/2006/relationships/hyperlink" Target="mailto:Eespinohuamantinco@gmail.com" TargetMode="External"/><Relationship Id="rId50" Type="http://schemas.openxmlformats.org/officeDocument/2006/relationships/hyperlink" Target="mailto:juancarloshc7@gmail.com" TargetMode="External"/><Relationship Id="rId55" Type="http://schemas.openxmlformats.org/officeDocument/2006/relationships/hyperlink" Target="mailto:cpcmajesu_23@hotmail.com" TargetMode="External"/><Relationship Id="rId76" Type="http://schemas.openxmlformats.org/officeDocument/2006/relationships/hyperlink" Target="mailto:allccaquisper@gmail.com" TargetMode="External"/><Relationship Id="rId97" Type="http://schemas.openxmlformats.org/officeDocument/2006/relationships/hyperlink" Target="mailto:miluskapena92@gmail.com" TargetMode="External"/><Relationship Id="rId104" Type="http://schemas.openxmlformats.org/officeDocument/2006/relationships/hyperlink" Target="mailto:hecdev9@gmail.com" TargetMode="External"/><Relationship Id="rId120" Type="http://schemas.openxmlformats.org/officeDocument/2006/relationships/hyperlink" Target="mailto:luznurse07@gmail.com" TargetMode="External"/><Relationship Id="rId125" Type="http://schemas.openxmlformats.org/officeDocument/2006/relationships/hyperlink" Target="mailto:silvis07tc@gmail.com" TargetMode="External"/><Relationship Id="rId141" Type="http://schemas.openxmlformats.org/officeDocument/2006/relationships/hyperlink" Target="mailto:alfidel777@hotmail.com" TargetMode="External"/><Relationship Id="rId146" Type="http://schemas.openxmlformats.org/officeDocument/2006/relationships/hyperlink" Target="mailto:jesiro_sr12@hotmail.com" TargetMode="External"/><Relationship Id="rId7" Type="http://schemas.openxmlformats.org/officeDocument/2006/relationships/hyperlink" Target="mailto:roxi16_@hotmail.com" TargetMode="External"/><Relationship Id="rId71" Type="http://schemas.openxmlformats.org/officeDocument/2006/relationships/hyperlink" Target="mailto:omharsilva@gmail.com" TargetMode="External"/><Relationship Id="rId92" Type="http://schemas.openxmlformats.org/officeDocument/2006/relationships/hyperlink" Target="mailto:tabypilar@gmail.com" TargetMode="External"/><Relationship Id="rId2" Type="http://schemas.openxmlformats.org/officeDocument/2006/relationships/hyperlink" Target="mailto:ineswoaini@gmail.com" TargetMode="External"/><Relationship Id="rId29" Type="http://schemas.openxmlformats.org/officeDocument/2006/relationships/hyperlink" Target="mailto:alyson1477@gmail.com" TargetMode="External"/><Relationship Id="rId24" Type="http://schemas.openxmlformats.org/officeDocument/2006/relationships/hyperlink" Target="mailto:josecepre@gmail.com" TargetMode="External"/><Relationship Id="rId40" Type="http://schemas.openxmlformats.org/officeDocument/2006/relationships/hyperlink" Target="mailto:filemonwilsoncardenas@gmail.com" TargetMode="External"/><Relationship Id="rId45" Type="http://schemas.openxmlformats.org/officeDocument/2006/relationships/hyperlink" Target="mailto:tiagonina23@gmail.com" TargetMode="External"/><Relationship Id="rId66" Type="http://schemas.openxmlformats.org/officeDocument/2006/relationships/hyperlink" Target="mailto:fernandorodrih@gmail.com" TargetMode="External"/><Relationship Id="rId87" Type="http://schemas.openxmlformats.org/officeDocument/2006/relationships/hyperlink" Target="mailto:calinhb@hotmail.com" TargetMode="External"/><Relationship Id="rId110" Type="http://schemas.openxmlformats.org/officeDocument/2006/relationships/hyperlink" Target="mailto:garymorote@gmail.com" TargetMode="External"/><Relationship Id="rId115" Type="http://schemas.openxmlformats.org/officeDocument/2006/relationships/hyperlink" Target="mailto:ddavidson29@gmail.com.pe" TargetMode="External"/><Relationship Id="rId131" Type="http://schemas.openxmlformats.org/officeDocument/2006/relationships/hyperlink" Target="mailto:americohuaman@elp.edu.pe" TargetMode="External"/><Relationship Id="rId136" Type="http://schemas.openxmlformats.org/officeDocument/2006/relationships/hyperlink" Target="mailto:daulpaivay@hotmail.com" TargetMode="External"/><Relationship Id="rId61" Type="http://schemas.openxmlformats.org/officeDocument/2006/relationships/hyperlink" Target="mailto:julio_elguera@hotmail.com" TargetMode="External"/><Relationship Id="rId82" Type="http://schemas.openxmlformats.org/officeDocument/2006/relationships/hyperlink" Target="mailto:liz.alcantara88@gmail.com" TargetMode="External"/><Relationship Id="rId19" Type="http://schemas.openxmlformats.org/officeDocument/2006/relationships/hyperlink" Target="mailto:informaticgv@gmail.com" TargetMode="External"/><Relationship Id="rId14" Type="http://schemas.openxmlformats.org/officeDocument/2006/relationships/hyperlink" Target="mailto:upchconsultor@hotmail.com" TargetMode="External"/><Relationship Id="rId30" Type="http://schemas.openxmlformats.org/officeDocument/2006/relationships/hyperlink" Target="mailto:uldarico2002@hotmail.com" TargetMode="External"/><Relationship Id="rId35" Type="http://schemas.openxmlformats.org/officeDocument/2006/relationships/hyperlink" Target="mailto:watson_90_91@hotmai1.com" TargetMode="External"/><Relationship Id="rId56" Type="http://schemas.openxmlformats.org/officeDocument/2006/relationships/hyperlink" Target="mailto:cucho.ant@gmail.com" TargetMode="External"/><Relationship Id="rId77" Type="http://schemas.openxmlformats.org/officeDocument/2006/relationships/hyperlink" Target="mailto:gloriaramirezcm@gmail.com" TargetMode="External"/><Relationship Id="rId100" Type="http://schemas.openxmlformats.org/officeDocument/2006/relationships/hyperlink" Target="mailto:leybelyl@gmail.com" TargetMode="External"/><Relationship Id="rId105" Type="http://schemas.openxmlformats.org/officeDocument/2006/relationships/hyperlink" Target="mailto:cvpalomino1502@gmail.com" TargetMode="External"/><Relationship Id="rId126" Type="http://schemas.openxmlformats.org/officeDocument/2006/relationships/hyperlink" Target="mailto:lluvia_katia.mpch@hotmail.com" TargetMode="External"/><Relationship Id="rId147" Type="http://schemas.openxmlformats.org/officeDocument/2006/relationships/hyperlink" Target="mailto:mirelly_386@hotmail.com" TargetMode="External"/><Relationship Id="rId8" Type="http://schemas.openxmlformats.org/officeDocument/2006/relationships/hyperlink" Target="mailto:Chriskarench@gmail.com" TargetMode="External"/><Relationship Id="rId51" Type="http://schemas.openxmlformats.org/officeDocument/2006/relationships/hyperlink" Target="mailto:lauraramirez.innova@gmail.com" TargetMode="External"/><Relationship Id="rId72" Type="http://schemas.openxmlformats.org/officeDocument/2006/relationships/hyperlink" Target="mailto:matjorbusdia@gmail.com" TargetMode="External"/><Relationship Id="rId93" Type="http://schemas.openxmlformats.org/officeDocument/2006/relationships/hyperlink" Target="mailto:judithortizconislla@gmail.com" TargetMode="External"/><Relationship Id="rId98" Type="http://schemas.openxmlformats.org/officeDocument/2006/relationships/hyperlink" Target="mailto:lkevinpu09@gmail.com" TargetMode="External"/><Relationship Id="rId121" Type="http://schemas.openxmlformats.org/officeDocument/2006/relationships/hyperlink" Target="mailto:raddy.lujan.vargas@gmail.com" TargetMode="External"/><Relationship Id="rId142" Type="http://schemas.openxmlformats.org/officeDocument/2006/relationships/hyperlink" Target="mailto:erikaochoa.2608@gmail.com" TargetMode="External"/><Relationship Id="rId3" Type="http://schemas.openxmlformats.org/officeDocument/2006/relationships/hyperlink" Target="mailto:johncahuana757@gmail.com" TargetMode="External"/><Relationship Id="rId25" Type="http://schemas.openxmlformats.org/officeDocument/2006/relationships/hyperlink" Target="mailto:Mileni_38@hotmail.com" TargetMode="External"/><Relationship Id="rId46" Type="http://schemas.openxmlformats.org/officeDocument/2006/relationships/hyperlink" Target="mailto:Jatc1690@gmail.com" TargetMode="External"/><Relationship Id="rId67" Type="http://schemas.openxmlformats.org/officeDocument/2006/relationships/hyperlink" Target="mailto:tic.ayacucho@gmail.com" TargetMode="External"/><Relationship Id="rId116" Type="http://schemas.openxmlformats.org/officeDocument/2006/relationships/hyperlink" Target="mailto:aderli-18@hotmail.com" TargetMode="External"/><Relationship Id="rId137" Type="http://schemas.openxmlformats.org/officeDocument/2006/relationships/hyperlink" Target="mailto:jhonatan1998.001@gmail.com" TargetMode="External"/><Relationship Id="rId20" Type="http://schemas.openxmlformats.org/officeDocument/2006/relationships/hyperlink" Target="mailto:mcuellarfernandez10@gmail.com" TargetMode="External"/><Relationship Id="rId41" Type="http://schemas.openxmlformats.org/officeDocument/2006/relationships/hyperlink" Target="mailto:jose.iturral@gmail.com" TargetMode="External"/><Relationship Id="rId62" Type="http://schemas.openxmlformats.org/officeDocument/2006/relationships/hyperlink" Target="mailto:wili.aramburu@gmail.com" TargetMode="External"/><Relationship Id="rId83" Type="http://schemas.openxmlformats.org/officeDocument/2006/relationships/hyperlink" Target="mailto:madheleine288@gmail.com" TargetMode="External"/><Relationship Id="rId88" Type="http://schemas.openxmlformats.org/officeDocument/2006/relationships/hyperlink" Target="mailto:jihs181@gmail.com" TargetMode="External"/><Relationship Id="rId111" Type="http://schemas.openxmlformats.org/officeDocument/2006/relationships/hyperlink" Target="mailto:nmonica2371995@gmail.com" TargetMode="External"/><Relationship Id="rId132" Type="http://schemas.openxmlformats.org/officeDocument/2006/relationships/hyperlink" Target="mailto:stefannylira5@gmail.com" TargetMode="External"/><Relationship Id="rId15" Type="http://schemas.openxmlformats.org/officeDocument/2006/relationships/hyperlink" Target="mailto:luisjeri@elp.edu.pe" TargetMode="External"/><Relationship Id="rId36" Type="http://schemas.openxmlformats.org/officeDocument/2006/relationships/hyperlink" Target="mailto:lizphuauya@gmail.com" TargetMode="External"/><Relationship Id="rId57" Type="http://schemas.openxmlformats.org/officeDocument/2006/relationships/hyperlink" Target="mailto:raul.quicano@unsch.edu.pe" TargetMode="External"/><Relationship Id="rId106" Type="http://schemas.openxmlformats.org/officeDocument/2006/relationships/hyperlink" Target="mailto:romero.cesar@pucp.pe" TargetMode="External"/><Relationship Id="rId127" Type="http://schemas.openxmlformats.org/officeDocument/2006/relationships/hyperlink" Target="mailto:kaderlyta@gmail.com" TargetMode="External"/><Relationship Id="rId10" Type="http://schemas.openxmlformats.org/officeDocument/2006/relationships/hyperlink" Target="mailto:soca.conta@gmail.com" TargetMode="External"/><Relationship Id="rId31" Type="http://schemas.openxmlformats.org/officeDocument/2006/relationships/hyperlink" Target="mailto:uldarico2002@hotmail.com" TargetMode="External"/><Relationship Id="rId52" Type="http://schemas.openxmlformats.org/officeDocument/2006/relationships/hyperlink" Target="mailto:macky_corpra@hotmail.com" TargetMode="External"/><Relationship Id="rId73" Type="http://schemas.openxmlformats.org/officeDocument/2006/relationships/hyperlink" Target="mailto:yensi.gc95@gmail.com" TargetMode="External"/><Relationship Id="rId78" Type="http://schemas.openxmlformats.org/officeDocument/2006/relationships/hyperlink" Target="mailto:cosmegerardopalominocardenas@gmail.com" TargetMode="External"/><Relationship Id="rId94" Type="http://schemas.openxmlformats.org/officeDocument/2006/relationships/hyperlink" Target="mailto:jgomezarones@gmail.com" TargetMode="External"/><Relationship Id="rId99" Type="http://schemas.openxmlformats.org/officeDocument/2006/relationships/hyperlink" Target="mailto:kevinroca273@gmail.com" TargetMode="External"/><Relationship Id="rId101" Type="http://schemas.openxmlformats.org/officeDocument/2006/relationships/hyperlink" Target="mailto:analuzarango1288@gmail.com" TargetMode="External"/><Relationship Id="rId122" Type="http://schemas.openxmlformats.org/officeDocument/2006/relationships/hyperlink" Target="mailto:hf.lhugo1@gmail.com" TargetMode="External"/><Relationship Id="rId143" Type="http://schemas.openxmlformats.org/officeDocument/2006/relationships/hyperlink" Target="mailto:paul.calderon@pucp.pe" TargetMode="External"/><Relationship Id="rId148" Type="http://schemas.openxmlformats.org/officeDocument/2006/relationships/printerSettings" Target="../printerSettings/printerSettings16.bin"/><Relationship Id="rId4" Type="http://schemas.openxmlformats.org/officeDocument/2006/relationships/hyperlink" Target="mailto:elizabethmq111291@gmail.com" TargetMode="External"/><Relationship Id="rId9" Type="http://schemas.openxmlformats.org/officeDocument/2006/relationships/hyperlink" Target="mailto:moreyracon@hotmail.com" TargetMode="External"/><Relationship Id="rId26" Type="http://schemas.openxmlformats.org/officeDocument/2006/relationships/hyperlink" Target="mailto:crazy_girl20@hotmail.com" TargetMode="External"/><Relationship Id="rId47" Type="http://schemas.openxmlformats.org/officeDocument/2006/relationships/hyperlink" Target="mailto:jorge.campos.m@gmail.com" TargetMode="External"/><Relationship Id="rId68" Type="http://schemas.openxmlformats.org/officeDocument/2006/relationships/hyperlink" Target="mailto:garyunsch@gmail.com" TargetMode="External"/><Relationship Id="rId89" Type="http://schemas.openxmlformats.org/officeDocument/2006/relationships/hyperlink" Target="mailto:Fzp1975@gmail.com" TargetMode="External"/><Relationship Id="rId112" Type="http://schemas.openxmlformats.org/officeDocument/2006/relationships/hyperlink" Target="mailto:ediem_6@hotmail.com" TargetMode="External"/><Relationship Id="rId133" Type="http://schemas.openxmlformats.org/officeDocument/2006/relationships/hyperlink" Target="mailto:jlcg_258@hotmail.com" TargetMode="External"/><Relationship Id="rId16" Type="http://schemas.openxmlformats.org/officeDocument/2006/relationships/hyperlink" Target="mailto:miguelvallejo@elp.edu.pe" TargetMode="External"/><Relationship Id="rId37" Type="http://schemas.openxmlformats.org/officeDocument/2006/relationships/hyperlink" Target="mailto:jorgewromerom@gmail.com" TargetMode="External"/><Relationship Id="rId58" Type="http://schemas.openxmlformats.org/officeDocument/2006/relationships/hyperlink" Target="mailto:kevintenorioayala@gmail.com" TargetMode="External"/><Relationship Id="rId79" Type="http://schemas.openxmlformats.org/officeDocument/2006/relationships/hyperlink" Target="mailto:sagch5@hotmail.com" TargetMode="External"/><Relationship Id="rId102" Type="http://schemas.openxmlformats.org/officeDocument/2006/relationships/hyperlink" Target="mailto:aiquipa77@hotmail.com" TargetMode="External"/><Relationship Id="rId123" Type="http://schemas.openxmlformats.org/officeDocument/2006/relationships/hyperlink" Target="mailto:kattymeza362@gmail.com" TargetMode="External"/><Relationship Id="rId144" Type="http://schemas.openxmlformats.org/officeDocument/2006/relationships/hyperlink" Target="mailto:palominoroblespercy@gmail.com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mailto:tic.ayacucho@gmail.com" TargetMode="External"/><Relationship Id="rId117" Type="http://schemas.openxmlformats.org/officeDocument/2006/relationships/printerSettings" Target="../printerSettings/printerSettings17.bin"/><Relationship Id="rId21" Type="http://schemas.openxmlformats.org/officeDocument/2006/relationships/hyperlink" Target="mailto:raul.quicano@unsch.edu.pe" TargetMode="External"/><Relationship Id="rId42" Type="http://schemas.openxmlformats.org/officeDocument/2006/relationships/hyperlink" Target="mailto:josepg999@gmail.com" TargetMode="External"/><Relationship Id="rId47" Type="http://schemas.openxmlformats.org/officeDocument/2006/relationships/hyperlink" Target="mailto:judithortizconislla@gmail.com" TargetMode="External"/><Relationship Id="rId63" Type="http://schemas.openxmlformats.org/officeDocument/2006/relationships/hyperlink" Target="mailto:aderli-18@hotmail.com" TargetMode="External"/><Relationship Id="rId68" Type="http://schemas.openxmlformats.org/officeDocument/2006/relationships/hyperlink" Target="mailto:raddy.lujan.vargas@gmail.com" TargetMode="External"/><Relationship Id="rId84" Type="http://schemas.openxmlformats.org/officeDocument/2006/relationships/hyperlink" Target="mailto:enedinodelacruz@gmail.com" TargetMode="External"/><Relationship Id="rId89" Type="http://schemas.openxmlformats.org/officeDocument/2006/relationships/hyperlink" Target="mailto:paul.calderon@pucp.pe" TargetMode="External"/><Relationship Id="rId112" Type="http://schemas.openxmlformats.org/officeDocument/2006/relationships/hyperlink" Target="mailto:elizabethmq111291@gmail.com" TargetMode="External"/><Relationship Id="rId16" Type="http://schemas.openxmlformats.org/officeDocument/2006/relationships/hyperlink" Target="mailto:Jatc1690@gmail.com" TargetMode="External"/><Relationship Id="rId107" Type="http://schemas.openxmlformats.org/officeDocument/2006/relationships/hyperlink" Target="mailto:gelhy.b@gmail.com" TargetMode="External"/><Relationship Id="rId11" Type="http://schemas.openxmlformats.org/officeDocument/2006/relationships/hyperlink" Target="mailto:luisjeri@elp.edu.pe" TargetMode="External"/><Relationship Id="rId32" Type="http://schemas.openxmlformats.org/officeDocument/2006/relationships/hyperlink" Target="mailto:nilda22211@gmail.com" TargetMode="External"/><Relationship Id="rId37" Type="http://schemas.openxmlformats.org/officeDocument/2006/relationships/hyperlink" Target="mailto:tatianarosmerygarayhuamani@gmail.com" TargetMode="External"/><Relationship Id="rId53" Type="http://schemas.openxmlformats.org/officeDocument/2006/relationships/hyperlink" Target="mailto:analuzarango1288@gmail.com" TargetMode="External"/><Relationship Id="rId58" Type="http://schemas.openxmlformats.org/officeDocument/2006/relationships/hyperlink" Target="mailto:aydeefernandez19@gmail.com" TargetMode="External"/><Relationship Id="rId74" Type="http://schemas.openxmlformats.org/officeDocument/2006/relationships/hyperlink" Target="mailto:kaderlyta@gmail.com" TargetMode="External"/><Relationship Id="rId79" Type="http://schemas.openxmlformats.org/officeDocument/2006/relationships/hyperlink" Target="mailto:apaicoalexs@gmail.com" TargetMode="External"/><Relationship Id="rId102" Type="http://schemas.openxmlformats.org/officeDocument/2006/relationships/hyperlink" Target="mailto:mpradora@gmail.com" TargetMode="External"/><Relationship Id="rId5" Type="http://schemas.openxmlformats.org/officeDocument/2006/relationships/hyperlink" Target="mailto:jakeline.unsch.consultoria@gmail.com" TargetMode="External"/><Relationship Id="rId90" Type="http://schemas.openxmlformats.org/officeDocument/2006/relationships/hyperlink" Target="mailto:saraph287@gmail.com" TargetMode="External"/><Relationship Id="rId95" Type="http://schemas.openxmlformats.org/officeDocument/2006/relationships/hyperlink" Target="mailto:hugoramosvaldivia@gmail.com" TargetMode="External"/><Relationship Id="rId22" Type="http://schemas.openxmlformats.org/officeDocument/2006/relationships/hyperlink" Target="mailto:kevintenorioayala@gmail.com" TargetMode="External"/><Relationship Id="rId27" Type="http://schemas.openxmlformats.org/officeDocument/2006/relationships/hyperlink" Target="mailto:garyunsch@gmail.com" TargetMode="External"/><Relationship Id="rId43" Type="http://schemas.openxmlformats.org/officeDocument/2006/relationships/hyperlink" Target="mailto:calinhb@hotmail.com" TargetMode="External"/><Relationship Id="rId48" Type="http://schemas.openxmlformats.org/officeDocument/2006/relationships/hyperlink" Target="mailto:jgomezarones@gmail.com" TargetMode="External"/><Relationship Id="rId64" Type="http://schemas.openxmlformats.org/officeDocument/2006/relationships/hyperlink" Target="mailto:Gafer252@hotmail.com" TargetMode="External"/><Relationship Id="rId69" Type="http://schemas.openxmlformats.org/officeDocument/2006/relationships/hyperlink" Target="mailto:hf.lhugo1@gmail.com" TargetMode="External"/><Relationship Id="rId113" Type="http://schemas.openxmlformats.org/officeDocument/2006/relationships/hyperlink" Target="mailto:asesorinvestigacion@elp.edu.pe" TargetMode="External"/><Relationship Id="rId118" Type="http://schemas.openxmlformats.org/officeDocument/2006/relationships/table" Target="../tables/table2.xml"/><Relationship Id="rId80" Type="http://schemas.openxmlformats.org/officeDocument/2006/relationships/hyperlink" Target="mailto:ineswoaini@gmail.com" TargetMode="External"/><Relationship Id="rId85" Type="http://schemas.openxmlformats.org/officeDocument/2006/relationships/hyperlink" Target="mailto:sotosroger@gmail.com" TargetMode="External"/><Relationship Id="rId12" Type="http://schemas.openxmlformats.org/officeDocument/2006/relationships/hyperlink" Target="mailto:miguelvallejo@elp.edu.pe" TargetMode="External"/><Relationship Id="rId17" Type="http://schemas.openxmlformats.org/officeDocument/2006/relationships/hyperlink" Target="mailto:lauraramirez.innova@gmail.com" TargetMode="External"/><Relationship Id="rId33" Type="http://schemas.openxmlformats.org/officeDocument/2006/relationships/hyperlink" Target="mailto:allccaquisper@gmail.com" TargetMode="External"/><Relationship Id="rId38" Type="http://schemas.openxmlformats.org/officeDocument/2006/relationships/hyperlink" Target="mailto:liz.alcantara88@gmail.com" TargetMode="External"/><Relationship Id="rId59" Type="http://schemas.openxmlformats.org/officeDocument/2006/relationships/hyperlink" Target="mailto:nmonica2371995@gmail.com" TargetMode="External"/><Relationship Id="rId103" Type="http://schemas.openxmlformats.org/officeDocument/2006/relationships/hyperlink" Target="mailto:giovimt@hotmail.com" TargetMode="External"/><Relationship Id="rId108" Type="http://schemas.openxmlformats.org/officeDocument/2006/relationships/hyperlink" Target="mailto:m.garibay@pucp.pe" TargetMode="External"/><Relationship Id="rId54" Type="http://schemas.openxmlformats.org/officeDocument/2006/relationships/hyperlink" Target="mailto:d.d.cont_8@hotmail.com" TargetMode="External"/><Relationship Id="rId70" Type="http://schemas.openxmlformats.org/officeDocument/2006/relationships/hyperlink" Target="mailto:kattymeza362@gmail.com" TargetMode="External"/><Relationship Id="rId75" Type="http://schemas.openxmlformats.org/officeDocument/2006/relationships/hyperlink" Target="mailto:Anthony20111813@gmail.com" TargetMode="External"/><Relationship Id="rId91" Type="http://schemas.openxmlformats.org/officeDocument/2006/relationships/hyperlink" Target="mailto:mirelly_386@hotmail.com" TargetMode="External"/><Relationship Id="rId96" Type="http://schemas.openxmlformats.org/officeDocument/2006/relationships/hyperlink" Target="mailto:pulachejuarez@gmail.com" TargetMode="External"/><Relationship Id="rId1" Type="http://schemas.openxmlformats.org/officeDocument/2006/relationships/hyperlink" Target="mailto:juancarloshc7@gmail.com" TargetMode="External"/><Relationship Id="rId6" Type="http://schemas.openxmlformats.org/officeDocument/2006/relationships/hyperlink" Target="mailto:Chriskarench@gmail.com" TargetMode="External"/><Relationship Id="rId23" Type="http://schemas.openxmlformats.org/officeDocument/2006/relationships/hyperlink" Target="mailto:s_bengoa@hotmail.com" TargetMode="External"/><Relationship Id="rId28" Type="http://schemas.openxmlformats.org/officeDocument/2006/relationships/hyperlink" Target="mailto:mc.hessler007@gmail.com" TargetMode="External"/><Relationship Id="rId49" Type="http://schemas.openxmlformats.org/officeDocument/2006/relationships/hyperlink" Target="mailto:bgonzales024@gmail.com" TargetMode="External"/><Relationship Id="rId114" Type="http://schemas.openxmlformats.org/officeDocument/2006/relationships/hyperlink" Target="mailto:tueroschristian@gmail.com" TargetMode="External"/><Relationship Id="rId10" Type="http://schemas.openxmlformats.org/officeDocument/2006/relationships/hyperlink" Target="mailto:upchconsultor@hotmail.com" TargetMode="External"/><Relationship Id="rId31" Type="http://schemas.openxmlformats.org/officeDocument/2006/relationships/hyperlink" Target="mailto:yensi.gc95@gmail.com" TargetMode="External"/><Relationship Id="rId44" Type="http://schemas.openxmlformats.org/officeDocument/2006/relationships/hyperlink" Target="mailto:Fzp1975@gmail.com" TargetMode="External"/><Relationship Id="rId52" Type="http://schemas.openxmlformats.org/officeDocument/2006/relationships/hyperlink" Target="mailto:leybelyl@gmail.com" TargetMode="External"/><Relationship Id="rId60" Type="http://schemas.openxmlformats.org/officeDocument/2006/relationships/hyperlink" Target="mailto:ediem_6@hotmail.com" TargetMode="External"/><Relationship Id="rId65" Type="http://schemas.openxmlformats.org/officeDocument/2006/relationships/hyperlink" Target="mailto:cesarinayacucho@gmail.com" TargetMode="External"/><Relationship Id="rId73" Type="http://schemas.openxmlformats.org/officeDocument/2006/relationships/hyperlink" Target="mailto:lluvia_katia.mpch@hotmail.com" TargetMode="External"/><Relationship Id="rId78" Type="http://schemas.openxmlformats.org/officeDocument/2006/relationships/hyperlink" Target="mailto:americohuaman@elp.edu.pe" TargetMode="External"/><Relationship Id="rId81" Type="http://schemas.openxmlformats.org/officeDocument/2006/relationships/hyperlink" Target="mailto:stefannylira5@gmail.com" TargetMode="External"/><Relationship Id="rId86" Type="http://schemas.openxmlformats.org/officeDocument/2006/relationships/hyperlink" Target="mailto:davidelf00@gmail.com" TargetMode="External"/><Relationship Id="rId94" Type="http://schemas.openxmlformats.org/officeDocument/2006/relationships/hyperlink" Target="mailto:lizmairanina@gmail.com" TargetMode="External"/><Relationship Id="rId99" Type="http://schemas.openxmlformats.org/officeDocument/2006/relationships/hyperlink" Target="mailto:camanacruzj@gmail.com" TargetMode="External"/><Relationship Id="rId101" Type="http://schemas.openxmlformats.org/officeDocument/2006/relationships/hyperlink" Target="mailto:Reghina2602@gmail.com" TargetMode="External"/><Relationship Id="rId4" Type="http://schemas.openxmlformats.org/officeDocument/2006/relationships/hyperlink" Target="mailto:kurt_14_5@hotmail.com" TargetMode="External"/><Relationship Id="rId9" Type="http://schemas.openxmlformats.org/officeDocument/2006/relationships/hyperlink" Target="mailto:wilmer_9233@hotmail.com" TargetMode="External"/><Relationship Id="rId13" Type="http://schemas.openxmlformats.org/officeDocument/2006/relationships/hyperlink" Target="mailto:leonardoserranozapata@gmail.com" TargetMode="External"/><Relationship Id="rId18" Type="http://schemas.openxmlformats.org/officeDocument/2006/relationships/hyperlink" Target="mailto:macky_corpra@hotmail.com" TargetMode="External"/><Relationship Id="rId39" Type="http://schemas.openxmlformats.org/officeDocument/2006/relationships/hyperlink" Target="mailto:madheleine288@gmail.com" TargetMode="External"/><Relationship Id="rId109" Type="http://schemas.openxmlformats.org/officeDocument/2006/relationships/hyperlink" Target="mailto:ktelloalbites@gmail.com" TargetMode="External"/><Relationship Id="rId34" Type="http://schemas.openxmlformats.org/officeDocument/2006/relationships/hyperlink" Target="mailto:gloriaramirezcm@gmail.com" TargetMode="External"/><Relationship Id="rId50" Type="http://schemas.openxmlformats.org/officeDocument/2006/relationships/hyperlink" Target="mailto:miluskapena92@gmail.com" TargetMode="External"/><Relationship Id="rId55" Type="http://schemas.openxmlformats.org/officeDocument/2006/relationships/hyperlink" Target="mailto:cvpalomino1502@gmail.com" TargetMode="External"/><Relationship Id="rId76" Type="http://schemas.openxmlformats.org/officeDocument/2006/relationships/hyperlink" Target="mailto:liana.teo_0709@hotmail.com" TargetMode="External"/><Relationship Id="rId97" Type="http://schemas.openxmlformats.org/officeDocument/2006/relationships/hyperlink" Target="mailto:amandaph449@gmail.com" TargetMode="External"/><Relationship Id="rId104" Type="http://schemas.openxmlformats.org/officeDocument/2006/relationships/hyperlink" Target="mailto:caro7laurente@gmail.com" TargetMode="External"/><Relationship Id="rId7" Type="http://schemas.openxmlformats.org/officeDocument/2006/relationships/hyperlink" Target="mailto:moreyracon@hotmail.com" TargetMode="External"/><Relationship Id="rId71" Type="http://schemas.openxmlformats.org/officeDocument/2006/relationships/hyperlink" Target="mailto:lizpaolaparionaquispe@gmail.com" TargetMode="External"/><Relationship Id="rId92" Type="http://schemas.openxmlformats.org/officeDocument/2006/relationships/hyperlink" Target="mailto:quicana1601@outlook.com" TargetMode="External"/><Relationship Id="rId2" Type="http://schemas.openxmlformats.org/officeDocument/2006/relationships/hyperlink" Target="mailto:marcopalomino1020@gmail.com" TargetMode="External"/><Relationship Id="rId29" Type="http://schemas.openxmlformats.org/officeDocument/2006/relationships/hyperlink" Target="mailto:nhuillcapurisantiago@gmail.com" TargetMode="External"/><Relationship Id="rId24" Type="http://schemas.openxmlformats.org/officeDocument/2006/relationships/hyperlink" Target="mailto:gahelyitzel@gmail.com" TargetMode="External"/><Relationship Id="rId40" Type="http://schemas.openxmlformats.org/officeDocument/2006/relationships/hyperlink" Target="mailto:danny.tineo.27@unsch.edu.pe" TargetMode="External"/><Relationship Id="rId45" Type="http://schemas.openxmlformats.org/officeDocument/2006/relationships/hyperlink" Target="mailto:hirmapatia1@hotmail.com" TargetMode="External"/><Relationship Id="rId66" Type="http://schemas.openxmlformats.org/officeDocument/2006/relationships/hyperlink" Target="mailto:nurse_roxana@hotmail.com" TargetMode="External"/><Relationship Id="rId87" Type="http://schemas.openxmlformats.org/officeDocument/2006/relationships/hyperlink" Target="mailto:alfidel777@hotmail.com" TargetMode="External"/><Relationship Id="rId110" Type="http://schemas.openxmlformats.org/officeDocument/2006/relationships/hyperlink" Target="mailto:Asantiagoch202426@gmail.com" TargetMode="External"/><Relationship Id="rId115" Type="http://schemas.openxmlformats.org/officeDocument/2006/relationships/hyperlink" Target="mailto:valdiviavargasramiro@gmail.com" TargetMode="External"/><Relationship Id="rId61" Type="http://schemas.openxmlformats.org/officeDocument/2006/relationships/hyperlink" Target="mailto:anchi.24@hotmail.com" TargetMode="External"/><Relationship Id="rId82" Type="http://schemas.openxmlformats.org/officeDocument/2006/relationships/hyperlink" Target="mailto:daulpaivay@hotmail.com" TargetMode="External"/><Relationship Id="rId19" Type="http://schemas.openxmlformats.org/officeDocument/2006/relationships/hyperlink" Target="mailto:ing.jose.rodriguez@hotmail.com" TargetMode="External"/><Relationship Id="rId14" Type="http://schemas.openxmlformats.org/officeDocument/2006/relationships/hyperlink" Target="mailto:Eespinohuamantinco@gmail.com" TargetMode="External"/><Relationship Id="rId30" Type="http://schemas.openxmlformats.org/officeDocument/2006/relationships/hyperlink" Target="mailto:omharsilva@gmail.com" TargetMode="External"/><Relationship Id="rId35" Type="http://schemas.openxmlformats.org/officeDocument/2006/relationships/hyperlink" Target="mailto:sagch5@hotmail.com" TargetMode="External"/><Relationship Id="rId56" Type="http://schemas.openxmlformats.org/officeDocument/2006/relationships/hyperlink" Target="mailto:romero.cesar@pucp.pe" TargetMode="External"/><Relationship Id="rId77" Type="http://schemas.openxmlformats.org/officeDocument/2006/relationships/hyperlink" Target="mailto:silviacaqui@elp.edu.pe" TargetMode="External"/><Relationship Id="rId100" Type="http://schemas.openxmlformats.org/officeDocument/2006/relationships/hyperlink" Target="mailto:francoedgarjimenezhuaman@gmail.com" TargetMode="External"/><Relationship Id="rId105" Type="http://schemas.openxmlformats.org/officeDocument/2006/relationships/hyperlink" Target="mailto:ABELHUAMANCURO@HOTMAIL.COM" TargetMode="External"/><Relationship Id="rId8" Type="http://schemas.openxmlformats.org/officeDocument/2006/relationships/hyperlink" Target="mailto:psicologapame17@hotmail.com" TargetMode="External"/><Relationship Id="rId51" Type="http://schemas.openxmlformats.org/officeDocument/2006/relationships/hyperlink" Target="mailto:lkevinpu09@gmail.com" TargetMode="External"/><Relationship Id="rId72" Type="http://schemas.openxmlformats.org/officeDocument/2006/relationships/hyperlink" Target="mailto:silvis07tc@gmail.com" TargetMode="External"/><Relationship Id="rId93" Type="http://schemas.openxmlformats.org/officeDocument/2006/relationships/hyperlink" Target="mailto:josuelimaco@gmail.com" TargetMode="External"/><Relationship Id="rId98" Type="http://schemas.openxmlformats.org/officeDocument/2006/relationships/hyperlink" Target="mailto:jejubato@gmail.com" TargetMode="External"/><Relationship Id="rId3" Type="http://schemas.openxmlformats.org/officeDocument/2006/relationships/hyperlink" Target="mailto:uldarico2002@hotmail.com" TargetMode="External"/><Relationship Id="rId25" Type="http://schemas.openxmlformats.org/officeDocument/2006/relationships/hyperlink" Target="mailto:luisprg@hotmail.com" TargetMode="External"/><Relationship Id="rId46" Type="http://schemas.openxmlformats.org/officeDocument/2006/relationships/hyperlink" Target="mailto:tabypilar@gmail.com" TargetMode="External"/><Relationship Id="rId67" Type="http://schemas.openxmlformats.org/officeDocument/2006/relationships/hyperlink" Target="mailto:luznurse07@gmail.com" TargetMode="External"/><Relationship Id="rId116" Type="http://schemas.openxmlformats.org/officeDocument/2006/relationships/hyperlink" Target="mailto:fredy_sistemas@hotmail.com" TargetMode="External"/><Relationship Id="rId20" Type="http://schemas.openxmlformats.org/officeDocument/2006/relationships/hyperlink" Target="mailto:alicia.huayhualla@gmail.com" TargetMode="External"/><Relationship Id="rId41" Type="http://schemas.openxmlformats.org/officeDocument/2006/relationships/hyperlink" Target="mailto:yanethuamanq@hotmail.com" TargetMode="External"/><Relationship Id="rId62" Type="http://schemas.openxmlformats.org/officeDocument/2006/relationships/hyperlink" Target="mailto:ddavidson29@gmail.com.pe" TargetMode="External"/><Relationship Id="rId83" Type="http://schemas.openxmlformats.org/officeDocument/2006/relationships/hyperlink" Target="mailto:jhonatan1998.001@gmail.com" TargetMode="External"/><Relationship Id="rId88" Type="http://schemas.openxmlformats.org/officeDocument/2006/relationships/hyperlink" Target="mailto:erikaochoa.2608@gmail.com" TargetMode="External"/><Relationship Id="rId111" Type="http://schemas.openxmlformats.org/officeDocument/2006/relationships/hyperlink" Target="mailto:aguilaradan4@gmail.com" TargetMode="External"/><Relationship Id="rId15" Type="http://schemas.openxmlformats.org/officeDocument/2006/relationships/hyperlink" Target="mailto:lizphuauya@gmail.com" TargetMode="External"/><Relationship Id="rId36" Type="http://schemas.openxmlformats.org/officeDocument/2006/relationships/hyperlink" Target="mailto:carlos80592720@gmail.com" TargetMode="External"/><Relationship Id="rId57" Type="http://schemas.openxmlformats.org/officeDocument/2006/relationships/hyperlink" Target="mailto:inescalderonquispe@gmail.com" TargetMode="External"/><Relationship Id="rId106" Type="http://schemas.openxmlformats.org/officeDocument/2006/relationships/hyperlink" Target="mailto:lizreli@h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74F4-ED8C-41C1-9EE0-B8F996903532}">
  <sheetPr>
    <tabColor rgb="FF79DCFF"/>
  </sheetPr>
  <dimension ref="A1:P1274"/>
  <sheetViews>
    <sheetView workbookViewId="0">
      <selection activeCell="B8" sqref="B8"/>
    </sheetView>
  </sheetViews>
  <sheetFormatPr defaultColWidth="11.42578125" defaultRowHeight="12.75" customHeight="1" x14ac:dyDescent="0.25"/>
  <cols>
    <col min="1" max="1" width="31.7109375" style="16" bestFit="1" customWidth="1"/>
    <col min="2" max="2" width="9.7109375" style="16" bestFit="1" customWidth="1"/>
    <col min="3" max="4" width="10.85546875" style="19" bestFit="1" customWidth="1"/>
    <col min="5" max="5" width="29" style="16" bestFit="1" customWidth="1"/>
    <col min="6" max="7" width="6.140625" style="19" bestFit="1" customWidth="1"/>
    <col min="8" max="8" width="13.5703125" style="21" bestFit="1" customWidth="1"/>
    <col min="9" max="9" width="14" style="16" bestFit="1" customWidth="1"/>
    <col min="10" max="13" width="5.28515625" style="16" bestFit="1" customWidth="1"/>
    <col min="14" max="16384" width="11.42578125" style="16"/>
  </cols>
  <sheetData>
    <row r="1" spans="1:14" ht="15" customHeight="1" x14ac:dyDescent="0.25">
      <c r="A1"/>
      <c r="B1"/>
    </row>
    <row r="2" spans="1:14" ht="12.75" customHeight="1" x14ac:dyDescent="0.25">
      <c r="A2"/>
      <c r="B2"/>
    </row>
    <row r="3" spans="1:14" ht="15" customHeight="1" x14ac:dyDescent="0.25">
      <c r="A3" s="276" t="s">
        <v>0</v>
      </c>
      <c r="B3" s="277" t="s">
        <v>1</v>
      </c>
      <c r="C3"/>
      <c r="D3"/>
      <c r="E3"/>
      <c r="F3"/>
      <c r="G3"/>
      <c r="H3"/>
      <c r="I3"/>
      <c r="J3" s="20"/>
      <c r="K3" s="20"/>
      <c r="L3" s="20"/>
      <c r="M3" s="20"/>
      <c r="N3" s="20"/>
    </row>
    <row r="4" spans="1:14" ht="15" customHeight="1" x14ac:dyDescent="0.25">
      <c r="A4" s="290" t="s">
        <v>2</v>
      </c>
      <c r="B4" s="277" t="s">
        <v>3</v>
      </c>
      <c r="C4"/>
      <c r="D4"/>
      <c r="E4"/>
      <c r="F4"/>
      <c r="G4"/>
      <c r="H4"/>
      <c r="I4"/>
      <c r="J4" s="20"/>
      <c r="K4" s="20"/>
      <c r="L4" s="20"/>
      <c r="M4" s="20"/>
      <c r="N4" s="20"/>
    </row>
    <row r="5" spans="1:14" ht="15" customHeight="1" x14ac:dyDescent="0.25">
      <c r="A5"/>
      <c r="B5"/>
      <c r="C5"/>
      <c r="D5"/>
      <c r="E5"/>
      <c r="F5"/>
      <c r="G5"/>
      <c r="H5"/>
      <c r="I5"/>
      <c r="J5" s="20"/>
      <c r="K5" s="20"/>
      <c r="L5" s="20"/>
      <c r="M5" s="20"/>
      <c r="N5" s="20"/>
    </row>
    <row r="6" spans="1:14" ht="15" customHeight="1" x14ac:dyDescent="0.25">
      <c r="A6" s="288" t="s">
        <v>4</v>
      </c>
      <c r="B6" s="289" t="s">
        <v>5</v>
      </c>
      <c r="C6"/>
      <c r="D6"/>
      <c r="E6"/>
      <c r="F6"/>
      <c r="G6"/>
      <c r="H6"/>
      <c r="I6"/>
      <c r="J6" s="20"/>
      <c r="K6" s="20"/>
      <c r="L6" s="20"/>
      <c r="M6" s="20"/>
      <c r="N6" s="20"/>
    </row>
    <row r="7" spans="1:14" ht="15" customHeight="1" x14ac:dyDescent="0.25">
      <c r="A7" s="278" t="s">
        <v>6</v>
      </c>
      <c r="B7" s="280" t="s">
        <v>7</v>
      </c>
      <c r="C7"/>
      <c r="D7"/>
      <c r="E7"/>
      <c r="F7"/>
      <c r="G7"/>
      <c r="H7"/>
      <c r="I7"/>
      <c r="J7" s="20"/>
      <c r="K7" s="20"/>
      <c r="L7" s="20"/>
      <c r="M7" s="20"/>
      <c r="N7" s="20"/>
    </row>
    <row r="8" spans="1:14" ht="15" customHeight="1" x14ac:dyDescent="0.25">
      <c r="A8" s="281"/>
      <c r="B8" s="316" t="s">
        <v>8</v>
      </c>
      <c r="C8"/>
      <c r="D8"/>
      <c r="E8"/>
      <c r="F8"/>
      <c r="G8"/>
      <c r="H8"/>
      <c r="I8"/>
      <c r="J8" s="20"/>
      <c r="K8" s="20"/>
      <c r="L8" s="20"/>
      <c r="M8" s="20"/>
      <c r="N8" s="20"/>
    </row>
    <row r="9" spans="1:14" ht="15" customHeight="1" x14ac:dyDescent="0.25">
      <c r="A9" s="281"/>
      <c r="B9" s="316" t="s">
        <v>9</v>
      </c>
      <c r="C9"/>
      <c r="D9"/>
      <c r="E9"/>
      <c r="F9"/>
      <c r="G9"/>
      <c r="H9"/>
      <c r="I9"/>
      <c r="J9" s="20"/>
      <c r="K9" s="20"/>
      <c r="L9" s="20"/>
      <c r="M9" s="20"/>
      <c r="N9" s="20"/>
    </row>
    <row r="10" spans="1:14" ht="15" customHeight="1" x14ac:dyDescent="0.25">
      <c r="A10" s="281"/>
      <c r="B10" s="316" t="s">
        <v>10</v>
      </c>
      <c r="C10"/>
      <c r="D10"/>
      <c r="E10"/>
      <c r="F10"/>
      <c r="G10"/>
      <c r="H10"/>
      <c r="I10"/>
      <c r="J10" s="20"/>
      <c r="K10" s="20"/>
      <c r="L10" s="20"/>
      <c r="M10" s="20"/>
      <c r="N10" s="20"/>
    </row>
    <row r="11" spans="1:14" ht="15" customHeight="1" x14ac:dyDescent="0.25">
      <c r="A11" s="281"/>
      <c r="B11" s="316" t="s">
        <v>11</v>
      </c>
      <c r="C11"/>
      <c r="D11"/>
      <c r="E11"/>
      <c r="F11"/>
      <c r="G11"/>
      <c r="H11"/>
      <c r="I11"/>
      <c r="J11" s="20"/>
      <c r="K11" s="20"/>
      <c r="L11" s="20"/>
      <c r="M11" s="20"/>
      <c r="N11" s="20"/>
    </row>
    <row r="12" spans="1:14" ht="15" customHeight="1" x14ac:dyDescent="0.25">
      <c r="A12" s="281"/>
      <c r="B12" s="316" t="s">
        <v>12</v>
      </c>
      <c r="C12"/>
      <c r="D12"/>
      <c r="E12"/>
      <c r="F12"/>
      <c r="G12"/>
      <c r="H12"/>
      <c r="I12"/>
      <c r="J12" s="20"/>
      <c r="K12" s="20"/>
      <c r="L12" s="20"/>
      <c r="M12" s="20"/>
      <c r="N12" s="20"/>
    </row>
    <row r="13" spans="1:14" ht="15" customHeight="1" x14ac:dyDescent="0.25">
      <c r="A13" s="282" t="s">
        <v>13</v>
      </c>
      <c r="B13" s="284"/>
      <c r="C13"/>
      <c r="D13"/>
      <c r="E13"/>
      <c r="F13"/>
      <c r="G13"/>
      <c r="H13"/>
      <c r="I13"/>
      <c r="J13" s="20"/>
      <c r="K13" s="20"/>
      <c r="L13" s="20"/>
      <c r="M13" s="20"/>
      <c r="N13" s="20"/>
    </row>
    <row r="14" spans="1:14" ht="15" customHeight="1" x14ac:dyDescent="0.25">
      <c r="A14"/>
      <c r="B14"/>
      <c r="C14"/>
      <c r="D14"/>
      <c r="E14"/>
      <c r="F14"/>
      <c r="G14"/>
      <c r="H14"/>
      <c r="I14"/>
      <c r="J14" s="20"/>
      <c r="K14" s="20"/>
      <c r="L14" s="20"/>
      <c r="M14" s="20"/>
      <c r="N14" s="20"/>
    </row>
    <row r="15" spans="1:14" ht="15" customHeight="1" x14ac:dyDescent="0.25">
      <c r="A15"/>
      <c r="B15"/>
      <c r="C15"/>
      <c r="D15"/>
      <c r="E15"/>
      <c r="F15"/>
      <c r="G15"/>
      <c r="H15"/>
      <c r="I15"/>
      <c r="J15" s="20"/>
      <c r="K15" s="20"/>
      <c r="L15" s="20"/>
      <c r="M15" s="20"/>
      <c r="N15" s="20"/>
    </row>
    <row r="16" spans="1:14" ht="15" customHeight="1" x14ac:dyDescent="0.25">
      <c r="A16"/>
      <c r="B16"/>
      <c r="C16"/>
      <c r="D16"/>
      <c r="E16"/>
      <c r="F16"/>
      <c r="G16"/>
      <c r="H16"/>
      <c r="I16"/>
      <c r="J16" s="20"/>
      <c r="K16" s="20"/>
      <c r="L16" s="20"/>
      <c r="M16" s="20"/>
      <c r="N16" s="20"/>
    </row>
    <row r="17" spans="1:14" ht="15" customHeight="1" x14ac:dyDescent="0.25">
      <c r="A17"/>
      <c r="B17"/>
      <c r="C17"/>
      <c r="D17"/>
      <c r="E17"/>
      <c r="F17"/>
      <c r="G17"/>
      <c r="H17"/>
      <c r="I17"/>
      <c r="J17" s="20"/>
      <c r="K17" s="20"/>
      <c r="L17" s="20"/>
      <c r="M17" s="20"/>
      <c r="N17" s="20"/>
    </row>
    <row r="18" spans="1:14" ht="15" customHeight="1" x14ac:dyDescent="0.25">
      <c r="A18"/>
      <c r="B18"/>
      <c r="C18"/>
      <c r="D18"/>
      <c r="E18"/>
      <c r="F18"/>
      <c r="G18"/>
      <c r="H18"/>
      <c r="I18"/>
      <c r="J18" s="20"/>
      <c r="K18" s="20"/>
      <c r="L18" s="20"/>
      <c r="M18" s="20"/>
      <c r="N18" s="20"/>
    </row>
    <row r="19" spans="1:14" ht="15" customHeight="1" x14ac:dyDescent="0.25">
      <c r="A19"/>
      <c r="B19"/>
      <c r="C19"/>
      <c r="D19"/>
      <c r="E19"/>
      <c r="F19"/>
      <c r="G19"/>
      <c r="H19"/>
      <c r="I19"/>
      <c r="J19" s="20"/>
      <c r="K19" s="20"/>
      <c r="L19" s="20"/>
      <c r="M19" s="20"/>
      <c r="N19" s="20"/>
    </row>
    <row r="20" spans="1:14" ht="15" customHeight="1" x14ac:dyDescent="0.25">
      <c r="A20"/>
      <c r="B20"/>
      <c r="C20"/>
      <c r="D20"/>
      <c r="E20"/>
      <c r="F20"/>
      <c r="G20"/>
      <c r="H20"/>
      <c r="I20"/>
      <c r="J20" s="20"/>
      <c r="K20" s="20"/>
      <c r="L20" s="20"/>
      <c r="M20" s="20"/>
      <c r="N20" s="20"/>
    </row>
    <row r="21" spans="1:14" ht="15" customHeight="1" x14ac:dyDescent="0.25">
      <c r="A21"/>
      <c r="B21"/>
      <c r="C21"/>
      <c r="D21"/>
      <c r="E21"/>
      <c r="F21"/>
      <c r="G21"/>
      <c r="H21"/>
      <c r="I21"/>
      <c r="J21" s="20"/>
      <c r="K21" s="20"/>
      <c r="L21" s="20"/>
      <c r="M21" s="20"/>
      <c r="N21" s="20"/>
    </row>
    <row r="22" spans="1:14" ht="15" customHeight="1" x14ac:dyDescent="0.25">
      <c r="A22"/>
      <c r="B22"/>
      <c r="C22"/>
      <c r="D22"/>
      <c r="E22"/>
      <c r="F22"/>
      <c r="G22"/>
      <c r="H22"/>
      <c r="I22"/>
      <c r="J22" s="20"/>
      <c r="K22" s="20"/>
      <c r="L22" s="20"/>
      <c r="M22" s="20"/>
      <c r="N22" s="20"/>
    </row>
    <row r="23" spans="1:14" ht="15" customHeight="1" x14ac:dyDescent="0.25">
      <c r="A23"/>
      <c r="B23"/>
      <c r="C23"/>
      <c r="D23"/>
      <c r="E23"/>
      <c r="F23"/>
      <c r="G23"/>
      <c r="H23"/>
      <c r="I23"/>
      <c r="J23" s="20"/>
      <c r="K23" s="20"/>
      <c r="L23" s="20"/>
      <c r="M23" s="20"/>
      <c r="N23" s="20"/>
    </row>
    <row r="24" spans="1:14" ht="15" customHeight="1" x14ac:dyDescent="0.25">
      <c r="A24"/>
      <c r="B24"/>
      <c r="C24"/>
      <c r="D24"/>
      <c r="E24"/>
      <c r="F24"/>
      <c r="G24"/>
      <c r="H24"/>
      <c r="I24"/>
      <c r="J24" s="20"/>
      <c r="K24" s="20"/>
      <c r="L24" s="20"/>
      <c r="M24" s="20"/>
      <c r="N24" s="20"/>
    </row>
    <row r="25" spans="1:14" ht="15" customHeight="1" x14ac:dyDescent="0.25">
      <c r="A25"/>
      <c r="B25"/>
      <c r="C25"/>
      <c r="D25"/>
      <c r="E25"/>
      <c r="F25"/>
      <c r="G25"/>
      <c r="H25"/>
      <c r="I25"/>
      <c r="J25" s="20"/>
      <c r="K25" s="20"/>
      <c r="L25" s="20"/>
      <c r="M25" s="20"/>
      <c r="N25" s="20"/>
    </row>
    <row r="26" spans="1:14" ht="15" customHeight="1" x14ac:dyDescent="0.25">
      <c r="A26"/>
      <c r="B26"/>
      <c r="C26"/>
      <c r="D26"/>
      <c r="E26"/>
      <c r="F26"/>
      <c r="G26"/>
      <c r="H26"/>
      <c r="I26"/>
      <c r="J26" s="20"/>
      <c r="K26" s="20"/>
      <c r="L26" s="20"/>
      <c r="M26" s="20"/>
      <c r="N26" s="20"/>
    </row>
    <row r="27" spans="1:14" ht="15" customHeight="1" x14ac:dyDescent="0.25">
      <c r="A27"/>
      <c r="B27"/>
      <c r="C27"/>
      <c r="D27"/>
      <c r="E27"/>
      <c r="F27"/>
      <c r="G27"/>
      <c r="H27"/>
      <c r="I27"/>
      <c r="J27" s="20"/>
      <c r="K27" s="20"/>
      <c r="L27" s="20"/>
      <c r="M27" s="20"/>
      <c r="N27" s="20"/>
    </row>
    <row r="28" spans="1:14" ht="15" customHeight="1" x14ac:dyDescent="0.25">
      <c r="A28"/>
      <c r="B28"/>
      <c r="C28"/>
      <c r="D28"/>
      <c r="E28"/>
      <c r="F28"/>
      <c r="G28"/>
      <c r="H28"/>
      <c r="I28"/>
      <c r="J28" s="20"/>
      <c r="K28" s="20"/>
      <c r="L28" s="20"/>
      <c r="M28" s="20"/>
      <c r="N28" s="20"/>
    </row>
    <row r="29" spans="1:14" ht="15" customHeight="1" x14ac:dyDescent="0.25">
      <c r="A29"/>
      <c r="B29"/>
      <c r="C29"/>
      <c r="D29"/>
      <c r="E29"/>
      <c r="F29"/>
      <c r="G29"/>
      <c r="H29"/>
      <c r="I29"/>
      <c r="J29" s="20"/>
      <c r="K29" s="20"/>
      <c r="L29" s="20"/>
      <c r="M29" s="20"/>
      <c r="N29" s="20"/>
    </row>
    <row r="30" spans="1:14" ht="15" customHeight="1" x14ac:dyDescent="0.25">
      <c r="A30"/>
      <c r="B30"/>
      <c r="C30"/>
      <c r="D30"/>
      <c r="E30"/>
      <c r="F30"/>
      <c r="G30"/>
      <c r="H30"/>
      <c r="I30"/>
      <c r="J30" s="20"/>
      <c r="K30" s="20"/>
      <c r="L30" s="20"/>
      <c r="M30" s="20"/>
      <c r="N30" s="20"/>
    </row>
    <row r="31" spans="1:14" ht="15" customHeight="1" x14ac:dyDescent="0.25">
      <c r="A31"/>
      <c r="B31"/>
      <c r="C31"/>
      <c r="D31"/>
      <c r="E31"/>
      <c r="F31"/>
      <c r="G31"/>
      <c r="H31"/>
      <c r="I31"/>
      <c r="J31" s="20"/>
      <c r="K31" s="20"/>
      <c r="L31" s="20"/>
      <c r="M31" s="20"/>
      <c r="N31" s="20"/>
    </row>
    <row r="32" spans="1:14" ht="15" customHeight="1" x14ac:dyDescent="0.25">
      <c r="A32"/>
      <c r="B32"/>
      <c r="C32"/>
      <c r="D32"/>
      <c r="E32"/>
      <c r="F32"/>
      <c r="G32"/>
      <c r="H32"/>
      <c r="I32"/>
      <c r="J32" s="20"/>
      <c r="K32" s="20"/>
      <c r="L32" s="20"/>
      <c r="M32" s="20"/>
      <c r="N32" s="20"/>
    </row>
    <row r="33" spans="1:14" ht="15" customHeight="1" x14ac:dyDescent="0.25">
      <c r="A33"/>
      <c r="B33"/>
      <c r="C33"/>
      <c r="D33"/>
      <c r="E33"/>
      <c r="F33"/>
      <c r="G33"/>
      <c r="H33"/>
      <c r="I33"/>
      <c r="J33" s="20"/>
      <c r="K33" s="20"/>
      <c r="L33" s="20"/>
      <c r="M33" s="20"/>
      <c r="N33" s="20"/>
    </row>
    <row r="34" spans="1:14" ht="15" customHeight="1" x14ac:dyDescent="0.25">
      <c r="A34"/>
      <c r="B34"/>
      <c r="C34"/>
      <c r="D34"/>
      <c r="E34"/>
      <c r="F34"/>
      <c r="G34"/>
      <c r="H34"/>
      <c r="I34"/>
      <c r="J34" s="20"/>
      <c r="K34" s="20"/>
      <c r="L34" s="20"/>
      <c r="M34" s="20"/>
      <c r="N34" s="20"/>
    </row>
    <row r="35" spans="1:14" ht="15" customHeight="1" x14ac:dyDescent="0.25">
      <c r="A35"/>
      <c r="B35"/>
      <c r="C35"/>
      <c r="D35"/>
      <c r="E35"/>
      <c r="F35"/>
      <c r="G35"/>
      <c r="H35"/>
      <c r="I35"/>
      <c r="J35" s="20"/>
      <c r="K35" s="20"/>
      <c r="L35" s="20"/>
      <c r="M35" s="20"/>
      <c r="N35" s="20"/>
    </row>
    <row r="36" spans="1:14" ht="15" customHeight="1" x14ac:dyDescent="0.25">
      <c r="A36"/>
      <c r="B36"/>
      <c r="C36"/>
      <c r="D36"/>
      <c r="E36"/>
      <c r="F36"/>
      <c r="G36"/>
      <c r="H36"/>
      <c r="I36"/>
      <c r="J36" s="20"/>
      <c r="K36" s="20"/>
      <c r="L36" s="20"/>
      <c r="M36" s="20"/>
      <c r="N36" s="20"/>
    </row>
    <row r="37" spans="1:14" ht="15" customHeight="1" x14ac:dyDescent="0.25">
      <c r="A37"/>
      <c r="B37"/>
      <c r="C37"/>
      <c r="D37"/>
      <c r="E37"/>
      <c r="F37"/>
      <c r="G37"/>
      <c r="H37"/>
      <c r="I37"/>
      <c r="J37" s="20"/>
      <c r="K37" s="20"/>
      <c r="L37" s="20"/>
      <c r="M37" s="20"/>
      <c r="N37" s="20"/>
    </row>
    <row r="38" spans="1:14" ht="15" customHeight="1" x14ac:dyDescent="0.25">
      <c r="A38"/>
      <c r="B38"/>
      <c r="C38"/>
      <c r="D38"/>
      <c r="E38"/>
      <c r="F38"/>
      <c r="G38"/>
      <c r="H38"/>
      <c r="I38"/>
      <c r="J38" s="20"/>
      <c r="K38" s="20"/>
      <c r="L38" s="20"/>
      <c r="M38" s="20"/>
      <c r="N38" s="20"/>
    </row>
    <row r="39" spans="1:14" ht="15" customHeight="1" x14ac:dyDescent="0.25">
      <c r="A39"/>
      <c r="B39"/>
      <c r="C39"/>
      <c r="D39"/>
      <c r="E39"/>
      <c r="F39"/>
      <c r="G39"/>
      <c r="H39"/>
      <c r="I39"/>
      <c r="J39" s="20"/>
      <c r="K39" s="20"/>
      <c r="L39" s="20"/>
      <c r="M39" s="20"/>
      <c r="N39" s="20"/>
    </row>
    <row r="40" spans="1:14" ht="15" customHeight="1" x14ac:dyDescent="0.25">
      <c r="A40"/>
      <c r="B40"/>
      <c r="C40"/>
      <c r="D40"/>
      <c r="E40"/>
      <c r="F40"/>
      <c r="G40"/>
      <c r="H40"/>
      <c r="I40"/>
      <c r="J40" s="20"/>
      <c r="K40" s="20"/>
      <c r="L40" s="20"/>
      <c r="M40" s="20"/>
      <c r="N40" s="20"/>
    </row>
    <row r="41" spans="1:14" ht="15" customHeight="1" x14ac:dyDescent="0.25">
      <c r="A41"/>
      <c r="B41"/>
      <c r="C41"/>
      <c r="D41"/>
      <c r="E41"/>
      <c r="F41"/>
      <c r="G41"/>
      <c r="H41"/>
      <c r="I41"/>
      <c r="J41" s="20"/>
      <c r="K41" s="20"/>
      <c r="L41" s="20"/>
      <c r="M41" s="20"/>
      <c r="N41" s="20"/>
    </row>
    <row r="42" spans="1:14" ht="15" customHeight="1" x14ac:dyDescent="0.25">
      <c r="A42"/>
      <c r="B42"/>
      <c r="C42"/>
      <c r="D42"/>
      <c r="E42"/>
      <c r="F42"/>
      <c r="G42"/>
      <c r="H42"/>
      <c r="I42"/>
      <c r="J42" s="20"/>
      <c r="K42" s="20"/>
      <c r="L42" s="20"/>
      <c r="M42" s="20"/>
      <c r="N42" s="20"/>
    </row>
    <row r="43" spans="1:14" ht="15" customHeight="1" x14ac:dyDescent="0.25">
      <c r="A43"/>
      <c r="B43"/>
      <c r="C43"/>
      <c r="D43"/>
      <c r="E43"/>
      <c r="F43"/>
      <c r="G43"/>
      <c r="H43"/>
      <c r="I43"/>
      <c r="J43" s="20"/>
      <c r="K43" s="20"/>
      <c r="L43" s="20"/>
      <c r="M43" s="20"/>
      <c r="N43" s="20"/>
    </row>
    <row r="44" spans="1:14" ht="15" customHeight="1" x14ac:dyDescent="0.25">
      <c r="A44"/>
      <c r="B44"/>
      <c r="C44"/>
      <c r="D44"/>
      <c r="E44"/>
      <c r="F44"/>
      <c r="G44"/>
      <c r="H44"/>
      <c r="I44"/>
      <c r="J44" s="20"/>
      <c r="K44" s="20"/>
      <c r="L44" s="20"/>
      <c r="M44" s="20"/>
      <c r="N44" s="20"/>
    </row>
    <row r="45" spans="1:14" ht="15" customHeight="1" x14ac:dyDescent="0.25">
      <c r="A45"/>
      <c r="B45"/>
      <c r="C45"/>
      <c r="D45"/>
      <c r="E45"/>
      <c r="F45"/>
      <c r="G45"/>
      <c r="H45"/>
      <c r="I45"/>
      <c r="J45" s="20"/>
      <c r="K45" s="20"/>
      <c r="L45" s="20"/>
      <c r="M45" s="20"/>
      <c r="N45" s="20"/>
    </row>
    <row r="46" spans="1:14" ht="15" customHeight="1" x14ac:dyDescent="0.25">
      <c r="A46"/>
      <c r="B46"/>
      <c r="C46"/>
      <c r="D46"/>
      <c r="E46"/>
      <c r="F46"/>
      <c r="G46"/>
      <c r="H46"/>
      <c r="I46"/>
      <c r="J46" s="20"/>
      <c r="K46" s="20"/>
      <c r="L46" s="20"/>
      <c r="M46" s="20"/>
      <c r="N46" s="20"/>
    </row>
    <row r="47" spans="1:14" ht="15" customHeight="1" x14ac:dyDescent="0.25">
      <c r="A47"/>
      <c r="B47"/>
      <c r="C47"/>
      <c r="D47"/>
      <c r="E47"/>
      <c r="F47"/>
      <c r="G47"/>
      <c r="H47"/>
      <c r="I47"/>
      <c r="J47" s="20"/>
      <c r="K47" s="20"/>
      <c r="L47" s="20"/>
      <c r="M47" s="20"/>
      <c r="N47" s="20"/>
    </row>
    <row r="48" spans="1:14" ht="15" customHeight="1" x14ac:dyDescent="0.25">
      <c r="A48"/>
      <c r="B48"/>
      <c r="C48"/>
      <c r="D48"/>
      <c r="E48"/>
      <c r="F48"/>
      <c r="G48"/>
      <c r="H48"/>
      <c r="I48"/>
      <c r="J48" s="20"/>
      <c r="K48" s="20"/>
      <c r="L48" s="20"/>
      <c r="M48" s="20"/>
      <c r="N48" s="20"/>
    </row>
    <row r="49" spans="1:16" ht="15" customHeight="1" x14ac:dyDescent="0.25">
      <c r="A49"/>
      <c r="B49"/>
      <c r="C49"/>
      <c r="D49"/>
      <c r="E49"/>
      <c r="F49"/>
      <c r="G49"/>
      <c r="H49"/>
      <c r="I49"/>
      <c r="J49" s="20"/>
      <c r="K49" s="20"/>
      <c r="L49" s="20"/>
      <c r="M49" s="20"/>
      <c r="N49" s="20"/>
    </row>
    <row r="50" spans="1:16" ht="15" customHeight="1" x14ac:dyDescent="0.25">
      <c r="A50"/>
      <c r="B50"/>
      <c r="C50"/>
      <c r="D50"/>
      <c r="E50"/>
      <c r="F50"/>
      <c r="G50"/>
      <c r="H50"/>
      <c r="I50"/>
      <c r="J50" s="20"/>
      <c r="K50" s="20"/>
      <c r="L50" s="20"/>
      <c r="M50" s="20"/>
      <c r="N50" s="20"/>
    </row>
    <row r="51" spans="1:16" ht="15" customHeight="1" x14ac:dyDescent="0.25">
      <c r="A51"/>
      <c r="B51"/>
      <c r="C51"/>
      <c r="D51"/>
      <c r="E51"/>
      <c r="F51"/>
      <c r="G51"/>
      <c r="H51"/>
      <c r="I51"/>
      <c r="J51" s="20"/>
      <c r="K51" s="20"/>
      <c r="L51" s="20"/>
      <c r="M51" s="20"/>
      <c r="N51" s="20"/>
    </row>
    <row r="52" spans="1:16" ht="15" customHeight="1" x14ac:dyDescent="0.25">
      <c r="A52"/>
      <c r="B52"/>
      <c r="C52"/>
      <c r="D52"/>
      <c r="E52"/>
      <c r="F52"/>
      <c r="G52"/>
      <c r="H52"/>
      <c r="I52"/>
      <c r="J52" s="20"/>
      <c r="K52" s="20"/>
      <c r="L52" s="20"/>
      <c r="M52" s="20"/>
      <c r="N52" s="20"/>
    </row>
    <row r="53" spans="1:16" ht="15" customHeight="1" x14ac:dyDescent="0.25">
      <c r="A53"/>
      <c r="B53"/>
      <c r="C53"/>
      <c r="D53"/>
      <c r="E53"/>
      <c r="F53"/>
      <c r="G53"/>
      <c r="H53"/>
      <c r="I53"/>
      <c r="J53" s="20"/>
      <c r="K53" s="20"/>
      <c r="L53" s="20"/>
      <c r="M53" s="20"/>
      <c r="N53" s="20"/>
    </row>
    <row r="54" spans="1:16" ht="15" customHeight="1" x14ac:dyDescent="0.25">
      <c r="A54"/>
      <c r="B54"/>
      <c r="C54"/>
      <c r="D54"/>
      <c r="E54"/>
      <c r="F54"/>
      <c r="G54"/>
      <c r="H54"/>
      <c r="I54"/>
      <c r="J54" s="20"/>
      <c r="K54" s="20"/>
      <c r="L54" s="20"/>
      <c r="M54" s="20"/>
      <c r="N54" s="20"/>
    </row>
    <row r="55" spans="1:16" ht="15" customHeight="1" x14ac:dyDescent="0.25">
      <c r="A55"/>
      <c r="B55"/>
      <c r="C55"/>
      <c r="D55"/>
      <c r="E55"/>
      <c r="F55"/>
      <c r="G55"/>
      <c r="H55"/>
      <c r="I55"/>
      <c r="J55" s="20"/>
      <c r="K55" s="20"/>
      <c r="L55" s="20"/>
      <c r="M55" s="20"/>
      <c r="N55" s="20"/>
    </row>
    <row r="56" spans="1:16" ht="15" customHeight="1" x14ac:dyDescent="0.25">
      <c r="A56"/>
      <c r="B56"/>
      <c r="C56"/>
      <c r="D56"/>
      <c r="E56"/>
      <c r="F56"/>
      <c r="G56"/>
      <c r="H56"/>
      <c r="I56"/>
      <c r="J56" s="20"/>
      <c r="K56" s="20"/>
      <c r="L56" s="20"/>
      <c r="M56" s="20"/>
      <c r="N56" s="20"/>
    </row>
    <row r="57" spans="1:16" ht="15" customHeight="1" x14ac:dyDescent="0.25">
      <c r="A57"/>
      <c r="B57"/>
      <c r="C57"/>
      <c r="D57"/>
      <c r="E57"/>
      <c r="F57"/>
      <c r="G57"/>
      <c r="H57"/>
      <c r="I57"/>
      <c r="J57" s="20"/>
      <c r="K57" s="20"/>
      <c r="L57" s="20"/>
      <c r="M57" s="20"/>
      <c r="N57" s="20"/>
    </row>
    <row r="58" spans="1:16" ht="15" customHeight="1" x14ac:dyDescent="0.25">
      <c r="A58"/>
      <c r="B58"/>
      <c r="C58"/>
      <c r="D58"/>
      <c r="E58"/>
      <c r="F58"/>
      <c r="G58"/>
      <c r="H58"/>
      <c r="I58"/>
      <c r="J58" s="20"/>
      <c r="K58" s="20"/>
      <c r="L58" s="20"/>
      <c r="M58" s="20"/>
      <c r="N58" s="20"/>
    </row>
    <row r="59" spans="1:16" ht="15" customHeight="1" x14ac:dyDescent="0.25">
      <c r="A59"/>
      <c r="B59"/>
      <c r="C59"/>
      <c r="D59"/>
      <c r="E59"/>
      <c r="F59"/>
      <c r="G59"/>
      <c r="H59"/>
      <c r="I59"/>
      <c r="J59" s="20"/>
      <c r="K59" s="20"/>
      <c r="L59" s="20"/>
      <c r="M59" s="20"/>
      <c r="N59" s="20"/>
    </row>
    <row r="60" spans="1:16" ht="15" customHeight="1" x14ac:dyDescent="0.25">
      <c r="A60"/>
      <c r="B60"/>
      <c r="C60"/>
      <c r="D60"/>
      <c r="E60"/>
      <c r="F60"/>
      <c r="G60"/>
      <c r="H60"/>
      <c r="I60"/>
      <c r="J60" s="20"/>
      <c r="K60" s="20"/>
      <c r="L60" s="20"/>
      <c r="M60" s="20"/>
      <c r="N60" s="20"/>
      <c r="P60" s="19"/>
    </row>
    <row r="61" spans="1:16" ht="15" customHeight="1" x14ac:dyDescent="0.25">
      <c r="A61"/>
      <c r="B61"/>
      <c r="C61"/>
      <c r="D61"/>
      <c r="E61"/>
      <c r="F61"/>
      <c r="G61"/>
      <c r="H61"/>
      <c r="I61"/>
      <c r="J61" s="20"/>
      <c r="K61" s="20"/>
      <c r="L61" s="20"/>
      <c r="M61" s="20"/>
      <c r="N61" s="20"/>
    </row>
    <row r="62" spans="1:16" ht="15" customHeight="1" x14ac:dyDescent="0.25">
      <c r="A62"/>
      <c r="B62"/>
      <c r="C62"/>
      <c r="D62"/>
      <c r="E62"/>
      <c r="F62"/>
      <c r="G62"/>
      <c r="H62"/>
      <c r="I62"/>
      <c r="J62" s="20"/>
      <c r="K62" s="20"/>
      <c r="L62" s="20"/>
      <c r="M62" s="20"/>
      <c r="N62" s="20"/>
    </row>
    <row r="63" spans="1:16" ht="15" customHeight="1" x14ac:dyDescent="0.25">
      <c r="A63"/>
      <c r="B63"/>
      <c r="C63"/>
      <c r="D63"/>
      <c r="E63"/>
      <c r="F63"/>
      <c r="G63"/>
      <c r="H63"/>
      <c r="I63"/>
      <c r="J63" s="20"/>
      <c r="K63" s="20"/>
      <c r="L63" s="20"/>
      <c r="M63" s="20"/>
      <c r="N63" s="20"/>
    </row>
    <row r="64" spans="1:16" ht="15" customHeight="1" x14ac:dyDescent="0.25">
      <c r="A64"/>
      <c r="B64"/>
      <c r="C64"/>
      <c r="D64"/>
      <c r="E64"/>
      <c r="F64"/>
      <c r="G64"/>
      <c r="H64"/>
      <c r="I64"/>
      <c r="J64" s="20"/>
      <c r="K64" s="20"/>
      <c r="L64" s="20"/>
      <c r="M64" s="20"/>
      <c r="N64" s="20"/>
    </row>
    <row r="65" spans="1:14" ht="15" customHeight="1" x14ac:dyDescent="0.25">
      <c r="A65"/>
      <c r="B65"/>
      <c r="C65"/>
      <c r="D65"/>
      <c r="E65"/>
      <c r="F65"/>
      <c r="G65"/>
      <c r="H65"/>
      <c r="I65"/>
      <c r="J65" s="20"/>
      <c r="K65" s="20"/>
      <c r="L65" s="20"/>
      <c r="M65" s="20"/>
      <c r="N65" s="20"/>
    </row>
    <row r="66" spans="1:14" ht="15" customHeight="1" x14ac:dyDescent="0.25">
      <c r="A66"/>
      <c r="B66"/>
      <c r="C66"/>
      <c r="D66"/>
      <c r="E66"/>
      <c r="F66"/>
      <c r="G66"/>
      <c r="H66"/>
      <c r="I66"/>
      <c r="J66" s="20"/>
      <c r="K66" s="20"/>
      <c r="L66" s="20"/>
      <c r="M66" s="20"/>
      <c r="N66" s="20"/>
    </row>
    <row r="67" spans="1:14" ht="15" customHeight="1" x14ac:dyDescent="0.25">
      <c r="A67"/>
      <c r="B67"/>
      <c r="C67"/>
      <c r="D67"/>
      <c r="E67"/>
      <c r="F67"/>
      <c r="G67"/>
      <c r="H67"/>
      <c r="I67"/>
      <c r="J67" s="20"/>
      <c r="K67" s="20"/>
      <c r="L67" s="20"/>
      <c r="M67" s="20"/>
      <c r="N67" s="20"/>
    </row>
    <row r="68" spans="1:14" ht="15" customHeight="1" x14ac:dyDescent="0.25">
      <c r="A68"/>
      <c r="B68"/>
      <c r="C68"/>
      <c r="D68"/>
      <c r="E68"/>
      <c r="F68"/>
      <c r="G68"/>
      <c r="H68"/>
      <c r="I68"/>
      <c r="J68" s="20"/>
      <c r="K68" s="20"/>
      <c r="L68" s="20"/>
      <c r="M68" s="20"/>
      <c r="N68" s="20"/>
    </row>
    <row r="69" spans="1:14" ht="15" customHeight="1" x14ac:dyDescent="0.25">
      <c r="A69"/>
      <c r="B69"/>
      <c r="C69"/>
      <c r="D69"/>
      <c r="E69"/>
      <c r="F69"/>
      <c r="G69"/>
      <c r="H69"/>
      <c r="I69"/>
      <c r="J69" s="20"/>
      <c r="K69" s="20"/>
      <c r="L69" s="20"/>
      <c r="M69" s="20"/>
      <c r="N69" s="20"/>
    </row>
    <row r="70" spans="1:14" ht="15" customHeight="1" x14ac:dyDescent="0.25">
      <c r="A70"/>
      <c r="B70"/>
      <c r="C70"/>
      <c r="D70"/>
      <c r="E70"/>
      <c r="F70"/>
      <c r="G70"/>
      <c r="H70"/>
      <c r="I70"/>
      <c r="J70" s="20"/>
      <c r="K70" s="20"/>
      <c r="L70" s="20"/>
      <c r="M70" s="20"/>
      <c r="N70" s="20"/>
    </row>
    <row r="71" spans="1:14" ht="15" customHeight="1" x14ac:dyDescent="0.25">
      <c r="A71"/>
      <c r="B71"/>
      <c r="C71"/>
      <c r="D71"/>
      <c r="E71"/>
      <c r="F71"/>
      <c r="G71"/>
      <c r="H71"/>
      <c r="I71"/>
      <c r="J71" s="20"/>
      <c r="K71" s="20"/>
      <c r="L71" s="20"/>
      <c r="M71" s="20"/>
      <c r="N71" s="20"/>
    </row>
    <row r="72" spans="1:14" ht="15" customHeight="1" x14ac:dyDescent="0.25">
      <c r="A72"/>
      <c r="B72"/>
      <c r="C72"/>
      <c r="D72"/>
      <c r="E72"/>
      <c r="F72"/>
      <c r="G72"/>
      <c r="H72"/>
      <c r="I72"/>
      <c r="J72" s="20"/>
      <c r="K72" s="20"/>
      <c r="L72" s="20"/>
      <c r="M72" s="20"/>
      <c r="N72" s="20"/>
    </row>
    <row r="73" spans="1:14" ht="15" customHeight="1" x14ac:dyDescent="0.25">
      <c r="A73"/>
      <c r="B73"/>
      <c r="C73"/>
      <c r="D73"/>
      <c r="E73"/>
      <c r="F73"/>
      <c r="G73"/>
      <c r="H73"/>
      <c r="I73"/>
      <c r="J73" s="20"/>
      <c r="K73" s="20"/>
      <c r="L73" s="20"/>
      <c r="M73" s="20"/>
      <c r="N73" s="20"/>
    </row>
    <row r="74" spans="1:14" ht="15" customHeight="1" x14ac:dyDescent="0.25">
      <c r="A74"/>
      <c r="B74"/>
      <c r="C74"/>
      <c r="D74"/>
      <c r="E74"/>
      <c r="F74"/>
      <c r="G74"/>
      <c r="H74"/>
      <c r="I74"/>
      <c r="J74" s="20"/>
      <c r="K74" s="20"/>
      <c r="L74" s="20"/>
      <c r="M74" s="20"/>
      <c r="N74" s="20"/>
    </row>
    <row r="75" spans="1:14" ht="15" customHeight="1" x14ac:dyDescent="0.25">
      <c r="A75"/>
      <c r="B75"/>
      <c r="C75"/>
      <c r="D75"/>
      <c r="E75"/>
      <c r="F75"/>
      <c r="G75"/>
      <c r="H75"/>
      <c r="I75"/>
      <c r="J75" s="20"/>
      <c r="K75" s="20"/>
      <c r="L75" s="20"/>
      <c r="M75" s="20"/>
      <c r="N75" s="20"/>
    </row>
    <row r="76" spans="1:14" ht="15" customHeight="1" x14ac:dyDescent="0.25">
      <c r="A76"/>
      <c r="B76"/>
      <c r="C76"/>
      <c r="D76"/>
      <c r="E76"/>
      <c r="F76"/>
      <c r="G76"/>
      <c r="H76"/>
      <c r="I76"/>
      <c r="J76" s="20"/>
      <c r="K76" s="20"/>
      <c r="L76" s="20"/>
      <c r="M76" s="20"/>
      <c r="N76" s="20"/>
    </row>
    <row r="77" spans="1:14" ht="15" customHeight="1" x14ac:dyDescent="0.25">
      <c r="A77"/>
      <c r="B77"/>
      <c r="C77"/>
      <c r="D77"/>
      <c r="E77"/>
      <c r="F77"/>
      <c r="G77"/>
      <c r="H77"/>
      <c r="I77"/>
      <c r="J77" s="20"/>
      <c r="K77" s="20"/>
      <c r="L77" s="20"/>
      <c r="M77" s="20"/>
      <c r="N77" s="20"/>
    </row>
    <row r="78" spans="1:14" ht="15" customHeight="1" x14ac:dyDescent="0.25">
      <c r="A78"/>
      <c r="B78"/>
      <c r="C78"/>
      <c r="D78"/>
      <c r="E78"/>
      <c r="F78"/>
      <c r="G78"/>
      <c r="H78"/>
      <c r="I78"/>
      <c r="J78" s="20"/>
      <c r="K78" s="20"/>
      <c r="L78" s="20"/>
      <c r="M78" s="20"/>
      <c r="N78" s="20"/>
    </row>
    <row r="79" spans="1:14" ht="15" customHeight="1" x14ac:dyDescent="0.25">
      <c r="A79"/>
      <c r="B79"/>
      <c r="C79"/>
      <c r="D79"/>
      <c r="E79"/>
      <c r="F79"/>
      <c r="G79"/>
      <c r="H79"/>
      <c r="I79"/>
      <c r="J79" s="20"/>
      <c r="K79" s="20"/>
      <c r="L79" s="20"/>
      <c r="M79" s="20"/>
      <c r="N79" s="20"/>
    </row>
    <row r="80" spans="1:14" ht="15" customHeight="1" x14ac:dyDescent="0.25">
      <c r="A80"/>
      <c r="B80"/>
      <c r="C80"/>
      <c r="D80"/>
      <c r="E80"/>
      <c r="F80"/>
      <c r="G80"/>
      <c r="H80"/>
      <c r="I80"/>
      <c r="J80" s="20"/>
      <c r="K80" s="20"/>
      <c r="L80" s="20"/>
      <c r="M80" s="20"/>
      <c r="N80" s="20"/>
    </row>
    <row r="81" spans="1:14" ht="15" customHeight="1" x14ac:dyDescent="0.25">
      <c r="A81"/>
      <c r="B81"/>
      <c r="C81"/>
      <c r="D81"/>
      <c r="E81"/>
      <c r="F81"/>
      <c r="G81"/>
      <c r="H81"/>
      <c r="I81"/>
      <c r="J81" s="20"/>
      <c r="K81" s="20"/>
      <c r="L81" s="20"/>
      <c r="M81" s="20"/>
      <c r="N81" s="20"/>
    </row>
    <row r="82" spans="1:14" ht="15" customHeight="1" x14ac:dyDescent="0.25">
      <c r="A82"/>
      <c r="B82"/>
      <c r="C82"/>
      <c r="D82"/>
      <c r="E82"/>
      <c r="F82"/>
      <c r="G82"/>
      <c r="H82"/>
      <c r="I82"/>
      <c r="J82" s="20"/>
      <c r="K82" s="20"/>
      <c r="L82" s="20"/>
      <c r="M82" s="20"/>
      <c r="N82" s="20"/>
    </row>
    <row r="83" spans="1:14" ht="15" customHeight="1" x14ac:dyDescent="0.25">
      <c r="A83"/>
      <c r="B83"/>
      <c r="C83"/>
      <c r="D83"/>
      <c r="E83"/>
      <c r="F83"/>
      <c r="G83"/>
      <c r="H83"/>
      <c r="I83"/>
      <c r="J83" s="20"/>
      <c r="K83" s="20"/>
      <c r="L83" s="20"/>
      <c r="M83" s="20"/>
      <c r="N83" s="20"/>
    </row>
    <row r="84" spans="1:14" ht="15" customHeight="1" x14ac:dyDescent="0.25">
      <c r="A84"/>
      <c r="B84"/>
      <c r="C84"/>
      <c r="D84"/>
      <c r="E84"/>
      <c r="F84"/>
      <c r="G84"/>
      <c r="H84"/>
      <c r="I84"/>
      <c r="J84" s="20"/>
      <c r="K84" s="20"/>
      <c r="L84" s="20"/>
      <c r="M84" s="20"/>
      <c r="N84" s="20"/>
    </row>
    <row r="85" spans="1:14" ht="15" customHeight="1" x14ac:dyDescent="0.25">
      <c r="A85"/>
      <c r="B85"/>
      <c r="C85"/>
      <c r="D85"/>
      <c r="E85"/>
      <c r="F85"/>
      <c r="G85"/>
      <c r="H85"/>
      <c r="I85"/>
      <c r="J85" s="20"/>
      <c r="K85" s="20"/>
      <c r="L85" s="20"/>
      <c r="M85" s="20"/>
      <c r="N85" s="20"/>
    </row>
    <row r="86" spans="1:14" ht="15" customHeight="1" x14ac:dyDescent="0.25">
      <c r="A86"/>
      <c r="B86"/>
      <c r="C86"/>
      <c r="D86"/>
      <c r="E86"/>
      <c r="F86"/>
      <c r="G86"/>
      <c r="H86"/>
      <c r="I86"/>
      <c r="J86" s="20"/>
      <c r="K86" s="20"/>
      <c r="L86" s="20"/>
      <c r="M86" s="20"/>
      <c r="N86" s="20"/>
    </row>
    <row r="87" spans="1:14" ht="15" customHeight="1" x14ac:dyDescent="0.25">
      <c r="A87"/>
      <c r="B87"/>
      <c r="C87"/>
      <c r="D87"/>
      <c r="E87"/>
      <c r="F87"/>
      <c r="G87"/>
      <c r="H87"/>
      <c r="I87"/>
      <c r="J87" s="20"/>
      <c r="K87" s="20"/>
      <c r="L87" s="20"/>
      <c r="M87" s="20"/>
      <c r="N87" s="20"/>
    </row>
    <row r="88" spans="1:14" ht="15" customHeight="1" x14ac:dyDescent="0.25">
      <c r="A88"/>
      <c r="B88"/>
      <c r="C88"/>
      <c r="D88"/>
      <c r="E88"/>
      <c r="F88"/>
      <c r="G88"/>
      <c r="H88"/>
      <c r="I88"/>
      <c r="J88" s="20"/>
      <c r="K88" s="20"/>
      <c r="L88" s="20"/>
      <c r="M88" s="20"/>
      <c r="N88" s="20"/>
    </row>
    <row r="89" spans="1:14" ht="15" customHeight="1" x14ac:dyDescent="0.25">
      <c r="A89"/>
      <c r="B89"/>
      <c r="C89"/>
      <c r="D89"/>
      <c r="E89"/>
      <c r="F89"/>
      <c r="G89"/>
      <c r="H89"/>
      <c r="I89"/>
      <c r="J89" s="20"/>
      <c r="K89" s="20"/>
      <c r="L89" s="20"/>
      <c r="M89" s="20"/>
      <c r="N89" s="20"/>
    </row>
    <row r="90" spans="1:14" ht="15" customHeight="1" x14ac:dyDescent="0.25">
      <c r="A90"/>
      <c r="B90"/>
      <c r="C90"/>
      <c r="D90"/>
      <c r="E90"/>
      <c r="F90"/>
      <c r="G90"/>
      <c r="H90"/>
      <c r="I90"/>
      <c r="J90" s="20"/>
      <c r="K90" s="20"/>
      <c r="L90" s="20"/>
      <c r="M90" s="20"/>
      <c r="N90" s="20"/>
    </row>
    <row r="91" spans="1:14" ht="15" customHeight="1" x14ac:dyDescent="0.25">
      <c r="A91"/>
      <c r="B91"/>
      <c r="C91"/>
      <c r="D91"/>
      <c r="E91"/>
      <c r="F91"/>
      <c r="G91"/>
      <c r="H91"/>
      <c r="I91"/>
      <c r="J91" s="20"/>
      <c r="K91" s="20"/>
      <c r="L91" s="20"/>
      <c r="M91" s="20"/>
      <c r="N91" s="20"/>
    </row>
    <row r="92" spans="1:14" ht="15" customHeight="1" x14ac:dyDescent="0.25">
      <c r="A92"/>
      <c r="B92"/>
      <c r="C92"/>
      <c r="D92"/>
      <c r="E92"/>
      <c r="F92"/>
      <c r="G92"/>
      <c r="H92"/>
      <c r="I92"/>
      <c r="J92" s="20"/>
      <c r="K92" s="20"/>
      <c r="L92" s="20"/>
      <c r="M92" s="20"/>
      <c r="N92" s="20"/>
    </row>
    <row r="93" spans="1:14" ht="15" customHeight="1" x14ac:dyDescent="0.25">
      <c r="A93"/>
      <c r="B93"/>
      <c r="C93"/>
      <c r="D93"/>
      <c r="E93"/>
      <c r="F93"/>
      <c r="G93"/>
      <c r="H93"/>
      <c r="I93"/>
      <c r="J93" s="20"/>
      <c r="K93" s="20"/>
      <c r="L93" s="20"/>
      <c r="M93" s="20"/>
      <c r="N93" s="20"/>
    </row>
    <row r="94" spans="1:14" ht="15" customHeight="1" x14ac:dyDescent="0.25">
      <c r="A94"/>
      <c r="B94"/>
      <c r="C94"/>
      <c r="D94"/>
      <c r="E94"/>
      <c r="F94"/>
      <c r="G94"/>
      <c r="H94"/>
      <c r="I94"/>
      <c r="J94" s="20"/>
      <c r="K94" s="20"/>
      <c r="L94" s="20"/>
      <c r="M94" s="20"/>
      <c r="N94" s="20"/>
    </row>
    <row r="95" spans="1:14" ht="15" customHeight="1" x14ac:dyDescent="0.25">
      <c r="A95"/>
      <c r="B95"/>
      <c r="C95"/>
      <c r="D95"/>
      <c r="E95"/>
      <c r="F95"/>
      <c r="G95"/>
      <c r="H95"/>
      <c r="I95"/>
      <c r="J95" s="20"/>
      <c r="K95" s="20"/>
      <c r="L95" s="20"/>
      <c r="M95" s="20"/>
      <c r="N95" s="20"/>
    </row>
    <row r="96" spans="1:14" ht="15" customHeight="1" x14ac:dyDescent="0.25">
      <c r="A96"/>
      <c r="B96"/>
      <c r="C96"/>
      <c r="D96"/>
      <c r="E96"/>
      <c r="F96"/>
      <c r="G96"/>
      <c r="H96"/>
      <c r="I96"/>
      <c r="J96" s="20"/>
      <c r="K96" s="20"/>
      <c r="L96" s="20"/>
      <c r="M96" s="20"/>
      <c r="N96" s="20"/>
    </row>
    <row r="97" spans="1:14" ht="15" customHeight="1" x14ac:dyDescent="0.25">
      <c r="A97"/>
      <c r="B97"/>
      <c r="C97"/>
      <c r="D97"/>
      <c r="E97"/>
      <c r="F97"/>
      <c r="G97"/>
      <c r="H97"/>
      <c r="I97"/>
      <c r="J97" s="20"/>
      <c r="K97" s="20"/>
      <c r="L97" s="20"/>
      <c r="M97" s="20"/>
      <c r="N97" s="20"/>
    </row>
    <row r="98" spans="1:14" ht="15" customHeight="1" x14ac:dyDescent="0.25">
      <c r="A98"/>
      <c r="B98"/>
      <c r="C98"/>
      <c r="D98"/>
      <c r="E98"/>
      <c r="F98"/>
      <c r="G98"/>
      <c r="H98"/>
      <c r="I98"/>
      <c r="J98" s="20"/>
      <c r="K98" s="20"/>
      <c r="L98" s="20"/>
      <c r="M98" s="20"/>
      <c r="N98" s="20"/>
    </row>
    <row r="99" spans="1:14" ht="15" customHeight="1" x14ac:dyDescent="0.25">
      <c r="A99"/>
      <c r="B99"/>
      <c r="C99"/>
      <c r="D99"/>
      <c r="E99"/>
      <c r="F99"/>
      <c r="G99"/>
      <c r="H99"/>
      <c r="I99"/>
      <c r="J99" s="20"/>
      <c r="K99" s="20"/>
      <c r="L99" s="20"/>
      <c r="M99" s="20"/>
      <c r="N99" s="20"/>
    </row>
    <row r="100" spans="1:14" ht="15" customHeight="1" x14ac:dyDescent="0.25">
      <c r="A100"/>
      <c r="B100"/>
      <c r="C100"/>
      <c r="D100"/>
      <c r="E100"/>
      <c r="F100"/>
      <c r="G100"/>
      <c r="H100"/>
      <c r="I100"/>
      <c r="J100" s="20"/>
      <c r="K100" s="20"/>
      <c r="L100" s="20"/>
      <c r="M100" s="20"/>
      <c r="N100" s="20"/>
    </row>
    <row r="101" spans="1:14" ht="15" customHeight="1" x14ac:dyDescent="0.25">
      <c r="A101"/>
      <c r="B101"/>
      <c r="C101"/>
      <c r="D101"/>
      <c r="E101"/>
      <c r="F101"/>
      <c r="G101"/>
      <c r="H101"/>
      <c r="I101"/>
      <c r="J101" s="20"/>
      <c r="K101" s="20"/>
      <c r="L101" s="20"/>
      <c r="M101" s="20"/>
      <c r="N101" s="20"/>
    </row>
    <row r="102" spans="1:14" ht="15" customHeight="1" x14ac:dyDescent="0.25">
      <c r="A102"/>
      <c r="B102"/>
      <c r="C102"/>
      <c r="D102"/>
      <c r="E102"/>
      <c r="F102"/>
      <c r="G102"/>
      <c r="H102"/>
      <c r="I102"/>
      <c r="J102" s="20"/>
      <c r="K102" s="20"/>
      <c r="L102" s="20"/>
      <c r="M102" s="20"/>
      <c r="N102" s="20"/>
    </row>
    <row r="103" spans="1:14" ht="15" customHeight="1" x14ac:dyDescent="0.25">
      <c r="A103"/>
      <c r="B103"/>
      <c r="C103"/>
      <c r="D103"/>
      <c r="E103"/>
      <c r="F103"/>
      <c r="G103"/>
      <c r="H103"/>
      <c r="I103"/>
      <c r="J103" s="20"/>
      <c r="K103" s="20"/>
      <c r="L103" s="20"/>
      <c r="M103" s="20"/>
      <c r="N103" s="20"/>
    </row>
    <row r="104" spans="1:14" ht="15" customHeight="1" x14ac:dyDescent="0.25">
      <c r="A104"/>
      <c r="B104"/>
      <c r="C104"/>
      <c r="D104"/>
      <c r="E104"/>
      <c r="F104"/>
      <c r="G104"/>
      <c r="H104"/>
      <c r="I104"/>
      <c r="J104" s="20"/>
      <c r="K104" s="20"/>
      <c r="L104" s="20"/>
      <c r="M104" s="20"/>
      <c r="N104" s="20"/>
    </row>
    <row r="105" spans="1:14" ht="15" customHeight="1" x14ac:dyDescent="0.25">
      <c r="A105"/>
      <c r="B105"/>
      <c r="C105"/>
      <c r="D105"/>
      <c r="E105"/>
      <c r="F105"/>
      <c r="G105"/>
      <c r="H105"/>
      <c r="I105"/>
      <c r="J105" s="20"/>
      <c r="K105" s="20"/>
      <c r="L105" s="20"/>
      <c r="M105" s="20"/>
      <c r="N105" s="20"/>
    </row>
    <row r="106" spans="1:14" ht="15" customHeight="1" x14ac:dyDescent="0.25">
      <c r="A106"/>
      <c r="B106"/>
      <c r="C106"/>
      <c r="D106"/>
      <c r="E106"/>
      <c r="F106"/>
      <c r="G106"/>
      <c r="H106"/>
      <c r="I106"/>
      <c r="J106" s="20"/>
      <c r="K106" s="20"/>
      <c r="L106" s="20"/>
      <c r="M106" s="20"/>
      <c r="N106" s="20"/>
    </row>
    <row r="107" spans="1:14" ht="15" customHeight="1" x14ac:dyDescent="0.25">
      <c r="A107"/>
      <c r="B107"/>
      <c r="C107"/>
      <c r="D107"/>
      <c r="E107"/>
      <c r="F107"/>
      <c r="G107"/>
      <c r="H107"/>
      <c r="I107"/>
      <c r="J107" s="20"/>
      <c r="K107" s="20"/>
      <c r="L107" s="20"/>
      <c r="M107" s="20"/>
      <c r="N107" s="20"/>
    </row>
    <row r="108" spans="1:14" ht="15" customHeight="1" x14ac:dyDescent="0.25">
      <c r="A108"/>
      <c r="B108"/>
      <c r="C108"/>
      <c r="D108"/>
      <c r="E108"/>
      <c r="F108"/>
      <c r="G108"/>
      <c r="H108"/>
      <c r="I108"/>
      <c r="J108" s="20"/>
      <c r="K108" s="20"/>
      <c r="L108" s="20"/>
      <c r="M108" s="20"/>
      <c r="N108" s="20"/>
    </row>
    <row r="109" spans="1:14" ht="15" customHeight="1" x14ac:dyDescent="0.25">
      <c r="A109"/>
      <c r="B109"/>
      <c r="C109"/>
      <c r="D109"/>
      <c r="E109"/>
      <c r="F109"/>
      <c r="G109"/>
      <c r="H109"/>
      <c r="I109"/>
      <c r="J109" s="20"/>
      <c r="K109" s="20"/>
      <c r="L109" s="20"/>
      <c r="M109" s="20"/>
      <c r="N109" s="20"/>
    </row>
    <row r="110" spans="1:14" ht="15" customHeight="1" x14ac:dyDescent="0.25">
      <c r="A110"/>
      <c r="B110"/>
      <c r="C110"/>
      <c r="D110"/>
      <c r="E110"/>
      <c r="F110"/>
      <c r="G110"/>
      <c r="H110"/>
      <c r="I110"/>
      <c r="J110" s="20"/>
      <c r="K110" s="20"/>
      <c r="L110" s="20"/>
      <c r="M110" s="20"/>
      <c r="N110" s="20"/>
    </row>
    <row r="111" spans="1:14" ht="15" customHeight="1" x14ac:dyDescent="0.25">
      <c r="A111"/>
      <c r="B111"/>
      <c r="C111"/>
      <c r="D111"/>
      <c r="E111"/>
      <c r="F111"/>
      <c r="G111"/>
      <c r="H111"/>
      <c r="I111"/>
      <c r="J111" s="20"/>
      <c r="K111" s="20"/>
      <c r="L111" s="20"/>
      <c r="M111" s="20"/>
      <c r="N111" s="20"/>
    </row>
    <row r="112" spans="1:14" ht="15" customHeight="1" x14ac:dyDescent="0.25">
      <c r="A112"/>
      <c r="B112"/>
      <c r="C112"/>
      <c r="D112"/>
      <c r="E112"/>
      <c r="F112"/>
      <c r="G112"/>
      <c r="H112"/>
      <c r="I112"/>
      <c r="J112" s="20"/>
      <c r="K112" s="20"/>
      <c r="L112" s="20"/>
      <c r="M112" s="20"/>
      <c r="N112" s="20"/>
    </row>
    <row r="113" spans="1:14" ht="15" customHeight="1" x14ac:dyDescent="0.25">
      <c r="A113"/>
      <c r="B113"/>
      <c r="C113"/>
      <c r="D113"/>
      <c r="E113"/>
      <c r="F113"/>
      <c r="G113"/>
      <c r="H113"/>
      <c r="I113"/>
      <c r="J113" s="20"/>
      <c r="K113" s="20"/>
      <c r="L113" s="20"/>
      <c r="M113" s="20"/>
      <c r="N113" s="20"/>
    </row>
    <row r="114" spans="1:14" ht="15" customHeight="1" x14ac:dyDescent="0.25">
      <c r="A114"/>
      <c r="B114"/>
      <c r="C114"/>
      <c r="D114"/>
      <c r="E114"/>
      <c r="F114"/>
      <c r="G114"/>
      <c r="H114"/>
      <c r="I114"/>
      <c r="J114" s="20"/>
      <c r="K114" s="20"/>
      <c r="L114" s="20"/>
      <c r="M114" s="20"/>
      <c r="N114" s="20"/>
    </row>
    <row r="115" spans="1:14" ht="15" customHeight="1" x14ac:dyDescent="0.25">
      <c r="A115"/>
      <c r="B115"/>
      <c r="C115"/>
      <c r="D115"/>
      <c r="E115"/>
      <c r="F115"/>
      <c r="G115"/>
      <c r="H115"/>
      <c r="I115"/>
      <c r="J115" s="20"/>
      <c r="K115" s="20"/>
      <c r="L115" s="20"/>
      <c r="M115" s="20"/>
      <c r="N115" s="20"/>
    </row>
    <row r="116" spans="1:14" ht="15" customHeight="1" x14ac:dyDescent="0.25">
      <c r="A116"/>
      <c r="B116"/>
      <c r="C116"/>
      <c r="D116"/>
      <c r="E116"/>
      <c r="F116"/>
      <c r="G116"/>
      <c r="H116"/>
      <c r="I116"/>
      <c r="J116" s="20"/>
      <c r="K116" s="20"/>
      <c r="L116" s="20"/>
      <c r="M116" s="20"/>
      <c r="N116" s="20"/>
    </row>
    <row r="117" spans="1:14" ht="15" customHeight="1" x14ac:dyDescent="0.25">
      <c r="A117"/>
      <c r="B117"/>
      <c r="C117"/>
      <c r="D117"/>
      <c r="E117"/>
      <c r="F117"/>
      <c r="G117"/>
      <c r="H117"/>
      <c r="I117"/>
      <c r="J117" s="20"/>
      <c r="K117" s="20"/>
      <c r="L117" s="20"/>
      <c r="M117" s="20"/>
      <c r="N117" s="20"/>
    </row>
    <row r="118" spans="1:14" ht="15" customHeight="1" x14ac:dyDescent="0.25">
      <c r="A118"/>
      <c r="B118"/>
      <c r="C118"/>
      <c r="D118"/>
      <c r="E118"/>
      <c r="F118"/>
      <c r="G118"/>
      <c r="H118"/>
      <c r="I118"/>
      <c r="J118" s="20"/>
      <c r="K118" s="20"/>
      <c r="L118" s="20"/>
      <c r="M118" s="20"/>
      <c r="N118" s="20"/>
    </row>
    <row r="119" spans="1:14" ht="15" customHeight="1" x14ac:dyDescent="0.25">
      <c r="A119"/>
      <c r="B119"/>
      <c r="C119"/>
      <c r="D119"/>
      <c r="E119"/>
      <c r="F119"/>
      <c r="G119"/>
      <c r="H119"/>
      <c r="I119"/>
      <c r="J119" s="20"/>
      <c r="K119" s="20"/>
      <c r="L119" s="20"/>
      <c r="M119" s="20"/>
      <c r="N119" s="20"/>
    </row>
    <row r="120" spans="1:14" ht="15" customHeight="1" x14ac:dyDescent="0.25">
      <c r="A120"/>
      <c r="B120"/>
      <c r="C120"/>
      <c r="D120"/>
      <c r="E120"/>
      <c r="F120"/>
      <c r="G120"/>
      <c r="H120"/>
      <c r="I120"/>
      <c r="J120" s="20"/>
      <c r="K120" s="20"/>
      <c r="L120" s="20"/>
      <c r="M120" s="20"/>
      <c r="N120" s="20"/>
    </row>
    <row r="121" spans="1:14" ht="15" customHeight="1" x14ac:dyDescent="0.25">
      <c r="A121"/>
      <c r="B121"/>
      <c r="C121"/>
      <c r="D121"/>
      <c r="E121"/>
      <c r="F121"/>
      <c r="G121"/>
      <c r="H121"/>
      <c r="I121"/>
      <c r="J121" s="20"/>
      <c r="K121" s="20"/>
      <c r="L121" s="20"/>
      <c r="M121" s="20"/>
      <c r="N121" s="20"/>
    </row>
    <row r="122" spans="1:14" ht="15" customHeight="1" x14ac:dyDescent="0.25">
      <c r="A122"/>
      <c r="B122"/>
      <c r="C122"/>
      <c r="D122"/>
      <c r="E122"/>
      <c r="F122"/>
      <c r="G122"/>
      <c r="H122"/>
      <c r="I122"/>
      <c r="J122" s="20"/>
      <c r="K122" s="20"/>
      <c r="L122" s="20"/>
      <c r="M122" s="20"/>
      <c r="N122" s="20"/>
    </row>
    <row r="123" spans="1:14" ht="15" customHeight="1" x14ac:dyDescent="0.25">
      <c r="A123"/>
      <c r="B123"/>
      <c r="C123"/>
      <c r="D123"/>
      <c r="E123"/>
      <c r="F123"/>
      <c r="G123"/>
      <c r="H123"/>
      <c r="I123"/>
      <c r="J123" s="20"/>
      <c r="K123" s="20"/>
      <c r="L123" s="20"/>
      <c r="M123" s="20"/>
      <c r="N123" s="20"/>
    </row>
    <row r="124" spans="1:14" ht="15" customHeight="1" x14ac:dyDescent="0.25">
      <c r="A124"/>
      <c r="B124"/>
      <c r="C124"/>
      <c r="D124"/>
      <c r="E124"/>
      <c r="F124"/>
      <c r="G124"/>
      <c r="H124"/>
      <c r="I124"/>
      <c r="J124" s="20"/>
      <c r="K124" s="20"/>
      <c r="L124" s="20"/>
      <c r="M124" s="20"/>
      <c r="N124" s="20"/>
    </row>
    <row r="125" spans="1:14" ht="15" customHeight="1" x14ac:dyDescent="0.25">
      <c r="A125"/>
      <c r="B125"/>
      <c r="C125"/>
      <c r="D125"/>
      <c r="E125"/>
      <c r="F125"/>
      <c r="G125"/>
      <c r="H125"/>
      <c r="I125"/>
      <c r="J125" s="20"/>
      <c r="K125" s="20"/>
      <c r="L125" s="20"/>
      <c r="M125" s="20"/>
      <c r="N125" s="20"/>
    </row>
    <row r="126" spans="1:14" ht="15" customHeight="1" x14ac:dyDescent="0.25">
      <c r="A126"/>
      <c r="B126"/>
      <c r="C126"/>
      <c r="D126"/>
      <c r="E126"/>
      <c r="F126"/>
      <c r="G126"/>
      <c r="H126"/>
      <c r="I126"/>
      <c r="J126" s="20"/>
      <c r="K126" s="20"/>
      <c r="L126" s="20"/>
      <c r="M126" s="20"/>
      <c r="N126" s="20"/>
    </row>
    <row r="127" spans="1:14" ht="15" customHeight="1" x14ac:dyDescent="0.25">
      <c r="A127"/>
      <c r="B127"/>
      <c r="C127"/>
      <c r="D127"/>
      <c r="E127"/>
      <c r="F127"/>
      <c r="G127"/>
      <c r="H127"/>
      <c r="I127"/>
      <c r="J127" s="20"/>
      <c r="K127" s="20"/>
      <c r="L127" s="20"/>
      <c r="M127" s="20"/>
      <c r="N127" s="20"/>
    </row>
    <row r="128" spans="1:14" ht="15" customHeight="1" x14ac:dyDescent="0.25">
      <c r="A128"/>
      <c r="B128"/>
      <c r="C128"/>
      <c r="D128"/>
      <c r="E128"/>
      <c r="F128"/>
      <c r="G128"/>
      <c r="H128"/>
      <c r="I128"/>
      <c r="J128" s="20"/>
      <c r="K128" s="20"/>
      <c r="L128" s="20"/>
      <c r="M128" s="20"/>
      <c r="N128" s="20"/>
    </row>
    <row r="129" spans="1:14" ht="15" customHeight="1" x14ac:dyDescent="0.25">
      <c r="A129"/>
      <c r="B129"/>
      <c r="C129"/>
      <c r="D129"/>
      <c r="E129"/>
      <c r="F129"/>
      <c r="G129"/>
      <c r="H129"/>
      <c r="I129"/>
      <c r="J129" s="20"/>
      <c r="K129" s="20"/>
      <c r="L129" s="20"/>
      <c r="M129" s="20"/>
      <c r="N129" s="20"/>
    </row>
    <row r="130" spans="1:14" ht="15" customHeight="1" x14ac:dyDescent="0.25">
      <c r="A130"/>
      <c r="B130"/>
      <c r="C130"/>
      <c r="D130"/>
      <c r="E130"/>
      <c r="F130"/>
      <c r="G130"/>
      <c r="H130"/>
      <c r="I130"/>
      <c r="J130" s="20"/>
      <c r="K130" s="20"/>
      <c r="L130" s="20"/>
      <c r="M130" s="20"/>
      <c r="N130" s="20"/>
    </row>
    <row r="131" spans="1:14" ht="15" customHeight="1" x14ac:dyDescent="0.25">
      <c r="A131"/>
      <c r="B131"/>
      <c r="C131"/>
      <c r="D131"/>
      <c r="E131"/>
      <c r="F131"/>
      <c r="G131"/>
      <c r="H131"/>
      <c r="I131"/>
      <c r="J131" s="20"/>
      <c r="K131" s="20"/>
      <c r="L131" s="20"/>
      <c r="M131" s="20"/>
      <c r="N131" s="20"/>
    </row>
    <row r="132" spans="1:14" ht="15" customHeight="1" x14ac:dyDescent="0.25">
      <c r="A132"/>
      <c r="B132"/>
      <c r="C132"/>
      <c r="D132"/>
      <c r="E132"/>
      <c r="F132"/>
      <c r="G132"/>
      <c r="H132"/>
      <c r="I132"/>
      <c r="J132" s="20"/>
      <c r="K132" s="20"/>
      <c r="L132" s="20"/>
      <c r="M132" s="20"/>
      <c r="N132" s="20"/>
    </row>
    <row r="133" spans="1:14" ht="15" customHeight="1" x14ac:dyDescent="0.25">
      <c r="A133"/>
      <c r="B133"/>
      <c r="C133"/>
      <c r="D133"/>
      <c r="E133"/>
      <c r="F133"/>
      <c r="G133"/>
      <c r="H133"/>
      <c r="I133"/>
      <c r="J133" s="20"/>
      <c r="K133" s="20"/>
      <c r="L133" s="20"/>
      <c r="M133" s="20"/>
      <c r="N133" s="20"/>
    </row>
    <row r="134" spans="1:14" ht="15" customHeight="1" x14ac:dyDescent="0.25">
      <c r="A134"/>
      <c r="B134"/>
      <c r="C134"/>
      <c r="D134"/>
      <c r="E134"/>
      <c r="F134"/>
      <c r="G134"/>
      <c r="H134"/>
      <c r="I134"/>
      <c r="J134" s="20"/>
      <c r="K134" s="20"/>
      <c r="L134" s="20"/>
      <c r="M134" s="20"/>
      <c r="N134" s="20"/>
    </row>
    <row r="135" spans="1:14" ht="15" customHeight="1" x14ac:dyDescent="0.25">
      <c r="A135"/>
      <c r="B135"/>
      <c r="C135"/>
      <c r="D135"/>
      <c r="E135"/>
      <c r="F135"/>
      <c r="G135"/>
      <c r="H135"/>
      <c r="I135"/>
      <c r="J135" s="20"/>
      <c r="K135" s="20"/>
      <c r="L135" s="20"/>
      <c r="M135" s="20"/>
      <c r="N135" s="20"/>
    </row>
    <row r="136" spans="1:14" ht="15" customHeight="1" x14ac:dyDescent="0.25">
      <c r="A136"/>
      <c r="B136"/>
      <c r="C136"/>
      <c r="D136"/>
      <c r="E136"/>
      <c r="F136"/>
      <c r="G136"/>
      <c r="H136"/>
      <c r="I136"/>
      <c r="J136" s="20"/>
      <c r="K136" s="20"/>
      <c r="L136" s="20"/>
      <c r="M136" s="20"/>
      <c r="N136" s="20"/>
    </row>
    <row r="137" spans="1:14" ht="15" customHeight="1" x14ac:dyDescent="0.25">
      <c r="A137"/>
      <c r="B137"/>
      <c r="C137"/>
      <c r="D137"/>
      <c r="E137"/>
      <c r="F137"/>
      <c r="G137"/>
      <c r="H137"/>
      <c r="I137"/>
      <c r="J137" s="20"/>
      <c r="K137" s="20"/>
      <c r="L137" s="20"/>
      <c r="M137" s="20"/>
      <c r="N137" s="20"/>
    </row>
    <row r="138" spans="1:14" ht="15" customHeight="1" x14ac:dyDescent="0.25">
      <c r="A138"/>
      <c r="B138"/>
      <c r="C138"/>
      <c r="D138"/>
      <c r="E138"/>
      <c r="F138"/>
      <c r="G138"/>
      <c r="H138"/>
      <c r="I138"/>
      <c r="J138" s="20"/>
      <c r="K138" s="20"/>
      <c r="L138" s="20"/>
      <c r="M138" s="20"/>
      <c r="N138" s="20"/>
    </row>
    <row r="139" spans="1:14" ht="15" customHeight="1" x14ac:dyDescent="0.25">
      <c r="A139"/>
      <c r="B139"/>
      <c r="C139"/>
      <c r="D139"/>
      <c r="E139"/>
      <c r="F139"/>
      <c r="G139"/>
      <c r="H139"/>
      <c r="I139"/>
      <c r="J139" s="20"/>
      <c r="K139" s="20"/>
      <c r="L139" s="20"/>
      <c r="M139" s="20"/>
      <c r="N139" s="20"/>
    </row>
    <row r="140" spans="1:14" ht="15" customHeight="1" x14ac:dyDescent="0.25">
      <c r="A140"/>
      <c r="B140"/>
      <c r="C140"/>
      <c r="D140"/>
      <c r="E140"/>
      <c r="F140"/>
      <c r="G140"/>
      <c r="H140"/>
      <c r="I140"/>
      <c r="J140" s="20"/>
      <c r="K140" s="20"/>
      <c r="L140" s="20"/>
      <c r="M140" s="20"/>
      <c r="N140" s="20"/>
    </row>
    <row r="141" spans="1:14" ht="15" customHeight="1" x14ac:dyDescent="0.25">
      <c r="A141"/>
      <c r="B141"/>
      <c r="C141"/>
      <c r="D141"/>
      <c r="E141"/>
      <c r="F141"/>
      <c r="G141"/>
      <c r="H141"/>
      <c r="I141"/>
      <c r="J141" s="20"/>
      <c r="K141" s="20"/>
      <c r="L141" s="20"/>
      <c r="M141" s="20"/>
      <c r="N141" s="20"/>
    </row>
    <row r="142" spans="1:14" ht="15" customHeight="1" x14ac:dyDescent="0.25">
      <c r="A142"/>
      <c r="B142"/>
      <c r="C142"/>
      <c r="D142"/>
      <c r="E142"/>
      <c r="F142"/>
      <c r="G142"/>
      <c r="H142"/>
      <c r="I142"/>
      <c r="J142" s="20"/>
      <c r="K142" s="20"/>
      <c r="L142" s="20"/>
      <c r="M142" s="20"/>
      <c r="N142" s="20"/>
    </row>
    <row r="143" spans="1:14" ht="15" customHeight="1" x14ac:dyDescent="0.25">
      <c r="A143"/>
      <c r="B143"/>
      <c r="C143"/>
      <c r="D143"/>
      <c r="E143"/>
      <c r="F143"/>
      <c r="G143"/>
      <c r="H143"/>
      <c r="I143"/>
      <c r="J143" s="20"/>
      <c r="K143" s="20"/>
      <c r="L143" s="20"/>
      <c r="M143" s="20"/>
      <c r="N143" s="20"/>
    </row>
    <row r="144" spans="1:14" ht="15" customHeight="1" x14ac:dyDescent="0.25">
      <c r="A144"/>
      <c r="B144"/>
      <c r="C144"/>
      <c r="D144"/>
      <c r="E144"/>
      <c r="F144"/>
      <c r="G144"/>
      <c r="H144"/>
      <c r="I144"/>
      <c r="J144" s="20"/>
      <c r="K144" s="20"/>
      <c r="L144" s="20"/>
      <c r="M144" s="20"/>
      <c r="N144" s="20"/>
    </row>
    <row r="145" spans="1:14" ht="15" customHeight="1" x14ac:dyDescent="0.25">
      <c r="A145"/>
      <c r="B145"/>
      <c r="C145"/>
      <c r="D145"/>
      <c r="E145"/>
      <c r="F145"/>
      <c r="G145"/>
      <c r="H145"/>
      <c r="I145"/>
      <c r="J145" s="20"/>
      <c r="K145" s="20"/>
      <c r="L145" s="20"/>
      <c r="M145" s="20"/>
      <c r="N145" s="20"/>
    </row>
    <row r="146" spans="1:14" ht="15" customHeight="1" x14ac:dyDescent="0.25">
      <c r="A146"/>
      <c r="B146"/>
      <c r="C146"/>
      <c r="D146"/>
      <c r="E146"/>
      <c r="F146"/>
      <c r="G146"/>
      <c r="H146"/>
      <c r="I146"/>
      <c r="J146" s="20"/>
      <c r="K146" s="20"/>
      <c r="L146" s="20"/>
      <c r="M146" s="20"/>
      <c r="N146" s="20"/>
    </row>
    <row r="147" spans="1:14" ht="15" customHeight="1" x14ac:dyDescent="0.25">
      <c r="A147"/>
      <c r="B147"/>
      <c r="C147"/>
      <c r="D147"/>
      <c r="E147"/>
      <c r="F147"/>
      <c r="G147"/>
      <c r="H147"/>
      <c r="I147"/>
      <c r="J147" s="20"/>
      <c r="K147" s="20"/>
      <c r="L147" s="20"/>
      <c r="M147" s="20"/>
      <c r="N147" s="20"/>
    </row>
    <row r="148" spans="1:14" ht="15" customHeight="1" x14ac:dyDescent="0.25">
      <c r="A148"/>
      <c r="B148"/>
      <c r="C148"/>
      <c r="D148"/>
      <c r="E148"/>
      <c r="F148"/>
      <c r="G148"/>
      <c r="H148"/>
      <c r="I148"/>
      <c r="J148" s="20"/>
      <c r="K148" s="20"/>
      <c r="L148" s="20"/>
      <c r="M148" s="20"/>
      <c r="N148" s="20"/>
    </row>
    <row r="149" spans="1:14" ht="15" customHeight="1" x14ac:dyDescent="0.25">
      <c r="A149"/>
      <c r="B149"/>
      <c r="C149"/>
      <c r="D149"/>
      <c r="E149"/>
      <c r="F149"/>
      <c r="G149"/>
      <c r="H149"/>
      <c r="I149"/>
      <c r="J149" s="20"/>
      <c r="K149" s="20"/>
      <c r="L149" s="20"/>
      <c r="M149" s="20"/>
      <c r="N149" s="20"/>
    </row>
    <row r="150" spans="1:14" ht="15" customHeight="1" x14ac:dyDescent="0.25">
      <c r="A150"/>
      <c r="B150"/>
      <c r="C150"/>
      <c r="D150"/>
      <c r="E150"/>
      <c r="F150"/>
      <c r="G150"/>
      <c r="H150"/>
      <c r="I150"/>
      <c r="J150" s="20"/>
      <c r="K150" s="20"/>
      <c r="L150" s="20"/>
      <c r="M150" s="20"/>
      <c r="N150" s="20"/>
    </row>
    <row r="151" spans="1:14" ht="15" customHeight="1" x14ac:dyDescent="0.25">
      <c r="A151"/>
      <c r="B151"/>
      <c r="C151"/>
      <c r="D151"/>
      <c r="E151"/>
      <c r="F151"/>
      <c r="G151"/>
      <c r="H151"/>
      <c r="I151"/>
      <c r="J151" s="20"/>
      <c r="K151" s="20"/>
      <c r="L151" s="20"/>
      <c r="M151" s="20"/>
      <c r="N151" s="20"/>
    </row>
    <row r="152" spans="1:14" ht="15" customHeight="1" x14ac:dyDescent="0.25">
      <c r="A152"/>
      <c r="B152"/>
      <c r="C152"/>
      <c r="D152"/>
      <c r="E152"/>
      <c r="F152"/>
      <c r="G152"/>
      <c r="H152"/>
      <c r="I152"/>
      <c r="J152" s="20"/>
      <c r="K152" s="20"/>
      <c r="L152" s="20"/>
      <c r="M152" s="20"/>
      <c r="N152" s="20"/>
    </row>
    <row r="153" spans="1:14" ht="15" customHeight="1" x14ac:dyDescent="0.25">
      <c r="A153"/>
      <c r="B153"/>
      <c r="C153"/>
      <c r="D153"/>
      <c r="E153"/>
      <c r="F153"/>
      <c r="G153"/>
      <c r="H153"/>
      <c r="I153"/>
      <c r="J153" s="20"/>
      <c r="K153" s="20"/>
      <c r="L153" s="20"/>
      <c r="M153" s="20"/>
      <c r="N153" s="20"/>
    </row>
    <row r="154" spans="1:14" ht="15" customHeight="1" x14ac:dyDescent="0.25">
      <c r="A154"/>
      <c r="B154"/>
      <c r="C154"/>
      <c r="D154"/>
      <c r="E154"/>
      <c r="F154"/>
      <c r="G154"/>
      <c r="H154"/>
      <c r="I154"/>
      <c r="J154" s="20"/>
      <c r="K154" s="20"/>
      <c r="L154" s="20"/>
      <c r="M154" s="20"/>
      <c r="N154" s="20"/>
    </row>
    <row r="155" spans="1:14" ht="15" customHeight="1" x14ac:dyDescent="0.25">
      <c r="A155"/>
      <c r="B155"/>
      <c r="C155"/>
      <c r="D155"/>
      <c r="E155"/>
      <c r="F155"/>
      <c r="G155"/>
      <c r="H155"/>
      <c r="I155"/>
      <c r="J155" s="20"/>
      <c r="K155" s="20"/>
      <c r="L155" s="20"/>
      <c r="M155" s="20"/>
      <c r="N155" s="20"/>
    </row>
    <row r="156" spans="1:14" ht="15" customHeight="1" x14ac:dyDescent="0.25">
      <c r="A156"/>
      <c r="B156"/>
      <c r="C156"/>
      <c r="D156"/>
      <c r="E156"/>
      <c r="F156"/>
      <c r="G156"/>
      <c r="H156"/>
      <c r="I156"/>
      <c r="J156" s="20"/>
      <c r="K156" s="20"/>
      <c r="L156" s="20"/>
      <c r="M156" s="20"/>
      <c r="N156" s="20"/>
    </row>
    <row r="157" spans="1:14" ht="15" customHeight="1" x14ac:dyDescent="0.25">
      <c r="A157"/>
      <c r="B157"/>
      <c r="C157"/>
      <c r="D157"/>
      <c r="E157"/>
      <c r="F157"/>
      <c r="G157"/>
      <c r="H157"/>
      <c r="I157"/>
      <c r="J157" s="20"/>
      <c r="K157" s="20"/>
      <c r="L157" s="20"/>
      <c r="M157" s="20"/>
      <c r="N157" s="20"/>
    </row>
    <row r="158" spans="1:14" ht="15" customHeight="1" x14ac:dyDescent="0.25">
      <c r="A158"/>
      <c r="B158"/>
      <c r="C158"/>
      <c r="D158"/>
      <c r="E158"/>
      <c r="F158"/>
      <c r="G158"/>
      <c r="H158"/>
      <c r="I158"/>
      <c r="J158" s="20"/>
      <c r="K158" s="20"/>
      <c r="L158" s="20"/>
      <c r="M158" s="20"/>
      <c r="N158" s="20"/>
    </row>
    <row r="159" spans="1:14" ht="15" customHeight="1" x14ac:dyDescent="0.25">
      <c r="A159"/>
      <c r="B159"/>
      <c r="C159"/>
      <c r="D159"/>
      <c r="E159"/>
      <c r="F159"/>
      <c r="G159"/>
      <c r="H159"/>
      <c r="I159"/>
      <c r="J159" s="20"/>
      <c r="K159" s="20"/>
      <c r="L159" s="20"/>
      <c r="M159" s="20"/>
      <c r="N159" s="20"/>
    </row>
    <row r="160" spans="1:14" ht="15" customHeight="1" x14ac:dyDescent="0.25">
      <c r="A160"/>
      <c r="B160"/>
      <c r="C160"/>
      <c r="D160"/>
      <c r="E160"/>
      <c r="F160"/>
      <c r="G160"/>
      <c r="H160"/>
      <c r="I160"/>
      <c r="J160" s="20"/>
      <c r="K160" s="20"/>
      <c r="L160" s="20"/>
      <c r="M160" s="20"/>
      <c r="N160" s="20"/>
    </row>
    <row r="161" spans="1:14" ht="15" customHeight="1" x14ac:dyDescent="0.25">
      <c r="A161"/>
      <c r="B161"/>
      <c r="C161"/>
      <c r="D161"/>
      <c r="E161"/>
      <c r="F161"/>
      <c r="G161"/>
      <c r="H161"/>
      <c r="I161"/>
      <c r="J161" s="20"/>
      <c r="K161" s="20"/>
      <c r="L161" s="20"/>
      <c r="M161" s="20"/>
      <c r="N161" s="20"/>
    </row>
    <row r="162" spans="1:14" ht="15" customHeight="1" x14ac:dyDescent="0.25">
      <c r="A162"/>
      <c r="B162"/>
      <c r="C162"/>
      <c r="D162"/>
      <c r="E162"/>
      <c r="F162"/>
      <c r="G162"/>
      <c r="H162"/>
      <c r="I162"/>
      <c r="J162" s="20"/>
      <c r="K162" s="20"/>
      <c r="L162" s="20"/>
      <c r="M162" s="20"/>
      <c r="N162" s="20"/>
    </row>
    <row r="163" spans="1:14" ht="15" customHeight="1" x14ac:dyDescent="0.25">
      <c r="A163"/>
      <c r="B163"/>
      <c r="C163"/>
      <c r="D163"/>
      <c r="E163"/>
      <c r="F163"/>
      <c r="G163"/>
      <c r="H163"/>
      <c r="I163"/>
      <c r="J163" s="20"/>
      <c r="K163" s="20"/>
      <c r="L163" s="20"/>
      <c r="M163" s="20"/>
      <c r="N163" s="20"/>
    </row>
    <row r="164" spans="1:14" ht="15" customHeight="1" x14ac:dyDescent="0.25">
      <c r="A164"/>
      <c r="B164"/>
      <c r="C164"/>
      <c r="D164"/>
      <c r="E164"/>
      <c r="F164"/>
      <c r="G164"/>
      <c r="H164"/>
      <c r="I164"/>
      <c r="J164" s="20"/>
      <c r="K164" s="20"/>
      <c r="L164" s="20"/>
      <c r="M164" s="20"/>
      <c r="N164" s="20"/>
    </row>
    <row r="165" spans="1:14" ht="15" customHeight="1" x14ac:dyDescent="0.25">
      <c r="A165"/>
      <c r="B165"/>
      <c r="C165"/>
      <c r="D165"/>
      <c r="E165"/>
      <c r="F165"/>
      <c r="G165"/>
      <c r="H165"/>
      <c r="I165"/>
      <c r="J165" s="20"/>
      <c r="K165" s="20"/>
      <c r="L165" s="20"/>
      <c r="M165" s="20"/>
      <c r="N165" s="20"/>
    </row>
    <row r="166" spans="1:14" ht="15" customHeight="1" x14ac:dyDescent="0.25">
      <c r="A166"/>
      <c r="B166"/>
      <c r="C166"/>
      <c r="D166"/>
      <c r="E166"/>
      <c r="F166"/>
      <c r="G166"/>
      <c r="H166"/>
      <c r="I166"/>
      <c r="J166" s="20"/>
      <c r="K166" s="20"/>
      <c r="L166" s="20"/>
      <c r="M166" s="20"/>
      <c r="N166" s="20"/>
    </row>
    <row r="167" spans="1:14" ht="15" customHeight="1" x14ac:dyDescent="0.25">
      <c r="A167"/>
      <c r="B167"/>
      <c r="C167"/>
      <c r="D167"/>
      <c r="E167"/>
      <c r="F167"/>
      <c r="G167"/>
      <c r="H167"/>
      <c r="I167"/>
      <c r="J167" s="20"/>
      <c r="K167" s="20"/>
      <c r="L167" s="20"/>
      <c r="M167" s="20"/>
      <c r="N167" s="20"/>
    </row>
    <row r="168" spans="1:14" ht="15" customHeight="1" x14ac:dyDescent="0.25">
      <c r="A168"/>
      <c r="B168"/>
      <c r="C168"/>
      <c r="D168"/>
      <c r="E168"/>
      <c r="F168"/>
      <c r="G168"/>
      <c r="H168"/>
      <c r="I168"/>
      <c r="J168" s="20"/>
      <c r="K168" s="20"/>
      <c r="L168" s="20"/>
      <c r="M168" s="20"/>
      <c r="N168" s="20"/>
    </row>
    <row r="169" spans="1:14" ht="15" customHeight="1" x14ac:dyDescent="0.25">
      <c r="A169"/>
      <c r="B169"/>
      <c r="C169"/>
      <c r="D169"/>
      <c r="E169"/>
      <c r="F169"/>
      <c r="G169"/>
      <c r="H169"/>
      <c r="I169"/>
      <c r="J169" s="20"/>
      <c r="K169" s="20"/>
      <c r="L169" s="20"/>
      <c r="M169" s="20"/>
      <c r="N169" s="20"/>
    </row>
    <row r="170" spans="1:14" ht="15" customHeight="1" x14ac:dyDescent="0.25">
      <c r="A170"/>
      <c r="B170"/>
      <c r="C170"/>
      <c r="D170"/>
      <c r="E170"/>
      <c r="F170"/>
      <c r="G170"/>
      <c r="H170"/>
      <c r="I170"/>
      <c r="J170" s="20"/>
      <c r="K170" s="20"/>
      <c r="L170" s="20"/>
      <c r="M170" s="20"/>
      <c r="N170" s="20"/>
    </row>
    <row r="171" spans="1:14" ht="15" customHeight="1" x14ac:dyDescent="0.25">
      <c r="A171"/>
      <c r="B171"/>
      <c r="C171"/>
      <c r="D171"/>
      <c r="E171"/>
      <c r="F171"/>
      <c r="G171"/>
      <c r="H171"/>
      <c r="I171"/>
      <c r="J171" s="20"/>
      <c r="K171" s="20"/>
      <c r="L171" s="20"/>
      <c r="M171" s="20"/>
      <c r="N171" s="20"/>
    </row>
    <row r="172" spans="1:14" ht="15" customHeight="1" x14ac:dyDescent="0.25">
      <c r="A172"/>
      <c r="B172"/>
      <c r="C172"/>
      <c r="D172"/>
      <c r="E172"/>
      <c r="F172"/>
      <c r="G172"/>
      <c r="H172"/>
      <c r="I172"/>
      <c r="J172" s="20"/>
      <c r="K172" s="20"/>
      <c r="L172" s="20"/>
      <c r="M172" s="20"/>
      <c r="N172" s="20"/>
    </row>
    <row r="173" spans="1:14" ht="15" customHeight="1" x14ac:dyDescent="0.25">
      <c r="A173"/>
      <c r="B173"/>
      <c r="C173"/>
      <c r="D173"/>
      <c r="E173"/>
      <c r="F173"/>
      <c r="G173"/>
      <c r="H173"/>
      <c r="I173"/>
      <c r="J173" s="20"/>
      <c r="K173" s="20"/>
      <c r="L173" s="20"/>
      <c r="M173" s="20"/>
      <c r="N173" s="20"/>
    </row>
    <row r="174" spans="1:14" ht="15" customHeight="1" x14ac:dyDescent="0.25">
      <c r="A174"/>
      <c r="B174"/>
      <c r="C174"/>
      <c r="D174"/>
      <c r="E174"/>
      <c r="F174"/>
      <c r="G174"/>
      <c r="H174"/>
      <c r="I174"/>
      <c r="J174" s="20"/>
      <c r="K174" s="20"/>
      <c r="L174" s="20"/>
      <c r="M174" s="20"/>
      <c r="N174" s="20"/>
    </row>
    <row r="175" spans="1:14" ht="15" customHeight="1" x14ac:dyDescent="0.25">
      <c r="A175"/>
      <c r="B175"/>
      <c r="C175"/>
      <c r="D175"/>
      <c r="E175"/>
      <c r="F175"/>
      <c r="G175"/>
      <c r="H175"/>
      <c r="I175"/>
      <c r="J175" s="20"/>
      <c r="K175" s="20"/>
      <c r="L175" s="20"/>
      <c r="M175" s="20"/>
      <c r="N175" s="20"/>
    </row>
    <row r="176" spans="1:14" ht="15" customHeight="1" x14ac:dyDescent="0.25">
      <c r="A176"/>
      <c r="B176"/>
      <c r="C176"/>
      <c r="D176"/>
      <c r="E176"/>
      <c r="F176"/>
      <c r="G176"/>
      <c r="H176"/>
      <c r="I176"/>
      <c r="J176" s="20"/>
      <c r="K176" s="20"/>
      <c r="L176" s="20"/>
      <c r="M176" s="20"/>
      <c r="N176" s="20"/>
    </row>
    <row r="177" spans="1:14" ht="15" customHeight="1" x14ac:dyDescent="0.25">
      <c r="A177"/>
      <c r="B177"/>
      <c r="C177"/>
      <c r="D177"/>
      <c r="E177"/>
      <c r="F177"/>
      <c r="G177"/>
      <c r="H177"/>
      <c r="I177"/>
      <c r="J177" s="20"/>
      <c r="K177" s="20"/>
      <c r="L177" s="20"/>
      <c r="M177" s="20"/>
      <c r="N177" s="20"/>
    </row>
    <row r="178" spans="1:14" ht="15" customHeight="1" x14ac:dyDescent="0.25">
      <c r="A178"/>
      <c r="B178"/>
      <c r="C178"/>
      <c r="D178"/>
      <c r="E178"/>
      <c r="F178"/>
      <c r="G178"/>
      <c r="H178"/>
      <c r="I178"/>
      <c r="J178" s="20"/>
      <c r="K178" s="20"/>
      <c r="L178" s="20"/>
      <c r="M178" s="20"/>
      <c r="N178" s="20"/>
    </row>
    <row r="179" spans="1:14" ht="15" customHeight="1" x14ac:dyDescent="0.25">
      <c r="A179"/>
      <c r="B179"/>
      <c r="C179"/>
      <c r="D179"/>
      <c r="E179"/>
      <c r="F179"/>
      <c r="G179"/>
      <c r="H179"/>
      <c r="I179"/>
      <c r="J179" s="20"/>
      <c r="K179" s="20"/>
      <c r="L179" s="20"/>
      <c r="M179" s="20"/>
      <c r="N179" s="20"/>
    </row>
    <row r="180" spans="1:14" ht="15" customHeight="1" x14ac:dyDescent="0.25">
      <c r="A180"/>
      <c r="B180"/>
      <c r="C180"/>
      <c r="D180"/>
      <c r="E180"/>
      <c r="F180"/>
      <c r="G180"/>
      <c r="H180"/>
      <c r="I180"/>
      <c r="J180" s="20"/>
      <c r="K180" s="20"/>
      <c r="L180" s="20"/>
      <c r="M180" s="20"/>
      <c r="N180" s="20"/>
    </row>
    <row r="181" spans="1:14" ht="15" customHeight="1" x14ac:dyDescent="0.25">
      <c r="A181"/>
      <c r="B181"/>
      <c r="C181"/>
      <c r="D181"/>
      <c r="E181"/>
      <c r="F181"/>
      <c r="G181"/>
      <c r="H181"/>
      <c r="I181"/>
      <c r="J181" s="20"/>
      <c r="K181" s="20"/>
      <c r="L181" s="20"/>
      <c r="M181" s="20"/>
      <c r="N181" s="20"/>
    </row>
    <row r="182" spans="1:14" ht="15" customHeight="1" x14ac:dyDescent="0.25">
      <c r="A182"/>
      <c r="B182"/>
      <c r="C182"/>
      <c r="D182"/>
      <c r="E182"/>
      <c r="F182"/>
      <c r="G182"/>
      <c r="H182"/>
      <c r="I182"/>
      <c r="J182" s="20"/>
      <c r="K182" s="20"/>
      <c r="L182" s="20"/>
      <c r="M182" s="20"/>
      <c r="N182" s="20"/>
    </row>
    <row r="183" spans="1:14" ht="15" customHeight="1" x14ac:dyDescent="0.25">
      <c r="A183"/>
      <c r="B183"/>
      <c r="C183"/>
      <c r="D183"/>
      <c r="E183"/>
      <c r="F183"/>
      <c r="G183"/>
      <c r="H183"/>
      <c r="I183"/>
      <c r="J183" s="20"/>
      <c r="K183" s="20"/>
      <c r="L183" s="20"/>
      <c r="M183" s="20"/>
      <c r="N183" s="20"/>
    </row>
    <row r="184" spans="1:14" ht="15" customHeight="1" x14ac:dyDescent="0.25">
      <c r="A184"/>
      <c r="B184"/>
      <c r="C184"/>
      <c r="D184"/>
      <c r="E184"/>
      <c r="F184"/>
      <c r="G184"/>
      <c r="H184"/>
      <c r="I184"/>
      <c r="J184" s="20"/>
      <c r="K184" s="20"/>
      <c r="L184" s="20"/>
      <c r="M184" s="20"/>
      <c r="N184" s="20"/>
    </row>
    <row r="185" spans="1:14" ht="15" customHeight="1" x14ac:dyDescent="0.25">
      <c r="A185"/>
      <c r="B185"/>
      <c r="C185"/>
      <c r="D185"/>
      <c r="E185"/>
      <c r="F185"/>
      <c r="G185"/>
      <c r="H185"/>
      <c r="I185"/>
      <c r="J185" s="20"/>
      <c r="K185" s="20"/>
      <c r="L185" s="20"/>
      <c r="M185" s="20"/>
      <c r="N185" s="20"/>
    </row>
    <row r="186" spans="1:14" ht="15" customHeight="1" x14ac:dyDescent="0.25">
      <c r="A186"/>
      <c r="B186"/>
      <c r="C186"/>
      <c r="D186"/>
      <c r="E186"/>
      <c r="F186"/>
      <c r="G186"/>
      <c r="H186"/>
      <c r="I186"/>
      <c r="J186" s="20"/>
      <c r="K186" s="20"/>
      <c r="L186" s="20"/>
      <c r="M186" s="20"/>
      <c r="N186" s="20"/>
    </row>
    <row r="187" spans="1:14" ht="15" customHeight="1" x14ac:dyDescent="0.25">
      <c r="A187"/>
      <c r="B187"/>
      <c r="C187"/>
      <c r="D187"/>
      <c r="E187"/>
      <c r="F187"/>
      <c r="G187"/>
      <c r="H187"/>
      <c r="I187"/>
      <c r="J187" s="20"/>
      <c r="K187" s="20"/>
      <c r="L187" s="20"/>
      <c r="M187" s="20"/>
      <c r="N187" s="20"/>
    </row>
    <row r="188" spans="1:14" ht="15" customHeight="1" x14ac:dyDescent="0.25">
      <c r="A188"/>
      <c r="B188"/>
      <c r="C188"/>
      <c r="D188"/>
      <c r="E188"/>
      <c r="F188"/>
      <c r="G188"/>
      <c r="H188"/>
      <c r="I188"/>
    </row>
    <row r="189" spans="1:14" ht="15" customHeight="1" x14ac:dyDescent="0.25">
      <c r="A189"/>
      <c r="B189"/>
      <c r="C189"/>
      <c r="D189"/>
      <c r="E189"/>
      <c r="F189"/>
      <c r="G189"/>
      <c r="H189"/>
      <c r="I189"/>
    </row>
    <row r="190" spans="1:14" ht="15" customHeight="1" x14ac:dyDescent="0.25">
      <c r="A190"/>
      <c r="B190"/>
      <c r="C190"/>
      <c r="D190"/>
      <c r="E190"/>
      <c r="F190"/>
      <c r="G190"/>
      <c r="H190"/>
      <c r="I190"/>
    </row>
    <row r="191" spans="1:14" ht="15" customHeight="1" x14ac:dyDescent="0.25">
      <c r="A191"/>
      <c r="B191"/>
      <c r="C191"/>
      <c r="D191"/>
      <c r="E191"/>
      <c r="F191"/>
      <c r="G191"/>
      <c r="H191"/>
      <c r="I191"/>
    </row>
    <row r="192" spans="1:14" ht="15" customHeight="1" x14ac:dyDescent="0.25">
      <c r="A192"/>
      <c r="B192"/>
      <c r="C192"/>
      <c r="D192"/>
      <c r="E192"/>
      <c r="F192"/>
      <c r="G192"/>
      <c r="H192"/>
      <c r="I192"/>
    </row>
    <row r="193" spans="1:9" ht="15" customHeight="1" x14ac:dyDescent="0.25">
      <c r="A193"/>
      <c r="B193"/>
      <c r="C193"/>
      <c r="D193"/>
      <c r="E193"/>
      <c r="F193"/>
      <c r="G193"/>
      <c r="H193"/>
      <c r="I193"/>
    </row>
    <row r="194" spans="1:9" ht="15" customHeight="1" x14ac:dyDescent="0.25">
      <c r="A194"/>
      <c r="B194"/>
      <c r="C194"/>
      <c r="D194"/>
      <c r="E194"/>
      <c r="F194"/>
      <c r="G194"/>
      <c r="H194"/>
      <c r="I194"/>
    </row>
    <row r="195" spans="1:9" ht="15" customHeight="1" x14ac:dyDescent="0.25">
      <c r="A195"/>
      <c r="B195"/>
      <c r="C195"/>
      <c r="D195"/>
      <c r="E195"/>
      <c r="F195"/>
      <c r="G195"/>
      <c r="H195"/>
      <c r="I195"/>
    </row>
    <row r="196" spans="1:9" ht="15" customHeight="1" x14ac:dyDescent="0.25">
      <c r="A196"/>
      <c r="B196"/>
      <c r="C196"/>
      <c r="D196"/>
      <c r="E196"/>
      <c r="F196"/>
      <c r="G196"/>
      <c r="H196"/>
      <c r="I196"/>
    </row>
    <row r="197" spans="1:9" ht="15" customHeight="1" x14ac:dyDescent="0.25">
      <c r="A197"/>
      <c r="B197"/>
      <c r="C197"/>
      <c r="D197"/>
      <c r="E197"/>
      <c r="F197"/>
      <c r="G197"/>
      <c r="H197"/>
      <c r="I197"/>
    </row>
    <row r="198" spans="1:9" ht="15" customHeight="1" x14ac:dyDescent="0.25">
      <c r="A198"/>
      <c r="B198"/>
      <c r="C198"/>
      <c r="D198"/>
      <c r="E198"/>
      <c r="F198"/>
      <c r="G198"/>
      <c r="H198"/>
      <c r="I198"/>
    </row>
    <row r="199" spans="1:9" ht="15" customHeight="1" x14ac:dyDescent="0.25">
      <c r="A199"/>
      <c r="B199"/>
      <c r="C199"/>
      <c r="D199"/>
      <c r="E199"/>
      <c r="F199"/>
      <c r="G199"/>
      <c r="H199"/>
      <c r="I199"/>
    </row>
    <row r="200" spans="1:9" ht="15" customHeight="1" x14ac:dyDescent="0.25">
      <c r="A200"/>
      <c r="B200"/>
      <c r="C200"/>
      <c r="D200"/>
      <c r="E200"/>
      <c r="F200"/>
      <c r="G200"/>
      <c r="H200"/>
      <c r="I200"/>
    </row>
    <row r="201" spans="1:9" ht="15" customHeight="1" x14ac:dyDescent="0.25">
      <c r="A201"/>
      <c r="B201"/>
      <c r="C201"/>
      <c r="D201"/>
      <c r="E201"/>
      <c r="F201"/>
      <c r="G201"/>
      <c r="H201"/>
      <c r="I201"/>
    </row>
    <row r="202" spans="1:9" ht="15" customHeight="1" x14ac:dyDescent="0.25">
      <c r="A202"/>
      <c r="B202"/>
      <c r="C202"/>
      <c r="D202"/>
      <c r="E202"/>
      <c r="F202"/>
      <c r="G202"/>
      <c r="H202"/>
      <c r="I202"/>
    </row>
    <row r="203" spans="1:9" ht="15" customHeight="1" x14ac:dyDescent="0.25">
      <c r="A203"/>
      <c r="B203"/>
      <c r="C203"/>
      <c r="D203"/>
      <c r="E203"/>
      <c r="F203"/>
      <c r="G203"/>
      <c r="H203"/>
      <c r="I203"/>
    </row>
    <row r="204" spans="1:9" ht="15" customHeight="1" x14ac:dyDescent="0.25">
      <c r="A204"/>
      <c r="B204"/>
      <c r="C204"/>
      <c r="D204"/>
      <c r="E204"/>
      <c r="F204"/>
      <c r="G204"/>
      <c r="H204"/>
      <c r="I204"/>
    </row>
    <row r="205" spans="1:9" ht="15" customHeight="1" x14ac:dyDescent="0.25">
      <c r="A205"/>
      <c r="B205"/>
      <c r="C205"/>
      <c r="D205"/>
      <c r="E205"/>
      <c r="F205"/>
      <c r="G205"/>
      <c r="H205"/>
      <c r="I205"/>
    </row>
    <row r="206" spans="1:9" ht="15" customHeight="1" x14ac:dyDescent="0.25">
      <c r="A206"/>
      <c r="B206"/>
      <c r="C206"/>
      <c r="D206"/>
      <c r="E206"/>
      <c r="F206"/>
      <c r="G206"/>
      <c r="H206"/>
      <c r="I206"/>
    </row>
    <row r="207" spans="1:9" ht="15" customHeight="1" x14ac:dyDescent="0.25">
      <c r="A207"/>
      <c r="B207"/>
      <c r="C207"/>
      <c r="D207"/>
      <c r="E207"/>
      <c r="F207"/>
      <c r="G207"/>
      <c r="H207"/>
      <c r="I207"/>
    </row>
    <row r="208" spans="1:9" ht="15" customHeight="1" x14ac:dyDescent="0.25">
      <c r="A208"/>
      <c r="B208"/>
      <c r="C208"/>
      <c r="D208"/>
      <c r="E208"/>
      <c r="F208"/>
      <c r="G208"/>
      <c r="H208"/>
      <c r="I208"/>
    </row>
    <row r="209" spans="1:9" ht="15" customHeight="1" x14ac:dyDescent="0.25">
      <c r="A209"/>
      <c r="B209"/>
      <c r="C209"/>
      <c r="D209"/>
      <c r="E209"/>
      <c r="F209"/>
      <c r="G209"/>
      <c r="H209"/>
      <c r="I209"/>
    </row>
    <row r="210" spans="1:9" ht="15" customHeight="1" x14ac:dyDescent="0.25">
      <c r="A210"/>
      <c r="B210"/>
      <c r="C210"/>
      <c r="D210"/>
      <c r="E210"/>
      <c r="F210"/>
      <c r="G210"/>
      <c r="H210"/>
      <c r="I210"/>
    </row>
    <row r="211" spans="1:9" ht="15" customHeight="1" x14ac:dyDescent="0.25">
      <c r="A211"/>
      <c r="B211"/>
      <c r="C211"/>
      <c r="D211"/>
      <c r="E211"/>
      <c r="F211"/>
      <c r="G211"/>
      <c r="H211"/>
      <c r="I211"/>
    </row>
    <row r="212" spans="1:9" ht="15" customHeight="1" x14ac:dyDescent="0.25">
      <c r="A212"/>
      <c r="B212"/>
      <c r="C212"/>
      <c r="D212"/>
      <c r="E212"/>
      <c r="F212"/>
      <c r="G212"/>
      <c r="H212"/>
      <c r="I212"/>
    </row>
    <row r="213" spans="1:9" ht="15" customHeight="1" x14ac:dyDescent="0.25">
      <c r="A213"/>
      <c r="B213"/>
      <c r="C213"/>
      <c r="D213"/>
      <c r="E213"/>
      <c r="F213"/>
      <c r="G213"/>
      <c r="H213"/>
      <c r="I213"/>
    </row>
    <row r="214" spans="1:9" ht="15" customHeight="1" x14ac:dyDescent="0.25">
      <c r="A214"/>
      <c r="B214"/>
      <c r="C214"/>
      <c r="D214"/>
      <c r="E214"/>
      <c r="F214"/>
      <c r="G214"/>
      <c r="H214"/>
      <c r="I214"/>
    </row>
    <row r="215" spans="1:9" ht="15" customHeight="1" x14ac:dyDescent="0.25">
      <c r="A215"/>
      <c r="B215"/>
      <c r="C215"/>
      <c r="D215"/>
      <c r="E215"/>
      <c r="F215"/>
      <c r="G215"/>
      <c r="H215"/>
      <c r="I215"/>
    </row>
    <row r="216" spans="1:9" ht="15" customHeight="1" x14ac:dyDescent="0.25">
      <c r="A216"/>
      <c r="B216"/>
      <c r="C216"/>
      <c r="D216"/>
      <c r="E216"/>
      <c r="F216"/>
      <c r="G216"/>
      <c r="H216"/>
      <c r="I216"/>
    </row>
    <row r="217" spans="1:9" ht="15" customHeight="1" x14ac:dyDescent="0.25">
      <c r="A217"/>
      <c r="B217"/>
      <c r="C217"/>
      <c r="D217"/>
      <c r="E217"/>
      <c r="F217"/>
      <c r="G217"/>
      <c r="H217"/>
      <c r="I217"/>
    </row>
    <row r="218" spans="1:9" ht="15" customHeight="1" x14ac:dyDescent="0.25">
      <c r="A218"/>
      <c r="B218"/>
      <c r="C218"/>
      <c r="D218"/>
      <c r="E218"/>
      <c r="F218"/>
      <c r="G218"/>
      <c r="H218"/>
      <c r="I218"/>
    </row>
    <row r="219" spans="1:9" ht="15" customHeight="1" x14ac:dyDescent="0.25">
      <c r="A219"/>
      <c r="B219"/>
      <c r="C219"/>
      <c r="D219"/>
      <c r="E219"/>
      <c r="F219"/>
      <c r="G219"/>
      <c r="H219"/>
      <c r="I219"/>
    </row>
    <row r="220" spans="1:9" ht="15" customHeight="1" x14ac:dyDescent="0.25">
      <c r="A220"/>
      <c r="B220"/>
      <c r="C220"/>
      <c r="D220"/>
      <c r="E220"/>
      <c r="F220"/>
      <c r="G220"/>
      <c r="H220"/>
      <c r="I220"/>
    </row>
    <row r="221" spans="1:9" ht="15" customHeight="1" x14ac:dyDescent="0.25">
      <c r="A221"/>
      <c r="B221"/>
      <c r="C221"/>
      <c r="D221"/>
      <c r="E221"/>
      <c r="F221"/>
      <c r="G221"/>
      <c r="H221"/>
      <c r="I221"/>
    </row>
    <row r="222" spans="1:9" ht="15" customHeight="1" x14ac:dyDescent="0.25">
      <c r="A222"/>
      <c r="B222"/>
      <c r="C222"/>
      <c r="D222"/>
      <c r="E222"/>
      <c r="F222"/>
      <c r="G222"/>
      <c r="H222"/>
      <c r="I222"/>
    </row>
    <row r="223" spans="1:9" ht="15" customHeight="1" x14ac:dyDescent="0.25">
      <c r="A223"/>
      <c r="B223"/>
      <c r="C223"/>
      <c r="D223"/>
      <c r="E223"/>
      <c r="F223"/>
      <c r="G223"/>
      <c r="H223"/>
      <c r="I223"/>
    </row>
    <row r="224" spans="1:9" ht="15" customHeight="1" x14ac:dyDescent="0.25">
      <c r="A224"/>
      <c r="B224"/>
      <c r="C224"/>
      <c r="D224"/>
      <c r="E224"/>
      <c r="F224"/>
      <c r="G224"/>
      <c r="H224"/>
      <c r="I224"/>
    </row>
    <row r="225" spans="1:9" ht="15" customHeight="1" x14ac:dyDescent="0.25">
      <c r="A225"/>
      <c r="B225"/>
      <c r="C225"/>
      <c r="D225"/>
      <c r="E225"/>
      <c r="F225"/>
      <c r="G225"/>
      <c r="H225"/>
      <c r="I225"/>
    </row>
    <row r="226" spans="1:9" ht="15" customHeight="1" x14ac:dyDescent="0.25">
      <c r="A226"/>
      <c r="B226"/>
      <c r="C226"/>
      <c r="D226"/>
      <c r="E226"/>
      <c r="F226"/>
      <c r="G226"/>
      <c r="H226"/>
      <c r="I226"/>
    </row>
    <row r="227" spans="1:9" ht="15" customHeight="1" x14ac:dyDescent="0.25">
      <c r="A227"/>
      <c r="B227"/>
      <c r="C227"/>
      <c r="D227"/>
      <c r="E227"/>
      <c r="F227"/>
      <c r="G227"/>
      <c r="H227"/>
      <c r="I227"/>
    </row>
    <row r="228" spans="1:9" ht="15" customHeight="1" x14ac:dyDescent="0.25">
      <c r="A228"/>
      <c r="B228"/>
      <c r="C228"/>
      <c r="D228"/>
      <c r="E228"/>
      <c r="F228"/>
      <c r="G228"/>
      <c r="H228"/>
      <c r="I228"/>
    </row>
    <row r="229" spans="1:9" ht="15" customHeight="1" x14ac:dyDescent="0.25">
      <c r="A229"/>
      <c r="B229"/>
      <c r="C229"/>
      <c r="D229"/>
      <c r="E229"/>
      <c r="F229"/>
      <c r="G229"/>
      <c r="H229"/>
      <c r="I229"/>
    </row>
    <row r="230" spans="1:9" ht="15" customHeight="1" x14ac:dyDescent="0.25">
      <c r="A230"/>
      <c r="B230"/>
      <c r="C230"/>
      <c r="D230"/>
      <c r="E230"/>
      <c r="F230"/>
      <c r="G230"/>
      <c r="H230"/>
      <c r="I230"/>
    </row>
    <row r="231" spans="1:9" ht="15" customHeight="1" x14ac:dyDescent="0.25">
      <c r="A231"/>
      <c r="B231"/>
      <c r="C231"/>
      <c r="D231"/>
      <c r="E231"/>
      <c r="F231"/>
      <c r="G231"/>
      <c r="H231"/>
      <c r="I231"/>
    </row>
    <row r="232" spans="1:9" ht="15" customHeight="1" x14ac:dyDescent="0.25">
      <c r="A232"/>
      <c r="B232"/>
      <c r="C232"/>
      <c r="D232"/>
      <c r="E232"/>
      <c r="F232"/>
      <c r="G232"/>
      <c r="H232"/>
      <c r="I232"/>
    </row>
    <row r="233" spans="1:9" ht="15" customHeight="1" x14ac:dyDescent="0.25">
      <c r="A233"/>
      <c r="B233"/>
      <c r="C233"/>
      <c r="D233"/>
      <c r="E233"/>
      <c r="F233"/>
      <c r="G233"/>
      <c r="H233"/>
      <c r="I233"/>
    </row>
    <row r="234" spans="1:9" ht="15" customHeight="1" x14ac:dyDescent="0.25">
      <c r="A234"/>
      <c r="B234"/>
      <c r="C234"/>
      <c r="D234"/>
      <c r="E234"/>
      <c r="F234"/>
      <c r="G234"/>
      <c r="H234"/>
      <c r="I234"/>
    </row>
    <row r="235" spans="1:9" ht="15" customHeight="1" x14ac:dyDescent="0.25">
      <c r="A235"/>
      <c r="B235"/>
      <c r="C235"/>
      <c r="D235"/>
      <c r="E235"/>
      <c r="F235"/>
      <c r="G235"/>
      <c r="H235"/>
      <c r="I235"/>
    </row>
    <row r="236" spans="1:9" ht="15" customHeight="1" x14ac:dyDescent="0.25">
      <c r="A236"/>
      <c r="B236"/>
      <c r="C236"/>
      <c r="D236"/>
      <c r="E236"/>
      <c r="F236"/>
      <c r="G236"/>
      <c r="H236"/>
      <c r="I236"/>
    </row>
    <row r="237" spans="1:9" ht="15" customHeight="1" x14ac:dyDescent="0.25">
      <c r="A237"/>
      <c r="B237"/>
      <c r="C237"/>
      <c r="D237"/>
      <c r="E237"/>
      <c r="F237"/>
      <c r="G237"/>
      <c r="H237"/>
      <c r="I237"/>
    </row>
    <row r="238" spans="1:9" ht="15" customHeight="1" x14ac:dyDescent="0.25">
      <c r="A238"/>
      <c r="B238"/>
      <c r="C238"/>
      <c r="D238"/>
      <c r="E238"/>
      <c r="F238"/>
      <c r="G238"/>
      <c r="H238"/>
      <c r="I238"/>
    </row>
    <row r="239" spans="1:9" ht="15" customHeight="1" x14ac:dyDescent="0.25">
      <c r="A239"/>
      <c r="B239"/>
      <c r="C239"/>
      <c r="D239"/>
      <c r="E239"/>
      <c r="F239"/>
      <c r="G239"/>
      <c r="H239"/>
      <c r="I239"/>
    </row>
    <row r="240" spans="1:9" ht="15" customHeight="1" x14ac:dyDescent="0.25">
      <c r="A240"/>
      <c r="B240"/>
      <c r="C240"/>
      <c r="D240"/>
      <c r="E240"/>
      <c r="F240"/>
      <c r="G240"/>
      <c r="H240"/>
      <c r="I240"/>
    </row>
    <row r="241" spans="1:9" ht="15" customHeight="1" x14ac:dyDescent="0.25">
      <c r="A241"/>
      <c r="B241"/>
      <c r="C241"/>
      <c r="D241"/>
      <c r="E241"/>
      <c r="F241"/>
      <c r="G241"/>
      <c r="H241"/>
      <c r="I241"/>
    </row>
    <row r="242" spans="1:9" ht="15" customHeight="1" x14ac:dyDescent="0.25">
      <c r="A242"/>
      <c r="B242"/>
      <c r="C242"/>
      <c r="D242"/>
      <c r="E242"/>
      <c r="F242"/>
      <c r="G242"/>
      <c r="H242"/>
      <c r="I242"/>
    </row>
    <row r="243" spans="1:9" ht="15" customHeight="1" x14ac:dyDescent="0.25">
      <c r="A243"/>
      <c r="B243"/>
      <c r="C243"/>
      <c r="D243"/>
      <c r="E243"/>
      <c r="F243"/>
      <c r="G243"/>
      <c r="H243"/>
      <c r="I243"/>
    </row>
    <row r="244" spans="1:9" ht="15" customHeight="1" x14ac:dyDescent="0.25">
      <c r="A244"/>
      <c r="B244"/>
      <c r="C244"/>
      <c r="D244"/>
      <c r="E244"/>
      <c r="F244"/>
      <c r="G244"/>
      <c r="H244"/>
      <c r="I244"/>
    </row>
    <row r="245" spans="1:9" ht="15" customHeight="1" x14ac:dyDescent="0.25">
      <c r="A245"/>
      <c r="B245"/>
      <c r="C245"/>
      <c r="D245"/>
      <c r="E245"/>
      <c r="F245"/>
      <c r="G245"/>
      <c r="H245"/>
      <c r="I245"/>
    </row>
    <row r="246" spans="1:9" ht="15" customHeight="1" x14ac:dyDescent="0.25">
      <c r="A246"/>
      <c r="B246"/>
      <c r="C246"/>
      <c r="D246"/>
      <c r="E246"/>
      <c r="F246"/>
      <c r="G246"/>
      <c r="H246"/>
      <c r="I246"/>
    </row>
    <row r="247" spans="1:9" ht="15" customHeight="1" x14ac:dyDescent="0.25">
      <c r="A247"/>
      <c r="B247"/>
      <c r="C247"/>
      <c r="D247"/>
      <c r="E247"/>
      <c r="F247"/>
      <c r="G247"/>
      <c r="H247"/>
      <c r="I247"/>
    </row>
    <row r="248" spans="1:9" ht="15" customHeight="1" x14ac:dyDescent="0.25">
      <c r="A248"/>
      <c r="B248"/>
      <c r="C248"/>
      <c r="D248"/>
      <c r="E248"/>
      <c r="F248"/>
      <c r="G248"/>
      <c r="H248"/>
      <c r="I248"/>
    </row>
    <row r="249" spans="1:9" ht="15" customHeight="1" x14ac:dyDescent="0.25">
      <c r="A249"/>
      <c r="B249"/>
      <c r="C249"/>
      <c r="D249"/>
      <c r="E249"/>
      <c r="F249"/>
      <c r="G249"/>
      <c r="H249"/>
      <c r="I249"/>
    </row>
    <row r="250" spans="1:9" ht="15" customHeight="1" x14ac:dyDescent="0.25">
      <c r="A250"/>
      <c r="B250"/>
      <c r="C250"/>
      <c r="D250"/>
      <c r="E250"/>
      <c r="F250"/>
      <c r="G250"/>
      <c r="H250"/>
      <c r="I250"/>
    </row>
    <row r="251" spans="1:9" ht="15" customHeight="1" x14ac:dyDescent="0.25">
      <c r="A251"/>
      <c r="B251"/>
      <c r="C251"/>
      <c r="D251"/>
      <c r="E251"/>
      <c r="F251"/>
      <c r="G251"/>
      <c r="H251"/>
      <c r="I251"/>
    </row>
    <row r="252" spans="1:9" ht="15" customHeight="1" x14ac:dyDescent="0.25">
      <c r="A252"/>
      <c r="B252"/>
      <c r="C252"/>
      <c r="D252"/>
      <c r="E252"/>
      <c r="F252"/>
      <c r="G252"/>
      <c r="H252"/>
      <c r="I252"/>
    </row>
    <row r="253" spans="1:9" ht="15" customHeight="1" x14ac:dyDescent="0.25">
      <c r="A253"/>
      <c r="B253"/>
      <c r="C253"/>
      <c r="D253"/>
      <c r="E253"/>
      <c r="F253"/>
      <c r="G253"/>
      <c r="H253"/>
      <c r="I253"/>
    </row>
    <row r="254" spans="1:9" ht="15" customHeight="1" x14ac:dyDescent="0.25">
      <c r="A254"/>
      <c r="B254"/>
      <c r="C254"/>
      <c r="D254"/>
      <c r="E254"/>
      <c r="F254"/>
      <c r="G254"/>
      <c r="H254"/>
      <c r="I254"/>
    </row>
    <row r="255" spans="1:9" ht="15" customHeight="1" x14ac:dyDescent="0.25">
      <c r="A255"/>
      <c r="B255"/>
      <c r="C255"/>
      <c r="D255"/>
      <c r="E255"/>
      <c r="F255"/>
      <c r="G255"/>
      <c r="H255"/>
      <c r="I255"/>
    </row>
    <row r="256" spans="1:9" ht="15" customHeight="1" x14ac:dyDescent="0.25">
      <c r="A256"/>
      <c r="B256"/>
      <c r="C256"/>
      <c r="D256"/>
      <c r="E256"/>
      <c r="F256"/>
      <c r="G256"/>
      <c r="H256"/>
      <c r="I256"/>
    </row>
    <row r="257" spans="1:9" ht="15" customHeight="1" x14ac:dyDescent="0.25">
      <c r="A257"/>
      <c r="B257"/>
      <c r="C257"/>
      <c r="D257"/>
      <c r="E257"/>
      <c r="F257"/>
      <c r="G257"/>
      <c r="H257"/>
      <c r="I257"/>
    </row>
    <row r="258" spans="1:9" ht="15" customHeight="1" x14ac:dyDescent="0.25">
      <c r="A258"/>
      <c r="B258"/>
      <c r="C258"/>
      <c r="D258"/>
      <c r="E258"/>
      <c r="F258"/>
      <c r="G258"/>
      <c r="H258"/>
      <c r="I258"/>
    </row>
    <row r="259" spans="1:9" ht="15" customHeight="1" x14ac:dyDescent="0.25">
      <c r="A259"/>
      <c r="B259"/>
      <c r="C259"/>
      <c r="D259"/>
      <c r="E259"/>
      <c r="F259"/>
      <c r="G259"/>
      <c r="H259"/>
      <c r="I259"/>
    </row>
    <row r="260" spans="1:9" ht="15" customHeight="1" x14ac:dyDescent="0.25">
      <c r="A260"/>
      <c r="B260"/>
      <c r="C260"/>
      <c r="D260"/>
      <c r="E260"/>
      <c r="F260"/>
      <c r="G260"/>
      <c r="H260"/>
      <c r="I260"/>
    </row>
    <row r="261" spans="1:9" ht="15" customHeight="1" x14ac:dyDescent="0.25">
      <c r="A261"/>
      <c r="B261"/>
      <c r="C261"/>
      <c r="D261"/>
      <c r="E261"/>
      <c r="F261"/>
      <c r="G261"/>
      <c r="H261"/>
      <c r="I261"/>
    </row>
    <row r="262" spans="1:9" ht="15" customHeight="1" x14ac:dyDescent="0.25">
      <c r="A262"/>
      <c r="B262"/>
      <c r="C262"/>
      <c r="D262"/>
      <c r="E262"/>
      <c r="F262"/>
      <c r="G262"/>
      <c r="H262"/>
      <c r="I262"/>
    </row>
    <row r="263" spans="1:9" ht="15" customHeight="1" x14ac:dyDescent="0.25">
      <c r="A263"/>
      <c r="B263"/>
      <c r="C263"/>
      <c r="D263"/>
      <c r="E263"/>
      <c r="F263"/>
      <c r="G263"/>
      <c r="H263"/>
      <c r="I263"/>
    </row>
    <row r="264" spans="1:9" ht="15" customHeight="1" x14ac:dyDescent="0.25">
      <c r="A264"/>
      <c r="B264"/>
      <c r="C264"/>
      <c r="D264"/>
      <c r="E264"/>
      <c r="F264"/>
      <c r="G264"/>
      <c r="H264"/>
      <c r="I264"/>
    </row>
    <row r="265" spans="1:9" ht="15" customHeight="1" x14ac:dyDescent="0.25">
      <c r="A265"/>
      <c r="B265"/>
      <c r="C265"/>
      <c r="D265"/>
      <c r="E265"/>
      <c r="F265"/>
      <c r="G265"/>
      <c r="H265"/>
      <c r="I265"/>
    </row>
    <row r="266" spans="1:9" ht="15" customHeight="1" x14ac:dyDescent="0.25">
      <c r="A266"/>
      <c r="B266"/>
      <c r="C266"/>
      <c r="D266"/>
      <c r="E266"/>
      <c r="F266"/>
      <c r="G266"/>
      <c r="H266"/>
      <c r="I266"/>
    </row>
    <row r="267" spans="1:9" ht="15" customHeight="1" x14ac:dyDescent="0.25">
      <c r="A267"/>
      <c r="B267"/>
      <c r="C267"/>
      <c r="D267"/>
      <c r="E267"/>
      <c r="F267"/>
      <c r="G267"/>
      <c r="H267"/>
      <c r="I267"/>
    </row>
    <row r="268" spans="1:9" ht="15" customHeight="1" x14ac:dyDescent="0.25">
      <c r="A268"/>
      <c r="B268"/>
      <c r="C268"/>
      <c r="D268"/>
      <c r="E268"/>
      <c r="F268"/>
      <c r="G268"/>
      <c r="H268"/>
      <c r="I268"/>
    </row>
    <row r="269" spans="1:9" ht="15" customHeight="1" x14ac:dyDescent="0.25">
      <c r="A269"/>
      <c r="B269"/>
      <c r="C269"/>
      <c r="D269"/>
      <c r="E269"/>
      <c r="F269"/>
      <c r="G269"/>
      <c r="H269"/>
      <c r="I269"/>
    </row>
    <row r="270" spans="1:9" ht="15" customHeight="1" x14ac:dyDescent="0.25">
      <c r="A270"/>
      <c r="B270"/>
      <c r="C270"/>
      <c r="D270"/>
      <c r="E270"/>
      <c r="F270"/>
      <c r="G270"/>
      <c r="H270"/>
      <c r="I270"/>
    </row>
    <row r="271" spans="1:9" ht="15" customHeight="1" x14ac:dyDescent="0.25">
      <c r="A271"/>
      <c r="B271"/>
      <c r="C271"/>
      <c r="D271"/>
      <c r="E271"/>
      <c r="F271"/>
      <c r="G271"/>
      <c r="H271"/>
      <c r="I271"/>
    </row>
    <row r="272" spans="1:9" ht="15" customHeight="1" x14ac:dyDescent="0.25">
      <c r="A272"/>
      <c r="B272"/>
      <c r="C272"/>
      <c r="D272"/>
      <c r="E272"/>
      <c r="F272"/>
      <c r="G272"/>
      <c r="H272"/>
      <c r="I272"/>
    </row>
    <row r="273" spans="1:9" ht="15" customHeight="1" x14ac:dyDescent="0.25">
      <c r="A273"/>
      <c r="B273"/>
      <c r="C273"/>
      <c r="D273"/>
      <c r="E273"/>
      <c r="F273"/>
      <c r="G273"/>
      <c r="H273"/>
      <c r="I273"/>
    </row>
    <row r="274" spans="1:9" ht="15" customHeight="1" x14ac:dyDescent="0.25">
      <c r="A274"/>
      <c r="B274"/>
      <c r="C274"/>
      <c r="D274"/>
      <c r="E274"/>
      <c r="F274"/>
      <c r="G274"/>
      <c r="H274"/>
      <c r="I274"/>
    </row>
    <row r="275" spans="1:9" ht="15" customHeight="1" x14ac:dyDescent="0.25">
      <c r="A275"/>
      <c r="B275"/>
      <c r="C275"/>
      <c r="D275"/>
      <c r="E275"/>
      <c r="F275"/>
      <c r="G275"/>
      <c r="H275"/>
      <c r="I275"/>
    </row>
    <row r="276" spans="1:9" ht="15" customHeight="1" x14ac:dyDescent="0.25">
      <c r="A276"/>
      <c r="B276"/>
      <c r="C276"/>
      <c r="D276"/>
      <c r="E276"/>
      <c r="F276"/>
      <c r="G276"/>
      <c r="H276"/>
      <c r="I276"/>
    </row>
    <row r="277" spans="1:9" ht="15" customHeight="1" x14ac:dyDescent="0.25">
      <c r="A277"/>
      <c r="B277"/>
      <c r="C277"/>
      <c r="D277"/>
      <c r="E277"/>
      <c r="F277"/>
      <c r="G277"/>
      <c r="H277"/>
      <c r="I277"/>
    </row>
    <row r="278" spans="1:9" ht="15" customHeight="1" x14ac:dyDescent="0.25">
      <c r="A278"/>
      <c r="B278"/>
      <c r="C278"/>
      <c r="D278"/>
      <c r="E278"/>
      <c r="F278"/>
      <c r="G278"/>
      <c r="H278"/>
      <c r="I278"/>
    </row>
    <row r="279" spans="1:9" ht="15" customHeight="1" x14ac:dyDescent="0.25">
      <c r="A279"/>
      <c r="B279"/>
      <c r="C279"/>
      <c r="D279"/>
      <c r="E279"/>
      <c r="F279"/>
      <c r="G279"/>
      <c r="H279"/>
      <c r="I279"/>
    </row>
    <row r="280" spans="1:9" ht="15" customHeight="1" x14ac:dyDescent="0.25">
      <c r="A280"/>
      <c r="B280"/>
      <c r="C280"/>
      <c r="D280"/>
      <c r="E280"/>
      <c r="F280"/>
      <c r="G280"/>
      <c r="H280"/>
      <c r="I280"/>
    </row>
    <row r="281" spans="1:9" ht="15" customHeight="1" x14ac:dyDescent="0.25">
      <c r="A281"/>
      <c r="B281"/>
      <c r="C281"/>
      <c r="D281"/>
      <c r="E281"/>
      <c r="F281"/>
      <c r="G281"/>
      <c r="H281"/>
      <c r="I281"/>
    </row>
    <row r="282" spans="1:9" ht="15" customHeight="1" x14ac:dyDescent="0.25">
      <c r="A282"/>
      <c r="B282"/>
      <c r="C282"/>
      <c r="D282"/>
      <c r="E282"/>
      <c r="F282"/>
      <c r="G282"/>
      <c r="H282"/>
      <c r="I282"/>
    </row>
    <row r="283" spans="1:9" ht="15" customHeight="1" x14ac:dyDescent="0.25">
      <c r="A283"/>
      <c r="B283"/>
      <c r="C283"/>
      <c r="D283"/>
      <c r="E283"/>
      <c r="F283"/>
      <c r="G283"/>
      <c r="H283"/>
      <c r="I283"/>
    </row>
    <row r="284" spans="1:9" ht="15" customHeight="1" x14ac:dyDescent="0.25">
      <c r="A284"/>
      <c r="B284"/>
      <c r="C284"/>
      <c r="D284"/>
      <c r="E284"/>
      <c r="F284"/>
      <c r="G284"/>
      <c r="H284"/>
      <c r="I284"/>
    </row>
    <row r="285" spans="1:9" ht="15" customHeight="1" x14ac:dyDescent="0.25">
      <c r="A285"/>
      <c r="B285"/>
      <c r="C285"/>
      <c r="D285"/>
      <c r="E285"/>
      <c r="F285"/>
      <c r="G285"/>
      <c r="H285"/>
      <c r="I285"/>
    </row>
    <row r="286" spans="1:9" ht="15" customHeight="1" x14ac:dyDescent="0.25">
      <c r="A286"/>
      <c r="B286"/>
      <c r="C286"/>
      <c r="D286"/>
      <c r="E286"/>
      <c r="F286"/>
      <c r="G286"/>
      <c r="H286"/>
      <c r="I286"/>
    </row>
    <row r="287" spans="1:9" ht="15" customHeight="1" x14ac:dyDescent="0.25">
      <c r="A287"/>
      <c r="B287"/>
      <c r="C287"/>
      <c r="D287"/>
      <c r="E287"/>
      <c r="F287"/>
      <c r="G287"/>
      <c r="H287"/>
      <c r="I287"/>
    </row>
    <row r="288" spans="1:9" ht="15" customHeight="1" x14ac:dyDescent="0.25">
      <c r="A288"/>
      <c r="B288"/>
      <c r="C288"/>
      <c r="D288"/>
      <c r="E288"/>
      <c r="F288"/>
      <c r="G288"/>
      <c r="H288"/>
      <c r="I288"/>
    </row>
    <row r="289" spans="1:9" ht="15" customHeight="1" x14ac:dyDescent="0.25">
      <c r="A289"/>
      <c r="B289"/>
      <c r="C289"/>
      <c r="D289"/>
      <c r="E289"/>
      <c r="F289"/>
      <c r="G289"/>
      <c r="H289"/>
      <c r="I289"/>
    </row>
    <row r="290" spans="1:9" ht="15" customHeight="1" x14ac:dyDescent="0.25">
      <c r="A290"/>
      <c r="B290"/>
      <c r="C290"/>
      <c r="D290"/>
      <c r="E290"/>
      <c r="F290"/>
      <c r="G290"/>
      <c r="H290"/>
      <c r="I290"/>
    </row>
    <row r="291" spans="1:9" ht="15" customHeight="1" x14ac:dyDescent="0.25">
      <c r="A291"/>
      <c r="B291"/>
      <c r="C291"/>
      <c r="D291"/>
      <c r="E291"/>
      <c r="F291"/>
      <c r="G291"/>
      <c r="H291"/>
      <c r="I291"/>
    </row>
    <row r="292" spans="1:9" ht="15" customHeight="1" x14ac:dyDescent="0.25">
      <c r="A292"/>
      <c r="B292"/>
      <c r="C292"/>
      <c r="D292"/>
      <c r="E292"/>
      <c r="F292"/>
      <c r="G292"/>
      <c r="H292"/>
      <c r="I292"/>
    </row>
    <row r="293" spans="1:9" ht="15" customHeight="1" x14ac:dyDescent="0.25">
      <c r="A293"/>
      <c r="B293"/>
      <c r="C293"/>
      <c r="D293"/>
      <c r="E293"/>
      <c r="F293"/>
      <c r="G293"/>
      <c r="H293"/>
      <c r="I293"/>
    </row>
    <row r="294" spans="1:9" ht="15" customHeight="1" x14ac:dyDescent="0.25">
      <c r="A294"/>
      <c r="B294"/>
      <c r="C294"/>
      <c r="D294"/>
      <c r="E294"/>
      <c r="F294"/>
      <c r="G294"/>
      <c r="H294"/>
      <c r="I294"/>
    </row>
    <row r="295" spans="1:9" ht="15" customHeight="1" x14ac:dyDescent="0.25">
      <c r="A295"/>
      <c r="B295"/>
      <c r="C295"/>
      <c r="D295"/>
      <c r="E295"/>
      <c r="F295"/>
      <c r="G295"/>
      <c r="H295"/>
      <c r="I295"/>
    </row>
    <row r="296" spans="1:9" ht="15" customHeight="1" x14ac:dyDescent="0.25">
      <c r="A296"/>
      <c r="B296"/>
      <c r="C296"/>
      <c r="D296"/>
      <c r="E296"/>
      <c r="F296"/>
      <c r="G296"/>
      <c r="H296"/>
      <c r="I296"/>
    </row>
    <row r="297" spans="1:9" ht="15" customHeight="1" x14ac:dyDescent="0.25">
      <c r="A297"/>
      <c r="B297"/>
      <c r="C297"/>
      <c r="D297"/>
      <c r="E297"/>
      <c r="F297"/>
      <c r="G297"/>
      <c r="H297"/>
      <c r="I297"/>
    </row>
    <row r="298" spans="1:9" ht="15" customHeight="1" x14ac:dyDescent="0.25">
      <c r="A298"/>
      <c r="B298"/>
      <c r="C298"/>
      <c r="D298"/>
      <c r="E298"/>
      <c r="F298"/>
      <c r="G298"/>
      <c r="H298"/>
      <c r="I298"/>
    </row>
    <row r="299" spans="1:9" ht="15" customHeight="1" x14ac:dyDescent="0.25">
      <c r="A299"/>
      <c r="B299"/>
      <c r="C299"/>
      <c r="D299"/>
      <c r="E299"/>
      <c r="F299"/>
      <c r="G299"/>
      <c r="H299"/>
      <c r="I299"/>
    </row>
    <row r="300" spans="1:9" ht="15" customHeight="1" x14ac:dyDescent="0.25">
      <c r="A300"/>
      <c r="B300"/>
      <c r="C300"/>
      <c r="D300"/>
      <c r="E300"/>
      <c r="F300"/>
      <c r="G300"/>
      <c r="H300"/>
      <c r="I300"/>
    </row>
    <row r="301" spans="1:9" ht="15" customHeight="1" x14ac:dyDescent="0.25">
      <c r="A301"/>
      <c r="B301"/>
      <c r="C301"/>
      <c r="D301"/>
      <c r="E301"/>
      <c r="F301"/>
      <c r="G301"/>
      <c r="H301"/>
      <c r="I301"/>
    </row>
    <row r="302" spans="1:9" ht="15" customHeight="1" x14ac:dyDescent="0.25">
      <c r="A302"/>
      <c r="B302"/>
      <c r="C302"/>
      <c r="D302"/>
      <c r="E302"/>
      <c r="F302"/>
      <c r="G302"/>
      <c r="H302"/>
      <c r="I302"/>
    </row>
    <row r="303" spans="1:9" ht="15" customHeight="1" x14ac:dyDescent="0.25">
      <c r="A303"/>
      <c r="B303"/>
      <c r="C303"/>
      <c r="D303"/>
      <c r="E303"/>
      <c r="F303"/>
      <c r="G303"/>
      <c r="H303"/>
      <c r="I303"/>
    </row>
    <row r="304" spans="1:9" ht="15" customHeight="1" x14ac:dyDescent="0.25">
      <c r="A304"/>
      <c r="B304"/>
      <c r="C304"/>
      <c r="D304"/>
      <c r="E304"/>
      <c r="F304"/>
      <c r="G304"/>
      <c r="H304"/>
      <c r="I304"/>
    </row>
    <row r="305" spans="1:9" ht="15" customHeight="1" x14ac:dyDescent="0.25">
      <c r="A305"/>
      <c r="B305"/>
      <c r="C305"/>
      <c r="D305"/>
      <c r="E305"/>
      <c r="F305"/>
      <c r="G305"/>
      <c r="H305"/>
      <c r="I305"/>
    </row>
    <row r="306" spans="1:9" ht="15" customHeight="1" x14ac:dyDescent="0.25">
      <c r="A306"/>
      <c r="B306"/>
      <c r="C306"/>
      <c r="D306"/>
      <c r="E306"/>
      <c r="F306"/>
      <c r="G306"/>
      <c r="H306"/>
      <c r="I306"/>
    </row>
    <row r="307" spans="1:9" ht="15" customHeight="1" x14ac:dyDescent="0.25">
      <c r="A307"/>
      <c r="B307"/>
      <c r="C307"/>
      <c r="D307"/>
      <c r="E307"/>
      <c r="F307"/>
      <c r="G307"/>
      <c r="H307"/>
      <c r="I307"/>
    </row>
    <row r="308" spans="1:9" ht="15" customHeight="1" x14ac:dyDescent="0.25">
      <c r="A308"/>
      <c r="B308"/>
      <c r="C308"/>
      <c r="D308"/>
      <c r="E308"/>
      <c r="F308"/>
      <c r="G308"/>
      <c r="H308"/>
      <c r="I308"/>
    </row>
    <row r="309" spans="1:9" ht="15" customHeight="1" x14ac:dyDescent="0.25">
      <c r="A309"/>
      <c r="B309"/>
      <c r="C309"/>
      <c r="D309"/>
      <c r="E309"/>
      <c r="F309"/>
      <c r="G309"/>
      <c r="H309"/>
      <c r="I309"/>
    </row>
    <row r="310" spans="1:9" ht="15" customHeight="1" x14ac:dyDescent="0.25">
      <c r="A310"/>
      <c r="B310"/>
      <c r="C310"/>
      <c r="D310"/>
      <c r="E310"/>
      <c r="F310"/>
      <c r="G310"/>
      <c r="H310"/>
      <c r="I310"/>
    </row>
    <row r="311" spans="1:9" ht="15" customHeight="1" x14ac:dyDescent="0.25">
      <c r="A311"/>
      <c r="B311"/>
      <c r="C311"/>
      <c r="D311"/>
      <c r="E311"/>
      <c r="F311"/>
      <c r="G311"/>
      <c r="H311"/>
      <c r="I311"/>
    </row>
    <row r="312" spans="1:9" ht="15" customHeight="1" x14ac:dyDescent="0.25">
      <c r="A312"/>
      <c r="B312"/>
      <c r="C312"/>
      <c r="D312"/>
      <c r="E312"/>
      <c r="F312"/>
      <c r="G312"/>
      <c r="H312"/>
      <c r="I312"/>
    </row>
    <row r="313" spans="1:9" ht="15" customHeight="1" x14ac:dyDescent="0.25">
      <c r="A313"/>
      <c r="B313"/>
      <c r="C313"/>
      <c r="D313"/>
      <c r="E313"/>
      <c r="F313"/>
      <c r="G313"/>
      <c r="H313"/>
      <c r="I313"/>
    </row>
    <row r="314" spans="1:9" ht="15" customHeight="1" x14ac:dyDescent="0.25">
      <c r="A314"/>
      <c r="B314"/>
      <c r="C314"/>
      <c r="D314"/>
      <c r="E314"/>
      <c r="F314"/>
      <c r="G314"/>
      <c r="H314"/>
      <c r="I314"/>
    </row>
    <row r="315" spans="1:9" ht="15" customHeight="1" x14ac:dyDescent="0.25">
      <c r="A315"/>
      <c r="B315"/>
      <c r="C315"/>
      <c r="D315"/>
      <c r="E315"/>
      <c r="F315"/>
      <c r="G315"/>
      <c r="H315"/>
      <c r="I315"/>
    </row>
    <row r="316" spans="1:9" ht="15" customHeight="1" x14ac:dyDescent="0.25">
      <c r="A316"/>
      <c r="B316"/>
      <c r="C316"/>
      <c r="D316"/>
      <c r="E316"/>
      <c r="F316"/>
      <c r="G316"/>
      <c r="H316"/>
      <c r="I316"/>
    </row>
    <row r="317" spans="1:9" ht="15" customHeight="1" x14ac:dyDescent="0.25">
      <c r="A317"/>
      <c r="B317"/>
      <c r="C317"/>
      <c r="D317"/>
      <c r="E317"/>
      <c r="F317"/>
      <c r="G317"/>
      <c r="H317"/>
      <c r="I317"/>
    </row>
    <row r="318" spans="1:9" ht="15" customHeight="1" x14ac:dyDescent="0.25">
      <c r="A318"/>
      <c r="B318"/>
      <c r="C318"/>
      <c r="D318"/>
      <c r="E318"/>
      <c r="F318"/>
      <c r="G318"/>
      <c r="H318"/>
      <c r="I318"/>
    </row>
    <row r="319" spans="1:9" ht="15" customHeight="1" x14ac:dyDescent="0.25">
      <c r="A319"/>
      <c r="B319"/>
      <c r="C319"/>
      <c r="D319"/>
      <c r="E319"/>
      <c r="F319"/>
      <c r="G319"/>
      <c r="H319"/>
      <c r="I319"/>
    </row>
    <row r="320" spans="1:9" ht="15" customHeight="1" x14ac:dyDescent="0.25">
      <c r="A320"/>
      <c r="B320"/>
      <c r="C320"/>
      <c r="D320"/>
      <c r="E320"/>
      <c r="F320"/>
      <c r="G320"/>
      <c r="H320"/>
      <c r="I320"/>
    </row>
    <row r="321" spans="1:9" ht="15" customHeight="1" x14ac:dyDescent="0.25">
      <c r="A321"/>
      <c r="B321"/>
      <c r="C321"/>
      <c r="D321"/>
      <c r="E321"/>
      <c r="F321"/>
      <c r="G321"/>
      <c r="H321"/>
      <c r="I321"/>
    </row>
    <row r="322" spans="1:9" ht="15" customHeight="1" x14ac:dyDescent="0.25">
      <c r="A322"/>
      <c r="B322"/>
      <c r="C322"/>
      <c r="D322"/>
      <c r="E322"/>
      <c r="F322"/>
      <c r="G322"/>
      <c r="H322"/>
      <c r="I322"/>
    </row>
    <row r="323" spans="1:9" ht="15" customHeight="1" x14ac:dyDescent="0.25">
      <c r="A323"/>
      <c r="B323"/>
      <c r="C323"/>
      <c r="D323"/>
      <c r="E323"/>
      <c r="F323"/>
      <c r="G323"/>
      <c r="H323"/>
      <c r="I323"/>
    </row>
    <row r="324" spans="1:9" ht="15" customHeight="1" x14ac:dyDescent="0.25">
      <c r="A324"/>
      <c r="B324"/>
      <c r="C324"/>
      <c r="D324"/>
      <c r="E324"/>
      <c r="F324"/>
      <c r="G324"/>
      <c r="H324"/>
      <c r="I324"/>
    </row>
    <row r="325" spans="1:9" ht="15" customHeight="1" x14ac:dyDescent="0.25">
      <c r="A325"/>
      <c r="B325"/>
      <c r="C325"/>
      <c r="D325"/>
      <c r="E325"/>
      <c r="F325"/>
      <c r="G325"/>
      <c r="H325"/>
      <c r="I325"/>
    </row>
    <row r="326" spans="1:9" ht="15" customHeight="1" x14ac:dyDescent="0.25">
      <c r="A326"/>
      <c r="B326"/>
      <c r="C326"/>
      <c r="D326"/>
      <c r="E326"/>
      <c r="F326"/>
      <c r="G326"/>
      <c r="H326"/>
      <c r="I326"/>
    </row>
    <row r="327" spans="1:9" ht="15" customHeight="1" x14ac:dyDescent="0.25">
      <c r="A327"/>
      <c r="B327"/>
      <c r="C327"/>
      <c r="D327"/>
      <c r="E327"/>
      <c r="F327"/>
      <c r="G327"/>
      <c r="H327"/>
      <c r="I327"/>
    </row>
    <row r="328" spans="1:9" ht="15" customHeight="1" x14ac:dyDescent="0.25">
      <c r="A328"/>
      <c r="B328"/>
      <c r="C328"/>
      <c r="D328"/>
      <c r="E328"/>
      <c r="F328"/>
      <c r="G328"/>
      <c r="H328"/>
      <c r="I328"/>
    </row>
    <row r="329" spans="1:9" ht="15" customHeight="1" x14ac:dyDescent="0.25">
      <c r="A329"/>
      <c r="B329"/>
      <c r="C329"/>
      <c r="D329"/>
      <c r="E329"/>
      <c r="F329"/>
      <c r="G329"/>
      <c r="H329"/>
      <c r="I329"/>
    </row>
    <row r="330" spans="1:9" ht="15" customHeight="1" x14ac:dyDescent="0.25">
      <c r="A330"/>
      <c r="B330"/>
      <c r="C330"/>
      <c r="D330"/>
      <c r="E330"/>
      <c r="F330"/>
      <c r="G330"/>
      <c r="H330"/>
      <c r="I330"/>
    </row>
    <row r="331" spans="1:9" ht="15" customHeight="1" x14ac:dyDescent="0.25">
      <c r="A331"/>
      <c r="B331"/>
      <c r="C331"/>
      <c r="D331"/>
      <c r="E331"/>
      <c r="F331"/>
      <c r="G331"/>
      <c r="H331"/>
      <c r="I331"/>
    </row>
    <row r="332" spans="1:9" ht="15" customHeight="1" x14ac:dyDescent="0.25">
      <c r="A332"/>
      <c r="B332"/>
      <c r="C332"/>
      <c r="D332"/>
      <c r="E332"/>
      <c r="F332"/>
      <c r="G332"/>
      <c r="H332"/>
      <c r="I332"/>
    </row>
    <row r="333" spans="1:9" ht="15" customHeight="1" x14ac:dyDescent="0.25">
      <c r="A333"/>
      <c r="B333"/>
      <c r="C333"/>
      <c r="D333"/>
      <c r="E333"/>
      <c r="F333"/>
      <c r="G333"/>
      <c r="H333"/>
      <c r="I333"/>
    </row>
    <row r="334" spans="1:9" ht="15" customHeight="1" x14ac:dyDescent="0.25">
      <c r="A334"/>
      <c r="B334"/>
      <c r="C334"/>
      <c r="D334"/>
      <c r="E334"/>
      <c r="F334"/>
      <c r="G334"/>
      <c r="H334"/>
      <c r="I334"/>
    </row>
    <row r="335" spans="1:9" ht="15" customHeight="1" x14ac:dyDescent="0.25">
      <c r="A335"/>
      <c r="B335"/>
      <c r="C335"/>
      <c r="D335"/>
      <c r="E335"/>
      <c r="F335"/>
      <c r="G335"/>
      <c r="H335"/>
      <c r="I335"/>
    </row>
    <row r="336" spans="1:9" ht="15" customHeight="1" x14ac:dyDescent="0.25">
      <c r="A336"/>
      <c r="B336"/>
      <c r="C336"/>
      <c r="D336"/>
      <c r="E336"/>
      <c r="F336"/>
      <c r="G336"/>
      <c r="H336"/>
      <c r="I336"/>
    </row>
    <row r="337" spans="1:9" ht="15" customHeight="1" x14ac:dyDescent="0.25">
      <c r="A337"/>
      <c r="B337"/>
      <c r="C337"/>
      <c r="D337"/>
      <c r="E337"/>
      <c r="F337"/>
      <c r="G337"/>
      <c r="H337"/>
      <c r="I337"/>
    </row>
    <row r="338" spans="1:9" ht="15" customHeight="1" x14ac:dyDescent="0.25">
      <c r="A338"/>
      <c r="B338"/>
      <c r="C338"/>
      <c r="D338"/>
      <c r="E338"/>
      <c r="F338"/>
      <c r="G338"/>
      <c r="H338"/>
      <c r="I338"/>
    </row>
    <row r="339" spans="1:9" ht="15" customHeight="1" x14ac:dyDescent="0.25">
      <c r="A339"/>
      <c r="B339"/>
      <c r="C339"/>
      <c r="D339"/>
      <c r="E339"/>
      <c r="F339"/>
      <c r="G339"/>
      <c r="H339"/>
      <c r="I339"/>
    </row>
    <row r="340" spans="1:9" ht="15" customHeight="1" x14ac:dyDescent="0.25">
      <c r="A340"/>
      <c r="B340"/>
      <c r="C340"/>
      <c r="D340"/>
      <c r="E340"/>
      <c r="F340"/>
      <c r="G340"/>
      <c r="H340"/>
      <c r="I340"/>
    </row>
    <row r="341" spans="1:9" ht="15" customHeight="1" x14ac:dyDescent="0.25">
      <c r="A341"/>
      <c r="B341"/>
      <c r="C341"/>
      <c r="D341"/>
      <c r="E341"/>
      <c r="F341"/>
      <c r="G341"/>
      <c r="H341"/>
      <c r="I341"/>
    </row>
    <row r="342" spans="1:9" ht="15" customHeight="1" x14ac:dyDescent="0.25">
      <c r="A342"/>
      <c r="B342"/>
      <c r="C342"/>
      <c r="D342"/>
      <c r="E342"/>
      <c r="F342"/>
      <c r="G342"/>
      <c r="H342"/>
      <c r="I342"/>
    </row>
    <row r="343" spans="1:9" ht="15" customHeight="1" x14ac:dyDescent="0.25">
      <c r="A343"/>
      <c r="B343"/>
      <c r="C343"/>
      <c r="D343"/>
      <c r="E343"/>
      <c r="F343"/>
      <c r="G343"/>
      <c r="H343"/>
      <c r="I343"/>
    </row>
    <row r="344" spans="1:9" ht="15" customHeight="1" x14ac:dyDescent="0.25">
      <c r="A344"/>
      <c r="B344"/>
      <c r="C344"/>
      <c r="D344"/>
      <c r="E344"/>
      <c r="F344"/>
      <c r="G344"/>
      <c r="H344"/>
      <c r="I344"/>
    </row>
    <row r="345" spans="1:9" ht="15" customHeight="1" x14ac:dyDescent="0.25">
      <c r="A345"/>
      <c r="B345"/>
      <c r="C345"/>
      <c r="D345"/>
      <c r="E345"/>
      <c r="F345"/>
      <c r="G345"/>
      <c r="H345"/>
      <c r="I345"/>
    </row>
    <row r="346" spans="1:9" ht="15" customHeight="1" x14ac:dyDescent="0.25">
      <c r="A346"/>
      <c r="B346"/>
      <c r="C346"/>
      <c r="D346"/>
      <c r="E346"/>
      <c r="F346"/>
      <c r="G346"/>
      <c r="H346"/>
      <c r="I346"/>
    </row>
    <row r="347" spans="1:9" ht="15" customHeight="1" x14ac:dyDescent="0.25">
      <c r="A347"/>
      <c r="B347"/>
      <c r="C347"/>
      <c r="D347"/>
      <c r="E347"/>
      <c r="F347"/>
      <c r="G347"/>
      <c r="H347"/>
      <c r="I347"/>
    </row>
    <row r="348" spans="1:9" ht="15" customHeight="1" x14ac:dyDescent="0.25">
      <c r="A348"/>
      <c r="B348"/>
      <c r="C348"/>
      <c r="D348"/>
      <c r="E348"/>
      <c r="F348"/>
      <c r="G348"/>
      <c r="H348"/>
      <c r="I348"/>
    </row>
    <row r="349" spans="1:9" ht="15" customHeight="1" x14ac:dyDescent="0.25">
      <c r="A349"/>
      <c r="B349"/>
      <c r="C349"/>
      <c r="D349"/>
      <c r="E349"/>
      <c r="F349"/>
      <c r="G349"/>
      <c r="H349"/>
      <c r="I349"/>
    </row>
    <row r="350" spans="1:9" ht="15" customHeight="1" x14ac:dyDescent="0.25">
      <c r="A350"/>
      <c r="B350"/>
      <c r="C350"/>
      <c r="D350"/>
      <c r="E350"/>
      <c r="F350"/>
      <c r="G350"/>
      <c r="H350"/>
      <c r="I350"/>
    </row>
    <row r="351" spans="1:9" ht="15" customHeight="1" x14ac:dyDescent="0.25">
      <c r="A351"/>
      <c r="B351"/>
      <c r="C351"/>
      <c r="D351"/>
      <c r="E351"/>
      <c r="F351"/>
      <c r="G351"/>
      <c r="H351"/>
      <c r="I351"/>
    </row>
    <row r="352" spans="1:9" ht="15" customHeight="1" x14ac:dyDescent="0.25">
      <c r="A352"/>
      <c r="B352"/>
      <c r="C352"/>
      <c r="D352"/>
      <c r="E352"/>
      <c r="F352"/>
      <c r="G352"/>
      <c r="H352"/>
      <c r="I352"/>
    </row>
    <row r="353" spans="1:9" ht="15" customHeight="1" x14ac:dyDescent="0.25">
      <c r="A353"/>
      <c r="B353"/>
      <c r="C353"/>
      <c r="D353"/>
      <c r="E353"/>
      <c r="F353"/>
      <c r="G353"/>
      <c r="H353"/>
      <c r="I353"/>
    </row>
    <row r="354" spans="1:9" ht="15" customHeight="1" x14ac:dyDescent="0.25">
      <c r="A354"/>
      <c r="B354"/>
      <c r="C354"/>
      <c r="D354"/>
      <c r="E354"/>
      <c r="F354"/>
      <c r="G354"/>
      <c r="H354"/>
      <c r="I354"/>
    </row>
    <row r="355" spans="1:9" ht="15" customHeight="1" x14ac:dyDescent="0.25">
      <c r="A355"/>
      <c r="B355"/>
      <c r="C355"/>
      <c r="D355"/>
      <c r="E355"/>
      <c r="F355"/>
      <c r="G355"/>
      <c r="H355"/>
      <c r="I355"/>
    </row>
    <row r="356" spans="1:9" ht="15" customHeight="1" x14ac:dyDescent="0.25">
      <c r="A356"/>
      <c r="B356"/>
      <c r="C356"/>
      <c r="D356"/>
      <c r="E356"/>
      <c r="F356"/>
      <c r="G356"/>
      <c r="H356"/>
      <c r="I356"/>
    </row>
    <row r="357" spans="1:9" ht="15" customHeight="1" x14ac:dyDescent="0.25">
      <c r="A357"/>
      <c r="B357"/>
      <c r="C357"/>
      <c r="D357"/>
      <c r="E357"/>
      <c r="F357"/>
      <c r="G357"/>
      <c r="H357"/>
      <c r="I357"/>
    </row>
    <row r="358" spans="1:9" ht="15" customHeight="1" x14ac:dyDescent="0.25">
      <c r="A358"/>
      <c r="B358"/>
      <c r="C358"/>
      <c r="D358"/>
      <c r="E358"/>
      <c r="F358"/>
      <c r="G358"/>
      <c r="H358"/>
      <c r="I358"/>
    </row>
    <row r="359" spans="1:9" ht="15" customHeight="1" x14ac:dyDescent="0.25">
      <c r="A359"/>
      <c r="B359"/>
      <c r="C359"/>
      <c r="D359"/>
      <c r="E359"/>
      <c r="F359"/>
      <c r="G359"/>
      <c r="H359"/>
      <c r="I359"/>
    </row>
    <row r="360" spans="1:9" ht="15" customHeight="1" x14ac:dyDescent="0.25">
      <c r="A360"/>
      <c r="B360"/>
      <c r="C360"/>
      <c r="D360"/>
      <c r="E360"/>
      <c r="F360"/>
      <c r="G360"/>
      <c r="H360"/>
      <c r="I360"/>
    </row>
    <row r="361" spans="1:9" ht="15" customHeight="1" x14ac:dyDescent="0.25">
      <c r="A361"/>
      <c r="B361"/>
      <c r="C361"/>
      <c r="D361"/>
      <c r="E361"/>
      <c r="F361"/>
      <c r="G361"/>
      <c r="H361"/>
      <c r="I361"/>
    </row>
    <row r="362" spans="1:9" ht="15" customHeight="1" x14ac:dyDescent="0.25">
      <c r="A362"/>
      <c r="B362"/>
      <c r="C362"/>
      <c r="D362"/>
      <c r="E362"/>
      <c r="F362"/>
      <c r="G362"/>
      <c r="H362"/>
      <c r="I362"/>
    </row>
    <row r="363" spans="1:9" ht="15" customHeight="1" x14ac:dyDescent="0.25">
      <c r="A363"/>
      <c r="B363"/>
      <c r="C363"/>
      <c r="D363"/>
      <c r="E363"/>
      <c r="F363"/>
      <c r="G363"/>
      <c r="H363"/>
      <c r="I363"/>
    </row>
    <row r="364" spans="1:9" ht="15" customHeight="1" x14ac:dyDescent="0.25">
      <c r="A364"/>
      <c r="B364"/>
      <c r="C364"/>
      <c r="D364"/>
      <c r="E364"/>
      <c r="F364"/>
      <c r="G364"/>
      <c r="H364"/>
      <c r="I364"/>
    </row>
    <row r="365" spans="1:9" ht="15" customHeight="1" x14ac:dyDescent="0.25">
      <c r="A365"/>
      <c r="B365"/>
      <c r="C365"/>
      <c r="D365"/>
      <c r="E365"/>
      <c r="F365"/>
      <c r="G365"/>
      <c r="H365"/>
      <c r="I365"/>
    </row>
    <row r="366" spans="1:9" ht="15" customHeight="1" x14ac:dyDescent="0.25">
      <c r="A366"/>
      <c r="B366"/>
      <c r="C366"/>
      <c r="D366"/>
      <c r="E366"/>
      <c r="F366"/>
      <c r="G366"/>
      <c r="H366"/>
      <c r="I366"/>
    </row>
    <row r="367" spans="1:9" ht="15" customHeight="1" x14ac:dyDescent="0.25">
      <c r="A367"/>
      <c r="B367"/>
      <c r="C367"/>
      <c r="D367"/>
      <c r="E367"/>
      <c r="F367"/>
      <c r="G367"/>
      <c r="H367"/>
      <c r="I367"/>
    </row>
    <row r="368" spans="1:9" ht="15" customHeight="1" x14ac:dyDescent="0.25">
      <c r="A368"/>
      <c r="B368"/>
      <c r="C368"/>
      <c r="D368"/>
      <c r="E368"/>
      <c r="F368"/>
      <c r="G368"/>
      <c r="H368"/>
      <c r="I368"/>
    </row>
    <row r="369" spans="1:9" ht="15" customHeight="1" x14ac:dyDescent="0.25">
      <c r="A369"/>
      <c r="B369"/>
      <c r="C369"/>
      <c r="D369"/>
      <c r="E369"/>
      <c r="F369"/>
      <c r="G369"/>
      <c r="H369"/>
      <c r="I369"/>
    </row>
    <row r="370" spans="1:9" ht="15" customHeight="1" x14ac:dyDescent="0.25">
      <c r="A370"/>
      <c r="B370"/>
      <c r="C370"/>
      <c r="D370"/>
      <c r="E370"/>
      <c r="F370"/>
      <c r="G370"/>
      <c r="H370"/>
      <c r="I370"/>
    </row>
    <row r="371" spans="1:9" ht="15" customHeight="1" x14ac:dyDescent="0.25">
      <c r="A371"/>
      <c r="B371"/>
      <c r="C371"/>
      <c r="D371"/>
      <c r="E371"/>
      <c r="F371"/>
      <c r="G371"/>
      <c r="H371"/>
      <c r="I371"/>
    </row>
    <row r="372" spans="1:9" ht="15" customHeight="1" x14ac:dyDescent="0.25">
      <c r="A372"/>
      <c r="B372"/>
      <c r="C372"/>
      <c r="D372"/>
      <c r="E372"/>
      <c r="F372"/>
      <c r="G372"/>
      <c r="H372"/>
      <c r="I372"/>
    </row>
    <row r="373" spans="1:9" ht="15" customHeight="1" x14ac:dyDescent="0.25">
      <c r="A373"/>
      <c r="B373"/>
      <c r="C373"/>
      <c r="D373"/>
      <c r="E373"/>
      <c r="F373"/>
      <c r="G373"/>
      <c r="H373"/>
      <c r="I373"/>
    </row>
    <row r="374" spans="1:9" ht="15" customHeight="1" x14ac:dyDescent="0.25">
      <c r="A374"/>
      <c r="B374"/>
      <c r="C374"/>
      <c r="D374"/>
      <c r="E374"/>
      <c r="F374"/>
      <c r="G374"/>
      <c r="H374"/>
      <c r="I374"/>
    </row>
    <row r="375" spans="1:9" ht="15" customHeight="1" x14ac:dyDescent="0.25">
      <c r="A375"/>
      <c r="B375"/>
      <c r="C375"/>
      <c r="D375"/>
      <c r="E375"/>
      <c r="F375"/>
      <c r="G375"/>
      <c r="H375"/>
      <c r="I375"/>
    </row>
    <row r="376" spans="1:9" ht="15" customHeight="1" x14ac:dyDescent="0.25">
      <c r="A376"/>
      <c r="B376"/>
      <c r="C376"/>
      <c r="D376"/>
      <c r="E376"/>
      <c r="F376"/>
      <c r="G376"/>
      <c r="H376"/>
      <c r="I376"/>
    </row>
    <row r="377" spans="1:9" ht="15" customHeight="1" x14ac:dyDescent="0.25">
      <c r="A377"/>
      <c r="B377"/>
      <c r="C377"/>
      <c r="D377"/>
      <c r="E377"/>
      <c r="F377"/>
      <c r="G377"/>
      <c r="H377"/>
      <c r="I377"/>
    </row>
    <row r="378" spans="1:9" ht="15" customHeight="1" x14ac:dyDescent="0.25">
      <c r="A378"/>
      <c r="B378"/>
      <c r="C378"/>
      <c r="D378"/>
      <c r="E378"/>
      <c r="F378"/>
      <c r="G378"/>
      <c r="H378"/>
      <c r="I378"/>
    </row>
    <row r="379" spans="1:9" ht="15" customHeight="1" x14ac:dyDescent="0.25">
      <c r="A379"/>
      <c r="B379"/>
      <c r="C379"/>
      <c r="D379"/>
      <c r="E379"/>
      <c r="F379"/>
      <c r="G379"/>
      <c r="H379"/>
      <c r="I379"/>
    </row>
    <row r="380" spans="1:9" ht="15" customHeight="1" x14ac:dyDescent="0.25">
      <c r="A380"/>
      <c r="B380"/>
      <c r="C380"/>
      <c r="D380"/>
      <c r="E380"/>
      <c r="F380"/>
      <c r="G380"/>
      <c r="H380"/>
      <c r="I380"/>
    </row>
    <row r="381" spans="1:9" ht="15" customHeight="1" x14ac:dyDescent="0.25">
      <c r="A381"/>
      <c r="B381"/>
      <c r="C381"/>
      <c r="D381"/>
      <c r="E381"/>
      <c r="F381"/>
      <c r="G381"/>
      <c r="H381"/>
      <c r="I381"/>
    </row>
    <row r="382" spans="1:9" ht="15" customHeight="1" x14ac:dyDescent="0.25">
      <c r="A382"/>
      <c r="B382"/>
      <c r="C382"/>
      <c r="D382"/>
      <c r="E382"/>
      <c r="F382"/>
      <c r="G382"/>
      <c r="H382"/>
      <c r="I382"/>
    </row>
    <row r="383" spans="1:9" ht="15" customHeight="1" x14ac:dyDescent="0.25">
      <c r="A383"/>
      <c r="B383"/>
      <c r="C383"/>
      <c r="D383"/>
      <c r="E383"/>
      <c r="F383"/>
      <c r="G383"/>
      <c r="H383"/>
      <c r="I383"/>
    </row>
    <row r="384" spans="1:9" ht="15" customHeight="1" x14ac:dyDescent="0.25">
      <c r="A384"/>
      <c r="B384"/>
      <c r="C384"/>
      <c r="D384"/>
      <c r="E384"/>
      <c r="F384"/>
      <c r="G384"/>
      <c r="H384"/>
      <c r="I384"/>
    </row>
    <row r="385" spans="1:9" ht="15" customHeight="1" x14ac:dyDescent="0.25">
      <c r="A385"/>
      <c r="B385"/>
      <c r="C385"/>
      <c r="D385"/>
      <c r="E385"/>
      <c r="F385"/>
      <c r="G385"/>
      <c r="H385"/>
      <c r="I385"/>
    </row>
    <row r="386" spans="1:9" ht="15" customHeight="1" x14ac:dyDescent="0.25">
      <c r="A386"/>
      <c r="B386"/>
      <c r="C386"/>
      <c r="D386"/>
      <c r="E386"/>
      <c r="F386"/>
      <c r="G386"/>
      <c r="H386"/>
      <c r="I386"/>
    </row>
    <row r="387" spans="1:9" ht="15" customHeight="1" x14ac:dyDescent="0.25">
      <c r="A387"/>
      <c r="B387"/>
      <c r="C387"/>
      <c r="D387"/>
      <c r="E387"/>
      <c r="F387"/>
      <c r="G387"/>
      <c r="H387"/>
      <c r="I387"/>
    </row>
    <row r="388" spans="1:9" ht="15" customHeight="1" x14ac:dyDescent="0.25">
      <c r="A388"/>
      <c r="B388"/>
      <c r="C388"/>
      <c r="D388"/>
      <c r="E388"/>
      <c r="F388"/>
      <c r="G388"/>
      <c r="H388"/>
      <c r="I388"/>
    </row>
    <row r="389" spans="1:9" ht="15" customHeight="1" x14ac:dyDescent="0.25">
      <c r="A389"/>
      <c r="B389"/>
      <c r="C389"/>
      <c r="D389"/>
      <c r="E389"/>
      <c r="F389"/>
      <c r="G389"/>
      <c r="H389"/>
      <c r="I389"/>
    </row>
    <row r="390" spans="1:9" ht="15" customHeight="1" x14ac:dyDescent="0.25">
      <c r="A390"/>
      <c r="B390"/>
      <c r="C390"/>
      <c r="D390"/>
      <c r="E390"/>
      <c r="F390"/>
      <c r="G390"/>
      <c r="H390"/>
      <c r="I390"/>
    </row>
    <row r="391" spans="1:9" ht="15" customHeight="1" x14ac:dyDescent="0.25">
      <c r="A391"/>
      <c r="B391"/>
      <c r="C391"/>
      <c r="D391"/>
      <c r="E391"/>
      <c r="F391"/>
      <c r="G391"/>
      <c r="H391"/>
      <c r="I391"/>
    </row>
    <row r="392" spans="1:9" ht="15" customHeight="1" x14ac:dyDescent="0.25">
      <c r="A392"/>
      <c r="B392"/>
      <c r="C392"/>
      <c r="D392"/>
      <c r="E392"/>
      <c r="F392"/>
      <c r="G392"/>
      <c r="H392"/>
      <c r="I392"/>
    </row>
    <row r="393" spans="1:9" ht="15" customHeight="1" x14ac:dyDescent="0.25">
      <c r="A393"/>
      <c r="B393"/>
      <c r="C393"/>
      <c r="D393"/>
      <c r="E393"/>
      <c r="F393"/>
      <c r="G393"/>
      <c r="H393"/>
      <c r="I393"/>
    </row>
    <row r="394" spans="1:9" ht="15" customHeight="1" x14ac:dyDescent="0.25">
      <c r="A394"/>
      <c r="B394"/>
      <c r="C394"/>
      <c r="D394"/>
      <c r="E394"/>
      <c r="F394"/>
      <c r="G394"/>
      <c r="H394"/>
      <c r="I394"/>
    </row>
    <row r="395" spans="1:9" ht="15" customHeight="1" x14ac:dyDescent="0.25">
      <c r="A395"/>
      <c r="B395"/>
      <c r="C395"/>
      <c r="D395"/>
      <c r="E395"/>
      <c r="F395"/>
      <c r="G395"/>
      <c r="H395"/>
      <c r="I395"/>
    </row>
    <row r="396" spans="1:9" ht="15" customHeight="1" x14ac:dyDescent="0.25">
      <c r="A396"/>
      <c r="B396"/>
      <c r="C396"/>
      <c r="D396"/>
      <c r="E396"/>
      <c r="F396"/>
      <c r="G396"/>
      <c r="H396"/>
      <c r="I396"/>
    </row>
    <row r="397" spans="1:9" ht="15" customHeight="1" x14ac:dyDescent="0.25">
      <c r="A397"/>
      <c r="B397"/>
      <c r="C397"/>
      <c r="D397"/>
      <c r="E397"/>
      <c r="F397"/>
      <c r="G397"/>
      <c r="H397"/>
      <c r="I397"/>
    </row>
    <row r="398" spans="1:9" ht="15" customHeight="1" x14ac:dyDescent="0.25">
      <c r="A398"/>
      <c r="B398"/>
      <c r="C398"/>
      <c r="D398"/>
      <c r="E398"/>
      <c r="F398"/>
      <c r="G398"/>
      <c r="H398"/>
      <c r="I398"/>
    </row>
    <row r="399" spans="1:9" ht="15" customHeight="1" x14ac:dyDescent="0.25">
      <c r="A399"/>
      <c r="B399"/>
      <c r="C399"/>
      <c r="D399"/>
      <c r="E399"/>
      <c r="F399"/>
      <c r="G399"/>
      <c r="H399"/>
      <c r="I399"/>
    </row>
    <row r="400" spans="1:9" ht="15" customHeight="1" x14ac:dyDescent="0.25">
      <c r="A400"/>
      <c r="B400"/>
      <c r="C400"/>
      <c r="D400"/>
      <c r="E400"/>
      <c r="F400"/>
      <c r="G400"/>
      <c r="H400"/>
      <c r="I400"/>
    </row>
    <row r="401" spans="1:9" ht="15" customHeight="1" x14ac:dyDescent="0.25">
      <c r="A401"/>
      <c r="B401"/>
      <c r="C401"/>
      <c r="D401"/>
      <c r="E401"/>
      <c r="F401"/>
      <c r="G401"/>
      <c r="H401"/>
      <c r="I401"/>
    </row>
    <row r="402" spans="1:9" ht="15" customHeight="1" x14ac:dyDescent="0.25">
      <c r="A402"/>
      <c r="B402"/>
      <c r="C402"/>
      <c r="D402"/>
      <c r="E402"/>
      <c r="F402"/>
      <c r="G402"/>
      <c r="H402"/>
      <c r="I402"/>
    </row>
    <row r="403" spans="1:9" ht="15" customHeight="1" x14ac:dyDescent="0.25">
      <c r="A403"/>
      <c r="B403"/>
      <c r="C403"/>
      <c r="D403"/>
      <c r="E403"/>
      <c r="F403"/>
      <c r="G403"/>
      <c r="H403"/>
      <c r="I403"/>
    </row>
    <row r="404" spans="1:9" ht="15" customHeight="1" x14ac:dyDescent="0.25">
      <c r="A404"/>
      <c r="B404"/>
      <c r="C404"/>
      <c r="D404"/>
      <c r="E404"/>
      <c r="F404"/>
      <c r="G404"/>
      <c r="H404"/>
      <c r="I404"/>
    </row>
    <row r="405" spans="1:9" ht="15" customHeight="1" x14ac:dyDescent="0.25">
      <c r="A405"/>
      <c r="B405"/>
      <c r="C405"/>
      <c r="D405"/>
      <c r="E405"/>
      <c r="F405"/>
      <c r="G405"/>
      <c r="H405"/>
      <c r="I405"/>
    </row>
    <row r="406" spans="1:9" ht="15" customHeight="1" x14ac:dyDescent="0.25">
      <c r="A406"/>
      <c r="B406"/>
      <c r="C406"/>
      <c r="D406"/>
      <c r="E406"/>
      <c r="F406"/>
      <c r="G406"/>
      <c r="H406"/>
      <c r="I406"/>
    </row>
    <row r="407" spans="1:9" ht="15" customHeight="1" x14ac:dyDescent="0.25">
      <c r="A407"/>
      <c r="B407"/>
      <c r="C407"/>
      <c r="D407"/>
      <c r="E407"/>
      <c r="F407"/>
      <c r="G407"/>
      <c r="H407"/>
      <c r="I407"/>
    </row>
    <row r="408" spans="1:9" ht="15" customHeight="1" x14ac:dyDescent="0.25">
      <c r="A408"/>
      <c r="B408"/>
      <c r="C408"/>
      <c r="D408"/>
      <c r="E408"/>
      <c r="F408"/>
      <c r="G408"/>
      <c r="H408"/>
      <c r="I408"/>
    </row>
    <row r="409" spans="1:9" ht="15" customHeight="1" x14ac:dyDescent="0.25">
      <c r="A409"/>
      <c r="B409"/>
      <c r="C409"/>
      <c r="D409"/>
      <c r="E409"/>
      <c r="F409"/>
      <c r="G409"/>
      <c r="H409"/>
      <c r="I409"/>
    </row>
    <row r="410" spans="1:9" ht="15" customHeight="1" x14ac:dyDescent="0.25">
      <c r="A410"/>
      <c r="B410"/>
      <c r="C410"/>
      <c r="D410"/>
      <c r="E410"/>
      <c r="F410"/>
      <c r="G410"/>
      <c r="H410"/>
      <c r="I410"/>
    </row>
    <row r="411" spans="1:9" ht="15" customHeight="1" x14ac:dyDescent="0.25">
      <c r="A411"/>
      <c r="B411"/>
      <c r="C411"/>
      <c r="D411"/>
      <c r="E411"/>
      <c r="F411"/>
      <c r="G411"/>
      <c r="H411"/>
      <c r="I411"/>
    </row>
    <row r="412" spans="1:9" ht="15" customHeight="1" x14ac:dyDescent="0.25">
      <c r="A412"/>
      <c r="B412"/>
      <c r="C412"/>
      <c r="D412"/>
      <c r="E412"/>
      <c r="F412"/>
      <c r="G412"/>
      <c r="H412"/>
      <c r="I412"/>
    </row>
    <row r="413" spans="1:9" ht="15" customHeight="1" x14ac:dyDescent="0.25">
      <c r="A413"/>
      <c r="B413"/>
      <c r="C413"/>
      <c r="D413"/>
      <c r="E413"/>
      <c r="F413"/>
      <c r="G413"/>
      <c r="H413"/>
      <c r="I413"/>
    </row>
    <row r="414" spans="1:9" ht="15" customHeight="1" x14ac:dyDescent="0.25">
      <c r="A414"/>
      <c r="B414"/>
      <c r="C414"/>
      <c r="D414"/>
      <c r="E414"/>
      <c r="F414"/>
      <c r="G414"/>
      <c r="H414"/>
      <c r="I414"/>
    </row>
    <row r="415" spans="1:9" ht="15" customHeight="1" x14ac:dyDescent="0.25">
      <c r="A415"/>
      <c r="B415"/>
      <c r="C415"/>
      <c r="D415"/>
      <c r="E415"/>
      <c r="F415"/>
      <c r="G415"/>
      <c r="H415"/>
      <c r="I415"/>
    </row>
    <row r="416" spans="1:9" ht="15" customHeight="1" x14ac:dyDescent="0.25">
      <c r="A416"/>
      <c r="B416"/>
      <c r="C416"/>
      <c r="D416"/>
      <c r="E416"/>
      <c r="F416"/>
      <c r="G416"/>
      <c r="H416"/>
      <c r="I416"/>
    </row>
    <row r="417" spans="1:9" ht="15" customHeight="1" x14ac:dyDescent="0.25">
      <c r="A417"/>
      <c r="B417"/>
      <c r="C417"/>
      <c r="D417"/>
      <c r="E417"/>
      <c r="F417"/>
      <c r="G417"/>
      <c r="H417"/>
      <c r="I417"/>
    </row>
    <row r="418" spans="1:9" ht="15" customHeight="1" x14ac:dyDescent="0.25">
      <c r="A418"/>
      <c r="B418"/>
      <c r="C418"/>
      <c r="D418"/>
      <c r="E418"/>
      <c r="F418"/>
      <c r="G418"/>
      <c r="H418"/>
      <c r="I418"/>
    </row>
    <row r="419" spans="1:9" ht="15" customHeight="1" x14ac:dyDescent="0.25">
      <c r="A419"/>
      <c r="B419"/>
      <c r="C419"/>
      <c r="D419"/>
      <c r="E419"/>
      <c r="F419"/>
      <c r="G419"/>
      <c r="H419"/>
      <c r="I419"/>
    </row>
    <row r="420" spans="1:9" ht="15" customHeight="1" x14ac:dyDescent="0.25">
      <c r="A420"/>
      <c r="B420"/>
      <c r="C420"/>
      <c r="D420"/>
      <c r="E420"/>
      <c r="F420"/>
      <c r="G420"/>
      <c r="H420"/>
      <c r="I420"/>
    </row>
    <row r="421" spans="1:9" ht="15" customHeight="1" x14ac:dyDescent="0.25">
      <c r="A421"/>
      <c r="B421"/>
      <c r="C421"/>
      <c r="D421"/>
      <c r="E421"/>
      <c r="F421"/>
      <c r="G421"/>
      <c r="H421"/>
      <c r="I421"/>
    </row>
    <row r="422" spans="1:9" ht="15" customHeight="1" x14ac:dyDescent="0.25">
      <c r="A422"/>
      <c r="B422"/>
      <c r="C422"/>
      <c r="D422"/>
      <c r="E422"/>
      <c r="F422"/>
      <c r="G422"/>
      <c r="H422"/>
      <c r="I422"/>
    </row>
    <row r="423" spans="1:9" ht="15" customHeight="1" x14ac:dyDescent="0.25">
      <c r="A423"/>
      <c r="B423"/>
      <c r="C423"/>
      <c r="D423"/>
      <c r="E423"/>
      <c r="F423"/>
      <c r="G423"/>
      <c r="H423"/>
      <c r="I423"/>
    </row>
    <row r="424" spans="1:9" ht="15" customHeight="1" x14ac:dyDescent="0.25">
      <c r="A424"/>
      <c r="B424"/>
      <c r="C424"/>
      <c r="D424"/>
      <c r="E424"/>
      <c r="F424"/>
      <c r="G424"/>
      <c r="H424"/>
      <c r="I424"/>
    </row>
    <row r="425" spans="1:9" ht="15" customHeight="1" x14ac:dyDescent="0.25">
      <c r="A425"/>
      <c r="B425"/>
      <c r="C425"/>
      <c r="D425"/>
      <c r="E425"/>
      <c r="F425"/>
      <c r="G425"/>
      <c r="H425"/>
      <c r="I425"/>
    </row>
    <row r="426" spans="1:9" ht="15" customHeight="1" x14ac:dyDescent="0.25">
      <c r="A426"/>
      <c r="B426"/>
      <c r="C426"/>
      <c r="D426"/>
      <c r="E426"/>
      <c r="F426"/>
      <c r="G426"/>
      <c r="H426"/>
      <c r="I426"/>
    </row>
    <row r="427" spans="1:9" ht="15" customHeight="1" x14ac:dyDescent="0.25">
      <c r="A427"/>
      <c r="B427"/>
      <c r="C427"/>
      <c r="D427"/>
      <c r="E427"/>
      <c r="F427"/>
      <c r="G427"/>
      <c r="H427"/>
      <c r="I427"/>
    </row>
    <row r="428" spans="1:9" ht="15" customHeight="1" x14ac:dyDescent="0.25">
      <c r="A428"/>
      <c r="B428"/>
      <c r="C428"/>
      <c r="D428"/>
      <c r="E428"/>
      <c r="F428"/>
      <c r="G428"/>
      <c r="H428"/>
      <c r="I428"/>
    </row>
    <row r="429" spans="1:9" ht="15" customHeight="1" x14ac:dyDescent="0.25">
      <c r="A429"/>
      <c r="B429"/>
      <c r="C429"/>
      <c r="D429"/>
      <c r="E429"/>
      <c r="F429"/>
      <c r="G429"/>
      <c r="H429"/>
      <c r="I429"/>
    </row>
    <row r="430" spans="1:9" ht="15" customHeight="1" x14ac:dyDescent="0.25">
      <c r="A430"/>
      <c r="B430"/>
      <c r="C430"/>
      <c r="D430"/>
      <c r="E430"/>
      <c r="F430"/>
      <c r="G430"/>
      <c r="H430"/>
      <c r="I430"/>
    </row>
    <row r="431" spans="1:9" ht="15" customHeight="1" x14ac:dyDescent="0.25">
      <c r="A431"/>
      <c r="B431"/>
      <c r="C431"/>
      <c r="D431"/>
      <c r="E431"/>
      <c r="F431"/>
      <c r="G431"/>
      <c r="H431"/>
      <c r="I431"/>
    </row>
    <row r="432" spans="1:9" ht="15" customHeight="1" x14ac:dyDescent="0.25">
      <c r="A432"/>
      <c r="B432"/>
      <c r="C432"/>
      <c r="D432"/>
      <c r="E432"/>
      <c r="F432"/>
      <c r="G432"/>
      <c r="H432"/>
      <c r="I432"/>
    </row>
    <row r="433" spans="1:9" ht="15" customHeight="1" x14ac:dyDescent="0.25">
      <c r="A433"/>
      <c r="B433"/>
      <c r="C433"/>
      <c r="D433"/>
      <c r="E433"/>
      <c r="F433"/>
      <c r="G433"/>
      <c r="H433"/>
      <c r="I433"/>
    </row>
    <row r="434" spans="1:9" ht="15" customHeight="1" x14ac:dyDescent="0.25">
      <c r="A434"/>
      <c r="B434"/>
      <c r="C434"/>
      <c r="D434"/>
      <c r="E434"/>
      <c r="F434"/>
      <c r="G434"/>
      <c r="H434"/>
      <c r="I434"/>
    </row>
    <row r="435" spans="1:9" ht="15" customHeight="1" x14ac:dyDescent="0.25">
      <c r="A435"/>
      <c r="B435"/>
      <c r="C435"/>
      <c r="D435"/>
      <c r="E435"/>
      <c r="F435"/>
      <c r="G435"/>
      <c r="H435"/>
      <c r="I435"/>
    </row>
    <row r="436" spans="1:9" ht="15" customHeight="1" x14ac:dyDescent="0.25">
      <c r="A436"/>
      <c r="B436"/>
      <c r="C436"/>
      <c r="D436"/>
      <c r="E436"/>
      <c r="F436"/>
      <c r="G436"/>
      <c r="H436"/>
      <c r="I436"/>
    </row>
    <row r="437" spans="1:9" ht="15" customHeight="1" x14ac:dyDescent="0.25">
      <c r="A437"/>
      <c r="B437"/>
      <c r="C437"/>
      <c r="D437"/>
      <c r="E437"/>
      <c r="F437"/>
      <c r="G437"/>
      <c r="H437"/>
      <c r="I437"/>
    </row>
    <row r="438" spans="1:9" ht="15" customHeight="1" x14ac:dyDescent="0.25">
      <c r="A438"/>
      <c r="B438"/>
      <c r="C438"/>
      <c r="D438"/>
      <c r="E438"/>
      <c r="F438"/>
      <c r="G438"/>
      <c r="H438"/>
      <c r="I438"/>
    </row>
    <row r="439" spans="1:9" ht="15" customHeight="1" x14ac:dyDescent="0.25">
      <c r="A439"/>
      <c r="B439"/>
      <c r="C439"/>
      <c r="D439"/>
      <c r="E439"/>
      <c r="F439"/>
      <c r="G439"/>
      <c r="H439"/>
      <c r="I439"/>
    </row>
    <row r="440" spans="1:9" ht="15" customHeight="1" x14ac:dyDescent="0.25">
      <c r="A440"/>
      <c r="B440"/>
      <c r="C440"/>
      <c r="D440"/>
      <c r="E440"/>
      <c r="F440"/>
      <c r="G440"/>
      <c r="H440"/>
      <c r="I440"/>
    </row>
    <row r="441" spans="1:9" ht="15" customHeight="1" x14ac:dyDescent="0.25">
      <c r="A441"/>
      <c r="B441"/>
      <c r="C441"/>
      <c r="D441"/>
      <c r="E441"/>
      <c r="F441"/>
      <c r="G441"/>
      <c r="H441"/>
      <c r="I441"/>
    </row>
    <row r="442" spans="1:9" ht="15" customHeight="1" x14ac:dyDescent="0.25">
      <c r="A442"/>
      <c r="B442"/>
      <c r="C442"/>
      <c r="D442"/>
      <c r="E442"/>
      <c r="F442"/>
      <c r="G442"/>
      <c r="H442"/>
      <c r="I442"/>
    </row>
    <row r="443" spans="1:9" ht="15" customHeight="1" x14ac:dyDescent="0.25">
      <c r="A443"/>
      <c r="B443"/>
      <c r="C443"/>
      <c r="D443"/>
      <c r="E443"/>
      <c r="F443"/>
      <c r="G443"/>
      <c r="H443"/>
      <c r="I443"/>
    </row>
    <row r="444" spans="1:9" ht="15" customHeight="1" x14ac:dyDescent="0.25">
      <c r="A444"/>
      <c r="B444"/>
      <c r="C444"/>
      <c r="D444"/>
      <c r="E444"/>
      <c r="F444"/>
      <c r="G444"/>
      <c r="H444"/>
      <c r="I444"/>
    </row>
    <row r="445" spans="1:9" ht="15" customHeight="1" x14ac:dyDescent="0.25">
      <c r="A445"/>
      <c r="B445"/>
      <c r="C445"/>
      <c r="D445"/>
      <c r="E445"/>
      <c r="F445"/>
      <c r="G445"/>
      <c r="H445"/>
      <c r="I445"/>
    </row>
    <row r="446" spans="1:9" ht="15" customHeight="1" x14ac:dyDescent="0.25">
      <c r="A446"/>
      <c r="B446"/>
      <c r="C446"/>
      <c r="D446"/>
      <c r="E446"/>
      <c r="F446"/>
      <c r="G446"/>
      <c r="H446"/>
      <c r="I446"/>
    </row>
    <row r="447" spans="1:9" ht="15" customHeight="1" x14ac:dyDescent="0.25">
      <c r="A447"/>
      <c r="B447"/>
      <c r="C447"/>
      <c r="D447"/>
      <c r="E447"/>
      <c r="F447"/>
      <c r="G447"/>
      <c r="H447"/>
      <c r="I447"/>
    </row>
    <row r="448" spans="1:9" ht="15" customHeight="1" x14ac:dyDescent="0.25">
      <c r="A448"/>
      <c r="B448"/>
      <c r="C448"/>
      <c r="D448"/>
      <c r="E448"/>
      <c r="F448"/>
      <c r="G448"/>
      <c r="H448"/>
      <c r="I448"/>
    </row>
    <row r="449" spans="1:9" ht="15" customHeight="1" x14ac:dyDescent="0.25">
      <c r="A449"/>
      <c r="B449"/>
      <c r="C449"/>
      <c r="D449"/>
      <c r="E449"/>
      <c r="F449"/>
      <c r="G449"/>
      <c r="H449"/>
      <c r="I449"/>
    </row>
    <row r="450" spans="1:9" ht="15" customHeight="1" x14ac:dyDescent="0.25">
      <c r="A450"/>
      <c r="B450"/>
      <c r="C450"/>
      <c r="D450"/>
      <c r="E450"/>
      <c r="F450"/>
      <c r="G450"/>
      <c r="H450"/>
      <c r="I450"/>
    </row>
    <row r="451" spans="1:9" ht="15" customHeight="1" x14ac:dyDescent="0.25">
      <c r="A451"/>
      <c r="B451"/>
      <c r="C451"/>
      <c r="D451"/>
      <c r="E451"/>
      <c r="F451"/>
      <c r="G451"/>
      <c r="H451"/>
      <c r="I451"/>
    </row>
    <row r="452" spans="1:9" ht="15" customHeight="1" x14ac:dyDescent="0.25">
      <c r="A452"/>
      <c r="B452"/>
      <c r="C452"/>
      <c r="D452"/>
      <c r="E452"/>
      <c r="F452"/>
      <c r="G452"/>
      <c r="H452"/>
      <c r="I452"/>
    </row>
    <row r="453" spans="1:9" ht="15" customHeight="1" x14ac:dyDescent="0.25">
      <c r="A453"/>
      <c r="B453"/>
      <c r="C453"/>
      <c r="D453"/>
      <c r="E453"/>
      <c r="F453"/>
      <c r="G453"/>
      <c r="H453"/>
      <c r="I453"/>
    </row>
    <row r="454" spans="1:9" ht="15" customHeight="1" x14ac:dyDescent="0.25">
      <c r="A454"/>
      <c r="B454"/>
      <c r="C454"/>
      <c r="D454"/>
      <c r="E454"/>
      <c r="F454"/>
      <c r="G454"/>
      <c r="H454"/>
      <c r="I454"/>
    </row>
    <row r="455" spans="1:9" ht="15" customHeight="1" x14ac:dyDescent="0.25">
      <c r="A455"/>
      <c r="B455"/>
      <c r="C455"/>
      <c r="D455"/>
      <c r="E455"/>
      <c r="F455"/>
      <c r="G455"/>
      <c r="H455"/>
      <c r="I455"/>
    </row>
    <row r="456" spans="1:9" ht="12.75" customHeight="1" x14ac:dyDescent="0.25">
      <c r="A456"/>
      <c r="B456"/>
      <c r="C456"/>
      <c r="D456"/>
      <c r="E456"/>
      <c r="F456"/>
      <c r="G456"/>
      <c r="H456"/>
      <c r="I456"/>
    </row>
    <row r="457" spans="1:9" ht="12.75" customHeight="1" x14ac:dyDescent="0.25">
      <c r="A457"/>
      <c r="B457"/>
      <c r="C457"/>
      <c r="D457"/>
      <c r="E457"/>
      <c r="F457"/>
      <c r="G457"/>
      <c r="H457"/>
      <c r="I457"/>
    </row>
    <row r="458" spans="1:9" ht="12.75" customHeight="1" x14ac:dyDescent="0.25">
      <c r="A458"/>
      <c r="B458"/>
      <c r="C458"/>
      <c r="D458"/>
      <c r="E458"/>
      <c r="F458"/>
      <c r="G458"/>
      <c r="H458"/>
      <c r="I458"/>
    </row>
    <row r="459" spans="1:9" ht="12.75" customHeight="1" x14ac:dyDescent="0.25">
      <c r="A459"/>
      <c r="B459"/>
      <c r="C459"/>
      <c r="D459"/>
      <c r="E459"/>
      <c r="F459"/>
      <c r="G459"/>
      <c r="H459"/>
      <c r="I459"/>
    </row>
    <row r="460" spans="1:9" ht="12.75" customHeight="1" x14ac:dyDescent="0.25">
      <c r="A460"/>
      <c r="B460"/>
      <c r="C460"/>
      <c r="D460"/>
      <c r="E460"/>
      <c r="F460"/>
      <c r="G460"/>
      <c r="H460"/>
      <c r="I460"/>
    </row>
    <row r="461" spans="1:9" ht="12.75" customHeight="1" x14ac:dyDescent="0.25">
      <c r="A461"/>
      <c r="B461"/>
      <c r="C461"/>
      <c r="D461"/>
      <c r="E461"/>
      <c r="F461"/>
      <c r="G461"/>
      <c r="H461"/>
      <c r="I461"/>
    </row>
    <row r="462" spans="1:9" ht="12.75" customHeight="1" x14ac:dyDescent="0.25">
      <c r="A462"/>
      <c r="B462"/>
      <c r="C462"/>
      <c r="D462"/>
      <c r="E462"/>
      <c r="F462"/>
      <c r="G462"/>
      <c r="H462"/>
      <c r="I462"/>
    </row>
    <row r="463" spans="1:9" ht="12.75" customHeight="1" x14ac:dyDescent="0.25">
      <c r="A463"/>
      <c r="B463"/>
      <c r="C463"/>
      <c r="D463"/>
      <c r="E463"/>
      <c r="F463"/>
      <c r="G463"/>
      <c r="H463"/>
      <c r="I463"/>
    </row>
    <row r="464" spans="1:9" ht="12.75" customHeight="1" x14ac:dyDescent="0.25">
      <c r="A464"/>
      <c r="B464"/>
      <c r="C464"/>
      <c r="D464"/>
      <c r="E464"/>
      <c r="F464"/>
      <c r="G464"/>
      <c r="H464"/>
      <c r="I464"/>
    </row>
    <row r="465" spans="1:9" ht="12.75" customHeight="1" x14ac:dyDescent="0.25">
      <c r="A465"/>
      <c r="B465"/>
      <c r="C465"/>
      <c r="D465"/>
      <c r="E465"/>
      <c r="F465"/>
      <c r="G465"/>
      <c r="H465"/>
      <c r="I465"/>
    </row>
    <row r="466" spans="1:9" ht="12.75" customHeight="1" x14ac:dyDescent="0.25">
      <c r="A466"/>
      <c r="B466"/>
      <c r="C466"/>
      <c r="D466"/>
      <c r="E466"/>
      <c r="F466"/>
      <c r="G466"/>
      <c r="H466"/>
      <c r="I466"/>
    </row>
    <row r="467" spans="1:9" ht="12.75" customHeight="1" x14ac:dyDescent="0.25">
      <c r="A467"/>
      <c r="B467"/>
      <c r="C467"/>
      <c r="D467"/>
      <c r="E467"/>
      <c r="F467"/>
      <c r="G467"/>
      <c r="H467"/>
      <c r="I467"/>
    </row>
    <row r="468" spans="1:9" ht="12.75" customHeight="1" x14ac:dyDescent="0.25">
      <c r="A468"/>
      <c r="B468"/>
      <c r="C468"/>
      <c r="D468"/>
      <c r="E468"/>
      <c r="F468"/>
      <c r="G468"/>
      <c r="H468"/>
      <c r="I468"/>
    </row>
    <row r="469" spans="1:9" ht="12.75" customHeight="1" x14ac:dyDescent="0.25">
      <c r="A469"/>
      <c r="B469"/>
      <c r="C469"/>
      <c r="D469"/>
      <c r="E469"/>
      <c r="F469"/>
      <c r="G469"/>
      <c r="H469"/>
      <c r="I469"/>
    </row>
    <row r="470" spans="1:9" ht="12.75" customHeight="1" x14ac:dyDescent="0.25">
      <c r="A470"/>
      <c r="B470"/>
      <c r="C470"/>
      <c r="D470"/>
      <c r="E470"/>
      <c r="F470"/>
      <c r="G470"/>
      <c r="H470"/>
      <c r="I470"/>
    </row>
    <row r="471" spans="1:9" ht="12.75" customHeight="1" x14ac:dyDescent="0.25">
      <c r="A471"/>
      <c r="B471"/>
      <c r="C471"/>
      <c r="D471"/>
      <c r="E471"/>
      <c r="F471"/>
      <c r="G471"/>
      <c r="H471"/>
      <c r="I471"/>
    </row>
    <row r="472" spans="1:9" ht="12.75" customHeight="1" x14ac:dyDescent="0.25">
      <c r="A472"/>
      <c r="B472"/>
      <c r="C472"/>
      <c r="D472"/>
      <c r="E472"/>
      <c r="F472"/>
      <c r="G472"/>
      <c r="H472"/>
      <c r="I472"/>
    </row>
    <row r="473" spans="1:9" ht="12.75" customHeight="1" x14ac:dyDescent="0.25">
      <c r="A473"/>
      <c r="B473"/>
      <c r="C473"/>
      <c r="D473"/>
      <c r="E473"/>
      <c r="F473"/>
      <c r="G473"/>
      <c r="H473"/>
      <c r="I473"/>
    </row>
    <row r="474" spans="1:9" ht="12.75" customHeight="1" x14ac:dyDescent="0.25">
      <c r="A474"/>
      <c r="B474"/>
      <c r="C474"/>
      <c r="D474"/>
      <c r="E474"/>
      <c r="F474"/>
      <c r="G474"/>
      <c r="H474"/>
      <c r="I474"/>
    </row>
    <row r="475" spans="1:9" ht="12.75" customHeight="1" x14ac:dyDescent="0.25">
      <c r="A475"/>
      <c r="B475"/>
      <c r="C475"/>
      <c r="D475"/>
      <c r="E475"/>
      <c r="F475"/>
      <c r="G475"/>
      <c r="H475"/>
      <c r="I475"/>
    </row>
    <row r="476" spans="1:9" ht="12.75" customHeight="1" x14ac:dyDescent="0.25">
      <c r="A476"/>
      <c r="B476"/>
      <c r="C476"/>
      <c r="D476"/>
      <c r="E476"/>
      <c r="F476"/>
      <c r="G476"/>
      <c r="H476"/>
      <c r="I476"/>
    </row>
    <row r="477" spans="1:9" ht="12.75" customHeight="1" x14ac:dyDescent="0.25">
      <c r="A477"/>
      <c r="B477"/>
      <c r="C477"/>
      <c r="D477"/>
      <c r="E477"/>
      <c r="F477"/>
      <c r="G477"/>
      <c r="H477"/>
      <c r="I477"/>
    </row>
    <row r="478" spans="1:9" ht="12.75" customHeight="1" x14ac:dyDescent="0.25">
      <c r="A478"/>
      <c r="B478"/>
      <c r="C478"/>
      <c r="D478"/>
      <c r="E478"/>
      <c r="F478"/>
      <c r="G478"/>
      <c r="H478"/>
      <c r="I478"/>
    </row>
    <row r="479" spans="1:9" ht="12.75" customHeight="1" x14ac:dyDescent="0.25">
      <c r="A479"/>
      <c r="B479"/>
      <c r="C479"/>
      <c r="D479"/>
      <c r="E479"/>
      <c r="F479"/>
      <c r="G479"/>
      <c r="H479"/>
      <c r="I479"/>
    </row>
    <row r="480" spans="1:9" ht="12.75" customHeight="1" x14ac:dyDescent="0.25">
      <c r="A480"/>
      <c r="B480"/>
      <c r="C480"/>
      <c r="D480"/>
      <c r="E480"/>
      <c r="F480"/>
      <c r="G480"/>
      <c r="H480"/>
      <c r="I480"/>
    </row>
    <row r="481" spans="1:9" ht="12.75" customHeight="1" x14ac:dyDescent="0.25">
      <c r="A481"/>
      <c r="B481"/>
      <c r="C481"/>
      <c r="D481"/>
      <c r="E481"/>
      <c r="F481"/>
      <c r="G481"/>
      <c r="H481"/>
      <c r="I481"/>
    </row>
    <row r="482" spans="1:9" ht="12.75" customHeight="1" x14ac:dyDescent="0.25">
      <c r="A482"/>
      <c r="B482"/>
      <c r="C482"/>
      <c r="D482"/>
      <c r="E482"/>
      <c r="F482"/>
      <c r="G482"/>
      <c r="H482"/>
      <c r="I482"/>
    </row>
    <row r="483" spans="1:9" ht="12.75" customHeight="1" x14ac:dyDescent="0.25">
      <c r="A483"/>
      <c r="B483"/>
      <c r="C483"/>
      <c r="D483"/>
      <c r="E483"/>
      <c r="F483"/>
      <c r="G483"/>
      <c r="H483"/>
      <c r="I483"/>
    </row>
    <row r="484" spans="1:9" ht="12.75" customHeight="1" x14ac:dyDescent="0.25">
      <c r="A484"/>
      <c r="B484"/>
      <c r="C484"/>
      <c r="D484"/>
      <c r="E484"/>
      <c r="F484"/>
      <c r="G484"/>
      <c r="H484"/>
      <c r="I484"/>
    </row>
    <row r="485" spans="1:9" ht="12.75" customHeight="1" x14ac:dyDescent="0.25">
      <c r="A485"/>
      <c r="B485"/>
      <c r="C485"/>
      <c r="D485"/>
      <c r="E485"/>
      <c r="F485"/>
      <c r="G485"/>
      <c r="H485"/>
      <c r="I485"/>
    </row>
    <row r="486" spans="1:9" ht="12.75" customHeight="1" x14ac:dyDescent="0.25">
      <c r="A486"/>
      <c r="B486"/>
      <c r="C486"/>
      <c r="D486"/>
      <c r="E486"/>
      <c r="F486"/>
      <c r="G486"/>
      <c r="H486"/>
      <c r="I486"/>
    </row>
    <row r="487" spans="1:9" ht="12.75" customHeight="1" x14ac:dyDescent="0.25">
      <c r="A487"/>
      <c r="B487"/>
      <c r="C487"/>
      <c r="D487"/>
      <c r="E487"/>
      <c r="F487"/>
      <c r="G487"/>
      <c r="H487"/>
      <c r="I487"/>
    </row>
    <row r="488" spans="1:9" ht="12.75" customHeight="1" x14ac:dyDescent="0.25">
      <c r="A488"/>
      <c r="B488"/>
      <c r="C488"/>
      <c r="D488"/>
      <c r="E488"/>
      <c r="F488"/>
      <c r="G488"/>
      <c r="H488"/>
      <c r="I488"/>
    </row>
    <row r="489" spans="1:9" ht="12.75" customHeight="1" x14ac:dyDescent="0.25">
      <c r="A489"/>
      <c r="B489"/>
      <c r="C489"/>
      <c r="D489"/>
      <c r="E489"/>
      <c r="F489"/>
      <c r="G489"/>
      <c r="H489"/>
      <c r="I489"/>
    </row>
    <row r="490" spans="1:9" ht="12.75" customHeight="1" x14ac:dyDescent="0.25">
      <c r="A490"/>
      <c r="B490"/>
      <c r="C490"/>
      <c r="D490"/>
      <c r="E490"/>
      <c r="F490"/>
      <c r="G490"/>
      <c r="H490"/>
      <c r="I490"/>
    </row>
    <row r="491" spans="1:9" ht="12.75" customHeight="1" x14ac:dyDescent="0.25">
      <c r="A491"/>
      <c r="B491"/>
      <c r="C491"/>
      <c r="D491"/>
      <c r="E491"/>
      <c r="F491"/>
      <c r="G491"/>
      <c r="H491"/>
      <c r="I491"/>
    </row>
    <row r="492" spans="1:9" ht="12.75" customHeight="1" x14ac:dyDescent="0.25">
      <c r="A492"/>
      <c r="B492"/>
      <c r="C492"/>
      <c r="D492"/>
      <c r="E492"/>
      <c r="F492"/>
      <c r="G492"/>
      <c r="H492"/>
      <c r="I492"/>
    </row>
    <row r="493" spans="1:9" ht="12.75" customHeight="1" x14ac:dyDescent="0.25">
      <c r="A493"/>
      <c r="B493"/>
      <c r="C493"/>
      <c r="D493"/>
      <c r="E493"/>
      <c r="F493"/>
      <c r="G493"/>
      <c r="H493"/>
      <c r="I493"/>
    </row>
    <row r="494" spans="1:9" ht="12.75" customHeight="1" x14ac:dyDescent="0.25">
      <c r="A494"/>
      <c r="B494"/>
      <c r="C494"/>
      <c r="D494"/>
      <c r="E494"/>
      <c r="F494"/>
      <c r="G494"/>
      <c r="H494"/>
      <c r="I494"/>
    </row>
    <row r="495" spans="1:9" ht="12.75" customHeight="1" x14ac:dyDescent="0.25">
      <c r="A495"/>
      <c r="B495"/>
      <c r="C495"/>
      <c r="D495"/>
      <c r="E495"/>
      <c r="F495"/>
      <c r="G495"/>
      <c r="H495"/>
      <c r="I495"/>
    </row>
    <row r="496" spans="1:9" ht="12.75" customHeight="1" x14ac:dyDescent="0.25">
      <c r="A496"/>
      <c r="B496"/>
      <c r="C496"/>
      <c r="D496"/>
      <c r="E496"/>
      <c r="F496"/>
      <c r="G496"/>
      <c r="H496"/>
      <c r="I496"/>
    </row>
    <row r="497" spans="1:9" ht="12.75" customHeight="1" x14ac:dyDescent="0.25">
      <c r="A497"/>
      <c r="B497"/>
      <c r="C497"/>
      <c r="D497"/>
      <c r="E497"/>
      <c r="F497"/>
      <c r="G497"/>
      <c r="H497"/>
      <c r="I497"/>
    </row>
    <row r="498" spans="1:9" ht="12.75" customHeight="1" x14ac:dyDescent="0.25">
      <c r="A498"/>
      <c r="B498"/>
      <c r="C498"/>
      <c r="D498"/>
      <c r="E498"/>
      <c r="F498"/>
      <c r="G498"/>
      <c r="H498"/>
      <c r="I498"/>
    </row>
    <row r="499" spans="1:9" ht="12.75" customHeight="1" x14ac:dyDescent="0.25">
      <c r="A499"/>
      <c r="B499"/>
      <c r="C499"/>
      <c r="D499"/>
      <c r="E499"/>
      <c r="F499"/>
      <c r="G499"/>
      <c r="H499"/>
      <c r="I499"/>
    </row>
    <row r="500" spans="1:9" ht="12.75" customHeight="1" x14ac:dyDescent="0.25">
      <c r="A500"/>
      <c r="B500"/>
      <c r="C500"/>
      <c r="D500"/>
      <c r="E500"/>
      <c r="F500"/>
      <c r="G500"/>
      <c r="H500"/>
      <c r="I500"/>
    </row>
    <row r="501" spans="1:9" ht="12.75" customHeight="1" x14ac:dyDescent="0.25">
      <c r="A501"/>
      <c r="B501"/>
      <c r="C501"/>
      <c r="D501"/>
      <c r="E501"/>
      <c r="F501"/>
      <c r="G501"/>
      <c r="H501"/>
      <c r="I501"/>
    </row>
    <row r="502" spans="1:9" ht="12.75" customHeight="1" x14ac:dyDescent="0.25">
      <c r="A502"/>
      <c r="B502"/>
      <c r="C502"/>
      <c r="D502"/>
      <c r="E502"/>
      <c r="F502"/>
      <c r="G502"/>
      <c r="H502"/>
      <c r="I502"/>
    </row>
    <row r="503" spans="1:9" ht="12.75" customHeight="1" x14ac:dyDescent="0.25">
      <c r="A503"/>
      <c r="B503"/>
      <c r="C503"/>
      <c r="D503"/>
      <c r="E503"/>
      <c r="F503"/>
      <c r="G503"/>
      <c r="H503"/>
      <c r="I503"/>
    </row>
    <row r="504" spans="1:9" ht="12.75" customHeight="1" x14ac:dyDescent="0.25">
      <c r="A504"/>
      <c r="B504"/>
      <c r="C504"/>
      <c r="D504"/>
      <c r="E504"/>
      <c r="F504"/>
      <c r="G504"/>
      <c r="H504"/>
      <c r="I504"/>
    </row>
    <row r="505" spans="1:9" ht="12.75" customHeight="1" x14ac:dyDescent="0.25">
      <c r="A505"/>
      <c r="B505"/>
      <c r="C505"/>
      <c r="D505"/>
      <c r="E505"/>
      <c r="F505"/>
      <c r="G505"/>
      <c r="H505"/>
      <c r="I505"/>
    </row>
    <row r="506" spans="1:9" ht="12.75" customHeight="1" x14ac:dyDescent="0.25">
      <c r="A506"/>
      <c r="B506"/>
      <c r="C506"/>
      <c r="D506"/>
      <c r="E506"/>
      <c r="F506"/>
      <c r="G506"/>
      <c r="H506"/>
      <c r="I506"/>
    </row>
    <row r="507" spans="1:9" ht="12.75" customHeight="1" x14ac:dyDescent="0.25">
      <c r="A507"/>
      <c r="B507"/>
      <c r="C507"/>
      <c r="D507"/>
      <c r="E507"/>
      <c r="F507"/>
      <c r="G507"/>
      <c r="H507"/>
      <c r="I507"/>
    </row>
    <row r="508" spans="1:9" ht="12.75" customHeight="1" x14ac:dyDescent="0.25">
      <c r="A508"/>
      <c r="B508"/>
      <c r="C508"/>
      <c r="D508"/>
      <c r="E508"/>
      <c r="F508"/>
      <c r="G508"/>
      <c r="H508"/>
      <c r="I508"/>
    </row>
    <row r="509" spans="1:9" ht="12.75" customHeight="1" x14ac:dyDescent="0.25">
      <c r="A509"/>
      <c r="B509"/>
      <c r="C509"/>
      <c r="D509"/>
      <c r="E509"/>
      <c r="F509"/>
      <c r="G509"/>
      <c r="H509"/>
      <c r="I509"/>
    </row>
    <row r="510" spans="1:9" ht="12.75" customHeight="1" x14ac:dyDescent="0.25">
      <c r="A510"/>
      <c r="B510"/>
      <c r="C510"/>
      <c r="D510"/>
      <c r="E510"/>
      <c r="F510"/>
      <c r="G510"/>
      <c r="H510"/>
      <c r="I510"/>
    </row>
    <row r="511" spans="1:9" ht="12.75" customHeight="1" x14ac:dyDescent="0.25">
      <c r="A511"/>
      <c r="B511"/>
      <c r="C511"/>
      <c r="D511"/>
      <c r="E511"/>
      <c r="F511"/>
      <c r="G511"/>
      <c r="H511"/>
      <c r="I511"/>
    </row>
    <row r="512" spans="1:9" ht="12.75" customHeight="1" x14ac:dyDescent="0.25">
      <c r="A512"/>
      <c r="B512"/>
      <c r="C512"/>
      <c r="D512"/>
      <c r="E512"/>
      <c r="F512"/>
      <c r="G512"/>
      <c r="H512"/>
      <c r="I512"/>
    </row>
    <row r="513" spans="1:9" ht="12.75" customHeight="1" x14ac:dyDescent="0.25">
      <c r="A513"/>
      <c r="B513"/>
      <c r="C513"/>
      <c r="D513"/>
      <c r="E513"/>
      <c r="F513"/>
      <c r="G513"/>
      <c r="H513"/>
      <c r="I513"/>
    </row>
    <row r="514" spans="1:9" ht="12.75" customHeight="1" x14ac:dyDescent="0.25">
      <c r="A514"/>
      <c r="B514"/>
      <c r="C514"/>
      <c r="D514"/>
      <c r="E514"/>
      <c r="F514"/>
      <c r="G514"/>
      <c r="H514"/>
      <c r="I514"/>
    </row>
    <row r="515" spans="1:9" ht="12.75" customHeight="1" x14ac:dyDescent="0.25">
      <c r="A515"/>
      <c r="B515"/>
      <c r="C515"/>
      <c r="D515"/>
      <c r="E515"/>
      <c r="F515"/>
      <c r="G515"/>
      <c r="H515"/>
      <c r="I515"/>
    </row>
    <row r="516" spans="1:9" ht="12.75" customHeight="1" x14ac:dyDescent="0.25">
      <c r="A516"/>
      <c r="B516"/>
      <c r="C516"/>
      <c r="D516"/>
      <c r="E516"/>
      <c r="F516"/>
      <c r="G516"/>
      <c r="H516"/>
      <c r="I516"/>
    </row>
    <row r="517" spans="1:9" ht="12.75" customHeight="1" x14ac:dyDescent="0.25">
      <c r="A517"/>
      <c r="B517"/>
      <c r="C517"/>
      <c r="D517"/>
      <c r="E517"/>
      <c r="F517"/>
      <c r="G517"/>
      <c r="H517"/>
      <c r="I517"/>
    </row>
    <row r="518" spans="1:9" ht="12.75" customHeight="1" x14ac:dyDescent="0.25">
      <c r="A518"/>
      <c r="B518"/>
      <c r="C518"/>
      <c r="D518"/>
      <c r="E518"/>
      <c r="F518"/>
      <c r="G518"/>
      <c r="H518"/>
      <c r="I518"/>
    </row>
    <row r="519" spans="1:9" ht="12.75" customHeight="1" x14ac:dyDescent="0.25">
      <c r="A519"/>
      <c r="B519"/>
      <c r="C519"/>
      <c r="D519"/>
      <c r="E519"/>
      <c r="F519"/>
      <c r="G519"/>
      <c r="H519"/>
      <c r="I519"/>
    </row>
    <row r="520" spans="1:9" ht="12.75" customHeight="1" x14ac:dyDescent="0.25">
      <c r="A520"/>
      <c r="B520"/>
      <c r="C520"/>
      <c r="D520"/>
      <c r="E520"/>
      <c r="F520"/>
      <c r="G520"/>
      <c r="H520"/>
      <c r="I520"/>
    </row>
    <row r="521" spans="1:9" ht="12.75" customHeight="1" x14ac:dyDescent="0.25">
      <c r="A521"/>
      <c r="B521"/>
      <c r="C521"/>
      <c r="D521"/>
      <c r="E521"/>
      <c r="F521"/>
      <c r="G521"/>
      <c r="H521"/>
      <c r="I521"/>
    </row>
    <row r="522" spans="1:9" ht="12.75" customHeight="1" x14ac:dyDescent="0.25">
      <c r="A522"/>
      <c r="B522"/>
      <c r="C522"/>
      <c r="D522"/>
      <c r="E522"/>
      <c r="F522"/>
      <c r="G522"/>
      <c r="H522"/>
      <c r="I522"/>
    </row>
    <row r="523" spans="1:9" ht="12.75" customHeight="1" x14ac:dyDescent="0.25">
      <c r="A523"/>
      <c r="B523"/>
      <c r="C523"/>
      <c r="D523"/>
      <c r="E523"/>
      <c r="F523"/>
      <c r="G523"/>
      <c r="H523"/>
      <c r="I523"/>
    </row>
    <row r="524" spans="1:9" ht="12.75" customHeight="1" x14ac:dyDescent="0.25">
      <c r="A524"/>
      <c r="B524"/>
      <c r="C524"/>
      <c r="D524"/>
      <c r="E524"/>
      <c r="F524"/>
      <c r="G524"/>
      <c r="H524"/>
      <c r="I524"/>
    </row>
    <row r="525" spans="1:9" ht="12.75" customHeight="1" x14ac:dyDescent="0.25">
      <c r="A525"/>
      <c r="B525"/>
      <c r="C525"/>
      <c r="D525"/>
      <c r="E525"/>
      <c r="F525"/>
      <c r="G525"/>
      <c r="H525"/>
      <c r="I525"/>
    </row>
    <row r="526" spans="1:9" ht="12.75" customHeight="1" x14ac:dyDescent="0.25">
      <c r="A526"/>
      <c r="B526"/>
      <c r="C526"/>
      <c r="D526"/>
      <c r="E526"/>
      <c r="F526"/>
      <c r="G526"/>
      <c r="H526"/>
      <c r="I526"/>
    </row>
    <row r="527" spans="1:9" ht="12.75" customHeight="1" x14ac:dyDescent="0.25">
      <c r="A527"/>
      <c r="B527"/>
      <c r="C527"/>
      <c r="D527"/>
      <c r="E527"/>
      <c r="F527"/>
      <c r="G527"/>
      <c r="H527"/>
      <c r="I527"/>
    </row>
    <row r="528" spans="1:9" ht="12.75" customHeight="1" x14ac:dyDescent="0.25">
      <c r="A528"/>
      <c r="B528"/>
      <c r="C528"/>
      <c r="D528"/>
      <c r="E528"/>
      <c r="F528"/>
      <c r="G528"/>
      <c r="H528"/>
      <c r="I528"/>
    </row>
    <row r="529" spans="1:9" ht="12.75" customHeight="1" x14ac:dyDescent="0.25">
      <c r="A529"/>
      <c r="B529"/>
      <c r="C529"/>
      <c r="D529"/>
      <c r="E529"/>
      <c r="F529"/>
      <c r="G529"/>
      <c r="H529"/>
      <c r="I529"/>
    </row>
    <row r="530" spans="1:9" ht="12.75" customHeight="1" x14ac:dyDescent="0.25">
      <c r="A530"/>
      <c r="B530"/>
      <c r="C530"/>
      <c r="D530"/>
      <c r="E530"/>
      <c r="F530"/>
      <c r="G530"/>
      <c r="H530"/>
      <c r="I530"/>
    </row>
    <row r="531" spans="1:9" ht="12.75" customHeight="1" x14ac:dyDescent="0.25">
      <c r="A531"/>
      <c r="B531"/>
      <c r="C531"/>
      <c r="D531"/>
      <c r="E531"/>
      <c r="F531"/>
      <c r="G531"/>
      <c r="H531"/>
      <c r="I531"/>
    </row>
    <row r="532" spans="1:9" ht="12.75" customHeight="1" x14ac:dyDescent="0.25">
      <c r="A532"/>
      <c r="B532"/>
      <c r="C532"/>
      <c r="D532"/>
      <c r="E532"/>
      <c r="F532"/>
      <c r="G532"/>
      <c r="H532"/>
      <c r="I532"/>
    </row>
    <row r="533" spans="1:9" ht="12.75" customHeight="1" x14ac:dyDescent="0.25">
      <c r="A533"/>
      <c r="B533"/>
      <c r="C533"/>
      <c r="D533"/>
      <c r="E533"/>
      <c r="F533"/>
      <c r="G533"/>
      <c r="H533"/>
      <c r="I533"/>
    </row>
    <row r="534" spans="1:9" ht="12.75" customHeight="1" x14ac:dyDescent="0.25">
      <c r="A534"/>
      <c r="B534"/>
      <c r="C534"/>
      <c r="D534"/>
      <c r="E534"/>
      <c r="F534"/>
      <c r="G534"/>
      <c r="H534"/>
      <c r="I534"/>
    </row>
    <row r="535" spans="1:9" ht="12.75" customHeight="1" x14ac:dyDescent="0.25">
      <c r="A535"/>
      <c r="B535"/>
      <c r="C535"/>
      <c r="D535"/>
      <c r="E535"/>
      <c r="F535"/>
      <c r="G535"/>
      <c r="H535"/>
      <c r="I535"/>
    </row>
    <row r="536" spans="1:9" ht="12.75" customHeight="1" x14ac:dyDescent="0.25">
      <c r="A536"/>
      <c r="B536"/>
      <c r="C536"/>
      <c r="D536"/>
      <c r="E536"/>
      <c r="F536"/>
      <c r="G536"/>
      <c r="H536"/>
      <c r="I536"/>
    </row>
    <row r="537" spans="1:9" ht="12.75" customHeight="1" x14ac:dyDescent="0.25">
      <c r="A537"/>
      <c r="B537"/>
      <c r="C537"/>
      <c r="D537"/>
      <c r="E537"/>
      <c r="F537"/>
      <c r="G537"/>
      <c r="H537"/>
      <c r="I537"/>
    </row>
    <row r="538" spans="1:9" ht="12.75" customHeight="1" x14ac:dyDescent="0.25">
      <c r="A538"/>
      <c r="B538"/>
      <c r="C538"/>
      <c r="D538"/>
      <c r="E538"/>
      <c r="F538"/>
      <c r="G538"/>
      <c r="H538"/>
      <c r="I538"/>
    </row>
    <row r="539" spans="1:9" ht="12.75" customHeight="1" x14ac:dyDescent="0.25">
      <c r="A539"/>
      <c r="B539"/>
      <c r="C539"/>
      <c r="D539"/>
      <c r="E539"/>
      <c r="F539"/>
      <c r="G539"/>
      <c r="H539"/>
      <c r="I539"/>
    </row>
    <row r="540" spans="1:9" ht="12.75" customHeight="1" x14ac:dyDescent="0.25">
      <c r="A540"/>
      <c r="B540"/>
      <c r="C540"/>
      <c r="D540"/>
      <c r="E540"/>
      <c r="F540"/>
      <c r="G540"/>
      <c r="H540"/>
      <c r="I540"/>
    </row>
    <row r="541" spans="1:9" ht="12.75" customHeight="1" x14ac:dyDescent="0.25">
      <c r="A541"/>
      <c r="B541"/>
      <c r="C541"/>
      <c r="D541"/>
      <c r="E541"/>
      <c r="F541"/>
      <c r="G541"/>
      <c r="H541"/>
      <c r="I541"/>
    </row>
    <row r="542" spans="1:9" ht="12.75" customHeight="1" x14ac:dyDescent="0.25">
      <c r="A542"/>
      <c r="B542"/>
      <c r="C542"/>
      <c r="D542"/>
      <c r="E542"/>
      <c r="F542"/>
      <c r="G542"/>
      <c r="H542"/>
      <c r="I542"/>
    </row>
    <row r="543" spans="1:9" ht="12.75" customHeight="1" x14ac:dyDescent="0.25">
      <c r="A543"/>
      <c r="B543"/>
      <c r="C543"/>
      <c r="D543"/>
      <c r="E543"/>
      <c r="F543"/>
      <c r="G543"/>
      <c r="H543"/>
      <c r="I543"/>
    </row>
    <row r="544" spans="1:9" ht="12.75" customHeight="1" x14ac:dyDescent="0.25">
      <c r="A544"/>
      <c r="B544"/>
      <c r="C544"/>
      <c r="D544"/>
      <c r="E544"/>
      <c r="F544"/>
      <c r="G544"/>
      <c r="H544"/>
      <c r="I544"/>
    </row>
    <row r="545" spans="1:9" ht="12.75" customHeight="1" x14ac:dyDescent="0.25">
      <c r="A545"/>
      <c r="B545"/>
      <c r="C545"/>
      <c r="D545"/>
      <c r="E545"/>
      <c r="F545"/>
      <c r="G545"/>
      <c r="H545"/>
      <c r="I545"/>
    </row>
    <row r="546" spans="1:9" ht="12.75" customHeight="1" x14ac:dyDescent="0.25">
      <c r="A546"/>
      <c r="B546"/>
      <c r="C546"/>
      <c r="D546"/>
      <c r="E546"/>
      <c r="F546"/>
      <c r="G546"/>
      <c r="H546"/>
      <c r="I546"/>
    </row>
    <row r="547" spans="1:9" ht="12.75" customHeight="1" x14ac:dyDescent="0.25">
      <c r="A547"/>
      <c r="B547"/>
      <c r="C547"/>
      <c r="D547"/>
      <c r="E547"/>
      <c r="F547"/>
      <c r="G547"/>
      <c r="H547"/>
      <c r="I547"/>
    </row>
    <row r="548" spans="1:9" ht="12.75" customHeight="1" x14ac:dyDescent="0.25">
      <c r="A548"/>
      <c r="B548"/>
      <c r="C548"/>
      <c r="D548"/>
      <c r="E548"/>
      <c r="F548"/>
      <c r="G548"/>
      <c r="H548"/>
      <c r="I548"/>
    </row>
    <row r="549" spans="1:9" ht="12.75" customHeight="1" x14ac:dyDescent="0.25">
      <c r="A549"/>
      <c r="B549"/>
      <c r="C549"/>
      <c r="D549"/>
      <c r="E549"/>
      <c r="F549"/>
      <c r="G549"/>
      <c r="H549"/>
      <c r="I549"/>
    </row>
    <row r="550" spans="1:9" ht="12.75" customHeight="1" x14ac:dyDescent="0.25">
      <c r="A550"/>
      <c r="B550"/>
      <c r="C550"/>
      <c r="D550"/>
      <c r="E550"/>
      <c r="F550"/>
      <c r="G550"/>
      <c r="H550"/>
      <c r="I550"/>
    </row>
    <row r="551" spans="1:9" ht="12.75" customHeight="1" x14ac:dyDescent="0.25">
      <c r="A551"/>
      <c r="B551"/>
      <c r="C551"/>
      <c r="D551"/>
      <c r="E551"/>
      <c r="F551"/>
      <c r="G551"/>
      <c r="H551"/>
      <c r="I551"/>
    </row>
    <row r="552" spans="1:9" ht="12.75" customHeight="1" x14ac:dyDescent="0.25">
      <c r="A552"/>
      <c r="B552"/>
      <c r="C552"/>
      <c r="D552"/>
      <c r="E552"/>
      <c r="F552"/>
      <c r="G552"/>
      <c r="H552"/>
      <c r="I552"/>
    </row>
    <row r="553" spans="1:9" ht="12.75" customHeight="1" x14ac:dyDescent="0.25">
      <c r="A553"/>
      <c r="B553"/>
      <c r="C553"/>
      <c r="D553"/>
      <c r="E553"/>
      <c r="F553"/>
      <c r="G553"/>
      <c r="H553"/>
      <c r="I553"/>
    </row>
    <row r="554" spans="1:9" ht="12.75" customHeight="1" x14ac:dyDescent="0.25">
      <c r="A554"/>
      <c r="B554"/>
      <c r="C554"/>
      <c r="D554"/>
      <c r="E554"/>
      <c r="F554"/>
      <c r="G554"/>
      <c r="H554"/>
      <c r="I554"/>
    </row>
    <row r="555" spans="1:9" ht="12.75" customHeight="1" x14ac:dyDescent="0.25">
      <c r="A555"/>
      <c r="B555"/>
      <c r="C555"/>
      <c r="D555"/>
      <c r="E555"/>
      <c r="F555"/>
      <c r="G555"/>
      <c r="H555"/>
      <c r="I555"/>
    </row>
    <row r="556" spans="1:9" ht="12.75" customHeight="1" x14ac:dyDescent="0.25">
      <c r="A556"/>
      <c r="B556"/>
      <c r="C556"/>
      <c r="D556"/>
      <c r="E556"/>
      <c r="F556"/>
      <c r="G556"/>
      <c r="H556"/>
      <c r="I556"/>
    </row>
    <row r="557" spans="1:9" ht="12.75" customHeight="1" x14ac:dyDescent="0.25">
      <c r="A557"/>
      <c r="B557"/>
      <c r="C557"/>
      <c r="D557"/>
      <c r="E557"/>
      <c r="F557"/>
      <c r="G557"/>
      <c r="H557"/>
      <c r="I557"/>
    </row>
    <row r="558" spans="1:9" ht="12.75" customHeight="1" x14ac:dyDescent="0.25">
      <c r="A558"/>
      <c r="B558"/>
      <c r="C558"/>
      <c r="D558"/>
      <c r="E558"/>
      <c r="F558"/>
      <c r="G558"/>
      <c r="H558"/>
      <c r="I558"/>
    </row>
    <row r="559" spans="1:9" ht="12.75" customHeight="1" x14ac:dyDescent="0.25">
      <c r="A559"/>
      <c r="B559"/>
      <c r="C559"/>
      <c r="D559"/>
      <c r="E559"/>
      <c r="F559"/>
      <c r="G559"/>
      <c r="H559"/>
      <c r="I559"/>
    </row>
    <row r="560" spans="1:9" ht="12.75" customHeight="1" x14ac:dyDescent="0.25">
      <c r="A560"/>
      <c r="B560"/>
      <c r="C560"/>
      <c r="D560"/>
      <c r="E560"/>
      <c r="F560"/>
      <c r="G560"/>
      <c r="H560"/>
      <c r="I560"/>
    </row>
    <row r="561" spans="1:9" ht="12.75" customHeight="1" x14ac:dyDescent="0.25">
      <c r="A561"/>
      <c r="B561"/>
      <c r="C561"/>
      <c r="D561"/>
      <c r="E561"/>
      <c r="F561"/>
      <c r="G561"/>
      <c r="H561"/>
      <c r="I561"/>
    </row>
    <row r="562" spans="1:9" ht="12.75" customHeight="1" x14ac:dyDescent="0.25">
      <c r="A562"/>
      <c r="B562"/>
      <c r="C562"/>
      <c r="D562"/>
      <c r="E562"/>
      <c r="F562"/>
      <c r="G562"/>
      <c r="H562"/>
      <c r="I562"/>
    </row>
    <row r="563" spans="1:9" ht="12.75" customHeight="1" x14ac:dyDescent="0.25">
      <c r="A563"/>
      <c r="B563"/>
      <c r="C563"/>
      <c r="D563"/>
      <c r="E563"/>
      <c r="F563"/>
      <c r="G563"/>
      <c r="H563"/>
      <c r="I563"/>
    </row>
    <row r="564" spans="1:9" ht="12.75" customHeight="1" x14ac:dyDescent="0.25">
      <c r="A564"/>
      <c r="B564"/>
      <c r="C564"/>
      <c r="D564"/>
      <c r="E564"/>
      <c r="F564"/>
      <c r="G564"/>
      <c r="H564"/>
      <c r="I564"/>
    </row>
    <row r="565" spans="1:9" ht="12.75" customHeight="1" x14ac:dyDescent="0.25">
      <c r="A565"/>
      <c r="B565"/>
      <c r="C565"/>
      <c r="D565"/>
      <c r="E565"/>
      <c r="F565"/>
      <c r="G565"/>
      <c r="H565"/>
      <c r="I565"/>
    </row>
    <row r="566" spans="1:9" ht="12.75" customHeight="1" x14ac:dyDescent="0.25">
      <c r="A566"/>
      <c r="B566"/>
      <c r="C566"/>
      <c r="D566"/>
      <c r="E566"/>
      <c r="F566"/>
      <c r="G566"/>
      <c r="H566"/>
      <c r="I566"/>
    </row>
    <row r="567" spans="1:9" ht="12.75" customHeight="1" x14ac:dyDescent="0.25">
      <c r="A567"/>
      <c r="B567"/>
      <c r="C567"/>
      <c r="D567"/>
      <c r="E567"/>
      <c r="F567"/>
      <c r="G567"/>
      <c r="H567"/>
      <c r="I567"/>
    </row>
    <row r="568" spans="1:9" ht="12.75" customHeight="1" x14ac:dyDescent="0.25">
      <c r="A568"/>
      <c r="B568"/>
      <c r="C568"/>
      <c r="D568"/>
      <c r="E568"/>
      <c r="F568"/>
      <c r="G568"/>
      <c r="H568"/>
      <c r="I568"/>
    </row>
    <row r="569" spans="1:9" ht="12.75" customHeight="1" x14ac:dyDescent="0.25">
      <c r="A569"/>
      <c r="B569"/>
      <c r="C569"/>
      <c r="D569"/>
      <c r="E569"/>
      <c r="F569"/>
      <c r="G569"/>
      <c r="H569"/>
      <c r="I569"/>
    </row>
    <row r="570" spans="1:9" ht="12.75" customHeight="1" x14ac:dyDescent="0.25">
      <c r="A570"/>
      <c r="B570"/>
      <c r="C570"/>
      <c r="D570"/>
      <c r="E570"/>
      <c r="F570"/>
      <c r="G570"/>
      <c r="H570"/>
      <c r="I570"/>
    </row>
    <row r="571" spans="1:9" ht="12.75" customHeight="1" x14ac:dyDescent="0.25">
      <c r="A571"/>
      <c r="B571"/>
      <c r="C571"/>
      <c r="D571"/>
      <c r="E571"/>
      <c r="F571"/>
      <c r="G571"/>
      <c r="H571"/>
      <c r="I571"/>
    </row>
    <row r="572" spans="1:9" ht="12.75" customHeight="1" x14ac:dyDescent="0.25">
      <c r="A572"/>
      <c r="B572"/>
      <c r="C572"/>
      <c r="D572"/>
      <c r="E572"/>
      <c r="F572"/>
      <c r="G572"/>
      <c r="H572"/>
      <c r="I572"/>
    </row>
    <row r="573" spans="1:9" ht="12.75" customHeight="1" x14ac:dyDescent="0.25">
      <c r="A573"/>
      <c r="B573"/>
      <c r="C573"/>
      <c r="D573"/>
      <c r="E573"/>
      <c r="F573"/>
      <c r="G573"/>
      <c r="H573"/>
      <c r="I573"/>
    </row>
    <row r="574" spans="1:9" ht="12.75" customHeight="1" x14ac:dyDescent="0.25">
      <c r="A574"/>
      <c r="B574"/>
      <c r="C574"/>
      <c r="D574"/>
      <c r="E574"/>
      <c r="F574"/>
      <c r="G574"/>
      <c r="H574"/>
      <c r="I574"/>
    </row>
    <row r="575" spans="1:9" ht="12.75" customHeight="1" x14ac:dyDescent="0.25">
      <c r="A575"/>
      <c r="B575"/>
      <c r="C575"/>
      <c r="D575"/>
      <c r="E575"/>
      <c r="F575"/>
      <c r="G575"/>
      <c r="H575"/>
      <c r="I575"/>
    </row>
    <row r="576" spans="1:9" ht="12.75" customHeight="1" x14ac:dyDescent="0.25">
      <c r="A576"/>
      <c r="B576"/>
      <c r="C576"/>
      <c r="D576"/>
      <c r="E576"/>
      <c r="F576"/>
      <c r="G576"/>
      <c r="H576"/>
      <c r="I576"/>
    </row>
    <row r="577" spans="1:9" ht="12.75" customHeight="1" x14ac:dyDescent="0.25">
      <c r="A577"/>
      <c r="B577"/>
      <c r="C577"/>
      <c r="D577"/>
      <c r="E577"/>
      <c r="F577"/>
      <c r="G577"/>
      <c r="H577"/>
      <c r="I577"/>
    </row>
    <row r="578" spans="1:9" ht="12.75" customHeight="1" x14ac:dyDescent="0.25">
      <c r="A578"/>
      <c r="B578"/>
      <c r="C578"/>
      <c r="D578"/>
      <c r="E578"/>
      <c r="F578"/>
      <c r="G578"/>
      <c r="H578"/>
      <c r="I578"/>
    </row>
    <row r="579" spans="1:9" ht="12.75" customHeight="1" x14ac:dyDescent="0.25">
      <c r="A579"/>
      <c r="B579"/>
      <c r="C579"/>
      <c r="D579"/>
      <c r="E579"/>
      <c r="F579"/>
      <c r="G579"/>
      <c r="H579"/>
      <c r="I579"/>
    </row>
    <row r="580" spans="1:9" ht="12.75" customHeight="1" x14ac:dyDescent="0.25">
      <c r="A580"/>
      <c r="B580"/>
      <c r="C580"/>
      <c r="D580"/>
      <c r="E580"/>
      <c r="F580"/>
      <c r="G580"/>
      <c r="H580"/>
      <c r="I580"/>
    </row>
    <row r="581" spans="1:9" ht="12.75" customHeight="1" x14ac:dyDescent="0.25">
      <c r="A581"/>
      <c r="B581"/>
      <c r="C581"/>
      <c r="D581"/>
      <c r="E581"/>
      <c r="F581"/>
      <c r="G581"/>
      <c r="H581"/>
      <c r="I581"/>
    </row>
    <row r="582" spans="1:9" ht="12.75" customHeight="1" x14ac:dyDescent="0.25">
      <c r="A582"/>
      <c r="B582"/>
      <c r="C582"/>
      <c r="D582"/>
      <c r="E582"/>
      <c r="F582"/>
      <c r="G582"/>
      <c r="H582"/>
      <c r="I582"/>
    </row>
    <row r="583" spans="1:9" ht="12.75" customHeight="1" x14ac:dyDescent="0.25">
      <c r="A583"/>
      <c r="B583"/>
      <c r="C583"/>
      <c r="D583"/>
      <c r="E583"/>
      <c r="F583"/>
      <c r="G583"/>
      <c r="H583"/>
      <c r="I583"/>
    </row>
    <row r="584" spans="1:9" ht="12.75" customHeight="1" x14ac:dyDescent="0.25">
      <c r="A584"/>
      <c r="B584"/>
      <c r="C584"/>
      <c r="D584"/>
      <c r="E584"/>
      <c r="F584"/>
      <c r="G584"/>
      <c r="H584"/>
      <c r="I584"/>
    </row>
    <row r="585" spans="1:9" ht="12.75" customHeight="1" x14ac:dyDescent="0.25">
      <c r="A585"/>
      <c r="B585"/>
      <c r="C585"/>
      <c r="D585"/>
      <c r="E585"/>
      <c r="F585"/>
      <c r="G585"/>
      <c r="H585"/>
      <c r="I585"/>
    </row>
    <row r="586" spans="1:9" ht="12.75" customHeight="1" x14ac:dyDescent="0.25">
      <c r="A586"/>
      <c r="B586"/>
      <c r="C586"/>
      <c r="D586"/>
      <c r="E586"/>
      <c r="F586"/>
      <c r="G586"/>
      <c r="H586"/>
      <c r="I586"/>
    </row>
    <row r="587" spans="1:9" ht="12.75" customHeight="1" x14ac:dyDescent="0.25">
      <c r="A587"/>
      <c r="B587"/>
      <c r="C587"/>
      <c r="D587"/>
      <c r="E587"/>
      <c r="F587"/>
      <c r="G587"/>
      <c r="H587"/>
      <c r="I587"/>
    </row>
    <row r="588" spans="1:9" ht="12.75" customHeight="1" x14ac:dyDescent="0.25">
      <c r="A588"/>
      <c r="B588"/>
      <c r="C588"/>
      <c r="D588"/>
      <c r="E588"/>
      <c r="F588"/>
      <c r="G588"/>
      <c r="H588"/>
      <c r="I588"/>
    </row>
    <row r="589" spans="1:9" ht="12.75" customHeight="1" x14ac:dyDescent="0.25">
      <c r="A589"/>
      <c r="B589"/>
      <c r="C589"/>
      <c r="D589"/>
      <c r="E589"/>
      <c r="F589"/>
      <c r="G589"/>
      <c r="H589"/>
      <c r="I589"/>
    </row>
    <row r="590" spans="1:9" ht="12.75" customHeight="1" x14ac:dyDescent="0.25">
      <c r="A590"/>
      <c r="B590"/>
      <c r="C590"/>
      <c r="D590"/>
      <c r="E590"/>
      <c r="F590"/>
      <c r="G590"/>
      <c r="H590"/>
      <c r="I590"/>
    </row>
    <row r="591" spans="1:9" ht="12.75" customHeight="1" x14ac:dyDescent="0.25">
      <c r="A591"/>
      <c r="B591"/>
      <c r="C591"/>
      <c r="D591"/>
      <c r="E591"/>
      <c r="F591"/>
      <c r="G591"/>
      <c r="H591"/>
      <c r="I591"/>
    </row>
    <row r="592" spans="1:9" ht="12.75" customHeight="1" x14ac:dyDescent="0.25">
      <c r="A592"/>
      <c r="B592"/>
      <c r="C592"/>
      <c r="D592"/>
      <c r="E592"/>
      <c r="F592"/>
      <c r="G592"/>
      <c r="H592"/>
      <c r="I592"/>
    </row>
    <row r="593" spans="1:9" ht="12.75" customHeight="1" x14ac:dyDescent="0.25">
      <c r="A593"/>
      <c r="B593"/>
      <c r="C593"/>
      <c r="D593"/>
      <c r="E593"/>
      <c r="F593"/>
      <c r="G593"/>
      <c r="H593"/>
      <c r="I593"/>
    </row>
    <row r="594" spans="1:9" ht="12.75" customHeight="1" x14ac:dyDescent="0.25">
      <c r="A594"/>
      <c r="B594"/>
      <c r="C594"/>
      <c r="D594"/>
      <c r="E594"/>
      <c r="F594"/>
      <c r="G594"/>
      <c r="H594"/>
      <c r="I594"/>
    </row>
    <row r="595" spans="1:9" ht="12.75" customHeight="1" x14ac:dyDescent="0.25">
      <c r="A595"/>
      <c r="B595"/>
      <c r="C595"/>
      <c r="D595"/>
      <c r="E595"/>
      <c r="F595"/>
      <c r="G595"/>
      <c r="H595"/>
      <c r="I595"/>
    </row>
    <row r="596" spans="1:9" ht="12.75" customHeight="1" x14ac:dyDescent="0.25">
      <c r="A596"/>
      <c r="B596"/>
      <c r="C596"/>
      <c r="D596"/>
      <c r="E596"/>
      <c r="F596"/>
      <c r="G596"/>
      <c r="H596"/>
      <c r="I596"/>
    </row>
    <row r="597" spans="1:9" ht="12.75" customHeight="1" x14ac:dyDescent="0.25">
      <c r="A597"/>
      <c r="B597"/>
      <c r="C597"/>
      <c r="D597"/>
      <c r="E597"/>
      <c r="F597"/>
      <c r="G597"/>
      <c r="H597"/>
      <c r="I597"/>
    </row>
    <row r="598" spans="1:9" ht="12.75" customHeight="1" x14ac:dyDescent="0.25">
      <c r="A598"/>
      <c r="B598"/>
      <c r="C598"/>
      <c r="D598"/>
      <c r="E598"/>
      <c r="F598"/>
      <c r="G598"/>
      <c r="H598"/>
      <c r="I598"/>
    </row>
    <row r="599" spans="1:9" ht="12.75" customHeight="1" x14ac:dyDescent="0.25">
      <c r="A599"/>
      <c r="B599"/>
      <c r="C599"/>
      <c r="D599"/>
      <c r="E599"/>
      <c r="F599"/>
      <c r="G599"/>
      <c r="H599"/>
      <c r="I599"/>
    </row>
    <row r="600" spans="1:9" ht="12.75" customHeight="1" x14ac:dyDescent="0.25">
      <c r="A600"/>
      <c r="B600"/>
      <c r="C600"/>
      <c r="D600"/>
      <c r="E600"/>
      <c r="F600"/>
      <c r="G600"/>
      <c r="H600"/>
      <c r="I600"/>
    </row>
    <row r="601" spans="1:9" ht="12.75" customHeight="1" x14ac:dyDescent="0.25">
      <c r="A601"/>
      <c r="B601"/>
      <c r="C601"/>
      <c r="D601"/>
      <c r="E601"/>
      <c r="F601"/>
      <c r="G601"/>
      <c r="H601"/>
      <c r="I601"/>
    </row>
    <row r="602" spans="1:9" ht="12.75" customHeight="1" x14ac:dyDescent="0.25">
      <c r="A602"/>
      <c r="B602"/>
      <c r="C602"/>
      <c r="D602"/>
      <c r="E602"/>
      <c r="F602"/>
      <c r="G602"/>
      <c r="H602"/>
      <c r="I602"/>
    </row>
    <row r="603" spans="1:9" ht="12.75" customHeight="1" x14ac:dyDescent="0.25">
      <c r="A603"/>
      <c r="B603"/>
      <c r="C603"/>
      <c r="D603"/>
      <c r="E603"/>
      <c r="F603"/>
      <c r="G603"/>
      <c r="H603"/>
      <c r="I603"/>
    </row>
    <row r="604" spans="1:9" ht="12.75" customHeight="1" x14ac:dyDescent="0.25">
      <c r="A604"/>
      <c r="B604"/>
      <c r="C604"/>
      <c r="D604"/>
      <c r="E604"/>
      <c r="F604"/>
      <c r="G604"/>
      <c r="H604"/>
      <c r="I604"/>
    </row>
    <row r="605" spans="1:9" ht="12.75" customHeight="1" x14ac:dyDescent="0.25">
      <c r="A605"/>
      <c r="B605"/>
      <c r="C605"/>
      <c r="D605"/>
      <c r="E605"/>
      <c r="F605"/>
      <c r="G605"/>
      <c r="H605"/>
      <c r="I605"/>
    </row>
    <row r="606" spans="1:9" ht="12.75" customHeight="1" x14ac:dyDescent="0.25">
      <c r="A606"/>
      <c r="B606"/>
      <c r="C606"/>
      <c r="D606"/>
      <c r="E606"/>
      <c r="F606"/>
      <c r="G606"/>
      <c r="H606"/>
      <c r="I606"/>
    </row>
    <row r="607" spans="1:9" ht="12.75" customHeight="1" x14ac:dyDescent="0.25">
      <c r="A607"/>
      <c r="B607"/>
      <c r="C607"/>
      <c r="D607"/>
      <c r="E607"/>
      <c r="F607"/>
      <c r="G607"/>
      <c r="H607"/>
      <c r="I607"/>
    </row>
    <row r="608" spans="1:9" ht="12.75" customHeight="1" x14ac:dyDescent="0.25">
      <c r="A608"/>
      <c r="B608"/>
      <c r="C608"/>
      <c r="D608"/>
      <c r="E608"/>
      <c r="F608"/>
      <c r="G608"/>
      <c r="H608"/>
      <c r="I608"/>
    </row>
    <row r="609" spans="1:9" ht="12.75" customHeight="1" x14ac:dyDescent="0.25">
      <c r="A609"/>
      <c r="B609"/>
      <c r="C609"/>
      <c r="D609"/>
      <c r="E609"/>
      <c r="F609"/>
      <c r="G609"/>
      <c r="H609"/>
      <c r="I609"/>
    </row>
    <row r="610" spans="1:9" ht="12.75" customHeight="1" x14ac:dyDescent="0.25">
      <c r="A610"/>
      <c r="B610"/>
      <c r="C610"/>
      <c r="D610"/>
      <c r="E610"/>
      <c r="F610"/>
      <c r="G610"/>
      <c r="H610"/>
      <c r="I610"/>
    </row>
    <row r="611" spans="1:9" ht="12.75" customHeight="1" x14ac:dyDescent="0.25">
      <c r="A611"/>
      <c r="B611"/>
      <c r="C611"/>
      <c r="D611"/>
      <c r="E611"/>
      <c r="F611"/>
      <c r="G611"/>
      <c r="H611"/>
      <c r="I611"/>
    </row>
    <row r="612" spans="1:9" ht="12.75" customHeight="1" x14ac:dyDescent="0.25">
      <c r="A612"/>
      <c r="B612"/>
      <c r="C612"/>
      <c r="D612"/>
      <c r="E612"/>
      <c r="F612"/>
      <c r="G612"/>
      <c r="H612"/>
      <c r="I612"/>
    </row>
    <row r="613" spans="1:9" ht="12.75" customHeight="1" x14ac:dyDescent="0.25">
      <c r="A613"/>
      <c r="B613"/>
      <c r="C613"/>
      <c r="D613"/>
      <c r="E613"/>
      <c r="F613"/>
      <c r="G613"/>
      <c r="H613"/>
      <c r="I613"/>
    </row>
    <row r="614" spans="1:9" ht="12.75" customHeight="1" x14ac:dyDescent="0.25">
      <c r="A614"/>
      <c r="B614"/>
      <c r="C614"/>
      <c r="D614"/>
      <c r="E614"/>
      <c r="F614"/>
      <c r="G614"/>
      <c r="H614"/>
      <c r="I614"/>
    </row>
    <row r="615" spans="1:9" ht="12.75" customHeight="1" x14ac:dyDescent="0.25">
      <c r="A615"/>
      <c r="B615"/>
      <c r="C615"/>
      <c r="D615"/>
      <c r="E615"/>
      <c r="F615"/>
      <c r="G615"/>
      <c r="H615"/>
      <c r="I615"/>
    </row>
    <row r="616" spans="1:9" ht="12.75" customHeight="1" x14ac:dyDescent="0.25">
      <c r="A616"/>
      <c r="B616"/>
      <c r="C616"/>
      <c r="D616"/>
      <c r="E616"/>
      <c r="F616"/>
      <c r="G616"/>
      <c r="H616"/>
      <c r="I616"/>
    </row>
    <row r="617" spans="1:9" ht="12.75" customHeight="1" x14ac:dyDescent="0.25">
      <c r="A617"/>
      <c r="B617"/>
      <c r="C617"/>
      <c r="D617"/>
      <c r="E617"/>
      <c r="F617"/>
      <c r="G617"/>
      <c r="H617"/>
      <c r="I617"/>
    </row>
    <row r="618" spans="1:9" ht="12.75" customHeight="1" x14ac:dyDescent="0.25">
      <c r="A618"/>
      <c r="B618"/>
      <c r="C618"/>
      <c r="D618"/>
      <c r="E618"/>
      <c r="F618"/>
      <c r="G618"/>
      <c r="H618"/>
      <c r="I618"/>
    </row>
    <row r="619" spans="1:9" ht="12.75" customHeight="1" x14ac:dyDescent="0.25">
      <c r="A619"/>
      <c r="B619"/>
      <c r="C619"/>
      <c r="D619"/>
      <c r="E619"/>
      <c r="F619"/>
      <c r="G619"/>
      <c r="H619"/>
      <c r="I619"/>
    </row>
    <row r="620" spans="1:9" ht="12.75" customHeight="1" x14ac:dyDescent="0.25">
      <c r="A620"/>
      <c r="B620"/>
      <c r="C620"/>
      <c r="D620"/>
      <c r="E620"/>
      <c r="F620"/>
      <c r="G620"/>
      <c r="H620"/>
      <c r="I620"/>
    </row>
    <row r="621" spans="1:9" ht="12.75" customHeight="1" x14ac:dyDescent="0.25">
      <c r="A621"/>
      <c r="B621"/>
      <c r="C621"/>
      <c r="D621"/>
      <c r="E621"/>
      <c r="F621"/>
      <c r="G621"/>
      <c r="H621"/>
      <c r="I621"/>
    </row>
    <row r="622" spans="1:9" ht="12.75" customHeight="1" x14ac:dyDescent="0.25">
      <c r="A622"/>
      <c r="B622"/>
      <c r="C622"/>
      <c r="D622"/>
      <c r="E622"/>
      <c r="F622"/>
      <c r="G622"/>
      <c r="H622"/>
      <c r="I622"/>
    </row>
    <row r="623" spans="1:9" ht="12.75" customHeight="1" x14ac:dyDescent="0.25">
      <c r="A623"/>
      <c r="B623"/>
      <c r="C623"/>
      <c r="D623"/>
      <c r="E623"/>
      <c r="F623"/>
      <c r="G623"/>
      <c r="H623"/>
      <c r="I623"/>
    </row>
    <row r="624" spans="1:9" ht="12.75" customHeight="1" x14ac:dyDescent="0.25">
      <c r="A624"/>
      <c r="B624"/>
      <c r="C624"/>
      <c r="D624"/>
      <c r="E624"/>
      <c r="F624"/>
      <c r="G624"/>
      <c r="H624"/>
      <c r="I624"/>
    </row>
    <row r="625" spans="1:9" ht="12.75" customHeight="1" x14ac:dyDescent="0.25">
      <c r="A625"/>
      <c r="B625"/>
      <c r="C625"/>
      <c r="D625"/>
      <c r="E625"/>
      <c r="F625"/>
      <c r="G625"/>
      <c r="H625"/>
      <c r="I625"/>
    </row>
    <row r="626" spans="1:9" ht="12.75" customHeight="1" x14ac:dyDescent="0.25">
      <c r="A626"/>
      <c r="B626"/>
      <c r="C626"/>
      <c r="D626"/>
      <c r="E626"/>
      <c r="F626"/>
      <c r="G626"/>
      <c r="H626"/>
      <c r="I626"/>
    </row>
    <row r="627" spans="1:9" ht="12.75" customHeight="1" x14ac:dyDescent="0.25">
      <c r="A627"/>
      <c r="B627"/>
      <c r="C627"/>
      <c r="D627"/>
      <c r="E627"/>
      <c r="F627"/>
      <c r="G627"/>
      <c r="H627"/>
      <c r="I627"/>
    </row>
    <row r="628" spans="1:9" ht="12.75" customHeight="1" x14ac:dyDescent="0.25">
      <c r="A628"/>
      <c r="B628"/>
      <c r="C628"/>
      <c r="D628"/>
      <c r="E628"/>
      <c r="F628"/>
      <c r="G628"/>
      <c r="H628"/>
      <c r="I628"/>
    </row>
    <row r="629" spans="1:9" ht="12.75" customHeight="1" x14ac:dyDescent="0.25">
      <c r="A629"/>
      <c r="B629"/>
      <c r="C629"/>
      <c r="D629"/>
      <c r="E629"/>
      <c r="F629"/>
      <c r="G629"/>
      <c r="H629"/>
      <c r="I629"/>
    </row>
    <row r="630" spans="1:9" ht="12.75" customHeight="1" x14ac:dyDescent="0.25">
      <c r="A630"/>
      <c r="B630"/>
      <c r="C630"/>
      <c r="D630"/>
      <c r="E630"/>
      <c r="F630"/>
      <c r="G630"/>
      <c r="H630"/>
      <c r="I630"/>
    </row>
    <row r="631" spans="1:9" ht="12.75" customHeight="1" x14ac:dyDescent="0.25">
      <c r="A631"/>
      <c r="B631"/>
      <c r="C631"/>
      <c r="D631"/>
      <c r="E631"/>
      <c r="F631"/>
      <c r="G631"/>
      <c r="H631"/>
      <c r="I631"/>
    </row>
    <row r="632" spans="1:9" ht="12.75" customHeight="1" x14ac:dyDescent="0.25">
      <c r="A632"/>
      <c r="B632"/>
      <c r="C632"/>
      <c r="D632"/>
      <c r="E632"/>
      <c r="F632"/>
      <c r="G632"/>
      <c r="H632"/>
      <c r="I632"/>
    </row>
    <row r="633" spans="1:9" ht="12.75" customHeight="1" x14ac:dyDescent="0.25">
      <c r="A633"/>
      <c r="B633"/>
      <c r="C633"/>
      <c r="D633"/>
      <c r="E633"/>
      <c r="F633"/>
      <c r="G633"/>
      <c r="H633"/>
      <c r="I633"/>
    </row>
    <row r="634" spans="1:9" ht="12.75" customHeight="1" x14ac:dyDescent="0.25">
      <c r="A634"/>
      <c r="B634"/>
      <c r="C634"/>
      <c r="D634"/>
      <c r="E634"/>
      <c r="F634"/>
      <c r="G634"/>
      <c r="H634"/>
      <c r="I634"/>
    </row>
    <row r="635" spans="1:9" ht="12.75" customHeight="1" x14ac:dyDescent="0.25">
      <c r="A635"/>
      <c r="B635"/>
      <c r="C635"/>
      <c r="D635"/>
      <c r="E635"/>
      <c r="F635"/>
      <c r="G635"/>
      <c r="H635"/>
      <c r="I635"/>
    </row>
    <row r="636" spans="1:9" ht="12.75" customHeight="1" x14ac:dyDescent="0.25">
      <c r="A636"/>
      <c r="B636"/>
      <c r="C636"/>
      <c r="D636"/>
      <c r="E636"/>
      <c r="F636"/>
      <c r="G636"/>
      <c r="H636"/>
      <c r="I636"/>
    </row>
    <row r="637" spans="1:9" ht="12.75" customHeight="1" x14ac:dyDescent="0.25">
      <c r="A637"/>
      <c r="B637"/>
      <c r="C637"/>
      <c r="D637"/>
      <c r="E637"/>
      <c r="F637"/>
      <c r="G637"/>
      <c r="H637"/>
      <c r="I637"/>
    </row>
    <row r="638" spans="1:9" ht="12.75" customHeight="1" x14ac:dyDescent="0.25">
      <c r="A638"/>
      <c r="B638"/>
      <c r="C638"/>
      <c r="D638"/>
      <c r="E638"/>
      <c r="F638"/>
      <c r="G638"/>
      <c r="H638"/>
      <c r="I638"/>
    </row>
    <row r="639" spans="1:9" ht="12.75" customHeight="1" x14ac:dyDescent="0.25">
      <c r="A639"/>
      <c r="B639"/>
      <c r="C639"/>
      <c r="D639"/>
      <c r="E639"/>
      <c r="F639"/>
      <c r="G639"/>
      <c r="H639"/>
      <c r="I639"/>
    </row>
    <row r="640" spans="1:9" ht="12.75" customHeight="1" x14ac:dyDescent="0.25">
      <c r="A640"/>
      <c r="B640"/>
      <c r="C640"/>
      <c r="D640"/>
      <c r="E640"/>
      <c r="F640"/>
      <c r="G640"/>
      <c r="H640"/>
      <c r="I640"/>
    </row>
    <row r="641" spans="1:9" ht="12.75" customHeight="1" x14ac:dyDescent="0.25">
      <c r="A641"/>
      <c r="B641"/>
      <c r="C641"/>
      <c r="D641"/>
      <c r="E641"/>
      <c r="F641"/>
      <c r="G641"/>
      <c r="H641"/>
      <c r="I641"/>
    </row>
    <row r="642" spans="1:9" ht="12.75" customHeight="1" x14ac:dyDescent="0.25">
      <c r="A642"/>
      <c r="B642"/>
      <c r="C642"/>
      <c r="D642"/>
      <c r="E642"/>
      <c r="F642"/>
      <c r="G642"/>
      <c r="H642"/>
      <c r="I642"/>
    </row>
    <row r="643" spans="1:9" ht="12.75" customHeight="1" x14ac:dyDescent="0.25">
      <c r="A643"/>
      <c r="B643"/>
      <c r="C643"/>
      <c r="D643"/>
      <c r="E643"/>
      <c r="F643"/>
      <c r="G643"/>
      <c r="H643"/>
      <c r="I643"/>
    </row>
    <row r="644" spans="1:9" ht="12.75" customHeight="1" x14ac:dyDescent="0.25">
      <c r="A644"/>
      <c r="B644"/>
      <c r="C644"/>
      <c r="D644"/>
      <c r="E644"/>
      <c r="F644"/>
      <c r="G644"/>
      <c r="H644"/>
      <c r="I644"/>
    </row>
    <row r="645" spans="1:9" ht="12.75" customHeight="1" x14ac:dyDescent="0.25">
      <c r="A645"/>
      <c r="B645"/>
      <c r="C645"/>
      <c r="D645"/>
      <c r="E645"/>
      <c r="F645"/>
      <c r="G645"/>
      <c r="H645"/>
      <c r="I645"/>
    </row>
    <row r="646" spans="1:9" ht="12.75" customHeight="1" x14ac:dyDescent="0.25">
      <c r="A646"/>
      <c r="B646"/>
      <c r="C646"/>
      <c r="D646"/>
      <c r="E646"/>
      <c r="F646"/>
      <c r="G646"/>
      <c r="H646"/>
      <c r="I646"/>
    </row>
    <row r="647" spans="1:9" ht="12.75" customHeight="1" x14ac:dyDescent="0.25">
      <c r="A647"/>
      <c r="B647"/>
      <c r="C647"/>
      <c r="D647"/>
      <c r="E647"/>
      <c r="F647"/>
      <c r="G647"/>
      <c r="H647"/>
      <c r="I647"/>
    </row>
    <row r="648" spans="1:9" ht="12.75" customHeight="1" x14ac:dyDescent="0.25">
      <c r="A648"/>
      <c r="B648"/>
      <c r="C648"/>
      <c r="D648"/>
      <c r="E648"/>
      <c r="F648"/>
      <c r="G648"/>
      <c r="H648"/>
      <c r="I648"/>
    </row>
    <row r="649" spans="1:9" ht="12.75" customHeight="1" x14ac:dyDescent="0.25">
      <c r="A649"/>
      <c r="B649"/>
      <c r="C649"/>
      <c r="D649"/>
      <c r="E649"/>
      <c r="F649"/>
      <c r="G649"/>
      <c r="H649"/>
      <c r="I649"/>
    </row>
    <row r="650" spans="1:9" ht="12.75" customHeight="1" x14ac:dyDescent="0.25">
      <c r="A650"/>
      <c r="B650"/>
      <c r="C650"/>
      <c r="D650"/>
      <c r="E650"/>
      <c r="F650"/>
      <c r="G650"/>
      <c r="H650"/>
      <c r="I650"/>
    </row>
    <row r="651" spans="1:9" ht="12.75" customHeight="1" x14ac:dyDescent="0.25">
      <c r="A651"/>
      <c r="B651"/>
      <c r="C651"/>
      <c r="D651"/>
      <c r="E651"/>
      <c r="F651"/>
      <c r="G651"/>
      <c r="H651"/>
      <c r="I651"/>
    </row>
    <row r="652" spans="1:9" ht="12.75" customHeight="1" x14ac:dyDescent="0.25">
      <c r="A652"/>
      <c r="B652"/>
      <c r="C652"/>
      <c r="D652"/>
      <c r="E652"/>
      <c r="F652"/>
      <c r="G652"/>
      <c r="H652"/>
      <c r="I652"/>
    </row>
    <row r="653" spans="1:9" ht="12.75" customHeight="1" x14ac:dyDescent="0.25">
      <c r="A653"/>
      <c r="B653"/>
      <c r="C653"/>
      <c r="D653"/>
      <c r="E653"/>
      <c r="F653"/>
      <c r="G653"/>
      <c r="H653"/>
      <c r="I653"/>
    </row>
    <row r="654" spans="1:9" ht="12.75" customHeight="1" x14ac:dyDescent="0.25">
      <c r="A654"/>
      <c r="B654"/>
      <c r="C654"/>
      <c r="D654"/>
      <c r="E654"/>
      <c r="F654"/>
      <c r="G654"/>
      <c r="H654"/>
      <c r="I654"/>
    </row>
    <row r="655" spans="1:9" ht="12.75" customHeight="1" x14ac:dyDescent="0.25">
      <c r="A655"/>
      <c r="B655"/>
      <c r="C655"/>
      <c r="D655"/>
      <c r="E655"/>
      <c r="F655"/>
      <c r="G655"/>
      <c r="H655"/>
      <c r="I655"/>
    </row>
    <row r="656" spans="1:9" ht="12.75" customHeight="1" x14ac:dyDescent="0.25">
      <c r="A656"/>
      <c r="B656"/>
      <c r="C656"/>
      <c r="D656"/>
      <c r="E656"/>
      <c r="F656"/>
      <c r="G656"/>
      <c r="H656"/>
      <c r="I656"/>
    </row>
    <row r="657" spans="1:9" ht="12.75" customHeight="1" x14ac:dyDescent="0.25">
      <c r="A657"/>
      <c r="B657"/>
      <c r="C657"/>
      <c r="D657"/>
      <c r="E657"/>
      <c r="F657"/>
      <c r="G657"/>
      <c r="H657"/>
      <c r="I657"/>
    </row>
    <row r="658" spans="1:9" ht="12.75" customHeight="1" x14ac:dyDescent="0.25">
      <c r="A658"/>
      <c r="B658"/>
      <c r="C658"/>
      <c r="D658"/>
      <c r="E658"/>
      <c r="F658"/>
      <c r="G658"/>
      <c r="H658"/>
      <c r="I658"/>
    </row>
    <row r="659" spans="1:9" ht="12.75" customHeight="1" x14ac:dyDescent="0.25">
      <c r="A659"/>
      <c r="B659"/>
      <c r="C659"/>
      <c r="D659"/>
      <c r="E659"/>
      <c r="F659"/>
      <c r="G659"/>
      <c r="H659"/>
      <c r="I659"/>
    </row>
    <row r="660" spans="1:9" ht="12.75" customHeight="1" x14ac:dyDescent="0.25">
      <c r="A660"/>
      <c r="B660"/>
      <c r="C660"/>
      <c r="D660"/>
      <c r="E660"/>
      <c r="F660"/>
      <c r="G660"/>
      <c r="H660"/>
      <c r="I660"/>
    </row>
    <row r="661" spans="1:9" ht="12.75" customHeight="1" x14ac:dyDescent="0.25">
      <c r="A661"/>
      <c r="B661"/>
      <c r="C661"/>
      <c r="D661"/>
      <c r="E661"/>
      <c r="F661"/>
      <c r="G661"/>
      <c r="H661"/>
      <c r="I661"/>
    </row>
    <row r="662" spans="1:9" ht="12.75" customHeight="1" x14ac:dyDescent="0.25">
      <c r="A662"/>
      <c r="B662"/>
      <c r="C662"/>
      <c r="D662"/>
      <c r="E662"/>
      <c r="F662"/>
      <c r="G662"/>
      <c r="H662"/>
      <c r="I662"/>
    </row>
    <row r="663" spans="1:9" ht="12.75" customHeight="1" x14ac:dyDescent="0.25">
      <c r="A663"/>
      <c r="B663"/>
      <c r="C663"/>
      <c r="D663"/>
      <c r="E663"/>
      <c r="F663"/>
      <c r="G663"/>
      <c r="H663"/>
      <c r="I663"/>
    </row>
    <row r="664" spans="1:9" ht="12.75" customHeight="1" x14ac:dyDescent="0.25">
      <c r="A664"/>
      <c r="B664"/>
      <c r="C664"/>
      <c r="D664"/>
      <c r="E664"/>
      <c r="F664"/>
      <c r="G664"/>
      <c r="H664"/>
      <c r="I664"/>
    </row>
    <row r="665" spans="1:9" ht="12.75" customHeight="1" x14ac:dyDescent="0.25">
      <c r="A665"/>
      <c r="B665"/>
      <c r="C665"/>
      <c r="D665"/>
      <c r="E665"/>
      <c r="F665"/>
      <c r="G665"/>
      <c r="H665"/>
      <c r="I665"/>
    </row>
    <row r="666" spans="1:9" ht="12.75" customHeight="1" x14ac:dyDescent="0.25">
      <c r="A666"/>
      <c r="B666"/>
      <c r="C666"/>
      <c r="D666"/>
      <c r="E666"/>
      <c r="F666"/>
      <c r="G666"/>
      <c r="H666"/>
      <c r="I666"/>
    </row>
    <row r="667" spans="1:9" ht="12.75" customHeight="1" x14ac:dyDescent="0.25">
      <c r="A667"/>
      <c r="B667"/>
      <c r="C667"/>
      <c r="D667"/>
      <c r="E667"/>
      <c r="F667"/>
      <c r="G667"/>
      <c r="H667"/>
      <c r="I667"/>
    </row>
    <row r="668" spans="1:9" ht="12.75" customHeight="1" x14ac:dyDescent="0.25">
      <c r="A668"/>
      <c r="B668"/>
      <c r="C668"/>
      <c r="D668"/>
      <c r="E668"/>
      <c r="F668"/>
      <c r="G668"/>
      <c r="H668"/>
      <c r="I668"/>
    </row>
    <row r="669" spans="1:9" ht="12.75" customHeight="1" x14ac:dyDescent="0.25">
      <c r="A669"/>
      <c r="B669"/>
      <c r="C669"/>
      <c r="D669"/>
      <c r="E669"/>
      <c r="F669"/>
      <c r="G669"/>
      <c r="H669"/>
      <c r="I669"/>
    </row>
    <row r="670" spans="1:9" ht="12.75" customHeight="1" x14ac:dyDescent="0.25">
      <c r="A670"/>
      <c r="B670"/>
      <c r="C670"/>
      <c r="D670"/>
      <c r="E670"/>
      <c r="F670"/>
      <c r="G670"/>
      <c r="H670"/>
      <c r="I670"/>
    </row>
    <row r="671" spans="1:9" ht="12.75" customHeight="1" x14ac:dyDescent="0.25">
      <c r="A671"/>
      <c r="B671"/>
      <c r="C671"/>
      <c r="D671"/>
      <c r="E671"/>
      <c r="F671"/>
      <c r="G671"/>
      <c r="H671"/>
      <c r="I671"/>
    </row>
    <row r="672" spans="1:9" ht="12.75" customHeight="1" x14ac:dyDescent="0.25">
      <c r="A672"/>
      <c r="B672"/>
      <c r="C672"/>
      <c r="D672"/>
      <c r="E672"/>
      <c r="F672"/>
      <c r="G672"/>
      <c r="H672"/>
      <c r="I672"/>
    </row>
    <row r="673" spans="1:9" ht="12.75" customHeight="1" x14ac:dyDescent="0.25">
      <c r="A673"/>
      <c r="B673"/>
      <c r="C673"/>
      <c r="D673"/>
      <c r="E673"/>
      <c r="F673"/>
      <c r="G673"/>
      <c r="H673"/>
      <c r="I673"/>
    </row>
    <row r="674" spans="1:9" ht="12.75" customHeight="1" x14ac:dyDescent="0.25">
      <c r="A674"/>
      <c r="B674"/>
      <c r="C674"/>
      <c r="D674"/>
      <c r="E674"/>
      <c r="F674"/>
      <c r="G674"/>
      <c r="H674"/>
      <c r="I674"/>
    </row>
    <row r="675" spans="1:9" ht="12.75" customHeight="1" x14ac:dyDescent="0.25">
      <c r="A675"/>
      <c r="B675"/>
      <c r="C675"/>
      <c r="D675"/>
      <c r="E675"/>
      <c r="F675"/>
      <c r="G675"/>
      <c r="H675"/>
      <c r="I675"/>
    </row>
    <row r="676" spans="1:9" ht="12.75" customHeight="1" x14ac:dyDescent="0.25">
      <c r="A676"/>
      <c r="B676"/>
      <c r="C676"/>
      <c r="D676"/>
      <c r="E676"/>
      <c r="F676"/>
      <c r="G676"/>
      <c r="H676"/>
      <c r="I676"/>
    </row>
    <row r="677" spans="1:9" ht="12.75" customHeight="1" x14ac:dyDescent="0.25">
      <c r="A677"/>
      <c r="B677"/>
      <c r="C677"/>
      <c r="D677"/>
      <c r="E677"/>
      <c r="F677"/>
      <c r="G677"/>
      <c r="H677"/>
      <c r="I677"/>
    </row>
    <row r="678" spans="1:9" ht="12.75" customHeight="1" x14ac:dyDescent="0.25">
      <c r="A678"/>
      <c r="B678"/>
      <c r="C678"/>
      <c r="D678"/>
      <c r="E678"/>
      <c r="F678"/>
      <c r="G678"/>
      <c r="H678"/>
      <c r="I678"/>
    </row>
    <row r="679" spans="1:9" ht="12.75" customHeight="1" x14ac:dyDescent="0.25">
      <c r="A679"/>
      <c r="B679"/>
      <c r="C679"/>
      <c r="D679"/>
      <c r="E679"/>
      <c r="F679"/>
      <c r="G679"/>
      <c r="H679"/>
      <c r="I679"/>
    </row>
    <row r="680" spans="1:9" ht="12.75" customHeight="1" x14ac:dyDescent="0.25">
      <c r="A680"/>
      <c r="B680"/>
      <c r="C680"/>
      <c r="D680"/>
      <c r="E680"/>
      <c r="F680"/>
      <c r="G680"/>
      <c r="H680"/>
      <c r="I680"/>
    </row>
    <row r="681" spans="1:9" ht="12.75" customHeight="1" x14ac:dyDescent="0.25">
      <c r="A681"/>
      <c r="B681"/>
      <c r="C681"/>
      <c r="D681"/>
      <c r="E681"/>
      <c r="F681"/>
      <c r="G681"/>
      <c r="H681"/>
      <c r="I681"/>
    </row>
    <row r="682" spans="1:9" ht="12.75" customHeight="1" x14ac:dyDescent="0.25">
      <c r="A682"/>
      <c r="B682"/>
      <c r="C682"/>
      <c r="D682"/>
      <c r="E682"/>
      <c r="F682"/>
      <c r="G682"/>
      <c r="H682"/>
      <c r="I682"/>
    </row>
    <row r="683" spans="1:9" ht="12.75" customHeight="1" x14ac:dyDescent="0.25">
      <c r="A683"/>
      <c r="B683"/>
      <c r="C683"/>
      <c r="D683"/>
      <c r="E683"/>
      <c r="F683"/>
      <c r="G683"/>
      <c r="H683"/>
      <c r="I683"/>
    </row>
    <row r="684" spans="1:9" ht="12.75" customHeight="1" x14ac:dyDescent="0.25">
      <c r="A684"/>
      <c r="B684"/>
      <c r="C684"/>
      <c r="D684"/>
      <c r="E684"/>
      <c r="F684"/>
      <c r="G684"/>
      <c r="H684"/>
      <c r="I684"/>
    </row>
    <row r="685" spans="1:9" ht="12.75" customHeight="1" x14ac:dyDescent="0.25">
      <c r="A685"/>
      <c r="B685"/>
      <c r="C685"/>
      <c r="D685"/>
      <c r="E685"/>
      <c r="F685"/>
      <c r="G685"/>
      <c r="H685"/>
      <c r="I685"/>
    </row>
    <row r="686" spans="1:9" ht="12.75" customHeight="1" x14ac:dyDescent="0.25">
      <c r="A686"/>
      <c r="B686"/>
      <c r="C686"/>
      <c r="D686"/>
      <c r="E686"/>
      <c r="F686"/>
      <c r="G686"/>
      <c r="H686"/>
      <c r="I686"/>
    </row>
    <row r="687" spans="1:9" ht="12.75" customHeight="1" x14ac:dyDescent="0.25">
      <c r="A687"/>
      <c r="B687"/>
      <c r="C687"/>
      <c r="D687"/>
      <c r="E687"/>
      <c r="F687"/>
      <c r="G687"/>
      <c r="H687"/>
      <c r="I687"/>
    </row>
    <row r="688" spans="1:9" ht="12.75" customHeight="1" x14ac:dyDescent="0.25">
      <c r="A688"/>
      <c r="B688"/>
      <c r="C688"/>
      <c r="D688"/>
      <c r="E688"/>
      <c r="F688"/>
      <c r="G688"/>
      <c r="H688"/>
      <c r="I688"/>
    </row>
    <row r="689" spans="1:9" ht="12.75" customHeight="1" x14ac:dyDescent="0.25">
      <c r="A689"/>
      <c r="B689"/>
      <c r="C689"/>
      <c r="D689"/>
      <c r="E689"/>
      <c r="F689"/>
      <c r="G689"/>
      <c r="H689"/>
      <c r="I689"/>
    </row>
    <row r="690" spans="1:9" ht="12.75" customHeight="1" x14ac:dyDescent="0.25">
      <c r="A690"/>
      <c r="B690"/>
      <c r="C690"/>
      <c r="D690"/>
      <c r="E690"/>
      <c r="F690"/>
      <c r="G690"/>
      <c r="H690"/>
      <c r="I690"/>
    </row>
    <row r="691" spans="1:9" ht="12.75" customHeight="1" x14ac:dyDescent="0.25">
      <c r="A691"/>
      <c r="B691"/>
      <c r="C691"/>
      <c r="D691"/>
      <c r="E691"/>
      <c r="F691"/>
      <c r="G691"/>
      <c r="H691"/>
      <c r="I691"/>
    </row>
    <row r="692" spans="1:9" ht="12.75" customHeight="1" x14ac:dyDescent="0.25">
      <c r="A692"/>
      <c r="B692"/>
      <c r="C692"/>
      <c r="D692"/>
      <c r="E692"/>
      <c r="F692"/>
      <c r="G692"/>
      <c r="H692"/>
      <c r="I692"/>
    </row>
    <row r="693" spans="1:9" ht="12.75" customHeight="1" x14ac:dyDescent="0.25">
      <c r="A693"/>
      <c r="B693"/>
      <c r="C693"/>
      <c r="D693"/>
      <c r="E693"/>
      <c r="F693"/>
      <c r="G693"/>
      <c r="H693"/>
      <c r="I693"/>
    </row>
    <row r="694" spans="1:9" ht="12.75" customHeight="1" x14ac:dyDescent="0.25">
      <c r="A694"/>
      <c r="B694"/>
      <c r="C694"/>
      <c r="D694"/>
      <c r="E694"/>
      <c r="F694"/>
      <c r="G694"/>
      <c r="H694"/>
      <c r="I694"/>
    </row>
    <row r="695" spans="1:9" ht="12.75" customHeight="1" x14ac:dyDescent="0.25">
      <c r="A695"/>
      <c r="B695"/>
      <c r="C695"/>
      <c r="D695"/>
      <c r="E695"/>
      <c r="F695"/>
      <c r="G695"/>
      <c r="H695"/>
      <c r="I695"/>
    </row>
    <row r="696" spans="1:9" ht="12.75" customHeight="1" x14ac:dyDescent="0.25">
      <c r="A696"/>
      <c r="B696"/>
      <c r="C696"/>
      <c r="D696"/>
      <c r="E696"/>
      <c r="F696"/>
      <c r="G696"/>
      <c r="H696"/>
      <c r="I696"/>
    </row>
    <row r="697" spans="1:9" ht="12.75" customHeight="1" x14ac:dyDescent="0.25">
      <c r="A697"/>
      <c r="B697"/>
      <c r="C697"/>
      <c r="D697"/>
      <c r="E697"/>
      <c r="F697"/>
      <c r="G697"/>
      <c r="H697"/>
      <c r="I697"/>
    </row>
    <row r="698" spans="1:9" ht="12.75" customHeight="1" x14ac:dyDescent="0.25">
      <c r="A698"/>
      <c r="B698"/>
      <c r="C698"/>
      <c r="D698"/>
      <c r="E698"/>
      <c r="F698"/>
      <c r="G698"/>
      <c r="H698"/>
      <c r="I698"/>
    </row>
    <row r="699" spans="1:9" ht="12.75" customHeight="1" x14ac:dyDescent="0.25">
      <c r="A699"/>
      <c r="B699"/>
      <c r="C699"/>
      <c r="D699"/>
      <c r="E699"/>
      <c r="F699"/>
      <c r="G699"/>
      <c r="H699"/>
      <c r="I699"/>
    </row>
    <row r="700" spans="1:9" ht="12.75" customHeight="1" x14ac:dyDescent="0.25">
      <c r="A700"/>
      <c r="B700"/>
      <c r="C700"/>
      <c r="D700"/>
      <c r="E700"/>
      <c r="F700"/>
      <c r="G700"/>
      <c r="H700"/>
      <c r="I700"/>
    </row>
    <row r="701" spans="1:9" ht="12.75" customHeight="1" x14ac:dyDescent="0.25">
      <c r="A701"/>
      <c r="B701"/>
      <c r="C701"/>
      <c r="D701"/>
      <c r="E701"/>
      <c r="F701"/>
      <c r="G701"/>
      <c r="H701"/>
      <c r="I701"/>
    </row>
    <row r="702" spans="1:9" ht="12.75" customHeight="1" x14ac:dyDescent="0.25">
      <c r="A702"/>
      <c r="B702"/>
      <c r="C702"/>
      <c r="D702"/>
      <c r="E702"/>
      <c r="F702"/>
      <c r="G702"/>
      <c r="H702"/>
      <c r="I702"/>
    </row>
    <row r="703" spans="1:9" ht="12.75" customHeight="1" x14ac:dyDescent="0.25">
      <c r="A703"/>
      <c r="B703"/>
      <c r="C703"/>
      <c r="D703"/>
      <c r="E703"/>
      <c r="F703"/>
      <c r="G703"/>
      <c r="H703"/>
      <c r="I703"/>
    </row>
    <row r="704" spans="1:9" ht="12.75" customHeight="1" x14ac:dyDescent="0.25">
      <c r="A704"/>
      <c r="B704"/>
      <c r="C704"/>
      <c r="D704"/>
      <c r="E704"/>
      <c r="F704"/>
      <c r="G704"/>
      <c r="H704"/>
      <c r="I704"/>
    </row>
    <row r="705" spans="1:9" ht="12.75" customHeight="1" x14ac:dyDescent="0.25">
      <c r="A705"/>
      <c r="B705"/>
      <c r="C705"/>
      <c r="D705"/>
      <c r="E705"/>
      <c r="F705"/>
      <c r="G705"/>
      <c r="H705"/>
      <c r="I705"/>
    </row>
    <row r="706" spans="1:9" ht="12.75" customHeight="1" x14ac:dyDescent="0.25">
      <c r="A706"/>
      <c r="B706"/>
      <c r="C706"/>
      <c r="D706"/>
      <c r="E706"/>
      <c r="F706"/>
      <c r="G706"/>
      <c r="H706"/>
      <c r="I706"/>
    </row>
    <row r="707" spans="1:9" ht="12.75" customHeight="1" x14ac:dyDescent="0.25">
      <c r="A707"/>
      <c r="B707"/>
      <c r="C707"/>
      <c r="D707"/>
      <c r="E707"/>
      <c r="F707"/>
      <c r="G707"/>
      <c r="H707"/>
      <c r="I707"/>
    </row>
    <row r="708" spans="1:9" ht="12.75" customHeight="1" x14ac:dyDescent="0.25">
      <c r="A708"/>
      <c r="B708"/>
      <c r="C708"/>
      <c r="D708"/>
      <c r="E708"/>
      <c r="F708"/>
      <c r="G708"/>
      <c r="H708"/>
      <c r="I708"/>
    </row>
    <row r="709" spans="1:9" ht="12.75" customHeight="1" x14ac:dyDescent="0.25">
      <c r="A709"/>
      <c r="B709"/>
      <c r="C709"/>
      <c r="D709"/>
      <c r="E709"/>
      <c r="F709"/>
      <c r="G709"/>
      <c r="H709"/>
      <c r="I709"/>
    </row>
    <row r="710" spans="1:9" ht="12.75" customHeight="1" x14ac:dyDescent="0.25">
      <c r="A710"/>
      <c r="B710"/>
      <c r="C710"/>
      <c r="D710"/>
      <c r="E710"/>
      <c r="F710"/>
      <c r="G710"/>
      <c r="H710"/>
      <c r="I710"/>
    </row>
    <row r="711" spans="1:9" ht="12.75" customHeight="1" x14ac:dyDescent="0.25">
      <c r="A711"/>
      <c r="B711"/>
      <c r="C711"/>
      <c r="D711"/>
      <c r="E711"/>
      <c r="F711"/>
      <c r="G711"/>
      <c r="H711"/>
      <c r="I711"/>
    </row>
    <row r="712" spans="1:9" ht="12.75" customHeight="1" x14ac:dyDescent="0.25">
      <c r="A712"/>
      <c r="B712"/>
      <c r="C712"/>
      <c r="D712"/>
      <c r="E712"/>
      <c r="F712"/>
      <c r="G712"/>
      <c r="H712"/>
      <c r="I712"/>
    </row>
    <row r="713" spans="1:9" ht="12.75" customHeight="1" x14ac:dyDescent="0.25">
      <c r="A713"/>
      <c r="B713"/>
      <c r="C713"/>
      <c r="D713"/>
      <c r="E713"/>
      <c r="F713"/>
      <c r="G713"/>
      <c r="H713"/>
      <c r="I713"/>
    </row>
    <row r="714" spans="1:9" ht="12.75" customHeight="1" x14ac:dyDescent="0.25">
      <c r="A714"/>
      <c r="B714"/>
      <c r="C714"/>
      <c r="D714"/>
      <c r="E714"/>
      <c r="F714"/>
      <c r="G714"/>
      <c r="H714"/>
      <c r="I714"/>
    </row>
    <row r="715" spans="1:9" ht="12.75" customHeight="1" x14ac:dyDescent="0.25">
      <c r="A715"/>
      <c r="B715"/>
      <c r="C715"/>
      <c r="D715"/>
      <c r="E715"/>
      <c r="F715"/>
      <c r="G715"/>
      <c r="H715"/>
      <c r="I715"/>
    </row>
    <row r="716" spans="1:9" ht="12.75" customHeight="1" x14ac:dyDescent="0.25">
      <c r="A716"/>
      <c r="B716"/>
      <c r="C716"/>
      <c r="D716"/>
      <c r="E716"/>
      <c r="F716"/>
      <c r="G716"/>
      <c r="H716"/>
      <c r="I716"/>
    </row>
    <row r="717" spans="1:9" ht="12.75" customHeight="1" x14ac:dyDescent="0.25">
      <c r="A717"/>
      <c r="B717"/>
      <c r="C717"/>
      <c r="D717"/>
      <c r="E717"/>
      <c r="F717"/>
      <c r="G717"/>
      <c r="H717"/>
      <c r="I717"/>
    </row>
    <row r="718" spans="1:9" ht="12.75" customHeight="1" x14ac:dyDescent="0.25">
      <c r="A718"/>
      <c r="B718"/>
      <c r="C718"/>
      <c r="D718"/>
      <c r="E718"/>
      <c r="F718"/>
      <c r="G718"/>
      <c r="H718"/>
      <c r="I718"/>
    </row>
    <row r="719" spans="1:9" ht="12.75" customHeight="1" x14ac:dyDescent="0.25">
      <c r="A719"/>
      <c r="B719"/>
      <c r="C719"/>
      <c r="D719"/>
      <c r="E719"/>
      <c r="F719"/>
      <c r="G719"/>
      <c r="H719"/>
      <c r="I719"/>
    </row>
    <row r="720" spans="1:9" ht="12.75" customHeight="1" x14ac:dyDescent="0.25">
      <c r="A720"/>
      <c r="B720"/>
      <c r="C720"/>
      <c r="D720"/>
      <c r="E720"/>
      <c r="F720"/>
      <c r="G720"/>
      <c r="H720"/>
      <c r="I720"/>
    </row>
    <row r="721" spans="1:9" ht="12.75" customHeight="1" x14ac:dyDescent="0.25">
      <c r="A721"/>
      <c r="B721"/>
      <c r="C721"/>
      <c r="D721"/>
      <c r="E721"/>
      <c r="F721"/>
      <c r="G721"/>
      <c r="H721"/>
      <c r="I721"/>
    </row>
    <row r="722" spans="1:9" ht="12.75" customHeight="1" x14ac:dyDescent="0.25">
      <c r="A722"/>
      <c r="B722"/>
      <c r="C722"/>
      <c r="D722"/>
      <c r="E722"/>
      <c r="F722"/>
      <c r="G722"/>
      <c r="H722"/>
      <c r="I722"/>
    </row>
    <row r="723" spans="1:9" ht="12.75" customHeight="1" x14ac:dyDescent="0.25">
      <c r="A723"/>
      <c r="B723"/>
      <c r="C723"/>
      <c r="D723"/>
      <c r="E723"/>
      <c r="F723"/>
      <c r="G723"/>
      <c r="H723"/>
      <c r="I723"/>
    </row>
    <row r="724" spans="1:9" ht="12.75" customHeight="1" x14ac:dyDescent="0.25">
      <c r="A724"/>
      <c r="B724"/>
      <c r="C724"/>
      <c r="D724"/>
      <c r="E724"/>
      <c r="F724"/>
      <c r="G724"/>
      <c r="H724"/>
      <c r="I724"/>
    </row>
    <row r="725" spans="1:9" ht="12.75" customHeight="1" x14ac:dyDescent="0.25">
      <c r="A725"/>
      <c r="B725"/>
      <c r="C725"/>
      <c r="D725"/>
      <c r="E725"/>
      <c r="F725"/>
      <c r="G725"/>
      <c r="H725"/>
      <c r="I725"/>
    </row>
    <row r="726" spans="1:9" ht="12.75" customHeight="1" x14ac:dyDescent="0.25">
      <c r="A726"/>
      <c r="B726"/>
      <c r="C726"/>
      <c r="D726"/>
      <c r="E726"/>
      <c r="F726"/>
      <c r="G726"/>
      <c r="H726"/>
      <c r="I726"/>
    </row>
    <row r="727" spans="1:9" ht="12.75" customHeight="1" x14ac:dyDescent="0.25">
      <c r="A727"/>
      <c r="B727"/>
      <c r="C727"/>
      <c r="D727"/>
      <c r="E727"/>
      <c r="F727"/>
      <c r="G727"/>
      <c r="H727"/>
      <c r="I727"/>
    </row>
    <row r="728" spans="1:9" ht="12.75" customHeight="1" x14ac:dyDescent="0.25">
      <c r="A728"/>
      <c r="B728"/>
      <c r="C728"/>
      <c r="D728"/>
      <c r="E728"/>
      <c r="F728"/>
      <c r="G728"/>
      <c r="H728"/>
      <c r="I728"/>
    </row>
    <row r="729" spans="1:9" ht="12.75" customHeight="1" x14ac:dyDescent="0.25">
      <c r="A729"/>
      <c r="B729"/>
      <c r="C729"/>
      <c r="D729"/>
      <c r="E729"/>
      <c r="F729"/>
      <c r="G729"/>
      <c r="H729"/>
      <c r="I729"/>
    </row>
    <row r="730" spans="1:9" ht="12.75" customHeight="1" x14ac:dyDescent="0.25">
      <c r="A730"/>
      <c r="B730"/>
      <c r="C730"/>
      <c r="D730"/>
      <c r="E730"/>
      <c r="F730"/>
      <c r="G730"/>
      <c r="H730"/>
      <c r="I730"/>
    </row>
    <row r="731" spans="1:9" ht="12.75" customHeight="1" x14ac:dyDescent="0.25">
      <c r="A731"/>
      <c r="B731"/>
      <c r="C731"/>
      <c r="D731"/>
      <c r="E731"/>
      <c r="F731"/>
      <c r="G731"/>
      <c r="H731"/>
      <c r="I731"/>
    </row>
    <row r="732" spans="1:9" ht="12.75" customHeight="1" x14ac:dyDescent="0.25">
      <c r="A732"/>
      <c r="B732"/>
      <c r="C732"/>
      <c r="D732"/>
      <c r="E732"/>
      <c r="F732"/>
      <c r="G732"/>
      <c r="H732"/>
      <c r="I732"/>
    </row>
    <row r="733" spans="1:9" ht="12.75" customHeight="1" x14ac:dyDescent="0.25">
      <c r="A733"/>
      <c r="B733"/>
      <c r="C733"/>
      <c r="D733"/>
      <c r="E733"/>
      <c r="F733"/>
      <c r="G733"/>
      <c r="H733"/>
      <c r="I733"/>
    </row>
    <row r="734" spans="1:9" ht="12.75" customHeight="1" x14ac:dyDescent="0.25">
      <c r="A734"/>
      <c r="B734"/>
      <c r="C734"/>
      <c r="D734"/>
      <c r="E734"/>
      <c r="F734"/>
      <c r="G734"/>
      <c r="H734"/>
      <c r="I734"/>
    </row>
    <row r="735" spans="1:9" ht="12.75" customHeight="1" x14ac:dyDescent="0.25">
      <c r="A735"/>
      <c r="B735"/>
      <c r="C735"/>
      <c r="D735"/>
      <c r="E735"/>
      <c r="F735"/>
      <c r="G735"/>
      <c r="H735"/>
      <c r="I735"/>
    </row>
    <row r="736" spans="1:9" ht="12.75" customHeight="1" x14ac:dyDescent="0.25">
      <c r="A736"/>
      <c r="B736"/>
      <c r="C736"/>
      <c r="D736"/>
      <c r="E736"/>
      <c r="F736"/>
      <c r="G736"/>
      <c r="H736"/>
      <c r="I736"/>
    </row>
    <row r="737" spans="1:9" ht="12.75" customHeight="1" x14ac:dyDescent="0.25">
      <c r="A737"/>
      <c r="B737"/>
      <c r="C737"/>
      <c r="D737"/>
      <c r="E737"/>
      <c r="F737"/>
      <c r="G737"/>
      <c r="H737"/>
      <c r="I737"/>
    </row>
    <row r="738" spans="1:9" ht="12.75" customHeight="1" x14ac:dyDescent="0.25">
      <c r="A738"/>
      <c r="B738"/>
      <c r="C738"/>
      <c r="D738"/>
      <c r="E738"/>
      <c r="F738"/>
      <c r="G738"/>
      <c r="H738"/>
      <c r="I738"/>
    </row>
    <row r="739" spans="1:9" ht="12.75" customHeight="1" x14ac:dyDescent="0.25">
      <c r="A739"/>
      <c r="B739"/>
      <c r="C739"/>
      <c r="D739"/>
      <c r="E739"/>
      <c r="F739"/>
      <c r="G739"/>
      <c r="H739"/>
      <c r="I739"/>
    </row>
    <row r="740" spans="1:9" ht="12.75" customHeight="1" x14ac:dyDescent="0.25">
      <c r="A740"/>
      <c r="B740"/>
      <c r="C740"/>
      <c r="D740"/>
      <c r="E740"/>
      <c r="F740"/>
      <c r="G740"/>
      <c r="H740"/>
      <c r="I740"/>
    </row>
    <row r="741" spans="1:9" ht="12.75" customHeight="1" x14ac:dyDescent="0.25">
      <c r="A741"/>
      <c r="B741"/>
      <c r="C741"/>
      <c r="D741"/>
      <c r="E741"/>
      <c r="F741"/>
      <c r="G741"/>
      <c r="H741"/>
      <c r="I741"/>
    </row>
    <row r="742" spans="1:9" ht="12.75" customHeight="1" x14ac:dyDescent="0.25">
      <c r="A742"/>
      <c r="B742"/>
      <c r="C742"/>
      <c r="D742"/>
      <c r="E742"/>
      <c r="F742"/>
      <c r="G742"/>
      <c r="H742"/>
      <c r="I742"/>
    </row>
    <row r="743" spans="1:9" ht="12.75" customHeight="1" x14ac:dyDescent="0.25">
      <c r="A743"/>
      <c r="B743"/>
      <c r="C743"/>
      <c r="D743"/>
      <c r="E743"/>
      <c r="F743"/>
      <c r="G743"/>
      <c r="H743"/>
      <c r="I743"/>
    </row>
    <row r="744" spans="1:9" ht="12.75" customHeight="1" x14ac:dyDescent="0.25">
      <c r="A744"/>
      <c r="B744"/>
      <c r="C744"/>
      <c r="D744"/>
      <c r="E744"/>
      <c r="F744"/>
      <c r="G744"/>
      <c r="H744"/>
      <c r="I744"/>
    </row>
    <row r="745" spans="1:9" ht="12.75" customHeight="1" x14ac:dyDescent="0.25">
      <c r="A745"/>
      <c r="B745"/>
      <c r="C745"/>
      <c r="D745"/>
      <c r="E745"/>
      <c r="F745"/>
      <c r="G745"/>
      <c r="H745"/>
      <c r="I745"/>
    </row>
    <row r="746" spans="1:9" ht="12.75" customHeight="1" x14ac:dyDescent="0.25">
      <c r="A746"/>
      <c r="B746"/>
      <c r="C746"/>
      <c r="D746"/>
      <c r="E746"/>
      <c r="F746"/>
      <c r="G746"/>
      <c r="H746"/>
      <c r="I746"/>
    </row>
    <row r="747" spans="1:9" ht="12.75" customHeight="1" x14ac:dyDescent="0.25">
      <c r="A747"/>
      <c r="B747"/>
      <c r="C747"/>
      <c r="D747"/>
      <c r="E747"/>
      <c r="F747"/>
      <c r="G747"/>
      <c r="H747"/>
      <c r="I747"/>
    </row>
    <row r="748" spans="1:9" ht="12.75" customHeight="1" x14ac:dyDescent="0.25">
      <c r="A748"/>
      <c r="B748"/>
      <c r="C748"/>
      <c r="D748"/>
      <c r="E748"/>
      <c r="F748"/>
      <c r="G748"/>
      <c r="H748"/>
      <c r="I748"/>
    </row>
    <row r="749" spans="1:9" ht="12.75" customHeight="1" x14ac:dyDescent="0.25">
      <c r="A749"/>
      <c r="B749"/>
      <c r="C749"/>
      <c r="D749"/>
      <c r="E749"/>
      <c r="F749"/>
      <c r="G749"/>
      <c r="H749"/>
      <c r="I749"/>
    </row>
    <row r="750" spans="1:9" ht="12.75" customHeight="1" x14ac:dyDescent="0.25">
      <c r="A750"/>
      <c r="B750"/>
      <c r="C750"/>
      <c r="D750"/>
      <c r="E750"/>
      <c r="F750"/>
      <c r="G750"/>
      <c r="H750"/>
      <c r="I750"/>
    </row>
    <row r="751" spans="1:9" ht="12.75" customHeight="1" x14ac:dyDescent="0.25">
      <c r="A751"/>
      <c r="B751"/>
      <c r="C751"/>
      <c r="D751"/>
      <c r="E751"/>
      <c r="F751"/>
      <c r="G751"/>
      <c r="H751"/>
      <c r="I751"/>
    </row>
    <row r="752" spans="1:9" ht="12.75" customHeight="1" x14ac:dyDescent="0.25">
      <c r="A752"/>
      <c r="B752"/>
      <c r="C752"/>
      <c r="D752"/>
      <c r="E752"/>
      <c r="F752"/>
      <c r="G752"/>
      <c r="H752"/>
      <c r="I752"/>
    </row>
    <row r="753" spans="1:9" ht="12.75" customHeight="1" x14ac:dyDescent="0.25">
      <c r="A753"/>
      <c r="B753"/>
      <c r="C753"/>
      <c r="D753"/>
      <c r="E753"/>
      <c r="F753"/>
      <c r="G753"/>
      <c r="H753"/>
      <c r="I753"/>
    </row>
    <row r="754" spans="1:9" ht="12.75" customHeight="1" x14ac:dyDescent="0.25">
      <c r="A754"/>
      <c r="B754"/>
      <c r="C754"/>
      <c r="D754"/>
      <c r="E754"/>
      <c r="F754"/>
      <c r="G754"/>
      <c r="H754"/>
      <c r="I754"/>
    </row>
    <row r="755" spans="1:9" ht="12.75" customHeight="1" x14ac:dyDescent="0.25">
      <c r="A755"/>
      <c r="B755"/>
      <c r="C755"/>
      <c r="D755"/>
      <c r="E755"/>
      <c r="F755"/>
      <c r="G755"/>
      <c r="H755"/>
      <c r="I755"/>
    </row>
    <row r="756" spans="1:9" ht="12.75" customHeight="1" x14ac:dyDescent="0.25">
      <c r="A756"/>
      <c r="B756"/>
      <c r="C756"/>
      <c r="D756"/>
      <c r="E756"/>
      <c r="F756"/>
      <c r="G756"/>
      <c r="H756"/>
      <c r="I756"/>
    </row>
    <row r="757" spans="1:9" ht="12.75" customHeight="1" x14ac:dyDescent="0.25">
      <c r="A757"/>
      <c r="B757"/>
      <c r="C757"/>
      <c r="D757"/>
      <c r="E757"/>
      <c r="F757"/>
      <c r="G757"/>
      <c r="H757"/>
      <c r="I757"/>
    </row>
    <row r="758" spans="1:9" ht="12.75" customHeight="1" x14ac:dyDescent="0.25">
      <c r="A758"/>
      <c r="B758"/>
      <c r="C758"/>
      <c r="D758"/>
      <c r="E758"/>
      <c r="F758"/>
      <c r="G758"/>
      <c r="H758"/>
      <c r="I758"/>
    </row>
    <row r="759" spans="1:9" ht="12.75" customHeight="1" x14ac:dyDescent="0.25">
      <c r="A759"/>
      <c r="B759"/>
      <c r="C759"/>
      <c r="D759"/>
      <c r="E759"/>
      <c r="F759"/>
      <c r="G759"/>
      <c r="H759"/>
      <c r="I759"/>
    </row>
    <row r="760" spans="1:9" ht="12.75" customHeight="1" x14ac:dyDescent="0.25">
      <c r="A760"/>
      <c r="B760"/>
      <c r="C760"/>
      <c r="D760"/>
      <c r="E760"/>
      <c r="F760"/>
      <c r="G760"/>
      <c r="H760"/>
      <c r="I760"/>
    </row>
    <row r="761" spans="1:9" ht="12.75" customHeight="1" x14ac:dyDescent="0.25">
      <c r="A761"/>
      <c r="B761"/>
      <c r="C761"/>
      <c r="D761"/>
      <c r="E761"/>
      <c r="F761"/>
      <c r="G761"/>
      <c r="H761"/>
      <c r="I761"/>
    </row>
    <row r="762" spans="1:9" ht="12.75" customHeight="1" x14ac:dyDescent="0.25">
      <c r="A762"/>
      <c r="B762"/>
      <c r="C762"/>
      <c r="D762"/>
      <c r="E762"/>
      <c r="F762"/>
      <c r="G762"/>
      <c r="H762"/>
      <c r="I762"/>
    </row>
    <row r="763" spans="1:9" ht="12.75" customHeight="1" x14ac:dyDescent="0.25">
      <c r="A763"/>
      <c r="B763"/>
      <c r="C763"/>
      <c r="D763"/>
      <c r="E763"/>
      <c r="F763"/>
      <c r="G763"/>
      <c r="H763"/>
      <c r="I763"/>
    </row>
    <row r="764" spans="1:9" ht="12.75" customHeight="1" x14ac:dyDescent="0.25">
      <c r="A764"/>
      <c r="B764"/>
      <c r="C764"/>
      <c r="D764"/>
      <c r="E764"/>
      <c r="F764"/>
      <c r="G764"/>
      <c r="H764"/>
      <c r="I764"/>
    </row>
    <row r="765" spans="1:9" ht="12.75" customHeight="1" x14ac:dyDescent="0.25">
      <c r="A765"/>
      <c r="B765"/>
      <c r="C765"/>
      <c r="D765"/>
      <c r="E765"/>
      <c r="F765"/>
      <c r="G765"/>
      <c r="H765"/>
      <c r="I765"/>
    </row>
    <row r="766" spans="1:9" ht="12.75" customHeight="1" x14ac:dyDescent="0.25">
      <c r="A766"/>
      <c r="B766"/>
      <c r="C766"/>
      <c r="D766"/>
      <c r="E766"/>
      <c r="F766"/>
      <c r="G766"/>
      <c r="H766"/>
      <c r="I766"/>
    </row>
    <row r="767" spans="1:9" ht="12.75" customHeight="1" x14ac:dyDescent="0.25">
      <c r="A767"/>
      <c r="B767"/>
      <c r="C767"/>
      <c r="D767"/>
      <c r="E767"/>
      <c r="F767"/>
      <c r="G767"/>
      <c r="H767"/>
      <c r="I767"/>
    </row>
    <row r="768" spans="1:9" ht="12.75" customHeight="1" x14ac:dyDescent="0.25">
      <c r="A768"/>
      <c r="B768"/>
      <c r="C768"/>
      <c r="D768"/>
      <c r="E768"/>
      <c r="F768"/>
      <c r="G768"/>
      <c r="H768"/>
      <c r="I768"/>
    </row>
    <row r="769" spans="1:9" ht="12.75" customHeight="1" x14ac:dyDescent="0.25">
      <c r="A769"/>
      <c r="B769"/>
      <c r="C769"/>
      <c r="D769"/>
      <c r="E769"/>
      <c r="F769"/>
      <c r="G769"/>
      <c r="H769"/>
      <c r="I769"/>
    </row>
    <row r="770" spans="1:9" ht="12.75" customHeight="1" x14ac:dyDescent="0.25">
      <c r="A770"/>
      <c r="B770"/>
      <c r="C770"/>
      <c r="D770"/>
      <c r="E770"/>
      <c r="F770"/>
      <c r="G770"/>
      <c r="H770"/>
      <c r="I770"/>
    </row>
    <row r="771" spans="1:9" ht="12.75" customHeight="1" x14ac:dyDescent="0.25">
      <c r="A771"/>
      <c r="B771"/>
      <c r="C771"/>
      <c r="D771"/>
      <c r="E771"/>
      <c r="F771"/>
      <c r="G771"/>
      <c r="H771"/>
      <c r="I771"/>
    </row>
    <row r="772" spans="1:9" ht="12.75" customHeight="1" x14ac:dyDescent="0.25">
      <c r="A772"/>
      <c r="B772"/>
      <c r="C772"/>
      <c r="D772"/>
      <c r="E772"/>
      <c r="F772"/>
      <c r="G772"/>
      <c r="H772"/>
      <c r="I772"/>
    </row>
    <row r="773" spans="1:9" ht="12.75" customHeight="1" x14ac:dyDescent="0.25">
      <c r="A773"/>
      <c r="B773"/>
      <c r="C773"/>
      <c r="D773"/>
      <c r="E773"/>
      <c r="F773"/>
      <c r="G773"/>
      <c r="H773"/>
      <c r="I773"/>
    </row>
    <row r="774" spans="1:9" ht="12.75" customHeight="1" x14ac:dyDescent="0.25">
      <c r="A774"/>
      <c r="B774"/>
      <c r="C774"/>
      <c r="D774"/>
      <c r="E774"/>
      <c r="F774"/>
      <c r="G774"/>
      <c r="H774"/>
      <c r="I774"/>
    </row>
    <row r="775" spans="1:9" ht="12.75" customHeight="1" x14ac:dyDescent="0.25">
      <c r="A775"/>
      <c r="B775"/>
      <c r="C775"/>
      <c r="D775"/>
      <c r="E775"/>
      <c r="F775"/>
      <c r="G775"/>
      <c r="H775"/>
      <c r="I775"/>
    </row>
    <row r="776" spans="1:9" ht="12.75" customHeight="1" x14ac:dyDescent="0.25">
      <c r="A776"/>
      <c r="B776"/>
      <c r="C776"/>
      <c r="D776"/>
      <c r="E776"/>
      <c r="F776"/>
      <c r="G776"/>
      <c r="H776"/>
      <c r="I776"/>
    </row>
    <row r="777" spans="1:9" ht="12.75" customHeight="1" x14ac:dyDescent="0.25">
      <c r="A777"/>
      <c r="B777"/>
      <c r="C777"/>
      <c r="D777"/>
      <c r="E777"/>
      <c r="F777"/>
      <c r="G777"/>
      <c r="H777"/>
      <c r="I777"/>
    </row>
    <row r="778" spans="1:9" ht="12.75" customHeight="1" x14ac:dyDescent="0.25">
      <c r="A778"/>
      <c r="B778"/>
      <c r="C778"/>
      <c r="D778"/>
      <c r="E778"/>
      <c r="F778"/>
      <c r="G778"/>
      <c r="H778"/>
      <c r="I778"/>
    </row>
    <row r="779" spans="1:9" ht="12.75" customHeight="1" x14ac:dyDescent="0.25">
      <c r="A779"/>
      <c r="B779"/>
      <c r="C779"/>
      <c r="D779"/>
      <c r="E779"/>
      <c r="F779"/>
      <c r="G779"/>
      <c r="H779"/>
      <c r="I779"/>
    </row>
    <row r="780" spans="1:9" ht="12.75" customHeight="1" x14ac:dyDescent="0.25">
      <c r="A780"/>
      <c r="B780"/>
      <c r="C780"/>
      <c r="D780"/>
      <c r="E780"/>
      <c r="F780"/>
      <c r="G780"/>
      <c r="H780"/>
      <c r="I780"/>
    </row>
    <row r="781" spans="1:9" ht="12.75" customHeight="1" x14ac:dyDescent="0.25">
      <c r="A781"/>
      <c r="B781"/>
      <c r="C781"/>
      <c r="D781"/>
      <c r="E781"/>
      <c r="F781"/>
      <c r="G781"/>
      <c r="H781"/>
      <c r="I781"/>
    </row>
    <row r="782" spans="1:9" ht="12.75" customHeight="1" x14ac:dyDescent="0.25">
      <c r="A782"/>
      <c r="B782"/>
      <c r="C782"/>
      <c r="D782"/>
      <c r="E782"/>
      <c r="F782"/>
      <c r="G782"/>
      <c r="H782"/>
      <c r="I782"/>
    </row>
    <row r="783" spans="1:9" ht="12.75" customHeight="1" x14ac:dyDescent="0.25">
      <c r="A783"/>
      <c r="B783"/>
      <c r="C783"/>
      <c r="D783"/>
      <c r="E783"/>
      <c r="F783"/>
      <c r="G783"/>
      <c r="H783"/>
      <c r="I783"/>
    </row>
    <row r="784" spans="1:9" ht="12.75" customHeight="1" x14ac:dyDescent="0.25">
      <c r="A784"/>
      <c r="B784"/>
      <c r="C784"/>
      <c r="D784"/>
      <c r="E784"/>
      <c r="F784"/>
      <c r="G784"/>
      <c r="H784"/>
      <c r="I784"/>
    </row>
    <row r="785" spans="1:9" ht="12.75" customHeight="1" x14ac:dyDescent="0.25">
      <c r="A785"/>
      <c r="B785"/>
      <c r="C785"/>
      <c r="D785"/>
      <c r="E785"/>
      <c r="F785"/>
      <c r="G785"/>
      <c r="H785"/>
      <c r="I785"/>
    </row>
    <row r="786" spans="1:9" ht="12.75" customHeight="1" x14ac:dyDescent="0.25">
      <c r="A786"/>
      <c r="B786"/>
      <c r="C786"/>
      <c r="D786"/>
      <c r="E786"/>
      <c r="F786"/>
      <c r="G786"/>
      <c r="H786"/>
      <c r="I786"/>
    </row>
    <row r="787" spans="1:9" ht="12.75" customHeight="1" x14ac:dyDescent="0.25">
      <c r="A787"/>
      <c r="B787"/>
      <c r="C787"/>
      <c r="D787"/>
      <c r="E787"/>
      <c r="F787"/>
      <c r="G787"/>
      <c r="H787"/>
      <c r="I787"/>
    </row>
    <row r="788" spans="1:9" ht="12.75" customHeight="1" x14ac:dyDescent="0.25">
      <c r="A788"/>
      <c r="B788"/>
      <c r="C788"/>
      <c r="D788"/>
      <c r="E788"/>
      <c r="F788"/>
      <c r="G788"/>
      <c r="H788"/>
      <c r="I788"/>
    </row>
    <row r="789" spans="1:9" ht="12.75" customHeight="1" x14ac:dyDescent="0.25">
      <c r="A789"/>
      <c r="B789"/>
      <c r="C789"/>
      <c r="D789"/>
      <c r="E789"/>
      <c r="F789"/>
      <c r="G789"/>
      <c r="H789"/>
      <c r="I789"/>
    </row>
    <row r="790" spans="1:9" ht="12.75" customHeight="1" x14ac:dyDescent="0.25">
      <c r="A790"/>
      <c r="B790"/>
      <c r="C790"/>
      <c r="D790"/>
      <c r="E790"/>
      <c r="F790"/>
      <c r="G790"/>
      <c r="H790"/>
      <c r="I790"/>
    </row>
    <row r="791" spans="1:9" ht="12.75" customHeight="1" x14ac:dyDescent="0.25">
      <c r="A791"/>
      <c r="B791"/>
      <c r="C791"/>
      <c r="D791"/>
      <c r="E791"/>
      <c r="F791"/>
      <c r="G791"/>
      <c r="H791"/>
      <c r="I791"/>
    </row>
    <row r="792" spans="1:9" ht="12.75" customHeight="1" x14ac:dyDescent="0.25">
      <c r="A792"/>
      <c r="B792"/>
      <c r="C792"/>
      <c r="D792"/>
      <c r="E792"/>
      <c r="F792"/>
      <c r="G792"/>
      <c r="H792"/>
      <c r="I792"/>
    </row>
    <row r="793" spans="1:9" ht="12.75" customHeight="1" x14ac:dyDescent="0.25">
      <c r="A793"/>
      <c r="B793"/>
      <c r="C793"/>
      <c r="D793"/>
      <c r="E793"/>
      <c r="F793"/>
      <c r="G793"/>
      <c r="H793"/>
      <c r="I793"/>
    </row>
    <row r="794" spans="1:9" ht="12.75" customHeight="1" x14ac:dyDescent="0.25">
      <c r="A794"/>
      <c r="B794"/>
      <c r="C794"/>
      <c r="D794"/>
      <c r="E794"/>
      <c r="F794"/>
      <c r="G794"/>
      <c r="H794"/>
      <c r="I794"/>
    </row>
    <row r="795" spans="1:9" ht="12.75" customHeight="1" x14ac:dyDescent="0.25">
      <c r="A795"/>
      <c r="B795"/>
      <c r="C795"/>
      <c r="D795"/>
      <c r="E795"/>
      <c r="F795"/>
      <c r="G795"/>
      <c r="H795"/>
      <c r="I795"/>
    </row>
    <row r="796" spans="1:9" ht="12.75" customHeight="1" x14ac:dyDescent="0.25">
      <c r="A796"/>
      <c r="B796"/>
      <c r="C796"/>
      <c r="D796"/>
      <c r="E796"/>
      <c r="F796"/>
      <c r="G796"/>
      <c r="H796"/>
      <c r="I796"/>
    </row>
    <row r="797" spans="1:9" ht="12.75" customHeight="1" x14ac:dyDescent="0.25">
      <c r="A797"/>
      <c r="B797"/>
      <c r="C797"/>
      <c r="D797"/>
      <c r="E797"/>
      <c r="F797"/>
      <c r="G797"/>
      <c r="H797"/>
      <c r="I797"/>
    </row>
    <row r="798" spans="1:9" ht="12.75" customHeight="1" x14ac:dyDescent="0.25">
      <c r="A798"/>
      <c r="B798"/>
      <c r="C798"/>
      <c r="D798"/>
      <c r="E798"/>
      <c r="F798"/>
      <c r="G798"/>
      <c r="H798"/>
      <c r="I798"/>
    </row>
    <row r="799" spans="1:9" ht="12.75" customHeight="1" x14ac:dyDescent="0.25">
      <c r="A799"/>
      <c r="B799"/>
      <c r="C799"/>
      <c r="D799"/>
      <c r="E799"/>
      <c r="F799"/>
      <c r="G799"/>
      <c r="H799"/>
      <c r="I799"/>
    </row>
    <row r="800" spans="1:9" ht="12.75" customHeight="1" x14ac:dyDescent="0.25">
      <c r="A800"/>
      <c r="B800"/>
      <c r="C800"/>
      <c r="D800"/>
      <c r="E800"/>
      <c r="F800"/>
      <c r="G800"/>
      <c r="H800"/>
      <c r="I800"/>
    </row>
    <row r="801" spans="1:9" ht="12.75" customHeight="1" x14ac:dyDescent="0.25">
      <c r="A801"/>
      <c r="B801"/>
      <c r="C801"/>
      <c r="D801"/>
      <c r="E801"/>
      <c r="F801"/>
      <c r="G801"/>
      <c r="H801"/>
      <c r="I801"/>
    </row>
    <row r="802" spans="1:9" ht="12.75" customHeight="1" x14ac:dyDescent="0.25">
      <c r="A802"/>
      <c r="B802"/>
      <c r="C802"/>
      <c r="D802"/>
      <c r="E802"/>
      <c r="F802"/>
      <c r="G802"/>
      <c r="H802"/>
      <c r="I802"/>
    </row>
    <row r="803" spans="1:9" ht="12.75" customHeight="1" x14ac:dyDescent="0.25">
      <c r="A803"/>
      <c r="B803"/>
      <c r="C803"/>
      <c r="D803"/>
      <c r="E803"/>
      <c r="F803"/>
      <c r="G803"/>
      <c r="H803"/>
      <c r="I803"/>
    </row>
    <row r="804" spans="1:9" ht="12.75" customHeight="1" x14ac:dyDescent="0.25">
      <c r="A804"/>
      <c r="B804"/>
      <c r="C804"/>
      <c r="D804"/>
      <c r="E804"/>
      <c r="F804"/>
      <c r="G804"/>
      <c r="H804"/>
      <c r="I804"/>
    </row>
    <row r="805" spans="1:9" ht="12.75" customHeight="1" x14ac:dyDescent="0.25">
      <c r="A805"/>
      <c r="B805"/>
      <c r="C805"/>
      <c r="D805"/>
      <c r="E805"/>
      <c r="F805"/>
      <c r="G805"/>
      <c r="H805"/>
      <c r="I805"/>
    </row>
    <row r="806" spans="1:9" ht="12.75" customHeight="1" x14ac:dyDescent="0.25">
      <c r="A806"/>
      <c r="B806"/>
      <c r="C806"/>
      <c r="D806"/>
      <c r="E806"/>
      <c r="F806"/>
      <c r="G806"/>
      <c r="H806"/>
      <c r="I806"/>
    </row>
    <row r="807" spans="1:9" ht="12.75" customHeight="1" x14ac:dyDescent="0.25">
      <c r="A807"/>
      <c r="B807"/>
      <c r="C807"/>
      <c r="D807"/>
      <c r="E807"/>
      <c r="F807"/>
      <c r="G807"/>
      <c r="H807"/>
      <c r="I807"/>
    </row>
    <row r="808" spans="1:9" ht="12.75" customHeight="1" x14ac:dyDescent="0.25">
      <c r="A808"/>
      <c r="B808"/>
      <c r="C808"/>
      <c r="D808"/>
      <c r="E808"/>
      <c r="F808"/>
      <c r="G808"/>
      <c r="H808"/>
      <c r="I808"/>
    </row>
    <row r="809" spans="1:9" ht="12.75" customHeight="1" x14ac:dyDescent="0.25">
      <c r="A809"/>
      <c r="B809"/>
      <c r="C809"/>
      <c r="D809"/>
      <c r="E809"/>
      <c r="F809"/>
      <c r="G809"/>
      <c r="H809"/>
      <c r="I809"/>
    </row>
    <row r="810" spans="1:9" ht="12.75" customHeight="1" x14ac:dyDescent="0.25">
      <c r="A810"/>
      <c r="B810"/>
      <c r="C810"/>
      <c r="D810"/>
      <c r="E810"/>
      <c r="F810"/>
      <c r="G810"/>
      <c r="H810"/>
      <c r="I810"/>
    </row>
    <row r="811" spans="1:9" ht="12.75" customHeight="1" x14ac:dyDescent="0.25">
      <c r="A811"/>
      <c r="B811"/>
      <c r="C811"/>
      <c r="D811"/>
      <c r="E811"/>
      <c r="F811"/>
      <c r="G811"/>
      <c r="H811"/>
      <c r="I811"/>
    </row>
    <row r="812" spans="1:9" ht="12.75" customHeight="1" x14ac:dyDescent="0.25">
      <c r="A812"/>
      <c r="B812"/>
      <c r="C812"/>
      <c r="D812"/>
      <c r="E812"/>
      <c r="F812"/>
      <c r="G812"/>
      <c r="H812"/>
      <c r="I812"/>
    </row>
    <row r="813" spans="1:9" ht="12.75" customHeight="1" x14ac:dyDescent="0.25">
      <c r="A813"/>
      <c r="B813"/>
      <c r="C813"/>
      <c r="D813"/>
      <c r="E813"/>
      <c r="F813"/>
      <c r="G813"/>
      <c r="H813"/>
      <c r="I813"/>
    </row>
    <row r="814" spans="1:9" ht="12.75" customHeight="1" x14ac:dyDescent="0.25">
      <c r="A814"/>
      <c r="B814"/>
      <c r="C814"/>
      <c r="D814"/>
      <c r="E814"/>
      <c r="F814"/>
      <c r="G814"/>
      <c r="H814"/>
      <c r="I814"/>
    </row>
    <row r="815" spans="1:9" ht="12.75" customHeight="1" x14ac:dyDescent="0.25">
      <c r="A815"/>
      <c r="B815"/>
      <c r="C815"/>
      <c r="D815"/>
      <c r="E815"/>
      <c r="F815"/>
      <c r="G815"/>
      <c r="H815"/>
      <c r="I815"/>
    </row>
    <row r="816" spans="1:9" ht="12.75" customHeight="1" x14ac:dyDescent="0.25">
      <c r="A816"/>
      <c r="B816"/>
      <c r="C816"/>
      <c r="D816"/>
      <c r="E816"/>
      <c r="F816"/>
      <c r="G816"/>
      <c r="H816"/>
      <c r="I816"/>
    </row>
    <row r="817" spans="1:9" ht="12.75" customHeight="1" x14ac:dyDescent="0.25">
      <c r="A817"/>
      <c r="B817"/>
      <c r="C817"/>
      <c r="D817"/>
      <c r="E817"/>
      <c r="F817"/>
      <c r="G817"/>
      <c r="H817"/>
      <c r="I817"/>
    </row>
    <row r="818" spans="1:9" ht="12.75" customHeight="1" x14ac:dyDescent="0.25">
      <c r="A818"/>
      <c r="B818"/>
      <c r="C818"/>
      <c r="D818"/>
      <c r="E818"/>
      <c r="F818"/>
      <c r="G818"/>
      <c r="H818"/>
      <c r="I818"/>
    </row>
    <row r="819" spans="1:9" ht="12.75" customHeight="1" x14ac:dyDescent="0.25">
      <c r="A819"/>
      <c r="B819"/>
      <c r="C819"/>
      <c r="D819"/>
      <c r="E819"/>
      <c r="F819"/>
      <c r="G819"/>
      <c r="H819"/>
      <c r="I819"/>
    </row>
    <row r="820" spans="1:9" ht="12.75" customHeight="1" x14ac:dyDescent="0.25">
      <c r="A820"/>
      <c r="B820"/>
      <c r="C820"/>
      <c r="D820"/>
      <c r="E820"/>
      <c r="F820"/>
      <c r="G820"/>
      <c r="H820"/>
      <c r="I820"/>
    </row>
    <row r="821" spans="1:9" ht="12.75" customHeight="1" x14ac:dyDescent="0.25">
      <c r="A821"/>
      <c r="B821"/>
      <c r="C821"/>
      <c r="D821"/>
      <c r="E821"/>
      <c r="F821"/>
      <c r="G821"/>
      <c r="H821"/>
      <c r="I821"/>
    </row>
    <row r="822" spans="1:9" ht="12.75" customHeight="1" x14ac:dyDescent="0.25">
      <c r="A822"/>
      <c r="B822"/>
      <c r="C822"/>
      <c r="D822"/>
      <c r="E822"/>
      <c r="F822"/>
      <c r="G822"/>
      <c r="H822"/>
      <c r="I822"/>
    </row>
    <row r="823" spans="1:9" ht="12.75" customHeight="1" x14ac:dyDescent="0.25">
      <c r="A823"/>
      <c r="B823"/>
      <c r="C823"/>
      <c r="D823"/>
      <c r="E823"/>
      <c r="F823"/>
      <c r="G823"/>
      <c r="H823"/>
      <c r="I823"/>
    </row>
    <row r="824" spans="1:9" ht="12.75" customHeight="1" x14ac:dyDescent="0.25">
      <c r="A824"/>
      <c r="B824"/>
      <c r="C824"/>
      <c r="D824"/>
      <c r="E824"/>
      <c r="F824"/>
      <c r="G824"/>
      <c r="H824"/>
      <c r="I824"/>
    </row>
    <row r="825" spans="1:9" ht="12.75" customHeight="1" x14ac:dyDescent="0.25">
      <c r="A825"/>
      <c r="B825"/>
      <c r="C825"/>
      <c r="D825"/>
      <c r="E825"/>
      <c r="F825"/>
      <c r="G825"/>
      <c r="H825"/>
      <c r="I825"/>
    </row>
    <row r="826" spans="1:9" ht="12.75" customHeight="1" x14ac:dyDescent="0.25">
      <c r="A826"/>
      <c r="B826"/>
      <c r="C826"/>
      <c r="D826"/>
      <c r="E826"/>
      <c r="F826"/>
      <c r="G826"/>
      <c r="H826"/>
      <c r="I826"/>
    </row>
    <row r="827" spans="1:9" ht="12.75" customHeight="1" x14ac:dyDescent="0.25">
      <c r="A827"/>
      <c r="B827"/>
      <c r="C827"/>
      <c r="D827"/>
      <c r="E827"/>
      <c r="F827"/>
      <c r="G827"/>
      <c r="H827"/>
      <c r="I827"/>
    </row>
    <row r="828" spans="1:9" ht="12.75" customHeight="1" x14ac:dyDescent="0.25">
      <c r="A828"/>
      <c r="B828"/>
      <c r="C828"/>
      <c r="D828"/>
      <c r="E828"/>
      <c r="F828"/>
      <c r="G828"/>
      <c r="H828"/>
      <c r="I828"/>
    </row>
    <row r="829" spans="1:9" ht="12.75" customHeight="1" x14ac:dyDescent="0.25">
      <c r="A829"/>
      <c r="B829"/>
      <c r="C829"/>
      <c r="D829"/>
      <c r="E829"/>
      <c r="F829"/>
      <c r="G829"/>
      <c r="H829"/>
      <c r="I829"/>
    </row>
    <row r="830" spans="1:9" ht="12.75" customHeight="1" x14ac:dyDescent="0.25">
      <c r="A830"/>
      <c r="B830"/>
      <c r="C830"/>
      <c r="D830"/>
      <c r="E830"/>
      <c r="F830"/>
      <c r="G830"/>
      <c r="H830"/>
      <c r="I830"/>
    </row>
    <row r="831" spans="1:9" ht="12.75" customHeight="1" x14ac:dyDescent="0.25">
      <c r="A831"/>
      <c r="B831"/>
      <c r="C831"/>
      <c r="D831"/>
      <c r="E831"/>
      <c r="F831"/>
      <c r="G831"/>
      <c r="H831"/>
      <c r="I831"/>
    </row>
    <row r="832" spans="1:9" ht="12.75" customHeight="1" x14ac:dyDescent="0.25">
      <c r="A832"/>
      <c r="B832"/>
      <c r="C832"/>
      <c r="D832"/>
      <c r="E832"/>
      <c r="F832"/>
      <c r="G832"/>
      <c r="H832"/>
      <c r="I832"/>
    </row>
    <row r="833" spans="1:9" ht="12.75" customHeight="1" x14ac:dyDescent="0.25">
      <c r="A833"/>
      <c r="B833"/>
      <c r="C833"/>
      <c r="D833"/>
      <c r="E833"/>
      <c r="F833"/>
      <c r="G833"/>
      <c r="H833"/>
      <c r="I833"/>
    </row>
    <row r="834" spans="1:9" ht="12.75" customHeight="1" x14ac:dyDescent="0.25">
      <c r="A834"/>
      <c r="B834"/>
      <c r="C834"/>
      <c r="D834"/>
      <c r="E834"/>
      <c r="F834"/>
      <c r="G834"/>
      <c r="H834"/>
      <c r="I834"/>
    </row>
    <row r="835" spans="1:9" ht="12.75" customHeight="1" x14ac:dyDescent="0.25">
      <c r="A835"/>
      <c r="B835"/>
      <c r="C835"/>
      <c r="D835"/>
      <c r="E835"/>
      <c r="F835"/>
      <c r="G835"/>
      <c r="H835"/>
      <c r="I835"/>
    </row>
    <row r="836" spans="1:9" ht="12.75" customHeight="1" x14ac:dyDescent="0.25">
      <c r="A836"/>
      <c r="B836"/>
      <c r="C836"/>
      <c r="D836"/>
      <c r="E836"/>
      <c r="F836"/>
      <c r="G836"/>
      <c r="H836"/>
      <c r="I836"/>
    </row>
    <row r="837" spans="1:9" ht="12.75" customHeight="1" x14ac:dyDescent="0.25">
      <c r="A837"/>
      <c r="B837"/>
      <c r="C837"/>
      <c r="D837"/>
      <c r="E837"/>
      <c r="F837"/>
      <c r="G837"/>
      <c r="H837"/>
      <c r="I837"/>
    </row>
    <row r="838" spans="1:9" ht="12.75" customHeight="1" x14ac:dyDescent="0.25">
      <c r="A838"/>
      <c r="B838"/>
      <c r="C838"/>
      <c r="D838"/>
      <c r="E838"/>
      <c r="F838"/>
      <c r="G838"/>
      <c r="H838"/>
      <c r="I838"/>
    </row>
    <row r="839" spans="1:9" ht="12.75" customHeight="1" x14ac:dyDescent="0.25">
      <c r="A839"/>
      <c r="B839"/>
      <c r="C839"/>
      <c r="D839"/>
      <c r="E839"/>
      <c r="F839"/>
      <c r="G839"/>
      <c r="H839"/>
      <c r="I839"/>
    </row>
    <row r="840" spans="1:9" ht="12.75" customHeight="1" x14ac:dyDescent="0.25">
      <c r="A840"/>
      <c r="B840"/>
      <c r="C840"/>
      <c r="D840"/>
      <c r="E840"/>
      <c r="F840"/>
      <c r="G840"/>
      <c r="H840"/>
      <c r="I840"/>
    </row>
    <row r="841" spans="1:9" ht="12.75" customHeight="1" x14ac:dyDescent="0.25">
      <c r="A841"/>
      <c r="B841"/>
      <c r="C841"/>
      <c r="D841"/>
      <c r="E841"/>
      <c r="F841"/>
      <c r="G841"/>
      <c r="H841"/>
      <c r="I841"/>
    </row>
    <row r="842" spans="1:9" ht="12.75" customHeight="1" x14ac:dyDescent="0.25">
      <c r="A842"/>
      <c r="B842"/>
      <c r="C842"/>
      <c r="D842"/>
      <c r="E842"/>
      <c r="F842"/>
      <c r="G842"/>
      <c r="H842"/>
      <c r="I842"/>
    </row>
    <row r="843" spans="1:9" ht="12.75" customHeight="1" x14ac:dyDescent="0.25">
      <c r="A843"/>
      <c r="B843"/>
      <c r="C843"/>
      <c r="D843"/>
      <c r="E843"/>
      <c r="F843"/>
      <c r="G843"/>
      <c r="H843"/>
      <c r="I843"/>
    </row>
    <row r="844" spans="1:9" ht="12.75" customHeight="1" x14ac:dyDescent="0.25">
      <c r="A844"/>
      <c r="B844"/>
      <c r="C844"/>
      <c r="D844"/>
      <c r="E844"/>
      <c r="F844"/>
      <c r="G844"/>
      <c r="H844"/>
      <c r="I844"/>
    </row>
    <row r="845" spans="1:9" ht="12.75" customHeight="1" x14ac:dyDescent="0.25">
      <c r="A845"/>
      <c r="B845"/>
      <c r="C845"/>
      <c r="D845"/>
      <c r="E845"/>
      <c r="F845"/>
      <c r="G845"/>
      <c r="H845"/>
      <c r="I845"/>
    </row>
    <row r="846" spans="1:9" ht="12.75" customHeight="1" x14ac:dyDescent="0.25">
      <c r="A846"/>
      <c r="B846"/>
      <c r="C846"/>
      <c r="D846"/>
      <c r="E846"/>
      <c r="F846"/>
      <c r="G846"/>
      <c r="H846"/>
      <c r="I846"/>
    </row>
    <row r="847" spans="1:9" ht="12.75" customHeight="1" x14ac:dyDescent="0.25">
      <c r="A847"/>
      <c r="B847"/>
      <c r="C847"/>
      <c r="D847"/>
      <c r="E847"/>
      <c r="F847"/>
      <c r="G847"/>
      <c r="H847"/>
      <c r="I847"/>
    </row>
    <row r="848" spans="1:9" ht="12.75" customHeight="1" x14ac:dyDescent="0.25">
      <c r="A848"/>
      <c r="B848"/>
      <c r="C848"/>
      <c r="D848"/>
      <c r="E848"/>
      <c r="F848"/>
      <c r="G848"/>
      <c r="H848"/>
      <c r="I848"/>
    </row>
    <row r="849" spans="1:9" ht="12.75" customHeight="1" x14ac:dyDescent="0.25">
      <c r="A849"/>
      <c r="B849"/>
      <c r="C849"/>
      <c r="D849"/>
      <c r="E849"/>
      <c r="F849"/>
      <c r="G849"/>
      <c r="H849"/>
      <c r="I849"/>
    </row>
    <row r="850" spans="1:9" ht="12.75" customHeight="1" x14ac:dyDescent="0.25">
      <c r="A850"/>
      <c r="B850"/>
      <c r="C850"/>
      <c r="D850"/>
      <c r="E850"/>
      <c r="F850"/>
      <c r="G850"/>
      <c r="H850"/>
      <c r="I850"/>
    </row>
    <row r="851" spans="1:9" ht="12.75" customHeight="1" x14ac:dyDescent="0.25">
      <c r="A851"/>
      <c r="B851"/>
      <c r="C851"/>
      <c r="D851"/>
      <c r="E851"/>
      <c r="F851"/>
      <c r="G851"/>
      <c r="H851"/>
      <c r="I851"/>
    </row>
    <row r="852" spans="1:9" ht="12.75" customHeight="1" x14ac:dyDescent="0.25">
      <c r="A852"/>
      <c r="B852"/>
      <c r="C852"/>
      <c r="D852"/>
      <c r="E852"/>
      <c r="F852"/>
      <c r="G852"/>
      <c r="H852"/>
      <c r="I852"/>
    </row>
    <row r="853" spans="1:9" ht="12.75" customHeight="1" x14ac:dyDescent="0.25">
      <c r="A853"/>
      <c r="B853"/>
      <c r="C853"/>
      <c r="D853"/>
      <c r="E853"/>
      <c r="F853"/>
      <c r="G853"/>
      <c r="H853"/>
      <c r="I853"/>
    </row>
    <row r="854" spans="1:9" ht="12.75" customHeight="1" x14ac:dyDescent="0.25">
      <c r="A854"/>
      <c r="B854"/>
      <c r="C854"/>
      <c r="D854"/>
      <c r="E854"/>
      <c r="F854"/>
      <c r="G854"/>
      <c r="H854"/>
      <c r="I854"/>
    </row>
    <row r="855" spans="1:9" ht="12.75" customHeight="1" x14ac:dyDescent="0.25">
      <c r="A855"/>
      <c r="B855"/>
      <c r="C855"/>
      <c r="D855"/>
      <c r="E855"/>
      <c r="F855"/>
      <c r="G855"/>
      <c r="H855"/>
      <c r="I855"/>
    </row>
    <row r="856" spans="1:9" ht="12.75" customHeight="1" x14ac:dyDescent="0.25">
      <c r="A856"/>
      <c r="B856"/>
      <c r="C856"/>
      <c r="D856"/>
      <c r="E856"/>
      <c r="F856"/>
      <c r="G856"/>
      <c r="H856"/>
      <c r="I856"/>
    </row>
    <row r="857" spans="1:9" ht="12.75" customHeight="1" x14ac:dyDescent="0.25">
      <c r="A857"/>
      <c r="B857"/>
      <c r="C857"/>
      <c r="D857"/>
      <c r="E857"/>
      <c r="F857"/>
      <c r="G857"/>
      <c r="H857"/>
      <c r="I857"/>
    </row>
    <row r="858" spans="1:9" ht="12.75" customHeight="1" x14ac:dyDescent="0.25">
      <c r="A858"/>
      <c r="B858"/>
      <c r="C858"/>
      <c r="D858"/>
      <c r="E858"/>
      <c r="F858"/>
      <c r="G858"/>
      <c r="H858"/>
      <c r="I858"/>
    </row>
    <row r="859" spans="1:9" ht="12.75" customHeight="1" x14ac:dyDescent="0.25">
      <c r="A859"/>
      <c r="B859"/>
      <c r="C859"/>
      <c r="D859"/>
      <c r="E859"/>
      <c r="F859"/>
      <c r="G859"/>
      <c r="H859"/>
      <c r="I859"/>
    </row>
    <row r="860" spans="1:9" ht="12.75" customHeight="1" x14ac:dyDescent="0.25">
      <c r="A860"/>
      <c r="B860"/>
      <c r="C860"/>
      <c r="D860"/>
      <c r="E860"/>
      <c r="F860"/>
      <c r="G860"/>
      <c r="H860"/>
      <c r="I860"/>
    </row>
    <row r="861" spans="1:9" ht="12.75" customHeight="1" x14ac:dyDescent="0.25">
      <c r="A861"/>
      <c r="B861"/>
      <c r="C861"/>
      <c r="D861"/>
      <c r="E861"/>
      <c r="F861"/>
      <c r="G861"/>
      <c r="H861"/>
      <c r="I861"/>
    </row>
    <row r="862" spans="1:9" ht="12.75" customHeight="1" x14ac:dyDescent="0.25">
      <c r="A862"/>
      <c r="B862"/>
      <c r="C862"/>
      <c r="D862"/>
      <c r="E862"/>
      <c r="F862"/>
      <c r="G862"/>
      <c r="H862"/>
      <c r="I862"/>
    </row>
    <row r="863" spans="1:9" ht="12.75" customHeight="1" x14ac:dyDescent="0.25">
      <c r="A863"/>
      <c r="B863"/>
      <c r="C863"/>
      <c r="D863"/>
      <c r="E863"/>
      <c r="F863"/>
      <c r="G863"/>
      <c r="H863"/>
      <c r="I863"/>
    </row>
    <row r="864" spans="1:9" ht="12.75" customHeight="1" x14ac:dyDescent="0.25">
      <c r="A864"/>
      <c r="B864"/>
      <c r="C864"/>
      <c r="D864"/>
      <c r="E864"/>
      <c r="F864"/>
      <c r="G864"/>
      <c r="H864"/>
      <c r="I864"/>
    </row>
    <row r="865" spans="1:9" ht="12.75" customHeight="1" x14ac:dyDescent="0.25">
      <c r="A865"/>
      <c r="B865"/>
      <c r="C865"/>
      <c r="D865"/>
      <c r="E865"/>
      <c r="F865"/>
      <c r="G865"/>
      <c r="H865"/>
      <c r="I865"/>
    </row>
    <row r="866" spans="1:9" ht="12.75" customHeight="1" x14ac:dyDescent="0.25">
      <c r="A866"/>
      <c r="B866"/>
      <c r="C866"/>
      <c r="D866"/>
      <c r="E866"/>
      <c r="F866"/>
      <c r="G866"/>
      <c r="H866"/>
      <c r="I866"/>
    </row>
    <row r="867" spans="1:9" ht="12.75" customHeight="1" x14ac:dyDescent="0.25">
      <c r="A867"/>
      <c r="B867"/>
      <c r="C867"/>
      <c r="D867"/>
      <c r="E867"/>
      <c r="F867"/>
      <c r="G867"/>
      <c r="H867"/>
      <c r="I867"/>
    </row>
    <row r="868" spans="1:9" ht="12.75" customHeight="1" x14ac:dyDescent="0.25">
      <c r="A868"/>
      <c r="B868"/>
      <c r="C868"/>
      <c r="D868"/>
      <c r="E868"/>
      <c r="F868"/>
      <c r="G868"/>
      <c r="H868"/>
      <c r="I868"/>
    </row>
    <row r="869" spans="1:9" ht="12.75" customHeight="1" x14ac:dyDescent="0.25">
      <c r="A869"/>
      <c r="B869"/>
      <c r="C869"/>
      <c r="D869"/>
      <c r="E869"/>
      <c r="F869"/>
      <c r="G869"/>
      <c r="H869"/>
      <c r="I869"/>
    </row>
    <row r="870" spans="1:9" ht="12.75" customHeight="1" x14ac:dyDescent="0.25">
      <c r="A870"/>
      <c r="B870"/>
      <c r="C870"/>
      <c r="D870"/>
      <c r="E870"/>
      <c r="F870"/>
      <c r="G870"/>
      <c r="H870"/>
      <c r="I870"/>
    </row>
    <row r="871" spans="1:9" ht="12.75" customHeight="1" x14ac:dyDescent="0.25">
      <c r="A871"/>
      <c r="B871"/>
      <c r="C871"/>
      <c r="D871"/>
      <c r="E871"/>
      <c r="F871"/>
      <c r="G871"/>
      <c r="H871"/>
      <c r="I871"/>
    </row>
    <row r="872" spans="1:9" ht="12.75" customHeight="1" x14ac:dyDescent="0.25">
      <c r="A872"/>
      <c r="B872"/>
      <c r="C872"/>
      <c r="D872"/>
      <c r="E872"/>
      <c r="F872"/>
      <c r="G872"/>
      <c r="H872"/>
      <c r="I872"/>
    </row>
    <row r="873" spans="1:9" ht="12.75" customHeight="1" x14ac:dyDescent="0.25">
      <c r="A873"/>
      <c r="B873"/>
      <c r="C873"/>
      <c r="D873"/>
      <c r="E873"/>
      <c r="F873"/>
      <c r="G873"/>
      <c r="H873"/>
      <c r="I873"/>
    </row>
    <row r="874" spans="1:9" ht="12.75" customHeight="1" x14ac:dyDescent="0.25">
      <c r="A874"/>
      <c r="B874"/>
      <c r="C874"/>
      <c r="D874"/>
      <c r="E874"/>
      <c r="F874"/>
      <c r="G874"/>
      <c r="H874"/>
      <c r="I874"/>
    </row>
    <row r="875" spans="1:9" ht="12.75" customHeight="1" x14ac:dyDescent="0.25">
      <c r="A875"/>
      <c r="B875"/>
      <c r="C875"/>
      <c r="D875"/>
      <c r="E875"/>
      <c r="F875"/>
      <c r="G875"/>
      <c r="H875"/>
      <c r="I875"/>
    </row>
    <row r="876" spans="1:9" ht="12.75" customHeight="1" x14ac:dyDescent="0.25">
      <c r="A876"/>
      <c r="B876"/>
      <c r="C876"/>
      <c r="D876"/>
      <c r="E876"/>
      <c r="F876"/>
      <c r="G876"/>
      <c r="H876"/>
      <c r="I876"/>
    </row>
    <row r="877" spans="1:9" ht="12.75" customHeight="1" x14ac:dyDescent="0.25">
      <c r="A877"/>
      <c r="B877"/>
      <c r="C877"/>
      <c r="D877"/>
      <c r="E877"/>
      <c r="F877"/>
      <c r="G877"/>
      <c r="H877"/>
      <c r="I877"/>
    </row>
    <row r="878" spans="1:9" ht="12.75" customHeight="1" x14ac:dyDescent="0.25">
      <c r="A878"/>
      <c r="B878"/>
      <c r="C878"/>
      <c r="D878"/>
      <c r="E878"/>
      <c r="F878"/>
      <c r="G878"/>
      <c r="H878"/>
      <c r="I878"/>
    </row>
    <row r="879" spans="1:9" ht="12.75" customHeight="1" x14ac:dyDescent="0.25">
      <c r="A879"/>
      <c r="B879"/>
      <c r="C879"/>
      <c r="D879"/>
      <c r="E879"/>
      <c r="F879"/>
      <c r="G879"/>
      <c r="H879"/>
      <c r="I879"/>
    </row>
    <row r="880" spans="1:9" ht="12.75" customHeight="1" x14ac:dyDescent="0.25">
      <c r="A880"/>
      <c r="B880"/>
      <c r="C880"/>
      <c r="D880"/>
      <c r="E880"/>
      <c r="F880"/>
      <c r="G880"/>
      <c r="H880"/>
      <c r="I880"/>
    </row>
    <row r="881" spans="1:9" ht="12.75" customHeight="1" x14ac:dyDescent="0.25">
      <c r="A881"/>
      <c r="B881"/>
      <c r="C881"/>
      <c r="D881"/>
      <c r="E881"/>
      <c r="F881"/>
      <c r="G881"/>
      <c r="H881"/>
      <c r="I881"/>
    </row>
    <row r="882" spans="1:9" ht="12.75" customHeight="1" x14ac:dyDescent="0.25">
      <c r="A882"/>
      <c r="B882"/>
      <c r="C882"/>
      <c r="D882"/>
      <c r="E882"/>
      <c r="F882"/>
      <c r="G882"/>
      <c r="H882"/>
      <c r="I882"/>
    </row>
    <row r="883" spans="1:9" ht="12.75" customHeight="1" x14ac:dyDescent="0.25">
      <c r="A883"/>
      <c r="B883"/>
      <c r="C883"/>
      <c r="D883"/>
      <c r="E883"/>
      <c r="F883"/>
      <c r="G883"/>
      <c r="H883"/>
      <c r="I883"/>
    </row>
    <row r="884" spans="1:9" ht="12.75" customHeight="1" x14ac:dyDescent="0.25">
      <c r="A884"/>
      <c r="B884"/>
      <c r="C884"/>
      <c r="D884"/>
      <c r="E884"/>
      <c r="F884"/>
      <c r="G884"/>
      <c r="H884"/>
      <c r="I884"/>
    </row>
    <row r="885" spans="1:9" ht="12.75" customHeight="1" x14ac:dyDescent="0.25">
      <c r="A885"/>
      <c r="B885"/>
      <c r="C885"/>
      <c r="D885"/>
      <c r="E885"/>
      <c r="F885"/>
      <c r="G885"/>
      <c r="H885"/>
      <c r="I885"/>
    </row>
    <row r="886" spans="1:9" ht="12.75" customHeight="1" x14ac:dyDescent="0.25">
      <c r="A886"/>
      <c r="B886"/>
      <c r="C886"/>
      <c r="D886"/>
      <c r="E886"/>
      <c r="F886"/>
      <c r="G886"/>
      <c r="H886"/>
      <c r="I886"/>
    </row>
    <row r="887" spans="1:9" ht="12.75" customHeight="1" x14ac:dyDescent="0.25">
      <c r="A887"/>
      <c r="B887"/>
      <c r="C887"/>
      <c r="D887"/>
      <c r="E887"/>
      <c r="F887"/>
      <c r="G887"/>
      <c r="H887"/>
      <c r="I887"/>
    </row>
    <row r="888" spans="1:9" ht="12.75" customHeight="1" x14ac:dyDescent="0.25">
      <c r="A888"/>
      <c r="B888"/>
      <c r="C888"/>
      <c r="D888"/>
      <c r="E888"/>
      <c r="F888"/>
      <c r="G888"/>
      <c r="H888"/>
      <c r="I888"/>
    </row>
    <row r="889" spans="1:9" ht="12.75" customHeight="1" x14ac:dyDescent="0.25">
      <c r="A889"/>
      <c r="B889"/>
      <c r="C889"/>
      <c r="D889"/>
      <c r="E889"/>
      <c r="F889"/>
      <c r="G889"/>
      <c r="H889"/>
      <c r="I889"/>
    </row>
    <row r="890" spans="1:9" ht="12.75" customHeight="1" x14ac:dyDescent="0.25">
      <c r="A890"/>
      <c r="B890"/>
      <c r="C890"/>
      <c r="D890"/>
      <c r="E890"/>
      <c r="F890"/>
      <c r="G890"/>
      <c r="H890"/>
      <c r="I890"/>
    </row>
    <row r="891" spans="1:9" ht="12.75" customHeight="1" x14ac:dyDescent="0.25">
      <c r="A891"/>
      <c r="B891"/>
      <c r="C891"/>
      <c r="D891"/>
      <c r="E891"/>
      <c r="F891"/>
      <c r="G891"/>
      <c r="H891"/>
      <c r="I891"/>
    </row>
    <row r="892" spans="1:9" ht="12.75" customHeight="1" x14ac:dyDescent="0.25">
      <c r="A892"/>
      <c r="B892"/>
      <c r="C892"/>
      <c r="D892"/>
      <c r="E892"/>
      <c r="F892"/>
      <c r="G892"/>
      <c r="H892"/>
      <c r="I892"/>
    </row>
    <row r="893" spans="1:9" ht="12.75" customHeight="1" x14ac:dyDescent="0.25">
      <c r="A893"/>
      <c r="B893"/>
      <c r="C893"/>
      <c r="D893"/>
      <c r="E893"/>
      <c r="F893"/>
      <c r="G893"/>
      <c r="H893"/>
      <c r="I893"/>
    </row>
    <row r="894" spans="1:9" ht="12.75" customHeight="1" x14ac:dyDescent="0.25">
      <c r="A894"/>
      <c r="B894"/>
      <c r="C894"/>
      <c r="D894"/>
      <c r="E894"/>
      <c r="F894"/>
      <c r="G894"/>
      <c r="H894"/>
      <c r="I894"/>
    </row>
    <row r="895" spans="1:9" ht="12.75" customHeight="1" x14ac:dyDescent="0.25">
      <c r="A895"/>
      <c r="B895"/>
      <c r="C895"/>
      <c r="D895"/>
      <c r="E895"/>
      <c r="F895"/>
      <c r="G895"/>
      <c r="H895"/>
      <c r="I895"/>
    </row>
    <row r="896" spans="1:9" ht="12.75" customHeight="1" x14ac:dyDescent="0.25">
      <c r="A896"/>
      <c r="B896"/>
      <c r="C896"/>
      <c r="D896"/>
      <c r="E896"/>
      <c r="F896"/>
      <c r="G896"/>
      <c r="H896"/>
      <c r="I896"/>
    </row>
    <row r="897" spans="1:9" ht="12.75" customHeight="1" x14ac:dyDescent="0.25">
      <c r="A897"/>
      <c r="B897"/>
      <c r="C897"/>
      <c r="D897"/>
      <c r="E897"/>
      <c r="F897"/>
      <c r="G897"/>
      <c r="H897"/>
      <c r="I897"/>
    </row>
    <row r="898" spans="1:9" ht="12.75" customHeight="1" x14ac:dyDescent="0.25">
      <c r="A898"/>
      <c r="B898"/>
      <c r="C898"/>
      <c r="D898"/>
      <c r="E898"/>
      <c r="F898"/>
      <c r="G898"/>
      <c r="H898"/>
      <c r="I898"/>
    </row>
    <row r="899" spans="1:9" ht="12.75" customHeight="1" x14ac:dyDescent="0.25">
      <c r="A899"/>
      <c r="B899"/>
      <c r="C899"/>
      <c r="D899"/>
      <c r="E899"/>
      <c r="F899"/>
      <c r="G899"/>
      <c r="H899"/>
      <c r="I899"/>
    </row>
    <row r="900" spans="1:9" ht="12.75" customHeight="1" x14ac:dyDescent="0.25">
      <c r="A900"/>
      <c r="B900"/>
      <c r="C900"/>
      <c r="D900"/>
      <c r="E900"/>
      <c r="F900"/>
      <c r="G900"/>
      <c r="H900"/>
      <c r="I900"/>
    </row>
    <row r="901" spans="1:9" ht="12.75" customHeight="1" x14ac:dyDescent="0.25">
      <c r="A901"/>
      <c r="B901"/>
      <c r="C901"/>
      <c r="D901"/>
      <c r="E901"/>
      <c r="F901"/>
      <c r="G901"/>
      <c r="H901"/>
      <c r="I901"/>
    </row>
    <row r="902" spans="1:9" ht="12.75" customHeight="1" x14ac:dyDescent="0.25">
      <c r="A902"/>
      <c r="B902"/>
      <c r="C902"/>
      <c r="D902"/>
      <c r="E902"/>
      <c r="F902"/>
      <c r="G902"/>
      <c r="H902"/>
      <c r="I902"/>
    </row>
    <row r="903" spans="1:9" ht="12.75" customHeight="1" x14ac:dyDescent="0.25">
      <c r="A903"/>
      <c r="B903"/>
      <c r="C903"/>
      <c r="D903"/>
      <c r="E903"/>
      <c r="F903"/>
      <c r="G903"/>
      <c r="H903"/>
      <c r="I903"/>
    </row>
    <row r="904" spans="1:9" ht="12.75" customHeight="1" x14ac:dyDescent="0.25">
      <c r="A904"/>
      <c r="B904"/>
      <c r="C904"/>
      <c r="D904"/>
      <c r="E904"/>
      <c r="F904"/>
      <c r="G904"/>
      <c r="H904"/>
      <c r="I904"/>
    </row>
    <row r="905" spans="1:9" ht="12.75" customHeight="1" x14ac:dyDescent="0.25">
      <c r="A905"/>
      <c r="B905"/>
      <c r="C905"/>
      <c r="D905"/>
      <c r="E905"/>
      <c r="F905"/>
      <c r="G905"/>
      <c r="H905"/>
      <c r="I905"/>
    </row>
    <row r="906" spans="1:9" ht="12.75" customHeight="1" x14ac:dyDescent="0.25">
      <c r="A906"/>
      <c r="B906"/>
      <c r="C906"/>
      <c r="D906"/>
      <c r="E906"/>
      <c r="F906"/>
      <c r="G906"/>
      <c r="H906"/>
      <c r="I906"/>
    </row>
    <row r="907" spans="1:9" ht="12.75" customHeight="1" x14ac:dyDescent="0.25">
      <c r="A907"/>
      <c r="B907"/>
      <c r="C907"/>
      <c r="D907"/>
      <c r="E907"/>
      <c r="F907"/>
      <c r="G907"/>
      <c r="H907"/>
      <c r="I907"/>
    </row>
    <row r="908" spans="1:9" ht="12.75" customHeight="1" x14ac:dyDescent="0.25">
      <c r="A908"/>
      <c r="B908"/>
      <c r="C908"/>
      <c r="D908"/>
      <c r="E908"/>
      <c r="F908"/>
      <c r="G908"/>
      <c r="H908"/>
      <c r="I908"/>
    </row>
    <row r="909" spans="1:9" ht="12.75" customHeight="1" x14ac:dyDescent="0.25">
      <c r="A909"/>
      <c r="B909"/>
      <c r="C909"/>
      <c r="D909"/>
      <c r="E909"/>
      <c r="F909"/>
      <c r="G909"/>
      <c r="H909"/>
      <c r="I909"/>
    </row>
    <row r="910" spans="1:9" ht="12.75" customHeight="1" x14ac:dyDescent="0.25">
      <c r="A910"/>
      <c r="B910"/>
      <c r="C910"/>
      <c r="D910"/>
      <c r="E910"/>
      <c r="F910"/>
      <c r="G910"/>
      <c r="H910"/>
      <c r="I910"/>
    </row>
    <row r="911" spans="1:9" ht="12.75" customHeight="1" x14ac:dyDescent="0.25">
      <c r="A911"/>
      <c r="B911"/>
      <c r="C911"/>
      <c r="D911"/>
      <c r="E911"/>
      <c r="F911"/>
      <c r="G911"/>
      <c r="H911"/>
      <c r="I911"/>
    </row>
    <row r="912" spans="1:9" ht="12.75" customHeight="1" x14ac:dyDescent="0.25">
      <c r="A912"/>
      <c r="B912"/>
      <c r="C912"/>
      <c r="D912"/>
      <c r="E912"/>
      <c r="F912"/>
      <c r="G912"/>
      <c r="H912"/>
      <c r="I912"/>
    </row>
    <row r="913" spans="1:9" ht="12.75" customHeight="1" x14ac:dyDescent="0.25">
      <c r="A913"/>
      <c r="B913"/>
      <c r="C913"/>
      <c r="D913"/>
      <c r="E913"/>
      <c r="F913"/>
      <c r="G913"/>
      <c r="H913"/>
      <c r="I913"/>
    </row>
    <row r="914" spans="1:9" ht="12.75" customHeight="1" x14ac:dyDescent="0.25">
      <c r="A914"/>
      <c r="B914"/>
      <c r="C914"/>
      <c r="D914"/>
      <c r="E914"/>
      <c r="F914"/>
      <c r="G914"/>
      <c r="H914"/>
      <c r="I914"/>
    </row>
    <row r="915" spans="1:9" ht="12.75" customHeight="1" x14ac:dyDescent="0.25">
      <c r="A915"/>
      <c r="B915"/>
      <c r="C915"/>
      <c r="D915"/>
      <c r="E915"/>
      <c r="F915"/>
      <c r="G915"/>
      <c r="H915"/>
      <c r="I915"/>
    </row>
    <row r="916" spans="1:9" ht="12.75" customHeight="1" x14ac:dyDescent="0.25">
      <c r="A916"/>
      <c r="B916"/>
      <c r="C916"/>
      <c r="D916"/>
      <c r="E916"/>
      <c r="F916"/>
      <c r="G916"/>
      <c r="H916"/>
      <c r="I916"/>
    </row>
    <row r="917" spans="1:9" ht="12.75" customHeight="1" x14ac:dyDescent="0.25">
      <c r="A917"/>
      <c r="B917"/>
      <c r="C917"/>
      <c r="D917"/>
      <c r="E917"/>
      <c r="F917"/>
      <c r="G917"/>
      <c r="H917"/>
      <c r="I917"/>
    </row>
    <row r="918" spans="1:9" ht="12.75" customHeight="1" x14ac:dyDescent="0.25">
      <c r="A918"/>
      <c r="B918"/>
      <c r="C918"/>
      <c r="D918"/>
      <c r="E918"/>
      <c r="F918"/>
      <c r="G918"/>
      <c r="H918"/>
      <c r="I918"/>
    </row>
    <row r="919" spans="1:9" ht="12.75" customHeight="1" x14ac:dyDescent="0.25">
      <c r="A919"/>
      <c r="B919"/>
      <c r="C919"/>
      <c r="D919"/>
      <c r="E919"/>
      <c r="F919"/>
      <c r="G919"/>
      <c r="H919"/>
      <c r="I919"/>
    </row>
    <row r="920" spans="1:9" ht="12.75" customHeight="1" x14ac:dyDescent="0.25">
      <c r="A920"/>
      <c r="B920"/>
      <c r="C920"/>
      <c r="D920"/>
      <c r="E920"/>
      <c r="F920"/>
      <c r="G920"/>
      <c r="H920"/>
      <c r="I920"/>
    </row>
    <row r="921" spans="1:9" ht="12.75" customHeight="1" x14ac:dyDescent="0.25">
      <c r="A921"/>
      <c r="B921"/>
      <c r="C921"/>
      <c r="D921"/>
      <c r="E921"/>
      <c r="F921"/>
      <c r="G921"/>
      <c r="H921"/>
      <c r="I921"/>
    </row>
    <row r="922" spans="1:9" ht="12.75" customHeight="1" x14ac:dyDescent="0.25">
      <c r="A922"/>
      <c r="B922"/>
      <c r="C922"/>
      <c r="D922"/>
      <c r="E922"/>
      <c r="F922"/>
      <c r="G922"/>
      <c r="H922"/>
      <c r="I922"/>
    </row>
    <row r="923" spans="1:9" ht="12.75" customHeight="1" x14ac:dyDescent="0.25">
      <c r="A923"/>
      <c r="B923"/>
      <c r="C923"/>
      <c r="D923"/>
      <c r="E923"/>
      <c r="F923"/>
      <c r="G923"/>
      <c r="H923"/>
      <c r="I923"/>
    </row>
    <row r="924" spans="1:9" ht="12.75" customHeight="1" x14ac:dyDescent="0.25">
      <c r="A924"/>
      <c r="B924"/>
      <c r="C924"/>
      <c r="D924"/>
      <c r="E924"/>
      <c r="F924"/>
      <c r="G924"/>
      <c r="H924"/>
    </row>
    <row r="925" spans="1:9" ht="12.75" customHeight="1" x14ac:dyDescent="0.25">
      <c r="A925"/>
      <c r="B925"/>
      <c r="C925"/>
      <c r="D925"/>
      <c r="E925"/>
      <c r="F925"/>
      <c r="G925"/>
      <c r="H925"/>
    </row>
    <row r="926" spans="1:9" ht="12.75" customHeight="1" x14ac:dyDescent="0.25">
      <c r="A926"/>
      <c r="B926"/>
      <c r="C926"/>
      <c r="D926"/>
      <c r="E926"/>
      <c r="F926"/>
      <c r="G926"/>
      <c r="H926"/>
    </row>
    <row r="927" spans="1:9" ht="12.75" customHeight="1" x14ac:dyDescent="0.25">
      <c r="A927"/>
      <c r="B927"/>
      <c r="C927"/>
      <c r="D927"/>
      <c r="E927"/>
      <c r="F927"/>
      <c r="G927"/>
      <c r="H927"/>
    </row>
    <row r="928" spans="1:9" ht="12.75" customHeight="1" x14ac:dyDescent="0.25">
      <c r="A928"/>
      <c r="B928"/>
      <c r="C928"/>
      <c r="D928"/>
      <c r="E928"/>
      <c r="F928"/>
      <c r="G928"/>
      <c r="H928"/>
    </row>
    <row r="929" spans="1:8" ht="12.75" customHeight="1" x14ac:dyDescent="0.25">
      <c r="A929"/>
      <c r="B929"/>
      <c r="C929"/>
      <c r="D929"/>
      <c r="E929"/>
      <c r="F929"/>
      <c r="G929"/>
      <c r="H929"/>
    </row>
    <row r="930" spans="1:8" ht="12.75" customHeight="1" x14ac:dyDescent="0.25">
      <c r="A930"/>
      <c r="B930"/>
      <c r="C930"/>
      <c r="D930"/>
      <c r="E930"/>
      <c r="F930"/>
      <c r="G930"/>
      <c r="H930"/>
    </row>
    <row r="931" spans="1:8" ht="12.75" customHeight="1" x14ac:dyDescent="0.25">
      <c r="A931"/>
      <c r="B931"/>
      <c r="C931"/>
      <c r="D931"/>
      <c r="E931"/>
      <c r="F931"/>
      <c r="G931"/>
      <c r="H931"/>
    </row>
    <row r="932" spans="1:8" ht="12.75" customHeight="1" x14ac:dyDescent="0.25">
      <c r="A932"/>
      <c r="B932"/>
      <c r="C932"/>
      <c r="D932"/>
      <c r="E932"/>
      <c r="F932"/>
      <c r="G932"/>
      <c r="H932"/>
    </row>
    <row r="933" spans="1:8" ht="12.75" customHeight="1" x14ac:dyDescent="0.25">
      <c r="A933"/>
      <c r="B933"/>
      <c r="C933"/>
      <c r="D933"/>
      <c r="E933"/>
      <c r="F933"/>
      <c r="G933"/>
      <c r="H933"/>
    </row>
    <row r="934" spans="1:8" ht="12.75" customHeight="1" x14ac:dyDescent="0.25">
      <c r="A934"/>
      <c r="B934"/>
      <c r="C934"/>
      <c r="D934"/>
      <c r="E934"/>
      <c r="F934"/>
      <c r="G934"/>
      <c r="H934"/>
    </row>
    <row r="935" spans="1:8" ht="12.75" customHeight="1" x14ac:dyDescent="0.25">
      <c r="A935"/>
      <c r="B935"/>
      <c r="C935"/>
      <c r="D935"/>
      <c r="E935"/>
      <c r="F935"/>
      <c r="G935"/>
      <c r="H935"/>
    </row>
    <row r="936" spans="1:8" ht="12.75" customHeight="1" x14ac:dyDescent="0.25">
      <c r="A936"/>
      <c r="B936"/>
      <c r="C936"/>
      <c r="D936"/>
      <c r="E936"/>
      <c r="F936"/>
      <c r="G936"/>
      <c r="H936"/>
    </row>
    <row r="937" spans="1:8" ht="12.75" customHeight="1" x14ac:dyDescent="0.25">
      <c r="A937"/>
      <c r="B937"/>
      <c r="C937"/>
      <c r="D937"/>
      <c r="E937"/>
      <c r="F937"/>
      <c r="G937"/>
      <c r="H937"/>
    </row>
    <row r="938" spans="1:8" ht="12.75" customHeight="1" x14ac:dyDescent="0.25">
      <c r="A938"/>
      <c r="B938"/>
      <c r="C938"/>
      <c r="D938"/>
      <c r="E938"/>
      <c r="F938"/>
      <c r="G938"/>
      <c r="H938"/>
    </row>
    <row r="939" spans="1:8" ht="12.75" customHeight="1" x14ac:dyDescent="0.25">
      <c r="A939"/>
      <c r="B939"/>
      <c r="C939"/>
      <c r="D939"/>
      <c r="E939"/>
      <c r="F939"/>
      <c r="G939"/>
      <c r="H939"/>
    </row>
    <row r="940" spans="1:8" ht="12.75" customHeight="1" x14ac:dyDescent="0.25">
      <c r="A940"/>
      <c r="B940"/>
      <c r="C940"/>
      <c r="D940"/>
      <c r="E940"/>
      <c r="F940"/>
      <c r="G940"/>
      <c r="H940"/>
    </row>
    <row r="941" spans="1:8" ht="12.75" customHeight="1" x14ac:dyDescent="0.25">
      <c r="A941"/>
      <c r="B941"/>
      <c r="C941"/>
      <c r="D941"/>
      <c r="E941"/>
      <c r="F941"/>
      <c r="G941"/>
      <c r="H941"/>
    </row>
    <row r="942" spans="1:8" ht="12.75" customHeight="1" x14ac:dyDescent="0.25">
      <c r="A942"/>
      <c r="B942"/>
      <c r="C942"/>
      <c r="D942"/>
      <c r="E942"/>
      <c r="F942"/>
      <c r="G942"/>
      <c r="H942"/>
    </row>
    <row r="943" spans="1:8" ht="12.75" customHeight="1" x14ac:dyDescent="0.25">
      <c r="A943"/>
      <c r="B943"/>
      <c r="C943"/>
      <c r="D943"/>
      <c r="E943"/>
      <c r="F943"/>
      <c r="G943"/>
      <c r="H943"/>
    </row>
    <row r="944" spans="1:8" ht="12.75" customHeight="1" x14ac:dyDescent="0.25">
      <c r="A944"/>
      <c r="B944"/>
      <c r="C944"/>
      <c r="D944"/>
      <c r="E944"/>
      <c r="F944"/>
      <c r="G944"/>
      <c r="H944"/>
    </row>
    <row r="945" spans="1:8" ht="12.75" customHeight="1" x14ac:dyDescent="0.25">
      <c r="A945"/>
      <c r="B945"/>
      <c r="C945"/>
      <c r="D945"/>
      <c r="E945"/>
      <c r="F945"/>
      <c r="G945"/>
      <c r="H945"/>
    </row>
    <row r="946" spans="1:8" ht="12.75" customHeight="1" x14ac:dyDescent="0.25">
      <c r="A946"/>
      <c r="B946"/>
      <c r="C946"/>
      <c r="D946"/>
      <c r="E946"/>
      <c r="F946"/>
      <c r="G946"/>
      <c r="H946"/>
    </row>
    <row r="947" spans="1:8" ht="12.75" customHeight="1" x14ac:dyDescent="0.25">
      <c r="A947"/>
      <c r="B947"/>
      <c r="C947"/>
      <c r="D947"/>
      <c r="E947"/>
      <c r="F947"/>
      <c r="G947"/>
      <c r="H947"/>
    </row>
    <row r="948" spans="1:8" ht="12.75" customHeight="1" x14ac:dyDescent="0.25">
      <c r="A948"/>
      <c r="B948"/>
      <c r="C948"/>
      <c r="D948"/>
      <c r="E948"/>
      <c r="F948"/>
      <c r="G948"/>
      <c r="H948"/>
    </row>
    <row r="949" spans="1:8" ht="12.75" customHeight="1" x14ac:dyDescent="0.25">
      <c r="A949"/>
      <c r="B949"/>
      <c r="C949"/>
      <c r="D949"/>
      <c r="E949"/>
      <c r="F949"/>
      <c r="G949"/>
      <c r="H949"/>
    </row>
    <row r="950" spans="1:8" ht="12.75" customHeight="1" x14ac:dyDescent="0.25">
      <c r="A950"/>
      <c r="B950"/>
      <c r="C950"/>
      <c r="D950"/>
      <c r="E950"/>
      <c r="F950"/>
      <c r="G950"/>
      <c r="H950"/>
    </row>
    <row r="951" spans="1:8" ht="12.75" customHeight="1" x14ac:dyDescent="0.25">
      <c r="A951"/>
      <c r="B951"/>
      <c r="C951"/>
      <c r="D951"/>
      <c r="E951"/>
      <c r="F951"/>
      <c r="G951"/>
      <c r="H951"/>
    </row>
    <row r="952" spans="1:8" ht="12.75" customHeight="1" x14ac:dyDescent="0.25">
      <c r="A952"/>
      <c r="B952"/>
      <c r="C952"/>
      <c r="D952"/>
      <c r="E952"/>
      <c r="F952"/>
      <c r="G952"/>
      <c r="H952"/>
    </row>
    <row r="953" spans="1:8" ht="12.75" customHeight="1" x14ac:dyDescent="0.25">
      <c r="A953"/>
      <c r="B953"/>
      <c r="C953"/>
      <c r="D953"/>
      <c r="E953"/>
      <c r="F953"/>
      <c r="G953"/>
      <c r="H953"/>
    </row>
    <row r="954" spans="1:8" ht="12.75" customHeight="1" x14ac:dyDescent="0.25">
      <c r="A954"/>
      <c r="B954"/>
      <c r="C954"/>
      <c r="D954"/>
      <c r="E954"/>
      <c r="F954"/>
      <c r="G954"/>
      <c r="H954"/>
    </row>
    <row r="955" spans="1:8" ht="12.75" customHeight="1" x14ac:dyDescent="0.25">
      <c r="A955"/>
      <c r="B955"/>
      <c r="C955"/>
      <c r="D955"/>
      <c r="E955"/>
      <c r="F955"/>
      <c r="G955"/>
      <c r="H955"/>
    </row>
    <row r="956" spans="1:8" ht="12.75" customHeight="1" x14ac:dyDescent="0.25">
      <c r="A956"/>
      <c r="B956"/>
      <c r="C956"/>
      <c r="D956"/>
      <c r="E956"/>
      <c r="F956"/>
      <c r="G956"/>
      <c r="H956"/>
    </row>
    <row r="957" spans="1:8" ht="12.75" customHeight="1" x14ac:dyDescent="0.25">
      <c r="A957"/>
      <c r="B957"/>
      <c r="C957"/>
      <c r="D957"/>
      <c r="E957"/>
      <c r="F957"/>
      <c r="G957"/>
      <c r="H957"/>
    </row>
    <row r="958" spans="1:8" ht="12.75" customHeight="1" x14ac:dyDescent="0.25">
      <c r="A958"/>
      <c r="B958"/>
      <c r="C958"/>
      <c r="D958"/>
      <c r="E958"/>
      <c r="F958"/>
      <c r="G958"/>
      <c r="H958"/>
    </row>
    <row r="959" spans="1:8" ht="12.75" customHeight="1" x14ac:dyDescent="0.25">
      <c r="A959"/>
      <c r="B959"/>
      <c r="C959"/>
      <c r="D959"/>
      <c r="E959"/>
      <c r="F959"/>
      <c r="G959"/>
      <c r="H959"/>
    </row>
    <row r="960" spans="1:8" ht="12.75" customHeight="1" x14ac:dyDescent="0.25">
      <c r="A960"/>
      <c r="B960"/>
      <c r="C960"/>
      <c r="D960"/>
      <c r="E960"/>
      <c r="F960"/>
      <c r="G960"/>
      <c r="H960"/>
    </row>
    <row r="961" spans="1:8" ht="12.75" customHeight="1" x14ac:dyDescent="0.25">
      <c r="A961"/>
      <c r="B961"/>
      <c r="C961"/>
      <c r="D961"/>
      <c r="E961"/>
      <c r="F961"/>
      <c r="G961"/>
      <c r="H961"/>
    </row>
    <row r="962" spans="1:8" ht="12.75" customHeight="1" x14ac:dyDescent="0.25">
      <c r="A962"/>
      <c r="B962"/>
      <c r="C962"/>
      <c r="D962"/>
      <c r="E962"/>
      <c r="F962"/>
      <c r="G962"/>
      <c r="H962"/>
    </row>
    <row r="963" spans="1:8" ht="12.75" customHeight="1" x14ac:dyDescent="0.25">
      <c r="A963"/>
      <c r="B963"/>
      <c r="C963"/>
      <c r="D963"/>
      <c r="E963"/>
      <c r="F963"/>
      <c r="G963"/>
      <c r="H963"/>
    </row>
    <row r="964" spans="1:8" ht="12.75" customHeight="1" x14ac:dyDescent="0.25">
      <c r="A964"/>
      <c r="B964"/>
      <c r="C964"/>
      <c r="D964"/>
      <c r="E964"/>
      <c r="F964"/>
      <c r="G964"/>
      <c r="H964"/>
    </row>
    <row r="965" spans="1:8" ht="12.75" customHeight="1" x14ac:dyDescent="0.25">
      <c r="A965"/>
      <c r="B965"/>
      <c r="C965"/>
      <c r="D965"/>
      <c r="E965"/>
      <c r="F965"/>
      <c r="G965"/>
      <c r="H965"/>
    </row>
    <row r="966" spans="1:8" ht="12.75" customHeight="1" x14ac:dyDescent="0.25">
      <c r="A966"/>
      <c r="B966"/>
      <c r="C966"/>
      <c r="D966"/>
      <c r="E966"/>
      <c r="F966"/>
      <c r="G966"/>
      <c r="H966"/>
    </row>
    <row r="967" spans="1:8" ht="12.75" customHeight="1" x14ac:dyDescent="0.25">
      <c r="A967"/>
      <c r="B967"/>
      <c r="C967"/>
      <c r="D967"/>
      <c r="E967"/>
      <c r="F967"/>
      <c r="G967"/>
      <c r="H967"/>
    </row>
    <row r="968" spans="1:8" ht="12.75" customHeight="1" x14ac:dyDescent="0.25">
      <c r="A968"/>
      <c r="B968"/>
      <c r="C968"/>
      <c r="D968"/>
      <c r="E968"/>
      <c r="F968"/>
      <c r="G968"/>
      <c r="H968"/>
    </row>
    <row r="969" spans="1:8" ht="12.75" customHeight="1" x14ac:dyDescent="0.25">
      <c r="A969"/>
      <c r="B969"/>
      <c r="C969"/>
      <c r="D969"/>
      <c r="E969"/>
      <c r="F969"/>
      <c r="G969"/>
      <c r="H969"/>
    </row>
    <row r="970" spans="1:8" ht="12.75" customHeight="1" x14ac:dyDescent="0.25">
      <c r="A970"/>
      <c r="B970"/>
      <c r="C970"/>
      <c r="D970"/>
      <c r="E970"/>
      <c r="F970"/>
      <c r="G970"/>
      <c r="H970"/>
    </row>
    <row r="971" spans="1:8" ht="12.75" customHeight="1" x14ac:dyDescent="0.25">
      <c r="A971"/>
      <c r="B971"/>
      <c r="C971"/>
      <c r="D971"/>
      <c r="E971"/>
      <c r="F971"/>
      <c r="G971"/>
      <c r="H971"/>
    </row>
    <row r="972" spans="1:8" ht="12.75" customHeight="1" x14ac:dyDescent="0.25">
      <c r="A972"/>
      <c r="B972"/>
      <c r="C972"/>
      <c r="D972"/>
      <c r="E972"/>
      <c r="F972"/>
      <c r="G972"/>
      <c r="H972"/>
    </row>
    <row r="973" spans="1:8" ht="12.75" customHeight="1" x14ac:dyDescent="0.25">
      <c r="A973"/>
      <c r="B973"/>
      <c r="C973"/>
      <c r="D973"/>
      <c r="E973"/>
      <c r="F973"/>
      <c r="G973"/>
      <c r="H973"/>
    </row>
    <row r="974" spans="1:8" ht="12.75" customHeight="1" x14ac:dyDescent="0.25">
      <c r="A974"/>
      <c r="B974"/>
      <c r="C974"/>
      <c r="D974"/>
      <c r="E974"/>
      <c r="F974"/>
      <c r="G974"/>
      <c r="H974"/>
    </row>
    <row r="975" spans="1:8" ht="12.75" customHeight="1" x14ac:dyDescent="0.25">
      <c r="A975"/>
      <c r="B975"/>
      <c r="C975"/>
      <c r="D975"/>
      <c r="E975"/>
      <c r="F975"/>
      <c r="G975"/>
      <c r="H975"/>
    </row>
    <row r="976" spans="1:8" ht="12.75" customHeight="1" x14ac:dyDescent="0.25">
      <c r="A976"/>
      <c r="B976"/>
      <c r="C976"/>
      <c r="D976"/>
      <c r="E976"/>
      <c r="F976"/>
      <c r="G976"/>
      <c r="H976"/>
    </row>
    <row r="977" spans="1:8" ht="12.75" customHeight="1" x14ac:dyDescent="0.25">
      <c r="A977"/>
      <c r="B977"/>
      <c r="C977"/>
      <c r="D977"/>
      <c r="E977"/>
      <c r="F977"/>
      <c r="G977"/>
      <c r="H977"/>
    </row>
    <row r="978" spans="1:8" ht="12.75" customHeight="1" x14ac:dyDescent="0.25">
      <c r="A978"/>
      <c r="B978"/>
      <c r="C978"/>
      <c r="D978"/>
      <c r="E978"/>
      <c r="F978"/>
      <c r="G978"/>
      <c r="H978"/>
    </row>
    <row r="979" spans="1:8" ht="12.75" customHeight="1" x14ac:dyDescent="0.25">
      <c r="A979"/>
      <c r="B979"/>
      <c r="C979"/>
      <c r="D979"/>
      <c r="E979"/>
      <c r="F979"/>
      <c r="G979"/>
      <c r="H979"/>
    </row>
    <row r="980" spans="1:8" ht="12.75" customHeight="1" x14ac:dyDescent="0.25">
      <c r="A980"/>
      <c r="B980"/>
      <c r="C980"/>
      <c r="D980"/>
      <c r="E980"/>
      <c r="F980"/>
      <c r="G980"/>
      <c r="H980"/>
    </row>
    <row r="981" spans="1:8" ht="12.75" customHeight="1" x14ac:dyDescent="0.25">
      <c r="A981"/>
      <c r="B981"/>
      <c r="C981"/>
      <c r="D981"/>
      <c r="E981"/>
      <c r="F981"/>
      <c r="G981"/>
      <c r="H981"/>
    </row>
    <row r="982" spans="1:8" ht="12.75" customHeight="1" x14ac:dyDescent="0.25">
      <c r="A982"/>
      <c r="B982"/>
      <c r="C982"/>
      <c r="D982"/>
      <c r="E982"/>
      <c r="F982"/>
      <c r="G982"/>
      <c r="H982"/>
    </row>
    <row r="983" spans="1:8" ht="12.75" customHeight="1" x14ac:dyDescent="0.25">
      <c r="A983"/>
      <c r="B983"/>
      <c r="C983"/>
      <c r="D983"/>
      <c r="E983"/>
      <c r="F983"/>
      <c r="G983"/>
      <c r="H983"/>
    </row>
    <row r="984" spans="1:8" ht="12.75" customHeight="1" x14ac:dyDescent="0.25">
      <c r="A984"/>
      <c r="B984"/>
      <c r="C984"/>
      <c r="D984"/>
      <c r="E984"/>
      <c r="F984"/>
      <c r="G984"/>
      <c r="H984"/>
    </row>
    <row r="985" spans="1:8" ht="12.75" customHeight="1" x14ac:dyDescent="0.25">
      <c r="A985"/>
      <c r="B985"/>
      <c r="C985"/>
      <c r="D985"/>
      <c r="E985"/>
      <c r="F985"/>
      <c r="G985"/>
      <c r="H985"/>
    </row>
    <row r="986" spans="1:8" ht="12.75" customHeight="1" x14ac:dyDescent="0.25">
      <c r="A986"/>
      <c r="B986"/>
      <c r="C986"/>
      <c r="D986"/>
      <c r="E986"/>
      <c r="F986"/>
      <c r="G986"/>
      <c r="H986"/>
    </row>
    <row r="987" spans="1:8" ht="12.75" customHeight="1" x14ac:dyDescent="0.25">
      <c r="A987"/>
      <c r="B987"/>
      <c r="C987"/>
      <c r="D987"/>
      <c r="E987"/>
      <c r="F987"/>
      <c r="G987"/>
      <c r="H987"/>
    </row>
    <row r="988" spans="1:8" ht="12.75" customHeight="1" x14ac:dyDescent="0.25">
      <c r="A988"/>
      <c r="B988"/>
      <c r="C988"/>
      <c r="D988"/>
      <c r="E988"/>
      <c r="F988"/>
      <c r="G988"/>
      <c r="H988"/>
    </row>
    <row r="989" spans="1:8" ht="12.75" customHeight="1" x14ac:dyDescent="0.25">
      <c r="A989"/>
      <c r="B989"/>
      <c r="C989"/>
      <c r="D989"/>
      <c r="E989"/>
      <c r="F989"/>
      <c r="G989"/>
      <c r="H989"/>
    </row>
    <row r="990" spans="1:8" ht="12.75" customHeight="1" x14ac:dyDescent="0.25">
      <c r="A990"/>
      <c r="B990"/>
      <c r="C990"/>
      <c r="D990"/>
      <c r="E990"/>
      <c r="F990"/>
      <c r="G990"/>
      <c r="H990"/>
    </row>
    <row r="991" spans="1:8" ht="12.75" customHeight="1" x14ac:dyDescent="0.25">
      <c r="A991"/>
      <c r="B991"/>
      <c r="C991"/>
      <c r="D991"/>
      <c r="E991"/>
      <c r="F991"/>
      <c r="G991"/>
      <c r="H991"/>
    </row>
    <row r="992" spans="1:8" ht="12.75" customHeight="1" x14ac:dyDescent="0.25">
      <c r="A992"/>
      <c r="B992"/>
      <c r="C992"/>
      <c r="D992"/>
      <c r="E992"/>
      <c r="F992"/>
      <c r="G992"/>
      <c r="H992"/>
    </row>
    <row r="993" spans="1:8" ht="12.75" customHeight="1" x14ac:dyDescent="0.25">
      <c r="A993"/>
      <c r="B993"/>
      <c r="C993"/>
      <c r="D993"/>
      <c r="E993"/>
      <c r="F993"/>
      <c r="G993"/>
      <c r="H993"/>
    </row>
    <row r="994" spans="1:8" ht="12.75" customHeight="1" x14ac:dyDescent="0.25">
      <c r="A994"/>
      <c r="B994"/>
      <c r="C994"/>
      <c r="D994"/>
      <c r="E994"/>
      <c r="F994"/>
      <c r="G994"/>
      <c r="H994"/>
    </row>
    <row r="995" spans="1:8" ht="12.75" customHeight="1" x14ac:dyDescent="0.25">
      <c r="A995"/>
      <c r="B995"/>
      <c r="C995"/>
      <c r="D995"/>
      <c r="E995"/>
      <c r="F995"/>
      <c r="G995"/>
      <c r="H995"/>
    </row>
    <row r="996" spans="1:8" ht="12.75" customHeight="1" x14ac:dyDescent="0.25">
      <c r="A996"/>
      <c r="B996"/>
      <c r="C996"/>
      <c r="D996"/>
      <c r="E996"/>
      <c r="F996"/>
      <c r="G996"/>
      <c r="H996"/>
    </row>
    <row r="997" spans="1:8" ht="12.75" customHeight="1" x14ac:dyDescent="0.25">
      <c r="A997"/>
      <c r="B997"/>
      <c r="C997"/>
      <c r="D997"/>
      <c r="E997"/>
      <c r="F997"/>
      <c r="G997"/>
      <c r="H997"/>
    </row>
    <row r="998" spans="1:8" ht="12.75" customHeight="1" x14ac:dyDescent="0.25">
      <c r="A998"/>
      <c r="B998"/>
      <c r="C998"/>
      <c r="D998"/>
      <c r="E998"/>
      <c r="F998"/>
      <c r="G998"/>
      <c r="H998"/>
    </row>
    <row r="999" spans="1:8" ht="12.75" customHeight="1" x14ac:dyDescent="0.25">
      <c r="A999"/>
      <c r="B999"/>
      <c r="C999"/>
      <c r="D999"/>
      <c r="E999"/>
      <c r="F999"/>
      <c r="G999"/>
      <c r="H999"/>
    </row>
    <row r="1000" spans="1:8" ht="12.75" customHeight="1" x14ac:dyDescent="0.25">
      <c r="A1000"/>
      <c r="B1000"/>
      <c r="C1000"/>
      <c r="D1000"/>
      <c r="E1000"/>
      <c r="F1000"/>
      <c r="G1000"/>
      <c r="H1000"/>
    </row>
    <row r="1001" spans="1:8" ht="12.75" customHeight="1" x14ac:dyDescent="0.25">
      <c r="A1001"/>
      <c r="B1001"/>
      <c r="C1001"/>
      <c r="D1001"/>
      <c r="E1001"/>
      <c r="F1001"/>
      <c r="G1001"/>
      <c r="H1001"/>
    </row>
    <row r="1002" spans="1:8" ht="12.75" customHeight="1" x14ac:dyDescent="0.25">
      <c r="A1002"/>
      <c r="B1002"/>
      <c r="C1002"/>
      <c r="D1002"/>
      <c r="E1002"/>
      <c r="F1002"/>
      <c r="G1002"/>
      <c r="H1002"/>
    </row>
    <row r="1003" spans="1:8" ht="12.75" customHeight="1" x14ac:dyDescent="0.25">
      <c r="A1003"/>
      <c r="B1003"/>
      <c r="C1003"/>
      <c r="D1003"/>
      <c r="E1003"/>
      <c r="F1003"/>
      <c r="G1003"/>
      <c r="H1003"/>
    </row>
    <row r="1004" spans="1:8" ht="12.75" customHeight="1" x14ac:dyDescent="0.25">
      <c r="A1004"/>
      <c r="B1004"/>
      <c r="C1004"/>
      <c r="D1004"/>
      <c r="E1004"/>
      <c r="F1004"/>
      <c r="G1004"/>
      <c r="H1004"/>
    </row>
    <row r="1005" spans="1:8" ht="12.75" customHeight="1" x14ac:dyDescent="0.25">
      <c r="A1005"/>
      <c r="B1005"/>
      <c r="C1005"/>
      <c r="D1005"/>
      <c r="E1005"/>
      <c r="F1005"/>
      <c r="G1005"/>
      <c r="H1005"/>
    </row>
    <row r="1006" spans="1:8" ht="12.75" customHeight="1" x14ac:dyDescent="0.25">
      <c r="A1006"/>
      <c r="B1006"/>
      <c r="C1006"/>
      <c r="D1006"/>
      <c r="E1006"/>
      <c r="F1006"/>
      <c r="G1006"/>
      <c r="H1006"/>
    </row>
    <row r="1007" spans="1:8" ht="12.75" customHeight="1" x14ac:dyDescent="0.25">
      <c r="A1007"/>
      <c r="B1007"/>
      <c r="C1007"/>
      <c r="D1007"/>
      <c r="E1007"/>
      <c r="F1007"/>
      <c r="G1007"/>
      <c r="H1007"/>
    </row>
    <row r="1008" spans="1:8" ht="12.75" customHeight="1" x14ac:dyDescent="0.25">
      <c r="A1008"/>
      <c r="B1008"/>
      <c r="C1008"/>
      <c r="D1008"/>
      <c r="E1008"/>
      <c r="F1008"/>
      <c r="G1008"/>
      <c r="H1008"/>
    </row>
    <row r="1009" spans="1:8" ht="12.75" customHeight="1" x14ac:dyDescent="0.25">
      <c r="A1009"/>
      <c r="B1009"/>
      <c r="C1009"/>
      <c r="D1009"/>
      <c r="E1009"/>
      <c r="F1009"/>
      <c r="G1009"/>
      <c r="H1009"/>
    </row>
    <row r="1010" spans="1:8" ht="12.75" customHeight="1" x14ac:dyDescent="0.25">
      <c r="A1010"/>
      <c r="B1010"/>
      <c r="C1010"/>
      <c r="D1010"/>
      <c r="E1010"/>
      <c r="F1010"/>
      <c r="G1010"/>
      <c r="H1010"/>
    </row>
    <row r="1011" spans="1:8" ht="12.75" customHeight="1" x14ac:dyDescent="0.25">
      <c r="A1011"/>
      <c r="B1011"/>
      <c r="C1011"/>
      <c r="D1011"/>
      <c r="E1011"/>
      <c r="F1011"/>
      <c r="G1011"/>
      <c r="H1011"/>
    </row>
    <row r="1012" spans="1:8" ht="12.75" customHeight="1" x14ac:dyDescent="0.25">
      <c r="A1012"/>
      <c r="B1012"/>
      <c r="C1012"/>
      <c r="D1012"/>
      <c r="E1012"/>
      <c r="F1012"/>
      <c r="G1012"/>
      <c r="H1012"/>
    </row>
    <row r="1013" spans="1:8" ht="12.75" customHeight="1" x14ac:dyDescent="0.25">
      <c r="A1013"/>
      <c r="B1013"/>
      <c r="C1013"/>
      <c r="D1013"/>
      <c r="E1013"/>
      <c r="F1013"/>
      <c r="G1013"/>
      <c r="H1013"/>
    </row>
    <row r="1014" spans="1:8" ht="12.75" customHeight="1" x14ac:dyDescent="0.25">
      <c r="A1014"/>
      <c r="B1014"/>
      <c r="C1014"/>
      <c r="D1014"/>
      <c r="E1014"/>
      <c r="F1014"/>
      <c r="G1014"/>
      <c r="H1014"/>
    </row>
    <row r="1015" spans="1:8" ht="12.75" customHeight="1" x14ac:dyDescent="0.25">
      <c r="A1015"/>
      <c r="B1015"/>
      <c r="C1015"/>
      <c r="D1015"/>
      <c r="E1015"/>
      <c r="F1015"/>
      <c r="G1015"/>
      <c r="H1015"/>
    </row>
    <row r="1016" spans="1:8" ht="12.75" customHeight="1" x14ac:dyDescent="0.25">
      <c r="A1016"/>
      <c r="B1016"/>
      <c r="C1016"/>
      <c r="D1016"/>
      <c r="E1016"/>
      <c r="F1016"/>
      <c r="G1016"/>
      <c r="H1016"/>
    </row>
    <row r="1017" spans="1:8" ht="12.75" customHeight="1" x14ac:dyDescent="0.25">
      <c r="A1017"/>
      <c r="B1017"/>
      <c r="C1017"/>
      <c r="D1017"/>
      <c r="E1017"/>
      <c r="F1017"/>
      <c r="G1017"/>
      <c r="H1017"/>
    </row>
    <row r="1018" spans="1:8" ht="12.75" customHeight="1" x14ac:dyDescent="0.25">
      <c r="A1018"/>
      <c r="B1018"/>
      <c r="C1018"/>
      <c r="D1018"/>
      <c r="E1018"/>
      <c r="F1018"/>
      <c r="G1018"/>
      <c r="H1018"/>
    </row>
    <row r="1019" spans="1:8" ht="12.75" customHeight="1" x14ac:dyDescent="0.25">
      <c r="A1019"/>
      <c r="B1019"/>
      <c r="C1019"/>
      <c r="D1019"/>
      <c r="E1019"/>
      <c r="F1019"/>
      <c r="G1019"/>
      <c r="H1019"/>
    </row>
    <row r="1020" spans="1:8" ht="12.75" customHeight="1" x14ac:dyDescent="0.25">
      <c r="A1020"/>
      <c r="B1020"/>
      <c r="C1020"/>
      <c r="D1020"/>
      <c r="E1020"/>
      <c r="F1020"/>
      <c r="G1020"/>
      <c r="H1020"/>
    </row>
    <row r="1021" spans="1:8" ht="12.75" customHeight="1" x14ac:dyDescent="0.25">
      <c r="A1021"/>
      <c r="B1021"/>
      <c r="C1021"/>
      <c r="D1021"/>
      <c r="E1021"/>
      <c r="F1021"/>
      <c r="G1021"/>
      <c r="H1021"/>
    </row>
    <row r="1022" spans="1:8" ht="12.75" customHeight="1" x14ac:dyDescent="0.25">
      <c r="A1022"/>
      <c r="B1022"/>
      <c r="C1022"/>
      <c r="D1022"/>
      <c r="E1022"/>
      <c r="F1022"/>
      <c r="G1022"/>
      <c r="H1022"/>
    </row>
    <row r="1023" spans="1:8" ht="12.75" customHeight="1" x14ac:dyDescent="0.25">
      <c r="A1023"/>
      <c r="B1023"/>
      <c r="C1023"/>
      <c r="D1023"/>
      <c r="E1023"/>
      <c r="F1023"/>
      <c r="G1023"/>
      <c r="H1023"/>
    </row>
    <row r="1024" spans="1:8" ht="12.75" customHeight="1" x14ac:dyDescent="0.25">
      <c r="A1024"/>
      <c r="B1024"/>
      <c r="C1024"/>
      <c r="D1024"/>
      <c r="E1024"/>
      <c r="F1024"/>
      <c r="G1024"/>
      <c r="H1024"/>
    </row>
    <row r="1025" spans="1:8" ht="12.75" customHeight="1" x14ac:dyDescent="0.25">
      <c r="A1025"/>
      <c r="B1025"/>
      <c r="C1025"/>
      <c r="D1025"/>
      <c r="E1025"/>
      <c r="F1025"/>
      <c r="G1025"/>
      <c r="H1025"/>
    </row>
    <row r="1026" spans="1:8" ht="12.75" customHeight="1" x14ac:dyDescent="0.25">
      <c r="A1026"/>
      <c r="B1026"/>
      <c r="C1026"/>
      <c r="D1026"/>
      <c r="E1026"/>
      <c r="F1026"/>
      <c r="G1026"/>
      <c r="H1026"/>
    </row>
    <row r="1027" spans="1:8" ht="12.75" customHeight="1" x14ac:dyDescent="0.25">
      <c r="A1027"/>
      <c r="B1027"/>
      <c r="C1027"/>
      <c r="D1027"/>
      <c r="E1027"/>
      <c r="F1027"/>
      <c r="G1027"/>
      <c r="H1027"/>
    </row>
    <row r="1028" spans="1:8" ht="12.75" customHeight="1" x14ac:dyDescent="0.25">
      <c r="A1028"/>
      <c r="B1028"/>
      <c r="C1028"/>
      <c r="D1028"/>
      <c r="E1028"/>
      <c r="F1028"/>
      <c r="G1028"/>
      <c r="H1028"/>
    </row>
    <row r="1029" spans="1:8" ht="12.75" customHeight="1" x14ac:dyDescent="0.25">
      <c r="A1029"/>
      <c r="B1029"/>
      <c r="C1029"/>
      <c r="D1029"/>
      <c r="E1029"/>
      <c r="F1029"/>
      <c r="G1029"/>
      <c r="H1029"/>
    </row>
    <row r="1030" spans="1:8" ht="12.75" customHeight="1" x14ac:dyDescent="0.25">
      <c r="A1030"/>
      <c r="B1030"/>
      <c r="C1030"/>
      <c r="D1030"/>
      <c r="E1030"/>
      <c r="F1030"/>
      <c r="G1030"/>
      <c r="H1030"/>
    </row>
    <row r="1031" spans="1:8" ht="12.75" customHeight="1" x14ac:dyDescent="0.25">
      <c r="A1031"/>
      <c r="B1031"/>
      <c r="C1031"/>
      <c r="D1031"/>
      <c r="E1031"/>
      <c r="F1031"/>
      <c r="G1031"/>
      <c r="H1031"/>
    </row>
    <row r="1032" spans="1:8" ht="12.75" customHeight="1" x14ac:dyDescent="0.25">
      <c r="A1032"/>
      <c r="B1032"/>
      <c r="C1032"/>
      <c r="D1032"/>
      <c r="E1032"/>
      <c r="F1032"/>
      <c r="G1032"/>
      <c r="H1032"/>
    </row>
    <row r="1033" spans="1:8" ht="12.75" customHeight="1" x14ac:dyDescent="0.25">
      <c r="A1033"/>
      <c r="B1033"/>
      <c r="C1033"/>
      <c r="D1033"/>
      <c r="E1033"/>
      <c r="F1033"/>
      <c r="G1033"/>
      <c r="H1033"/>
    </row>
    <row r="1034" spans="1:8" ht="12.75" customHeight="1" x14ac:dyDescent="0.25">
      <c r="A1034"/>
      <c r="B1034"/>
      <c r="C1034"/>
      <c r="D1034"/>
      <c r="E1034"/>
      <c r="F1034"/>
      <c r="G1034"/>
      <c r="H1034"/>
    </row>
    <row r="1035" spans="1:8" ht="12.75" customHeight="1" x14ac:dyDescent="0.25">
      <c r="A1035"/>
      <c r="B1035"/>
      <c r="C1035"/>
      <c r="D1035"/>
      <c r="E1035"/>
      <c r="F1035"/>
      <c r="G1035"/>
      <c r="H1035"/>
    </row>
    <row r="1036" spans="1:8" ht="12.75" customHeight="1" x14ac:dyDescent="0.25">
      <c r="A1036"/>
      <c r="B1036"/>
      <c r="C1036"/>
      <c r="D1036"/>
      <c r="E1036"/>
      <c r="F1036"/>
      <c r="G1036"/>
      <c r="H1036"/>
    </row>
    <row r="1037" spans="1:8" ht="12.75" customHeight="1" x14ac:dyDescent="0.25">
      <c r="A1037"/>
      <c r="B1037"/>
      <c r="C1037"/>
      <c r="D1037"/>
      <c r="E1037"/>
      <c r="F1037"/>
      <c r="G1037"/>
      <c r="H1037"/>
    </row>
    <row r="1038" spans="1:8" ht="12.75" customHeight="1" x14ac:dyDescent="0.25">
      <c r="A1038"/>
      <c r="B1038"/>
      <c r="C1038"/>
      <c r="D1038"/>
      <c r="E1038"/>
      <c r="F1038"/>
      <c r="G1038"/>
      <c r="H1038"/>
    </row>
    <row r="1039" spans="1:8" ht="12.75" customHeight="1" x14ac:dyDescent="0.25">
      <c r="A1039"/>
      <c r="B1039"/>
      <c r="C1039"/>
      <c r="D1039"/>
      <c r="E1039"/>
      <c r="F1039"/>
      <c r="G1039"/>
      <c r="H1039"/>
    </row>
    <row r="1040" spans="1:8" ht="12.75" customHeight="1" x14ac:dyDescent="0.25">
      <c r="A1040"/>
      <c r="B1040"/>
      <c r="C1040"/>
      <c r="D1040"/>
      <c r="E1040"/>
      <c r="F1040"/>
      <c r="G1040"/>
      <c r="H1040"/>
    </row>
    <row r="1041" spans="1:8" ht="12.75" customHeight="1" x14ac:dyDescent="0.25">
      <c r="A1041"/>
      <c r="B1041"/>
      <c r="C1041"/>
      <c r="D1041"/>
      <c r="E1041"/>
      <c r="F1041"/>
      <c r="G1041"/>
      <c r="H1041"/>
    </row>
    <row r="1042" spans="1:8" ht="12.75" customHeight="1" x14ac:dyDescent="0.25">
      <c r="A1042"/>
      <c r="B1042"/>
      <c r="C1042"/>
      <c r="D1042"/>
      <c r="E1042"/>
      <c r="F1042"/>
      <c r="G1042"/>
      <c r="H1042"/>
    </row>
    <row r="1043" spans="1:8" ht="12.75" customHeight="1" x14ac:dyDescent="0.25">
      <c r="A1043"/>
      <c r="B1043"/>
      <c r="C1043"/>
      <c r="D1043"/>
      <c r="E1043"/>
      <c r="F1043"/>
      <c r="G1043"/>
      <c r="H1043"/>
    </row>
    <row r="1044" spans="1:8" ht="12.75" customHeight="1" x14ac:dyDescent="0.25">
      <c r="A1044"/>
      <c r="B1044"/>
      <c r="C1044"/>
      <c r="D1044"/>
      <c r="E1044"/>
      <c r="F1044"/>
      <c r="G1044"/>
      <c r="H1044"/>
    </row>
    <row r="1045" spans="1:8" ht="12.75" customHeight="1" x14ac:dyDescent="0.25">
      <c r="A1045"/>
      <c r="B1045"/>
      <c r="C1045"/>
      <c r="D1045"/>
      <c r="E1045"/>
      <c r="F1045"/>
      <c r="G1045"/>
      <c r="H1045"/>
    </row>
    <row r="1046" spans="1:8" ht="12.75" customHeight="1" x14ac:dyDescent="0.25">
      <c r="A1046"/>
      <c r="B1046"/>
      <c r="C1046"/>
      <c r="D1046"/>
      <c r="E1046"/>
      <c r="F1046"/>
      <c r="G1046"/>
      <c r="H1046"/>
    </row>
    <row r="1047" spans="1:8" ht="12.75" customHeight="1" x14ac:dyDescent="0.25">
      <c r="A1047"/>
      <c r="B1047"/>
      <c r="C1047"/>
      <c r="D1047"/>
      <c r="E1047"/>
      <c r="F1047"/>
      <c r="G1047"/>
      <c r="H1047"/>
    </row>
    <row r="1048" spans="1:8" ht="12.75" customHeight="1" x14ac:dyDescent="0.25">
      <c r="A1048"/>
      <c r="B1048"/>
      <c r="C1048"/>
      <c r="D1048"/>
      <c r="E1048"/>
      <c r="F1048"/>
      <c r="G1048"/>
      <c r="H1048"/>
    </row>
    <row r="1049" spans="1:8" ht="12.75" customHeight="1" x14ac:dyDescent="0.25">
      <c r="A1049"/>
      <c r="B1049"/>
      <c r="C1049"/>
      <c r="D1049"/>
      <c r="E1049"/>
      <c r="F1049"/>
      <c r="G1049"/>
      <c r="H1049"/>
    </row>
    <row r="1050" spans="1:8" ht="12.75" customHeight="1" x14ac:dyDescent="0.25">
      <c r="A1050"/>
      <c r="B1050"/>
      <c r="C1050"/>
      <c r="D1050"/>
      <c r="E1050"/>
      <c r="F1050"/>
      <c r="G1050"/>
      <c r="H1050"/>
    </row>
    <row r="1051" spans="1:8" ht="12.75" customHeight="1" x14ac:dyDescent="0.25">
      <c r="A1051"/>
      <c r="B1051"/>
      <c r="C1051"/>
      <c r="D1051"/>
      <c r="E1051"/>
      <c r="F1051"/>
      <c r="G1051"/>
      <c r="H1051"/>
    </row>
    <row r="1052" spans="1:8" ht="12.75" customHeight="1" x14ac:dyDescent="0.25">
      <c r="A1052"/>
      <c r="B1052"/>
      <c r="C1052"/>
      <c r="D1052"/>
      <c r="E1052"/>
      <c r="F1052"/>
      <c r="G1052"/>
      <c r="H1052"/>
    </row>
    <row r="1053" spans="1:8" ht="12.75" customHeight="1" x14ac:dyDescent="0.25">
      <c r="A1053"/>
      <c r="B1053"/>
      <c r="C1053"/>
      <c r="D1053"/>
      <c r="E1053"/>
      <c r="F1053"/>
      <c r="G1053"/>
      <c r="H1053"/>
    </row>
    <row r="1054" spans="1:8" ht="12.75" customHeight="1" x14ac:dyDescent="0.25">
      <c r="A1054"/>
      <c r="B1054"/>
      <c r="C1054"/>
      <c r="D1054"/>
      <c r="E1054"/>
      <c r="F1054"/>
      <c r="G1054"/>
      <c r="H1054"/>
    </row>
    <row r="1055" spans="1:8" ht="12.75" customHeight="1" x14ac:dyDescent="0.25">
      <c r="A1055"/>
      <c r="B1055"/>
      <c r="C1055"/>
      <c r="D1055"/>
      <c r="E1055"/>
      <c r="F1055"/>
      <c r="G1055"/>
      <c r="H1055"/>
    </row>
    <row r="1056" spans="1:8" ht="12.75" customHeight="1" x14ac:dyDescent="0.25">
      <c r="A1056"/>
      <c r="B1056"/>
      <c r="C1056"/>
      <c r="D1056"/>
      <c r="E1056"/>
      <c r="F1056"/>
      <c r="G1056"/>
      <c r="H1056"/>
    </row>
    <row r="1057" spans="1:8" ht="12.75" customHeight="1" x14ac:dyDescent="0.25">
      <c r="A1057"/>
      <c r="B1057"/>
      <c r="C1057"/>
      <c r="D1057"/>
      <c r="E1057"/>
      <c r="F1057"/>
      <c r="G1057"/>
      <c r="H1057"/>
    </row>
    <row r="1058" spans="1:8" ht="12.75" customHeight="1" x14ac:dyDescent="0.25">
      <c r="A1058"/>
      <c r="B1058"/>
      <c r="C1058"/>
      <c r="D1058"/>
      <c r="E1058"/>
      <c r="F1058"/>
      <c r="G1058"/>
      <c r="H1058"/>
    </row>
    <row r="1059" spans="1:8" ht="12.75" customHeight="1" x14ac:dyDescent="0.25">
      <c r="A1059"/>
      <c r="B1059"/>
      <c r="C1059"/>
      <c r="D1059"/>
      <c r="E1059"/>
      <c r="F1059"/>
      <c r="G1059"/>
      <c r="H1059"/>
    </row>
    <row r="1060" spans="1:8" ht="12.75" customHeight="1" x14ac:dyDescent="0.25">
      <c r="A1060"/>
      <c r="B1060"/>
      <c r="C1060"/>
      <c r="D1060"/>
      <c r="E1060"/>
      <c r="F1060"/>
      <c r="G1060"/>
      <c r="H1060"/>
    </row>
    <row r="1061" spans="1:8" ht="12.75" customHeight="1" x14ac:dyDescent="0.25">
      <c r="A1061"/>
      <c r="B1061"/>
      <c r="C1061"/>
      <c r="D1061"/>
      <c r="E1061"/>
      <c r="F1061"/>
      <c r="G1061"/>
      <c r="H1061"/>
    </row>
    <row r="1062" spans="1:8" ht="12.75" customHeight="1" x14ac:dyDescent="0.25">
      <c r="A1062"/>
      <c r="B1062"/>
      <c r="C1062"/>
      <c r="D1062"/>
      <c r="E1062"/>
      <c r="F1062"/>
      <c r="G1062"/>
      <c r="H1062"/>
    </row>
    <row r="1063" spans="1:8" ht="12.75" customHeight="1" x14ac:dyDescent="0.25">
      <c r="A1063"/>
      <c r="B1063"/>
      <c r="C1063"/>
      <c r="D1063"/>
      <c r="E1063"/>
      <c r="F1063"/>
      <c r="G1063"/>
      <c r="H1063"/>
    </row>
    <row r="1064" spans="1:8" ht="12.75" customHeight="1" x14ac:dyDescent="0.25">
      <c r="A1064"/>
      <c r="B1064"/>
      <c r="C1064"/>
      <c r="D1064"/>
      <c r="E1064"/>
      <c r="F1064"/>
      <c r="G1064"/>
      <c r="H1064"/>
    </row>
    <row r="1065" spans="1:8" ht="12.75" customHeight="1" x14ac:dyDescent="0.25">
      <c r="A1065"/>
      <c r="B1065"/>
      <c r="C1065"/>
      <c r="D1065"/>
      <c r="E1065"/>
      <c r="F1065"/>
      <c r="G1065"/>
      <c r="H1065"/>
    </row>
    <row r="1066" spans="1:8" ht="12.75" customHeight="1" x14ac:dyDescent="0.25">
      <c r="A1066"/>
      <c r="B1066"/>
      <c r="C1066"/>
      <c r="D1066"/>
      <c r="E1066"/>
      <c r="F1066"/>
      <c r="G1066"/>
      <c r="H1066"/>
    </row>
    <row r="1067" spans="1:8" ht="12.75" customHeight="1" x14ac:dyDescent="0.25">
      <c r="A1067"/>
      <c r="B1067"/>
      <c r="C1067"/>
      <c r="D1067"/>
      <c r="E1067"/>
      <c r="F1067"/>
      <c r="G1067"/>
      <c r="H1067"/>
    </row>
    <row r="1068" spans="1:8" ht="12.75" customHeight="1" x14ac:dyDescent="0.25">
      <c r="A1068"/>
      <c r="B1068"/>
      <c r="C1068"/>
      <c r="D1068"/>
      <c r="E1068"/>
      <c r="F1068"/>
      <c r="G1068"/>
      <c r="H1068"/>
    </row>
    <row r="1069" spans="1:8" ht="12.75" customHeight="1" x14ac:dyDescent="0.25">
      <c r="A1069"/>
      <c r="B1069"/>
      <c r="C1069"/>
      <c r="D1069"/>
      <c r="E1069"/>
      <c r="F1069"/>
      <c r="G1069"/>
      <c r="H1069"/>
    </row>
    <row r="1070" spans="1:8" ht="12.75" customHeight="1" x14ac:dyDescent="0.25">
      <c r="A1070"/>
      <c r="B1070"/>
      <c r="C1070"/>
      <c r="D1070"/>
      <c r="E1070"/>
      <c r="F1070"/>
      <c r="G1070"/>
      <c r="H1070"/>
    </row>
    <row r="1071" spans="1:8" ht="12.75" customHeight="1" x14ac:dyDescent="0.25">
      <c r="A1071"/>
      <c r="B1071"/>
      <c r="C1071"/>
      <c r="D1071"/>
      <c r="E1071"/>
      <c r="F1071"/>
      <c r="G1071"/>
      <c r="H1071"/>
    </row>
    <row r="1072" spans="1:8" ht="12.75" customHeight="1" x14ac:dyDescent="0.25">
      <c r="A1072"/>
      <c r="B1072"/>
      <c r="C1072"/>
      <c r="D1072"/>
      <c r="E1072"/>
      <c r="F1072"/>
      <c r="G1072"/>
      <c r="H1072"/>
    </row>
    <row r="1073" spans="1:8" ht="12.75" customHeight="1" x14ac:dyDescent="0.25">
      <c r="A1073"/>
      <c r="B1073"/>
      <c r="C1073"/>
      <c r="D1073"/>
      <c r="E1073"/>
      <c r="F1073"/>
      <c r="G1073"/>
      <c r="H1073"/>
    </row>
    <row r="1074" spans="1:8" ht="12.75" customHeight="1" x14ac:dyDescent="0.25">
      <c r="A1074"/>
      <c r="B1074"/>
      <c r="C1074"/>
      <c r="D1074"/>
      <c r="E1074"/>
      <c r="F1074"/>
      <c r="G1074"/>
      <c r="H1074"/>
    </row>
    <row r="1075" spans="1:8" ht="12.75" customHeight="1" x14ac:dyDescent="0.25">
      <c r="A1075"/>
      <c r="B1075"/>
      <c r="C1075"/>
      <c r="D1075"/>
      <c r="E1075"/>
      <c r="F1075"/>
      <c r="G1075"/>
      <c r="H1075"/>
    </row>
    <row r="1076" spans="1:8" ht="12.75" customHeight="1" x14ac:dyDescent="0.25">
      <c r="A1076"/>
      <c r="B1076"/>
      <c r="C1076"/>
      <c r="D1076"/>
      <c r="E1076"/>
      <c r="F1076"/>
      <c r="G1076"/>
      <c r="H1076"/>
    </row>
    <row r="1077" spans="1:8" ht="12.75" customHeight="1" x14ac:dyDescent="0.25">
      <c r="A1077"/>
      <c r="B1077"/>
      <c r="C1077"/>
      <c r="D1077"/>
      <c r="E1077"/>
      <c r="F1077"/>
      <c r="G1077"/>
      <c r="H1077"/>
    </row>
    <row r="1078" spans="1:8" ht="12.75" customHeight="1" x14ac:dyDescent="0.25">
      <c r="A1078"/>
      <c r="B1078"/>
      <c r="C1078"/>
      <c r="D1078"/>
      <c r="E1078"/>
      <c r="F1078"/>
      <c r="G1078"/>
      <c r="H1078"/>
    </row>
    <row r="1079" spans="1:8" ht="12.75" customHeight="1" x14ac:dyDescent="0.25">
      <c r="A1079"/>
      <c r="B1079"/>
      <c r="C1079"/>
      <c r="D1079"/>
      <c r="E1079"/>
      <c r="F1079"/>
      <c r="G1079"/>
      <c r="H1079"/>
    </row>
    <row r="1080" spans="1:8" ht="12.75" customHeight="1" x14ac:dyDescent="0.25">
      <c r="A1080"/>
      <c r="B1080"/>
      <c r="C1080"/>
      <c r="D1080"/>
      <c r="E1080"/>
      <c r="F1080"/>
      <c r="G1080"/>
      <c r="H1080"/>
    </row>
    <row r="1081" spans="1:8" ht="12.75" customHeight="1" x14ac:dyDescent="0.25">
      <c r="A1081"/>
      <c r="B1081"/>
      <c r="C1081"/>
      <c r="D1081"/>
      <c r="E1081"/>
      <c r="F1081"/>
      <c r="G1081"/>
      <c r="H1081"/>
    </row>
    <row r="1082" spans="1:8" ht="12.75" customHeight="1" x14ac:dyDescent="0.25">
      <c r="A1082"/>
      <c r="B1082"/>
      <c r="C1082"/>
      <c r="D1082"/>
      <c r="E1082"/>
      <c r="F1082"/>
      <c r="G1082"/>
      <c r="H1082"/>
    </row>
    <row r="1083" spans="1:8" ht="12.75" customHeight="1" x14ac:dyDescent="0.25">
      <c r="A1083"/>
      <c r="B1083"/>
      <c r="C1083"/>
      <c r="D1083"/>
      <c r="E1083"/>
      <c r="F1083"/>
      <c r="G1083"/>
      <c r="H1083"/>
    </row>
    <row r="1084" spans="1:8" ht="12.75" customHeight="1" x14ac:dyDescent="0.25">
      <c r="A1084"/>
      <c r="B1084"/>
      <c r="C1084"/>
      <c r="D1084"/>
      <c r="E1084"/>
      <c r="F1084"/>
      <c r="G1084"/>
      <c r="H1084"/>
    </row>
    <row r="1085" spans="1:8" ht="12.75" customHeight="1" x14ac:dyDescent="0.25">
      <c r="A1085"/>
      <c r="B1085"/>
      <c r="C1085"/>
      <c r="D1085"/>
      <c r="E1085"/>
      <c r="F1085"/>
      <c r="G1085"/>
      <c r="H1085"/>
    </row>
    <row r="1086" spans="1:8" ht="12.75" customHeight="1" x14ac:dyDescent="0.25">
      <c r="A1086"/>
      <c r="B1086"/>
      <c r="C1086"/>
      <c r="D1086"/>
      <c r="E1086"/>
      <c r="F1086"/>
      <c r="G1086"/>
      <c r="H1086"/>
    </row>
    <row r="1087" spans="1:8" ht="12.75" customHeight="1" x14ac:dyDescent="0.25">
      <c r="A1087"/>
      <c r="B1087"/>
      <c r="C1087"/>
      <c r="D1087"/>
      <c r="E1087"/>
      <c r="F1087"/>
      <c r="G1087"/>
      <c r="H1087"/>
    </row>
    <row r="1088" spans="1:8" ht="12.75" customHeight="1" x14ac:dyDescent="0.25">
      <c r="A1088"/>
      <c r="B1088"/>
      <c r="C1088"/>
      <c r="D1088"/>
      <c r="E1088"/>
      <c r="F1088"/>
      <c r="G1088"/>
      <c r="H1088"/>
    </row>
    <row r="1089" spans="1:8" ht="12.75" customHeight="1" x14ac:dyDescent="0.25">
      <c r="A1089"/>
      <c r="B1089"/>
      <c r="C1089"/>
      <c r="D1089"/>
      <c r="E1089"/>
      <c r="F1089"/>
      <c r="G1089"/>
      <c r="H1089"/>
    </row>
    <row r="1090" spans="1:8" ht="12.75" customHeight="1" x14ac:dyDescent="0.25">
      <c r="A1090"/>
      <c r="B1090"/>
      <c r="C1090"/>
      <c r="D1090"/>
      <c r="E1090"/>
      <c r="F1090"/>
      <c r="G1090"/>
      <c r="H1090"/>
    </row>
    <row r="1091" spans="1:8" ht="12.75" customHeight="1" x14ac:dyDescent="0.25">
      <c r="A1091"/>
      <c r="B1091"/>
      <c r="C1091"/>
      <c r="D1091"/>
      <c r="E1091"/>
      <c r="F1091"/>
      <c r="G1091"/>
      <c r="H1091"/>
    </row>
    <row r="1092" spans="1:8" ht="12.75" customHeight="1" x14ac:dyDescent="0.25">
      <c r="A1092"/>
      <c r="B1092"/>
      <c r="C1092"/>
      <c r="D1092"/>
      <c r="E1092"/>
      <c r="F1092"/>
      <c r="G1092"/>
      <c r="H1092"/>
    </row>
    <row r="1093" spans="1:8" ht="12.75" customHeight="1" x14ac:dyDescent="0.25">
      <c r="A1093"/>
      <c r="B1093"/>
      <c r="C1093"/>
      <c r="D1093"/>
      <c r="E1093"/>
      <c r="F1093"/>
      <c r="G1093"/>
      <c r="H1093"/>
    </row>
    <row r="1094" spans="1:8" ht="12.75" customHeight="1" x14ac:dyDescent="0.25">
      <c r="A1094"/>
      <c r="B1094"/>
      <c r="C1094"/>
      <c r="D1094"/>
      <c r="E1094"/>
      <c r="F1094"/>
      <c r="G1094"/>
      <c r="H1094"/>
    </row>
    <row r="1095" spans="1:8" ht="12.75" customHeight="1" x14ac:dyDescent="0.25">
      <c r="A1095"/>
      <c r="B1095"/>
      <c r="C1095"/>
      <c r="D1095"/>
      <c r="E1095"/>
      <c r="F1095"/>
      <c r="G1095"/>
      <c r="H1095"/>
    </row>
    <row r="1096" spans="1:8" ht="12.75" customHeight="1" x14ac:dyDescent="0.25">
      <c r="A1096"/>
      <c r="B1096"/>
      <c r="C1096"/>
      <c r="D1096"/>
      <c r="E1096"/>
      <c r="F1096"/>
      <c r="G1096"/>
      <c r="H1096"/>
    </row>
    <row r="1097" spans="1:8" ht="12.75" customHeight="1" x14ac:dyDescent="0.25">
      <c r="A1097"/>
      <c r="B1097"/>
      <c r="C1097"/>
      <c r="D1097"/>
      <c r="E1097"/>
      <c r="F1097"/>
      <c r="G1097"/>
      <c r="H1097"/>
    </row>
    <row r="1098" spans="1:8" ht="12.75" customHeight="1" x14ac:dyDescent="0.25">
      <c r="A1098"/>
      <c r="B1098"/>
      <c r="C1098"/>
      <c r="D1098"/>
      <c r="E1098"/>
      <c r="F1098"/>
      <c r="G1098"/>
      <c r="H1098"/>
    </row>
    <row r="1099" spans="1:8" ht="12.75" customHeight="1" x14ac:dyDescent="0.25">
      <c r="A1099"/>
      <c r="B1099"/>
      <c r="C1099"/>
      <c r="D1099"/>
      <c r="E1099"/>
      <c r="F1099"/>
      <c r="G1099"/>
      <c r="H1099"/>
    </row>
    <row r="1100" spans="1:8" ht="12.75" customHeight="1" x14ac:dyDescent="0.25">
      <c r="A1100"/>
      <c r="B1100"/>
      <c r="C1100"/>
      <c r="D1100"/>
      <c r="E1100"/>
      <c r="F1100"/>
      <c r="G1100"/>
      <c r="H1100"/>
    </row>
    <row r="1101" spans="1:8" ht="12.75" customHeight="1" x14ac:dyDescent="0.25">
      <c r="A1101"/>
      <c r="B1101"/>
      <c r="C1101"/>
      <c r="D1101"/>
      <c r="E1101"/>
      <c r="F1101"/>
      <c r="G1101"/>
      <c r="H1101"/>
    </row>
    <row r="1102" spans="1:8" ht="12.75" customHeight="1" x14ac:dyDescent="0.25">
      <c r="A1102"/>
      <c r="B1102"/>
      <c r="C1102"/>
      <c r="D1102"/>
      <c r="E1102"/>
      <c r="F1102"/>
      <c r="G1102"/>
      <c r="H1102"/>
    </row>
    <row r="1103" spans="1:8" ht="12.75" customHeight="1" x14ac:dyDescent="0.25">
      <c r="A1103"/>
      <c r="B1103"/>
      <c r="C1103"/>
      <c r="D1103"/>
      <c r="E1103"/>
      <c r="F1103"/>
      <c r="G1103"/>
      <c r="H1103"/>
    </row>
    <row r="1104" spans="1:8" ht="12.75" customHeight="1" x14ac:dyDescent="0.25">
      <c r="A1104"/>
      <c r="B1104"/>
      <c r="C1104"/>
      <c r="D1104"/>
      <c r="E1104"/>
      <c r="F1104"/>
      <c r="G1104"/>
      <c r="H1104"/>
    </row>
    <row r="1105" spans="1:8" ht="12.75" customHeight="1" x14ac:dyDescent="0.25">
      <c r="A1105"/>
      <c r="B1105"/>
      <c r="C1105"/>
      <c r="D1105"/>
      <c r="E1105"/>
      <c r="F1105"/>
      <c r="G1105"/>
      <c r="H1105"/>
    </row>
    <row r="1106" spans="1:8" ht="12.75" customHeight="1" x14ac:dyDescent="0.25">
      <c r="A1106"/>
      <c r="B1106"/>
      <c r="C1106"/>
      <c r="D1106"/>
      <c r="E1106"/>
      <c r="F1106"/>
      <c r="G1106"/>
      <c r="H1106"/>
    </row>
    <row r="1107" spans="1:8" ht="12.75" customHeight="1" x14ac:dyDescent="0.25">
      <c r="A1107"/>
      <c r="B1107"/>
      <c r="C1107"/>
      <c r="D1107"/>
      <c r="E1107"/>
      <c r="F1107"/>
      <c r="G1107"/>
      <c r="H1107"/>
    </row>
    <row r="1108" spans="1:8" ht="12.75" customHeight="1" x14ac:dyDescent="0.25">
      <c r="A1108"/>
      <c r="B1108"/>
      <c r="C1108"/>
      <c r="D1108"/>
      <c r="E1108"/>
      <c r="F1108"/>
      <c r="G1108"/>
      <c r="H1108"/>
    </row>
    <row r="1109" spans="1:8" ht="12.75" customHeight="1" x14ac:dyDescent="0.25">
      <c r="A1109"/>
      <c r="B1109"/>
      <c r="C1109"/>
      <c r="D1109"/>
      <c r="E1109"/>
      <c r="F1109"/>
      <c r="G1109"/>
      <c r="H1109"/>
    </row>
    <row r="1110" spans="1:8" ht="12.75" customHeight="1" x14ac:dyDescent="0.25">
      <c r="A1110"/>
      <c r="B1110"/>
      <c r="C1110"/>
      <c r="D1110"/>
      <c r="E1110"/>
      <c r="F1110"/>
      <c r="G1110"/>
      <c r="H1110"/>
    </row>
    <row r="1111" spans="1:8" ht="12.75" customHeight="1" x14ac:dyDescent="0.25">
      <c r="A1111"/>
      <c r="B1111"/>
      <c r="C1111"/>
      <c r="D1111"/>
      <c r="E1111"/>
      <c r="F1111"/>
      <c r="G1111"/>
      <c r="H1111"/>
    </row>
    <row r="1112" spans="1:8" ht="12.75" customHeight="1" x14ac:dyDescent="0.25">
      <c r="A1112"/>
      <c r="B1112"/>
      <c r="C1112"/>
      <c r="D1112"/>
      <c r="E1112"/>
      <c r="F1112"/>
      <c r="G1112"/>
      <c r="H1112"/>
    </row>
    <row r="1113" spans="1:8" ht="12.75" customHeight="1" x14ac:dyDescent="0.25">
      <c r="A1113"/>
      <c r="B1113"/>
      <c r="C1113"/>
      <c r="D1113"/>
      <c r="E1113"/>
      <c r="F1113"/>
      <c r="G1113"/>
      <c r="H1113"/>
    </row>
    <row r="1114" spans="1:8" ht="12.75" customHeight="1" x14ac:dyDescent="0.25">
      <c r="A1114"/>
      <c r="B1114"/>
      <c r="C1114"/>
      <c r="D1114"/>
      <c r="E1114"/>
      <c r="F1114"/>
      <c r="G1114"/>
      <c r="H1114"/>
    </row>
    <row r="1115" spans="1:8" ht="12.75" customHeight="1" x14ac:dyDescent="0.25">
      <c r="A1115"/>
      <c r="B1115"/>
      <c r="C1115"/>
      <c r="D1115"/>
      <c r="E1115"/>
      <c r="F1115"/>
      <c r="G1115"/>
      <c r="H1115"/>
    </row>
    <row r="1116" spans="1:8" ht="12.75" customHeight="1" x14ac:dyDescent="0.25">
      <c r="A1116"/>
      <c r="B1116"/>
      <c r="C1116"/>
      <c r="D1116"/>
      <c r="E1116"/>
      <c r="F1116"/>
      <c r="G1116"/>
      <c r="H1116"/>
    </row>
    <row r="1117" spans="1:8" ht="12.75" customHeight="1" x14ac:dyDescent="0.25">
      <c r="A1117"/>
      <c r="B1117"/>
      <c r="C1117"/>
      <c r="D1117"/>
      <c r="E1117"/>
      <c r="F1117"/>
      <c r="G1117"/>
      <c r="H1117"/>
    </row>
    <row r="1118" spans="1:8" ht="12.75" customHeight="1" x14ac:dyDescent="0.25">
      <c r="A1118"/>
      <c r="B1118"/>
      <c r="C1118"/>
      <c r="D1118"/>
      <c r="E1118"/>
      <c r="F1118"/>
      <c r="G1118"/>
      <c r="H1118"/>
    </row>
    <row r="1119" spans="1:8" ht="12.75" customHeight="1" x14ac:dyDescent="0.25">
      <c r="A1119"/>
      <c r="B1119"/>
      <c r="C1119"/>
      <c r="D1119"/>
      <c r="E1119"/>
      <c r="F1119"/>
      <c r="G1119"/>
      <c r="H1119"/>
    </row>
    <row r="1120" spans="1:8" ht="12.75" customHeight="1" x14ac:dyDescent="0.25">
      <c r="A1120"/>
      <c r="B1120"/>
      <c r="C1120"/>
      <c r="D1120"/>
      <c r="E1120"/>
      <c r="F1120"/>
      <c r="G1120"/>
      <c r="H1120"/>
    </row>
    <row r="1121" spans="1:8" ht="12.75" customHeight="1" x14ac:dyDescent="0.25">
      <c r="A1121"/>
      <c r="B1121"/>
      <c r="C1121"/>
      <c r="D1121"/>
      <c r="E1121"/>
      <c r="F1121"/>
      <c r="G1121"/>
      <c r="H1121"/>
    </row>
    <row r="1122" spans="1:8" ht="12.75" customHeight="1" x14ac:dyDescent="0.25">
      <c r="A1122"/>
      <c r="B1122"/>
      <c r="C1122"/>
      <c r="D1122"/>
      <c r="E1122"/>
      <c r="F1122"/>
      <c r="G1122"/>
      <c r="H1122"/>
    </row>
    <row r="1123" spans="1:8" ht="12.75" customHeight="1" x14ac:dyDescent="0.25">
      <c r="A1123"/>
      <c r="B1123"/>
      <c r="C1123"/>
      <c r="D1123"/>
      <c r="E1123"/>
      <c r="F1123"/>
      <c r="G1123"/>
      <c r="H1123"/>
    </row>
    <row r="1124" spans="1:8" ht="12.75" customHeight="1" x14ac:dyDescent="0.25">
      <c r="A1124"/>
      <c r="B1124"/>
      <c r="C1124"/>
      <c r="D1124"/>
      <c r="E1124"/>
      <c r="F1124"/>
      <c r="G1124"/>
      <c r="H1124"/>
    </row>
    <row r="1125" spans="1:8" ht="12.75" customHeight="1" x14ac:dyDescent="0.25">
      <c r="A1125"/>
      <c r="B1125"/>
      <c r="C1125"/>
      <c r="D1125"/>
      <c r="E1125"/>
      <c r="F1125"/>
      <c r="G1125"/>
      <c r="H1125"/>
    </row>
    <row r="1126" spans="1:8" ht="12.75" customHeight="1" x14ac:dyDescent="0.25">
      <c r="A1126"/>
      <c r="B1126"/>
      <c r="C1126"/>
      <c r="D1126"/>
      <c r="E1126"/>
      <c r="F1126"/>
      <c r="G1126"/>
      <c r="H1126"/>
    </row>
    <row r="1127" spans="1:8" ht="12.75" customHeight="1" x14ac:dyDescent="0.25">
      <c r="A1127"/>
      <c r="B1127"/>
      <c r="C1127"/>
      <c r="D1127"/>
      <c r="E1127"/>
      <c r="F1127"/>
      <c r="G1127"/>
      <c r="H1127"/>
    </row>
    <row r="1128" spans="1:8" ht="12.75" customHeight="1" x14ac:dyDescent="0.25">
      <c r="A1128"/>
      <c r="B1128"/>
      <c r="C1128"/>
      <c r="D1128"/>
      <c r="E1128"/>
      <c r="F1128"/>
      <c r="G1128"/>
      <c r="H1128"/>
    </row>
    <row r="1129" spans="1:8" ht="12.75" customHeight="1" x14ac:dyDescent="0.25">
      <c r="A1129"/>
      <c r="B1129"/>
      <c r="C1129"/>
      <c r="D1129"/>
      <c r="E1129"/>
      <c r="F1129"/>
      <c r="G1129"/>
      <c r="H1129"/>
    </row>
    <row r="1130" spans="1:8" ht="12.75" customHeight="1" x14ac:dyDescent="0.25">
      <c r="A1130"/>
      <c r="B1130"/>
      <c r="C1130"/>
      <c r="D1130"/>
      <c r="E1130"/>
      <c r="F1130"/>
      <c r="G1130"/>
      <c r="H1130"/>
    </row>
    <row r="1131" spans="1:8" ht="12.75" customHeight="1" x14ac:dyDescent="0.25">
      <c r="A1131"/>
      <c r="B1131"/>
      <c r="C1131"/>
      <c r="D1131"/>
      <c r="E1131"/>
      <c r="F1131"/>
      <c r="G1131"/>
      <c r="H1131"/>
    </row>
    <row r="1132" spans="1:8" ht="12.75" customHeight="1" x14ac:dyDescent="0.25">
      <c r="A1132"/>
      <c r="B1132"/>
      <c r="C1132"/>
      <c r="D1132"/>
      <c r="E1132"/>
      <c r="F1132"/>
      <c r="G1132"/>
      <c r="H1132"/>
    </row>
    <row r="1133" spans="1:8" ht="12.75" customHeight="1" x14ac:dyDescent="0.25">
      <c r="A1133"/>
      <c r="B1133"/>
      <c r="C1133"/>
      <c r="D1133"/>
      <c r="E1133"/>
      <c r="F1133"/>
      <c r="G1133"/>
      <c r="H1133"/>
    </row>
    <row r="1134" spans="1:8" ht="12.75" customHeight="1" x14ac:dyDescent="0.25">
      <c r="A1134"/>
      <c r="B1134"/>
      <c r="C1134"/>
      <c r="D1134"/>
      <c r="E1134"/>
      <c r="F1134"/>
      <c r="G1134"/>
      <c r="H1134"/>
    </row>
    <row r="1135" spans="1:8" ht="12.75" customHeight="1" x14ac:dyDescent="0.25">
      <c r="A1135"/>
      <c r="B1135"/>
      <c r="C1135"/>
      <c r="D1135"/>
      <c r="E1135"/>
      <c r="F1135"/>
      <c r="G1135"/>
      <c r="H1135"/>
    </row>
    <row r="1136" spans="1:8" ht="12.75" customHeight="1" x14ac:dyDescent="0.25">
      <c r="A1136"/>
      <c r="B1136"/>
      <c r="C1136"/>
      <c r="D1136"/>
      <c r="E1136"/>
      <c r="F1136"/>
      <c r="G1136"/>
      <c r="H1136"/>
    </row>
    <row r="1137" spans="1:8" ht="12.75" customHeight="1" x14ac:dyDescent="0.25">
      <c r="A1137"/>
      <c r="B1137"/>
      <c r="C1137"/>
      <c r="D1137"/>
      <c r="E1137"/>
      <c r="F1137"/>
      <c r="G1137"/>
      <c r="H1137"/>
    </row>
    <row r="1138" spans="1:8" ht="12.75" customHeight="1" x14ac:dyDescent="0.25">
      <c r="A1138"/>
      <c r="B1138"/>
      <c r="C1138"/>
      <c r="D1138"/>
      <c r="E1138"/>
      <c r="F1138"/>
      <c r="G1138"/>
      <c r="H1138"/>
    </row>
    <row r="1139" spans="1:8" ht="12.75" customHeight="1" x14ac:dyDescent="0.25">
      <c r="A1139"/>
      <c r="B1139"/>
      <c r="C1139"/>
      <c r="D1139"/>
      <c r="E1139"/>
      <c r="F1139"/>
      <c r="G1139"/>
      <c r="H1139"/>
    </row>
    <row r="1140" spans="1:8" ht="12.75" customHeight="1" x14ac:dyDescent="0.25">
      <c r="A1140"/>
      <c r="B1140"/>
      <c r="C1140"/>
      <c r="D1140"/>
      <c r="E1140"/>
      <c r="F1140"/>
      <c r="G1140"/>
      <c r="H1140"/>
    </row>
    <row r="1141" spans="1:8" ht="12.75" customHeight="1" x14ac:dyDescent="0.25">
      <c r="A1141"/>
      <c r="B1141"/>
      <c r="C1141"/>
      <c r="D1141"/>
      <c r="E1141"/>
      <c r="F1141"/>
      <c r="G1141"/>
      <c r="H1141"/>
    </row>
    <row r="1142" spans="1:8" ht="12.75" customHeight="1" x14ac:dyDescent="0.25">
      <c r="A1142"/>
      <c r="B1142"/>
      <c r="C1142"/>
      <c r="D1142"/>
      <c r="E1142"/>
      <c r="F1142"/>
      <c r="G1142"/>
      <c r="H1142"/>
    </row>
    <row r="1143" spans="1:8" ht="12.75" customHeight="1" x14ac:dyDescent="0.25">
      <c r="A1143"/>
      <c r="B1143"/>
      <c r="C1143"/>
      <c r="D1143"/>
      <c r="E1143"/>
      <c r="F1143"/>
      <c r="G1143"/>
      <c r="H1143"/>
    </row>
    <row r="1144" spans="1:8" ht="12.75" customHeight="1" x14ac:dyDescent="0.25">
      <c r="A1144"/>
      <c r="B1144"/>
      <c r="C1144"/>
      <c r="D1144"/>
      <c r="E1144"/>
      <c r="F1144"/>
      <c r="G1144"/>
      <c r="H1144"/>
    </row>
    <row r="1145" spans="1:8" ht="12.75" customHeight="1" x14ac:dyDescent="0.25">
      <c r="A1145"/>
      <c r="B1145"/>
      <c r="C1145"/>
      <c r="D1145"/>
      <c r="E1145"/>
      <c r="F1145"/>
      <c r="G1145"/>
      <c r="H1145"/>
    </row>
    <row r="1146" spans="1:8" ht="12.75" customHeight="1" x14ac:dyDescent="0.25">
      <c r="A1146"/>
      <c r="B1146"/>
      <c r="C1146"/>
      <c r="D1146"/>
      <c r="E1146"/>
      <c r="F1146"/>
      <c r="G1146"/>
      <c r="H1146"/>
    </row>
    <row r="1147" spans="1:8" ht="12.75" customHeight="1" x14ac:dyDescent="0.25">
      <c r="A1147"/>
      <c r="B1147"/>
      <c r="C1147"/>
      <c r="D1147"/>
      <c r="E1147"/>
      <c r="F1147"/>
      <c r="G1147"/>
      <c r="H1147"/>
    </row>
    <row r="1148" spans="1:8" ht="12.75" customHeight="1" x14ac:dyDescent="0.25">
      <c r="A1148"/>
      <c r="B1148"/>
      <c r="C1148"/>
      <c r="D1148"/>
      <c r="E1148"/>
      <c r="F1148"/>
      <c r="G1148"/>
      <c r="H1148"/>
    </row>
    <row r="1149" spans="1:8" ht="12.75" customHeight="1" x14ac:dyDescent="0.25">
      <c r="A1149"/>
      <c r="B1149"/>
      <c r="C1149"/>
      <c r="D1149"/>
      <c r="E1149"/>
      <c r="F1149"/>
      <c r="G1149"/>
      <c r="H1149"/>
    </row>
    <row r="1150" spans="1:8" ht="12.75" customHeight="1" x14ac:dyDescent="0.25">
      <c r="A1150"/>
      <c r="B1150"/>
      <c r="C1150"/>
      <c r="D1150"/>
      <c r="E1150"/>
      <c r="F1150"/>
      <c r="G1150"/>
      <c r="H1150"/>
    </row>
    <row r="1151" spans="1:8" ht="12.75" customHeight="1" x14ac:dyDescent="0.25">
      <c r="A1151"/>
      <c r="B1151"/>
      <c r="C1151"/>
      <c r="D1151"/>
      <c r="E1151"/>
      <c r="F1151"/>
      <c r="G1151"/>
      <c r="H1151"/>
    </row>
    <row r="1152" spans="1:8" ht="12.75" customHeight="1" x14ac:dyDescent="0.25">
      <c r="A1152"/>
      <c r="B1152"/>
      <c r="C1152"/>
      <c r="D1152"/>
      <c r="E1152"/>
      <c r="F1152"/>
      <c r="G1152"/>
      <c r="H1152"/>
    </row>
    <row r="1153" spans="1:8" ht="12.75" customHeight="1" x14ac:dyDescent="0.25">
      <c r="A1153"/>
      <c r="B1153"/>
      <c r="C1153"/>
      <c r="D1153"/>
      <c r="E1153"/>
      <c r="F1153"/>
      <c r="G1153"/>
      <c r="H1153"/>
    </row>
    <row r="1154" spans="1:8" ht="12.75" customHeight="1" x14ac:dyDescent="0.25">
      <c r="A1154"/>
      <c r="B1154"/>
      <c r="C1154"/>
      <c r="D1154"/>
      <c r="E1154"/>
      <c r="F1154"/>
      <c r="G1154"/>
      <c r="H1154"/>
    </row>
    <row r="1155" spans="1:8" ht="12.75" customHeight="1" x14ac:dyDescent="0.25">
      <c r="A1155"/>
      <c r="B1155"/>
      <c r="C1155"/>
      <c r="D1155"/>
      <c r="E1155"/>
      <c r="F1155"/>
      <c r="G1155"/>
      <c r="H1155"/>
    </row>
    <row r="1156" spans="1:8" ht="12.75" customHeight="1" x14ac:dyDescent="0.25">
      <c r="A1156"/>
      <c r="B1156"/>
      <c r="C1156"/>
      <c r="D1156"/>
      <c r="E1156"/>
      <c r="F1156"/>
      <c r="G1156"/>
      <c r="H1156"/>
    </row>
    <row r="1157" spans="1:8" ht="12.75" customHeight="1" x14ac:dyDescent="0.25">
      <c r="A1157"/>
      <c r="B1157"/>
      <c r="C1157"/>
      <c r="D1157"/>
      <c r="E1157"/>
      <c r="F1157"/>
      <c r="G1157"/>
      <c r="H1157"/>
    </row>
    <row r="1158" spans="1:8" ht="12.75" customHeight="1" x14ac:dyDescent="0.25">
      <c r="A1158"/>
      <c r="B1158"/>
      <c r="C1158"/>
      <c r="D1158"/>
      <c r="E1158"/>
      <c r="F1158"/>
      <c r="G1158"/>
      <c r="H1158"/>
    </row>
    <row r="1159" spans="1:8" ht="12.75" customHeight="1" x14ac:dyDescent="0.25">
      <c r="A1159"/>
      <c r="B1159"/>
      <c r="C1159"/>
      <c r="D1159"/>
      <c r="E1159"/>
      <c r="F1159"/>
      <c r="G1159"/>
      <c r="H1159"/>
    </row>
    <row r="1160" spans="1:8" ht="12.75" customHeight="1" x14ac:dyDescent="0.25">
      <c r="A1160"/>
      <c r="B1160"/>
      <c r="C1160"/>
      <c r="D1160"/>
      <c r="E1160"/>
      <c r="F1160"/>
      <c r="G1160"/>
      <c r="H1160"/>
    </row>
    <row r="1161" spans="1:8" ht="12.75" customHeight="1" x14ac:dyDescent="0.25">
      <c r="A1161"/>
      <c r="B1161"/>
      <c r="C1161"/>
      <c r="D1161"/>
      <c r="E1161"/>
      <c r="F1161"/>
      <c r="G1161"/>
      <c r="H1161"/>
    </row>
    <row r="1162" spans="1:8" ht="12.75" customHeight="1" x14ac:dyDescent="0.25">
      <c r="A1162"/>
      <c r="B1162"/>
      <c r="C1162"/>
      <c r="D1162"/>
      <c r="E1162"/>
      <c r="F1162"/>
      <c r="G1162"/>
      <c r="H1162"/>
    </row>
    <row r="1163" spans="1:8" ht="12.75" customHeight="1" x14ac:dyDescent="0.25">
      <c r="A1163"/>
      <c r="B1163"/>
      <c r="C1163"/>
      <c r="D1163"/>
      <c r="E1163"/>
      <c r="F1163"/>
      <c r="G1163"/>
      <c r="H1163"/>
    </row>
    <row r="1164" spans="1:8" ht="12.75" customHeight="1" x14ac:dyDescent="0.25">
      <c r="A1164"/>
      <c r="B1164"/>
      <c r="C1164"/>
      <c r="D1164"/>
      <c r="E1164"/>
      <c r="F1164"/>
      <c r="G1164"/>
      <c r="H1164"/>
    </row>
    <row r="1165" spans="1:8" ht="12.75" customHeight="1" x14ac:dyDescent="0.25">
      <c r="A1165"/>
      <c r="B1165"/>
      <c r="C1165"/>
      <c r="D1165"/>
      <c r="E1165"/>
      <c r="F1165"/>
      <c r="G1165"/>
      <c r="H1165"/>
    </row>
    <row r="1166" spans="1:8" ht="12.75" customHeight="1" x14ac:dyDescent="0.25">
      <c r="A1166"/>
      <c r="B1166"/>
      <c r="C1166"/>
      <c r="D1166"/>
      <c r="E1166"/>
      <c r="F1166"/>
      <c r="G1166"/>
      <c r="H1166"/>
    </row>
    <row r="1167" spans="1:8" ht="12.75" customHeight="1" x14ac:dyDescent="0.25">
      <c r="A1167"/>
      <c r="B1167"/>
      <c r="C1167"/>
      <c r="D1167"/>
      <c r="E1167"/>
      <c r="F1167"/>
      <c r="G1167"/>
      <c r="H1167"/>
    </row>
    <row r="1168" spans="1:8" ht="12.75" customHeight="1" x14ac:dyDescent="0.25">
      <c r="A1168"/>
      <c r="B1168"/>
      <c r="C1168"/>
      <c r="D1168"/>
      <c r="E1168"/>
      <c r="F1168"/>
      <c r="G1168"/>
      <c r="H1168"/>
    </row>
    <row r="1169" spans="1:8" ht="12.75" customHeight="1" x14ac:dyDescent="0.25">
      <c r="A1169"/>
      <c r="B1169"/>
      <c r="C1169"/>
      <c r="D1169"/>
      <c r="E1169"/>
      <c r="F1169"/>
      <c r="G1169"/>
      <c r="H1169"/>
    </row>
    <row r="1170" spans="1:8" ht="12.75" customHeight="1" x14ac:dyDescent="0.25">
      <c r="A1170"/>
      <c r="B1170"/>
      <c r="C1170"/>
      <c r="D1170"/>
      <c r="E1170"/>
      <c r="F1170"/>
      <c r="G1170"/>
      <c r="H1170"/>
    </row>
    <row r="1171" spans="1:8" ht="12.75" customHeight="1" x14ac:dyDescent="0.25">
      <c r="A1171"/>
      <c r="B1171"/>
      <c r="C1171"/>
      <c r="D1171"/>
      <c r="E1171"/>
      <c r="F1171"/>
      <c r="G1171"/>
      <c r="H1171"/>
    </row>
    <row r="1172" spans="1:8" ht="12.75" customHeight="1" x14ac:dyDescent="0.25">
      <c r="A1172"/>
      <c r="B1172"/>
      <c r="C1172"/>
      <c r="D1172"/>
      <c r="E1172"/>
      <c r="F1172"/>
      <c r="G1172"/>
      <c r="H1172"/>
    </row>
    <row r="1173" spans="1:8" ht="12.75" customHeight="1" x14ac:dyDescent="0.25">
      <c r="A1173"/>
      <c r="B1173"/>
      <c r="C1173"/>
      <c r="D1173"/>
      <c r="E1173"/>
      <c r="F1173"/>
      <c r="G1173"/>
      <c r="H1173"/>
    </row>
    <row r="1174" spans="1:8" ht="12.75" customHeight="1" x14ac:dyDescent="0.25">
      <c r="A1174"/>
      <c r="B1174"/>
      <c r="C1174"/>
      <c r="D1174"/>
      <c r="E1174"/>
      <c r="F1174"/>
      <c r="G1174"/>
      <c r="H1174"/>
    </row>
    <row r="1175" spans="1:8" ht="12.75" customHeight="1" x14ac:dyDescent="0.25">
      <c r="A1175"/>
      <c r="B1175"/>
      <c r="C1175"/>
      <c r="D1175"/>
      <c r="E1175"/>
      <c r="F1175"/>
      <c r="G1175"/>
      <c r="H1175"/>
    </row>
    <row r="1176" spans="1:8" ht="12.75" customHeight="1" x14ac:dyDescent="0.25">
      <c r="A1176"/>
      <c r="B1176"/>
      <c r="C1176"/>
      <c r="D1176"/>
      <c r="E1176"/>
      <c r="F1176"/>
      <c r="G1176"/>
      <c r="H1176"/>
    </row>
    <row r="1177" spans="1:8" ht="12.75" customHeight="1" x14ac:dyDescent="0.25">
      <c r="A1177"/>
      <c r="B1177"/>
      <c r="C1177"/>
      <c r="D1177"/>
      <c r="E1177"/>
      <c r="F1177"/>
      <c r="G1177"/>
      <c r="H1177"/>
    </row>
    <row r="1178" spans="1:8" ht="12.75" customHeight="1" x14ac:dyDescent="0.25">
      <c r="A1178"/>
      <c r="B1178"/>
      <c r="C1178"/>
      <c r="D1178"/>
      <c r="E1178"/>
      <c r="F1178"/>
      <c r="G1178"/>
      <c r="H1178"/>
    </row>
    <row r="1179" spans="1:8" ht="12.75" customHeight="1" x14ac:dyDescent="0.25">
      <c r="A1179"/>
      <c r="B1179"/>
      <c r="C1179"/>
      <c r="D1179"/>
      <c r="E1179"/>
      <c r="F1179"/>
      <c r="G1179"/>
      <c r="H1179"/>
    </row>
    <row r="1180" spans="1:8" ht="12.75" customHeight="1" x14ac:dyDescent="0.25">
      <c r="A1180"/>
      <c r="B1180"/>
      <c r="C1180"/>
      <c r="D1180"/>
      <c r="E1180"/>
      <c r="F1180"/>
      <c r="G1180"/>
      <c r="H1180"/>
    </row>
    <row r="1181" spans="1:8" ht="12.75" customHeight="1" x14ac:dyDescent="0.25">
      <c r="A1181"/>
      <c r="B1181"/>
      <c r="C1181"/>
      <c r="D1181"/>
      <c r="E1181"/>
      <c r="F1181"/>
      <c r="G1181"/>
      <c r="H1181"/>
    </row>
    <row r="1182" spans="1:8" ht="12.75" customHeight="1" x14ac:dyDescent="0.25">
      <c r="A1182"/>
      <c r="B1182"/>
      <c r="C1182"/>
      <c r="D1182"/>
      <c r="E1182"/>
      <c r="F1182"/>
      <c r="G1182"/>
      <c r="H1182"/>
    </row>
    <row r="1183" spans="1:8" ht="12.75" customHeight="1" x14ac:dyDescent="0.25">
      <c r="A1183"/>
      <c r="B1183"/>
      <c r="C1183"/>
      <c r="D1183"/>
      <c r="E1183"/>
      <c r="F1183"/>
      <c r="G1183"/>
      <c r="H1183"/>
    </row>
    <row r="1184" spans="1:8" ht="12.75" customHeight="1" x14ac:dyDescent="0.25">
      <c r="A1184"/>
      <c r="B1184"/>
      <c r="C1184"/>
      <c r="D1184"/>
      <c r="E1184"/>
      <c r="F1184"/>
      <c r="G1184"/>
      <c r="H1184"/>
    </row>
    <row r="1185" spans="1:8" ht="12.75" customHeight="1" x14ac:dyDescent="0.25">
      <c r="A1185"/>
      <c r="B1185"/>
      <c r="C1185"/>
      <c r="D1185"/>
      <c r="E1185"/>
      <c r="F1185"/>
      <c r="G1185"/>
      <c r="H1185"/>
    </row>
    <row r="1186" spans="1:8" ht="12.75" customHeight="1" x14ac:dyDescent="0.25">
      <c r="A1186"/>
      <c r="B1186"/>
      <c r="C1186"/>
      <c r="D1186"/>
      <c r="E1186"/>
      <c r="F1186"/>
      <c r="G1186"/>
      <c r="H1186"/>
    </row>
    <row r="1187" spans="1:8" ht="12.75" customHeight="1" x14ac:dyDescent="0.25">
      <c r="A1187"/>
      <c r="B1187"/>
      <c r="C1187"/>
      <c r="D1187"/>
      <c r="E1187"/>
      <c r="F1187"/>
      <c r="G1187"/>
      <c r="H1187"/>
    </row>
    <row r="1188" spans="1:8" ht="12.75" customHeight="1" x14ac:dyDescent="0.25">
      <c r="A1188"/>
      <c r="B1188"/>
      <c r="C1188"/>
      <c r="D1188"/>
      <c r="E1188"/>
      <c r="F1188"/>
      <c r="G1188"/>
      <c r="H1188"/>
    </row>
    <row r="1189" spans="1:8" ht="12.75" customHeight="1" x14ac:dyDescent="0.25">
      <c r="A1189"/>
      <c r="B1189"/>
      <c r="C1189"/>
      <c r="D1189"/>
      <c r="E1189"/>
      <c r="F1189"/>
      <c r="G1189"/>
      <c r="H1189"/>
    </row>
    <row r="1190" spans="1:8" ht="12.75" customHeight="1" x14ac:dyDescent="0.25">
      <c r="A1190"/>
      <c r="B1190"/>
      <c r="C1190"/>
      <c r="D1190"/>
      <c r="E1190"/>
      <c r="F1190"/>
      <c r="G1190"/>
      <c r="H1190"/>
    </row>
    <row r="1191" spans="1:8" ht="12.75" customHeight="1" x14ac:dyDescent="0.25">
      <c r="A1191"/>
      <c r="B1191"/>
      <c r="C1191"/>
      <c r="D1191"/>
      <c r="E1191"/>
      <c r="F1191"/>
      <c r="G1191"/>
      <c r="H1191"/>
    </row>
    <row r="1192" spans="1:8" ht="12.75" customHeight="1" x14ac:dyDescent="0.25">
      <c r="A1192"/>
      <c r="B1192"/>
      <c r="C1192"/>
      <c r="D1192"/>
      <c r="E1192"/>
      <c r="F1192"/>
      <c r="G1192"/>
      <c r="H1192"/>
    </row>
    <row r="1193" spans="1:8" ht="12.75" customHeight="1" x14ac:dyDescent="0.25">
      <c r="A1193"/>
      <c r="B1193"/>
      <c r="C1193"/>
      <c r="D1193"/>
      <c r="E1193"/>
      <c r="F1193"/>
      <c r="G1193"/>
      <c r="H1193"/>
    </row>
    <row r="1194" spans="1:8" ht="12.75" customHeight="1" x14ac:dyDescent="0.25">
      <c r="A1194"/>
      <c r="B1194"/>
      <c r="C1194"/>
      <c r="D1194"/>
      <c r="E1194"/>
      <c r="F1194"/>
      <c r="G1194"/>
      <c r="H1194"/>
    </row>
    <row r="1195" spans="1:8" ht="12.75" customHeight="1" x14ac:dyDescent="0.25">
      <c r="A1195"/>
      <c r="B1195"/>
      <c r="C1195"/>
      <c r="D1195"/>
      <c r="E1195"/>
      <c r="F1195"/>
      <c r="G1195"/>
      <c r="H1195"/>
    </row>
    <row r="1196" spans="1:8" ht="12.75" customHeight="1" x14ac:dyDescent="0.25">
      <c r="A1196"/>
      <c r="B1196"/>
      <c r="C1196"/>
      <c r="D1196"/>
      <c r="E1196"/>
      <c r="F1196"/>
      <c r="G1196"/>
      <c r="H1196"/>
    </row>
    <row r="1197" spans="1:8" ht="12.75" customHeight="1" x14ac:dyDescent="0.25">
      <c r="A1197"/>
      <c r="B1197"/>
      <c r="C1197"/>
      <c r="D1197"/>
      <c r="E1197"/>
      <c r="F1197"/>
      <c r="G1197"/>
      <c r="H1197"/>
    </row>
    <row r="1198" spans="1:8" ht="12.75" customHeight="1" x14ac:dyDescent="0.25">
      <c r="A1198"/>
      <c r="B1198"/>
      <c r="C1198"/>
      <c r="D1198"/>
      <c r="E1198"/>
      <c r="F1198"/>
      <c r="G1198"/>
      <c r="H1198"/>
    </row>
    <row r="1199" spans="1:8" ht="12.75" customHeight="1" x14ac:dyDescent="0.25">
      <c r="A1199"/>
      <c r="B1199"/>
      <c r="C1199"/>
      <c r="D1199"/>
      <c r="E1199"/>
      <c r="F1199"/>
      <c r="G1199"/>
      <c r="H1199"/>
    </row>
    <row r="1200" spans="1:8" ht="12.75" customHeight="1" x14ac:dyDescent="0.25">
      <c r="A1200"/>
      <c r="B1200"/>
      <c r="C1200"/>
      <c r="D1200"/>
      <c r="E1200"/>
      <c r="F1200"/>
      <c r="G1200"/>
      <c r="H1200"/>
    </row>
    <row r="1201" spans="1:8" ht="12.75" customHeight="1" x14ac:dyDescent="0.25">
      <c r="A1201"/>
      <c r="B1201"/>
      <c r="C1201"/>
      <c r="D1201"/>
      <c r="E1201"/>
      <c r="F1201"/>
      <c r="G1201"/>
      <c r="H1201"/>
    </row>
    <row r="1202" spans="1:8" ht="12.75" customHeight="1" x14ac:dyDescent="0.25">
      <c r="A1202"/>
      <c r="B1202"/>
      <c r="C1202"/>
      <c r="D1202"/>
      <c r="E1202"/>
      <c r="F1202"/>
      <c r="G1202"/>
      <c r="H1202"/>
    </row>
    <row r="1203" spans="1:8" ht="12.75" customHeight="1" x14ac:dyDescent="0.25">
      <c r="A1203"/>
      <c r="B1203"/>
      <c r="C1203"/>
      <c r="D1203"/>
      <c r="E1203"/>
      <c r="F1203"/>
      <c r="G1203"/>
      <c r="H1203"/>
    </row>
    <row r="1204" spans="1:8" ht="12.75" customHeight="1" x14ac:dyDescent="0.25">
      <c r="A1204"/>
      <c r="B1204"/>
      <c r="C1204"/>
      <c r="D1204"/>
      <c r="E1204"/>
      <c r="F1204"/>
      <c r="G1204"/>
      <c r="H1204"/>
    </row>
    <row r="1205" spans="1:8" ht="12.75" customHeight="1" x14ac:dyDescent="0.25">
      <c r="A1205"/>
      <c r="B1205"/>
      <c r="C1205"/>
      <c r="D1205"/>
      <c r="E1205"/>
      <c r="F1205"/>
      <c r="G1205"/>
      <c r="H1205"/>
    </row>
    <row r="1206" spans="1:8" ht="12.75" customHeight="1" x14ac:dyDescent="0.25">
      <c r="A1206"/>
      <c r="B1206"/>
      <c r="C1206"/>
      <c r="D1206"/>
      <c r="E1206"/>
      <c r="F1206"/>
      <c r="G1206"/>
      <c r="H1206"/>
    </row>
    <row r="1207" spans="1:8" ht="12.75" customHeight="1" x14ac:dyDescent="0.25">
      <c r="A1207"/>
      <c r="B1207"/>
      <c r="C1207"/>
      <c r="D1207"/>
      <c r="E1207"/>
      <c r="F1207"/>
      <c r="G1207"/>
      <c r="H1207"/>
    </row>
    <row r="1208" spans="1:8" ht="12.75" customHeight="1" x14ac:dyDescent="0.25">
      <c r="A1208"/>
      <c r="B1208"/>
      <c r="C1208"/>
      <c r="D1208"/>
      <c r="E1208"/>
      <c r="F1208"/>
      <c r="G1208"/>
      <c r="H1208"/>
    </row>
    <row r="1209" spans="1:8" ht="12.75" customHeight="1" x14ac:dyDescent="0.25">
      <c r="A1209"/>
      <c r="B1209"/>
      <c r="C1209"/>
      <c r="D1209"/>
      <c r="E1209"/>
      <c r="F1209"/>
      <c r="G1209"/>
      <c r="H1209"/>
    </row>
    <row r="1210" spans="1:8" ht="12.75" customHeight="1" x14ac:dyDescent="0.25">
      <c r="A1210"/>
      <c r="B1210"/>
      <c r="C1210"/>
      <c r="D1210"/>
      <c r="E1210"/>
      <c r="F1210"/>
      <c r="G1210"/>
      <c r="H1210"/>
    </row>
    <row r="1211" spans="1:8" ht="12.75" customHeight="1" x14ac:dyDescent="0.25">
      <c r="A1211"/>
      <c r="B1211"/>
      <c r="C1211"/>
      <c r="D1211"/>
      <c r="E1211"/>
      <c r="F1211"/>
      <c r="G1211"/>
      <c r="H1211"/>
    </row>
    <row r="1212" spans="1:8" ht="12.75" customHeight="1" x14ac:dyDescent="0.25">
      <c r="A1212"/>
      <c r="B1212"/>
      <c r="C1212"/>
      <c r="D1212"/>
      <c r="E1212"/>
      <c r="F1212"/>
      <c r="G1212"/>
      <c r="H1212"/>
    </row>
    <row r="1213" spans="1:8" ht="12.75" customHeight="1" x14ac:dyDescent="0.25">
      <c r="A1213"/>
      <c r="B1213"/>
      <c r="C1213"/>
      <c r="D1213"/>
      <c r="E1213"/>
      <c r="F1213"/>
      <c r="G1213"/>
      <c r="H1213"/>
    </row>
    <row r="1214" spans="1:8" ht="12.75" customHeight="1" x14ac:dyDescent="0.25">
      <c r="A1214"/>
      <c r="B1214"/>
      <c r="C1214"/>
      <c r="D1214"/>
      <c r="E1214"/>
      <c r="F1214"/>
      <c r="G1214"/>
      <c r="H1214"/>
    </row>
    <row r="1215" spans="1:8" ht="12.75" customHeight="1" x14ac:dyDescent="0.25">
      <c r="A1215"/>
      <c r="B1215"/>
      <c r="C1215"/>
      <c r="D1215"/>
      <c r="E1215"/>
      <c r="F1215"/>
      <c r="G1215"/>
      <c r="H1215"/>
    </row>
    <row r="1216" spans="1:8" ht="12.75" customHeight="1" x14ac:dyDescent="0.25">
      <c r="A1216"/>
      <c r="B1216"/>
      <c r="C1216"/>
      <c r="D1216"/>
      <c r="E1216"/>
      <c r="F1216"/>
      <c r="G1216"/>
      <c r="H1216"/>
    </row>
    <row r="1217" spans="1:8" ht="12.75" customHeight="1" x14ac:dyDescent="0.25">
      <c r="A1217"/>
      <c r="B1217"/>
      <c r="C1217"/>
      <c r="D1217"/>
      <c r="E1217"/>
      <c r="F1217"/>
      <c r="G1217"/>
      <c r="H1217"/>
    </row>
    <row r="1218" spans="1:8" ht="12.75" customHeight="1" x14ac:dyDescent="0.25">
      <c r="A1218"/>
      <c r="B1218"/>
      <c r="C1218"/>
      <c r="D1218"/>
      <c r="E1218"/>
      <c r="F1218"/>
      <c r="G1218"/>
      <c r="H1218"/>
    </row>
    <row r="1219" spans="1:8" ht="12.75" customHeight="1" x14ac:dyDescent="0.25">
      <c r="A1219"/>
      <c r="B1219"/>
      <c r="C1219"/>
      <c r="D1219"/>
      <c r="E1219"/>
      <c r="F1219"/>
      <c r="G1219"/>
      <c r="H1219"/>
    </row>
    <row r="1220" spans="1:8" ht="12.75" customHeight="1" x14ac:dyDescent="0.25">
      <c r="A1220"/>
      <c r="B1220"/>
      <c r="C1220"/>
      <c r="D1220"/>
      <c r="E1220"/>
      <c r="F1220"/>
      <c r="G1220"/>
      <c r="H1220"/>
    </row>
    <row r="1221" spans="1:8" ht="12.75" customHeight="1" x14ac:dyDescent="0.25">
      <c r="A1221"/>
      <c r="B1221"/>
      <c r="C1221"/>
      <c r="D1221"/>
      <c r="E1221"/>
      <c r="F1221"/>
      <c r="G1221"/>
      <c r="H1221"/>
    </row>
    <row r="1222" spans="1:8" ht="12.75" customHeight="1" x14ac:dyDescent="0.25">
      <c r="A1222"/>
      <c r="B1222"/>
      <c r="C1222"/>
      <c r="D1222"/>
      <c r="E1222"/>
      <c r="F1222"/>
      <c r="G1222"/>
      <c r="H1222"/>
    </row>
    <row r="1223" spans="1:8" ht="12.75" customHeight="1" x14ac:dyDescent="0.25">
      <c r="A1223"/>
      <c r="B1223"/>
      <c r="C1223"/>
      <c r="D1223"/>
      <c r="E1223"/>
      <c r="F1223"/>
      <c r="G1223"/>
      <c r="H1223"/>
    </row>
    <row r="1224" spans="1:8" ht="12.75" customHeight="1" x14ac:dyDescent="0.25">
      <c r="A1224"/>
      <c r="B1224"/>
      <c r="C1224"/>
      <c r="D1224"/>
      <c r="E1224"/>
      <c r="F1224"/>
      <c r="G1224"/>
      <c r="H1224"/>
    </row>
    <row r="1225" spans="1:8" ht="12.75" customHeight="1" x14ac:dyDescent="0.25">
      <c r="A1225"/>
      <c r="B1225"/>
      <c r="C1225"/>
      <c r="D1225"/>
      <c r="E1225"/>
      <c r="F1225"/>
      <c r="G1225"/>
      <c r="H1225"/>
    </row>
    <row r="1226" spans="1:8" ht="12.75" customHeight="1" x14ac:dyDescent="0.25">
      <c r="A1226"/>
      <c r="B1226"/>
      <c r="C1226"/>
      <c r="D1226"/>
      <c r="E1226"/>
      <c r="F1226"/>
      <c r="G1226"/>
      <c r="H1226"/>
    </row>
    <row r="1227" spans="1:8" ht="12.75" customHeight="1" x14ac:dyDescent="0.25">
      <c r="A1227"/>
      <c r="B1227"/>
      <c r="C1227"/>
      <c r="D1227"/>
      <c r="E1227"/>
      <c r="F1227"/>
      <c r="G1227"/>
      <c r="H1227"/>
    </row>
    <row r="1228" spans="1:8" ht="12.75" customHeight="1" x14ac:dyDescent="0.25">
      <c r="A1228"/>
      <c r="B1228"/>
      <c r="C1228"/>
      <c r="D1228"/>
      <c r="E1228"/>
      <c r="F1228"/>
      <c r="G1228"/>
      <c r="H1228"/>
    </row>
    <row r="1229" spans="1:8" ht="12.75" customHeight="1" x14ac:dyDescent="0.25">
      <c r="A1229"/>
      <c r="B1229"/>
      <c r="C1229"/>
      <c r="D1229"/>
      <c r="E1229"/>
      <c r="F1229"/>
      <c r="G1229"/>
      <c r="H1229"/>
    </row>
    <row r="1230" spans="1:8" ht="12.75" customHeight="1" x14ac:dyDescent="0.25">
      <c r="A1230"/>
      <c r="B1230"/>
      <c r="C1230"/>
      <c r="D1230"/>
      <c r="E1230"/>
      <c r="F1230"/>
      <c r="G1230"/>
      <c r="H1230"/>
    </row>
    <row r="1231" spans="1:8" ht="12.75" customHeight="1" x14ac:dyDescent="0.25">
      <c r="A1231"/>
      <c r="B1231"/>
      <c r="C1231"/>
      <c r="D1231"/>
      <c r="E1231"/>
      <c r="F1231"/>
      <c r="G1231"/>
      <c r="H1231"/>
    </row>
    <row r="1232" spans="1:8" ht="12.75" customHeight="1" x14ac:dyDescent="0.25">
      <c r="A1232"/>
      <c r="B1232"/>
      <c r="C1232"/>
      <c r="D1232"/>
      <c r="E1232"/>
      <c r="F1232"/>
      <c r="G1232"/>
      <c r="H1232"/>
    </row>
    <row r="1233" spans="1:8" ht="12.75" customHeight="1" x14ac:dyDescent="0.25">
      <c r="A1233"/>
      <c r="B1233"/>
      <c r="C1233"/>
      <c r="D1233"/>
      <c r="E1233"/>
      <c r="F1233"/>
      <c r="G1233"/>
      <c r="H1233"/>
    </row>
    <row r="1234" spans="1:8" ht="12.75" customHeight="1" x14ac:dyDescent="0.25">
      <c r="A1234"/>
      <c r="B1234"/>
      <c r="C1234"/>
      <c r="D1234"/>
      <c r="E1234"/>
      <c r="F1234"/>
      <c r="G1234"/>
      <c r="H1234"/>
    </row>
    <row r="1235" spans="1:8" ht="12.75" customHeight="1" x14ac:dyDescent="0.25">
      <c r="A1235"/>
      <c r="B1235"/>
      <c r="C1235"/>
      <c r="D1235"/>
      <c r="E1235"/>
      <c r="F1235"/>
      <c r="G1235"/>
      <c r="H1235"/>
    </row>
    <row r="1236" spans="1:8" ht="12.75" customHeight="1" x14ac:dyDescent="0.25">
      <c r="A1236"/>
      <c r="B1236"/>
      <c r="C1236"/>
      <c r="D1236"/>
      <c r="E1236"/>
      <c r="F1236"/>
      <c r="G1236"/>
      <c r="H1236"/>
    </row>
    <row r="1237" spans="1:8" ht="12.75" customHeight="1" x14ac:dyDescent="0.25">
      <c r="A1237"/>
      <c r="B1237"/>
      <c r="C1237"/>
      <c r="D1237"/>
      <c r="E1237"/>
      <c r="F1237"/>
      <c r="G1237"/>
      <c r="H1237"/>
    </row>
    <row r="1238" spans="1:8" ht="12.75" customHeight="1" x14ac:dyDescent="0.25">
      <c r="A1238"/>
      <c r="B1238"/>
      <c r="C1238"/>
      <c r="D1238"/>
      <c r="E1238"/>
      <c r="F1238"/>
      <c r="G1238"/>
      <c r="H1238"/>
    </row>
    <row r="1239" spans="1:8" ht="12.75" customHeight="1" x14ac:dyDescent="0.25">
      <c r="A1239"/>
      <c r="B1239"/>
      <c r="C1239"/>
      <c r="D1239"/>
      <c r="E1239"/>
      <c r="F1239"/>
      <c r="G1239"/>
      <c r="H1239"/>
    </row>
    <row r="1240" spans="1:8" ht="12.75" customHeight="1" x14ac:dyDescent="0.25">
      <c r="A1240"/>
      <c r="B1240"/>
      <c r="C1240"/>
      <c r="D1240"/>
      <c r="E1240"/>
      <c r="F1240"/>
      <c r="G1240"/>
      <c r="H1240"/>
    </row>
    <row r="1241" spans="1:8" ht="12.75" customHeight="1" x14ac:dyDescent="0.25">
      <c r="A1241"/>
      <c r="B1241"/>
      <c r="C1241"/>
      <c r="D1241"/>
      <c r="E1241"/>
      <c r="F1241"/>
      <c r="G1241"/>
      <c r="H1241"/>
    </row>
    <row r="1242" spans="1:8" ht="12.75" customHeight="1" x14ac:dyDescent="0.25">
      <c r="A1242"/>
      <c r="B1242"/>
      <c r="C1242"/>
      <c r="D1242"/>
      <c r="E1242"/>
      <c r="F1242"/>
      <c r="G1242"/>
      <c r="H1242"/>
    </row>
    <row r="1243" spans="1:8" ht="12.75" customHeight="1" x14ac:dyDescent="0.25">
      <c r="A1243"/>
      <c r="B1243"/>
      <c r="C1243"/>
      <c r="D1243"/>
      <c r="E1243"/>
      <c r="F1243"/>
      <c r="G1243"/>
      <c r="H1243"/>
    </row>
    <row r="1244" spans="1:8" ht="12.75" customHeight="1" x14ac:dyDescent="0.25">
      <c r="A1244"/>
      <c r="B1244"/>
      <c r="C1244"/>
      <c r="D1244"/>
      <c r="E1244"/>
      <c r="F1244"/>
      <c r="G1244"/>
      <c r="H1244"/>
    </row>
    <row r="1245" spans="1:8" ht="12.75" customHeight="1" x14ac:dyDescent="0.25">
      <c r="A1245"/>
      <c r="B1245"/>
      <c r="C1245"/>
      <c r="D1245"/>
      <c r="E1245"/>
      <c r="F1245"/>
      <c r="G1245"/>
      <c r="H1245"/>
    </row>
    <row r="1246" spans="1:8" ht="12.75" customHeight="1" x14ac:dyDescent="0.25">
      <c r="A1246"/>
      <c r="B1246"/>
      <c r="C1246"/>
      <c r="D1246"/>
      <c r="E1246"/>
      <c r="F1246"/>
      <c r="G1246"/>
      <c r="H1246"/>
    </row>
    <row r="1247" spans="1:8" ht="12.75" customHeight="1" x14ac:dyDescent="0.25">
      <c r="A1247"/>
      <c r="B1247"/>
      <c r="C1247"/>
      <c r="D1247"/>
      <c r="E1247"/>
      <c r="F1247"/>
      <c r="G1247"/>
      <c r="H1247"/>
    </row>
    <row r="1248" spans="1:8" ht="12.75" customHeight="1" x14ac:dyDescent="0.25">
      <c r="A1248"/>
      <c r="B1248"/>
      <c r="C1248"/>
      <c r="D1248"/>
      <c r="E1248"/>
      <c r="F1248"/>
      <c r="G1248"/>
      <c r="H1248"/>
    </row>
    <row r="1249" spans="1:8" ht="12.75" customHeight="1" x14ac:dyDescent="0.25">
      <c r="A1249"/>
      <c r="B1249"/>
      <c r="C1249"/>
      <c r="D1249"/>
      <c r="E1249"/>
      <c r="F1249"/>
      <c r="G1249"/>
      <c r="H1249"/>
    </row>
    <row r="1250" spans="1:8" ht="12.75" customHeight="1" x14ac:dyDescent="0.25">
      <c r="A1250"/>
      <c r="B1250"/>
      <c r="C1250"/>
      <c r="D1250"/>
      <c r="E1250"/>
      <c r="F1250"/>
      <c r="G1250"/>
      <c r="H1250"/>
    </row>
    <row r="1251" spans="1:8" ht="12.75" customHeight="1" x14ac:dyDescent="0.25">
      <c r="A1251"/>
      <c r="B1251"/>
      <c r="C1251"/>
      <c r="D1251"/>
      <c r="E1251"/>
      <c r="F1251"/>
      <c r="G1251"/>
      <c r="H1251"/>
    </row>
    <row r="1252" spans="1:8" ht="12.75" customHeight="1" x14ac:dyDescent="0.25">
      <c r="A1252"/>
      <c r="B1252"/>
      <c r="C1252"/>
      <c r="D1252"/>
      <c r="E1252"/>
      <c r="F1252"/>
      <c r="G1252"/>
      <c r="H1252"/>
    </row>
    <row r="1253" spans="1:8" ht="12.75" customHeight="1" x14ac:dyDescent="0.25">
      <c r="A1253"/>
      <c r="B1253"/>
      <c r="C1253"/>
      <c r="D1253"/>
      <c r="E1253"/>
      <c r="F1253"/>
      <c r="G1253"/>
      <c r="H1253"/>
    </row>
    <row r="1254" spans="1:8" ht="12.75" customHeight="1" x14ac:dyDescent="0.25">
      <c r="A1254"/>
      <c r="B1254"/>
      <c r="C1254"/>
      <c r="D1254"/>
      <c r="E1254"/>
      <c r="F1254"/>
      <c r="G1254"/>
      <c r="H1254"/>
    </row>
    <row r="1255" spans="1:8" ht="12.75" customHeight="1" x14ac:dyDescent="0.25">
      <c r="A1255"/>
      <c r="B1255"/>
      <c r="C1255"/>
      <c r="D1255"/>
      <c r="E1255"/>
      <c r="F1255"/>
      <c r="G1255"/>
      <c r="H1255"/>
    </row>
    <row r="1256" spans="1:8" ht="12.75" customHeight="1" x14ac:dyDescent="0.25">
      <c r="A1256"/>
      <c r="B1256"/>
      <c r="C1256"/>
      <c r="D1256"/>
      <c r="E1256"/>
      <c r="F1256"/>
      <c r="G1256"/>
      <c r="H1256"/>
    </row>
    <row r="1257" spans="1:8" ht="12.75" customHeight="1" x14ac:dyDescent="0.25">
      <c r="A1257"/>
      <c r="B1257"/>
      <c r="C1257"/>
      <c r="D1257"/>
      <c r="E1257"/>
      <c r="F1257"/>
      <c r="G1257"/>
      <c r="H1257"/>
    </row>
    <row r="1258" spans="1:8" ht="12.75" customHeight="1" x14ac:dyDescent="0.25">
      <c r="A1258"/>
      <c r="B1258"/>
      <c r="C1258"/>
      <c r="D1258"/>
      <c r="E1258"/>
      <c r="F1258"/>
      <c r="G1258"/>
      <c r="H1258"/>
    </row>
    <row r="1259" spans="1:8" ht="12.75" customHeight="1" x14ac:dyDescent="0.25">
      <c r="A1259"/>
      <c r="B1259"/>
      <c r="C1259"/>
      <c r="D1259"/>
      <c r="E1259"/>
      <c r="F1259"/>
      <c r="G1259"/>
      <c r="H1259"/>
    </row>
    <row r="1260" spans="1:8" ht="12.75" customHeight="1" x14ac:dyDescent="0.25">
      <c r="A1260"/>
      <c r="B1260"/>
      <c r="C1260"/>
      <c r="D1260"/>
      <c r="E1260"/>
      <c r="F1260"/>
      <c r="G1260"/>
      <c r="H1260"/>
    </row>
    <row r="1261" spans="1:8" ht="12.75" customHeight="1" x14ac:dyDescent="0.25">
      <c r="A1261"/>
      <c r="B1261"/>
      <c r="C1261"/>
      <c r="D1261"/>
      <c r="E1261"/>
      <c r="F1261"/>
      <c r="G1261"/>
      <c r="H1261"/>
    </row>
    <row r="1262" spans="1:8" ht="12.75" customHeight="1" x14ac:dyDescent="0.25">
      <c r="A1262"/>
      <c r="B1262"/>
      <c r="C1262"/>
      <c r="D1262"/>
      <c r="E1262"/>
      <c r="F1262"/>
      <c r="G1262"/>
      <c r="H1262"/>
    </row>
    <row r="1263" spans="1:8" ht="12.75" customHeight="1" x14ac:dyDescent="0.25">
      <c r="A1263"/>
      <c r="B1263"/>
      <c r="C1263"/>
      <c r="D1263"/>
      <c r="E1263"/>
      <c r="F1263"/>
      <c r="G1263"/>
      <c r="H1263"/>
    </row>
    <row r="1264" spans="1:8" ht="12.75" customHeight="1" x14ac:dyDescent="0.25">
      <c r="A1264"/>
      <c r="B1264"/>
      <c r="C1264"/>
      <c r="D1264"/>
      <c r="E1264"/>
      <c r="F1264"/>
      <c r="G1264"/>
      <c r="H1264"/>
    </row>
    <row r="1265" spans="1:8" ht="12.75" customHeight="1" x14ac:dyDescent="0.25">
      <c r="A1265"/>
      <c r="B1265"/>
      <c r="C1265"/>
      <c r="D1265"/>
      <c r="E1265"/>
      <c r="F1265"/>
      <c r="G1265"/>
      <c r="H1265"/>
    </row>
    <row r="1266" spans="1:8" ht="12.75" customHeight="1" x14ac:dyDescent="0.25">
      <c r="A1266"/>
      <c r="B1266"/>
      <c r="C1266"/>
      <c r="D1266"/>
      <c r="E1266"/>
      <c r="F1266"/>
      <c r="G1266"/>
      <c r="H1266"/>
    </row>
    <row r="1267" spans="1:8" ht="12.75" customHeight="1" x14ac:dyDescent="0.25">
      <c r="A1267"/>
      <c r="B1267"/>
      <c r="C1267"/>
      <c r="D1267"/>
      <c r="E1267"/>
      <c r="F1267"/>
      <c r="G1267"/>
      <c r="H1267"/>
    </row>
    <row r="1268" spans="1:8" ht="12.75" customHeight="1" x14ac:dyDescent="0.25">
      <c r="A1268"/>
      <c r="B1268"/>
      <c r="C1268"/>
      <c r="D1268"/>
      <c r="E1268"/>
      <c r="F1268"/>
      <c r="G1268"/>
      <c r="H1268"/>
    </row>
    <row r="1269" spans="1:8" ht="12.75" customHeight="1" x14ac:dyDescent="0.25">
      <c r="A1269"/>
      <c r="B1269"/>
      <c r="C1269"/>
      <c r="D1269"/>
      <c r="E1269"/>
      <c r="F1269"/>
      <c r="G1269"/>
      <c r="H1269"/>
    </row>
    <row r="1270" spans="1:8" ht="12.75" customHeight="1" x14ac:dyDescent="0.25">
      <c r="A1270"/>
      <c r="B1270"/>
      <c r="C1270"/>
      <c r="D1270"/>
      <c r="E1270"/>
      <c r="F1270"/>
      <c r="G1270"/>
      <c r="H1270"/>
    </row>
    <row r="1271" spans="1:8" ht="12.75" customHeight="1" x14ac:dyDescent="0.25">
      <c r="A1271"/>
      <c r="B1271"/>
      <c r="C1271"/>
      <c r="D1271"/>
      <c r="E1271"/>
      <c r="F1271"/>
      <c r="G1271"/>
      <c r="H1271"/>
    </row>
    <row r="1272" spans="1:8" ht="12.75" customHeight="1" x14ac:dyDescent="0.25">
      <c r="A1272"/>
      <c r="B1272"/>
      <c r="C1272"/>
      <c r="D1272"/>
      <c r="E1272"/>
      <c r="F1272"/>
      <c r="G1272"/>
      <c r="H1272"/>
    </row>
    <row r="1273" spans="1:8" ht="12.75" customHeight="1" x14ac:dyDescent="0.25">
      <c r="A1273"/>
      <c r="B1273"/>
      <c r="C1273"/>
      <c r="D1273"/>
      <c r="E1273"/>
      <c r="F1273"/>
      <c r="G1273"/>
      <c r="H1273"/>
    </row>
    <row r="1274" spans="1:8" ht="12.75" customHeight="1" x14ac:dyDescent="0.25">
      <c r="A1274"/>
      <c r="B1274"/>
      <c r="C1274"/>
      <c r="D1274"/>
      <c r="E1274"/>
      <c r="F1274"/>
      <c r="G1274"/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683A-9950-4CCE-9D07-03B41FB079C5}">
  <sheetPr>
    <tabColor rgb="FF92D050"/>
  </sheetPr>
  <dimension ref="A1:O1961"/>
  <sheetViews>
    <sheetView workbookViewId="0"/>
  </sheetViews>
  <sheetFormatPr defaultColWidth="11.42578125" defaultRowHeight="12.75" customHeight="1" x14ac:dyDescent="0.25"/>
  <cols>
    <col min="1" max="1" width="31.7109375" style="16" bestFit="1" customWidth="1"/>
    <col min="2" max="2" width="57.28515625" style="16" bestFit="1" customWidth="1"/>
    <col min="3" max="4" width="13.7109375" style="19" bestFit="1" customWidth="1"/>
    <col min="5" max="5" width="13" style="16" bestFit="1" customWidth="1"/>
    <col min="6" max="6" width="13" style="19" bestFit="1" customWidth="1"/>
    <col min="7" max="7" width="7" style="19" bestFit="1" customWidth="1"/>
    <col min="8" max="10" width="8.5703125" style="16" bestFit="1" customWidth="1"/>
    <col min="11" max="11" width="9.7109375" style="16" bestFit="1" customWidth="1"/>
    <col min="12" max="14" width="5.28515625" style="16" bestFit="1" customWidth="1"/>
    <col min="15" max="16384" width="11.42578125" style="16"/>
  </cols>
  <sheetData>
    <row r="1" spans="1:15" ht="15" customHeight="1" x14ac:dyDescent="0.25">
      <c r="A1" s="291" t="s">
        <v>2</v>
      </c>
      <c r="B1" s="277" t="s">
        <v>1</v>
      </c>
    </row>
    <row r="2" spans="1:15" ht="15" customHeight="1" x14ac:dyDescent="0.25">
      <c r="A2" s="291" t="s">
        <v>14</v>
      </c>
      <c r="B2" s="277" t="s">
        <v>1</v>
      </c>
    </row>
    <row r="3" spans="1:15" ht="15" customHeight="1" x14ac:dyDescent="0.25">
      <c r="A3" s="291" t="s">
        <v>15</v>
      </c>
      <c r="B3" s="277" t="s">
        <v>1</v>
      </c>
      <c r="C3"/>
      <c r="D3"/>
      <c r="E3"/>
      <c r="F3"/>
      <c r="G3"/>
      <c r="H3"/>
      <c r="I3"/>
      <c r="J3"/>
      <c r="K3"/>
      <c r="L3" s="20"/>
      <c r="M3" s="20"/>
      <c r="N3" s="20"/>
      <c r="O3" s="20"/>
    </row>
    <row r="4" spans="1:15" ht="15" customHeight="1" x14ac:dyDescent="0.25">
      <c r="A4" s="291" t="s">
        <v>4</v>
      </c>
      <c r="B4" s="277" t="s">
        <v>16</v>
      </c>
      <c r="C4"/>
      <c r="D4"/>
      <c r="E4"/>
      <c r="F4"/>
      <c r="G4"/>
      <c r="H4"/>
      <c r="I4"/>
      <c r="J4"/>
      <c r="K4"/>
      <c r="L4" s="20"/>
      <c r="M4" s="20"/>
      <c r="N4" s="20"/>
      <c r="O4" s="20"/>
    </row>
    <row r="5" spans="1:15" ht="15" customHeight="1" x14ac:dyDescent="0.25">
      <c r="A5"/>
      <c r="B5"/>
      <c r="C5"/>
      <c r="D5"/>
      <c r="E5"/>
      <c r="F5"/>
      <c r="G5"/>
      <c r="H5"/>
      <c r="I5"/>
      <c r="J5"/>
      <c r="K5"/>
      <c r="L5" s="20"/>
      <c r="M5" s="20"/>
      <c r="N5" s="20"/>
      <c r="O5" s="20"/>
    </row>
    <row r="6" spans="1:15" ht="15" customHeight="1" x14ac:dyDescent="0.25">
      <c r="A6" s="292" t="s">
        <v>0</v>
      </c>
      <c r="B6" s="292" t="s">
        <v>17</v>
      </c>
      <c r="C6" s="292" t="s">
        <v>5</v>
      </c>
      <c r="D6" s="292" t="s">
        <v>18</v>
      </c>
      <c r="E6" s="293" t="s">
        <v>19</v>
      </c>
      <c r="F6" s="293" t="s">
        <v>20</v>
      </c>
      <c r="G6" s="294" t="s">
        <v>21</v>
      </c>
      <c r="H6"/>
      <c r="I6"/>
      <c r="J6"/>
      <c r="K6"/>
      <c r="L6" s="20"/>
      <c r="M6" s="20"/>
      <c r="N6" s="20"/>
      <c r="O6" s="20"/>
    </row>
    <row r="7" spans="1:15" ht="15" customHeight="1" x14ac:dyDescent="0.25">
      <c r="A7" s="278" t="s">
        <v>22</v>
      </c>
      <c r="B7" s="295" t="s">
        <v>23</v>
      </c>
      <c r="C7" s="278" t="s">
        <v>24</v>
      </c>
      <c r="D7" s="278" t="s">
        <v>25</v>
      </c>
      <c r="E7" s="279">
        <v>0.63541666666666663</v>
      </c>
      <c r="F7" s="279">
        <v>0.76041666666666663</v>
      </c>
      <c r="G7" s="280" t="s">
        <v>26</v>
      </c>
      <c r="H7"/>
      <c r="I7"/>
      <c r="J7"/>
      <c r="K7"/>
      <c r="L7" s="20"/>
      <c r="M7" s="20"/>
      <c r="N7" s="20"/>
      <c r="O7" s="20"/>
    </row>
    <row r="8" spans="1:15" ht="15" customHeight="1" x14ac:dyDescent="0.25">
      <c r="A8" s="281"/>
      <c r="B8" s="295" t="s">
        <v>27</v>
      </c>
      <c r="C8" s="278" t="s">
        <v>28</v>
      </c>
      <c r="D8" s="278" t="s">
        <v>29</v>
      </c>
      <c r="E8" s="279">
        <v>0.55902777777777779</v>
      </c>
      <c r="F8" s="279">
        <v>0.68402777777777779</v>
      </c>
      <c r="G8" s="280" t="s">
        <v>30</v>
      </c>
      <c r="H8"/>
      <c r="I8"/>
      <c r="J8"/>
      <c r="K8"/>
      <c r="L8" s="20"/>
      <c r="M8" s="20"/>
      <c r="N8" s="20"/>
      <c r="O8" s="20"/>
    </row>
    <row r="9" spans="1:15" ht="15" customHeight="1" x14ac:dyDescent="0.25">
      <c r="A9" s="281"/>
      <c r="B9" s="296"/>
      <c r="C9" s="278" t="s">
        <v>31</v>
      </c>
      <c r="D9" s="278" t="s">
        <v>25</v>
      </c>
      <c r="E9" s="279">
        <v>0.66666666666666663</v>
      </c>
      <c r="F9" s="279">
        <v>0.79166666666666663</v>
      </c>
      <c r="G9" s="280" t="s">
        <v>32</v>
      </c>
      <c r="H9"/>
      <c r="I9"/>
      <c r="J9"/>
      <c r="K9"/>
      <c r="L9" s="20"/>
      <c r="M9" s="20"/>
      <c r="N9" s="20"/>
      <c r="O9" s="20"/>
    </row>
    <row r="10" spans="1:15" ht="15" customHeight="1" x14ac:dyDescent="0.25">
      <c r="A10" s="281"/>
      <c r="B10" s="265" t="s">
        <v>33</v>
      </c>
      <c r="C10" s="278" t="s">
        <v>34</v>
      </c>
      <c r="D10" s="278" t="s">
        <v>29</v>
      </c>
      <c r="E10" s="279">
        <v>0.85763888888888884</v>
      </c>
      <c r="F10" s="279">
        <v>0.92013888888888884</v>
      </c>
      <c r="G10" s="280" t="s">
        <v>30</v>
      </c>
      <c r="H10"/>
      <c r="I10"/>
      <c r="J10"/>
      <c r="K10"/>
      <c r="L10" s="20"/>
      <c r="M10" s="20"/>
      <c r="N10" s="20"/>
      <c r="O10" s="20"/>
    </row>
    <row r="11" spans="1:15" ht="15" customHeight="1" x14ac:dyDescent="0.25">
      <c r="A11" s="281"/>
      <c r="B11" s="266"/>
      <c r="C11" s="281"/>
      <c r="D11" s="278" t="s">
        <v>35</v>
      </c>
      <c r="E11" s="279">
        <v>0.82638888888888884</v>
      </c>
      <c r="F11" s="279">
        <v>0.92013888888888884</v>
      </c>
      <c r="G11" s="280" t="s">
        <v>36</v>
      </c>
      <c r="H11"/>
      <c r="I11"/>
      <c r="J11"/>
      <c r="K11"/>
      <c r="L11" s="20"/>
      <c r="M11" s="20"/>
      <c r="N11" s="20"/>
      <c r="O11" s="20"/>
    </row>
    <row r="12" spans="1:15" ht="15" customHeight="1" x14ac:dyDescent="0.25">
      <c r="A12" s="281"/>
      <c r="B12" s="295" t="s">
        <v>37</v>
      </c>
      <c r="C12" s="278" t="s">
        <v>38</v>
      </c>
      <c r="D12" s="278" t="s">
        <v>25</v>
      </c>
      <c r="E12" s="279">
        <v>0.28125</v>
      </c>
      <c r="F12" s="279">
        <v>0.375</v>
      </c>
      <c r="G12" s="280" t="s">
        <v>30</v>
      </c>
      <c r="H12"/>
      <c r="I12"/>
      <c r="J12"/>
      <c r="K12"/>
      <c r="L12" s="20"/>
      <c r="M12" s="20"/>
      <c r="N12" s="20"/>
      <c r="O12" s="20"/>
    </row>
    <row r="13" spans="1:15" ht="15" customHeight="1" x14ac:dyDescent="0.25">
      <c r="A13" s="281"/>
      <c r="B13" s="296"/>
      <c r="C13" s="281"/>
      <c r="D13" s="278" t="s">
        <v>39</v>
      </c>
      <c r="E13" s="279">
        <v>0.37847222222222221</v>
      </c>
      <c r="F13" s="279">
        <v>0.44097222222222221</v>
      </c>
      <c r="G13" s="280" t="s">
        <v>40</v>
      </c>
      <c r="H13"/>
      <c r="I13"/>
      <c r="J13"/>
      <c r="K13"/>
      <c r="L13" s="20"/>
      <c r="M13" s="20"/>
      <c r="N13" s="20"/>
      <c r="O13" s="20"/>
    </row>
    <row r="14" spans="1:15" ht="15" customHeight="1" x14ac:dyDescent="0.25">
      <c r="A14" s="281"/>
      <c r="B14" s="296"/>
      <c r="C14" s="278" t="s">
        <v>41</v>
      </c>
      <c r="D14" s="278" t="s">
        <v>42</v>
      </c>
      <c r="E14" s="279">
        <v>0.37847222222222221</v>
      </c>
      <c r="F14" s="279">
        <v>0.44097222222222221</v>
      </c>
      <c r="G14" s="280" t="s">
        <v>36</v>
      </c>
      <c r="H14"/>
      <c r="I14"/>
      <c r="J14"/>
      <c r="K14"/>
      <c r="L14" s="20"/>
      <c r="M14" s="20"/>
      <c r="N14" s="20"/>
      <c r="O14" s="20"/>
    </row>
    <row r="15" spans="1:15" ht="15" customHeight="1" x14ac:dyDescent="0.25">
      <c r="A15" s="281"/>
      <c r="B15" s="296"/>
      <c r="C15" s="281"/>
      <c r="D15" s="278" t="s">
        <v>29</v>
      </c>
      <c r="E15" s="279">
        <v>0.28125</v>
      </c>
      <c r="F15" s="279">
        <v>0.375</v>
      </c>
      <c r="G15" s="280" t="s">
        <v>36</v>
      </c>
      <c r="H15"/>
      <c r="I15"/>
      <c r="J15"/>
      <c r="K15"/>
      <c r="L15" s="20"/>
      <c r="M15" s="20"/>
      <c r="N15" s="20"/>
      <c r="O15" s="20"/>
    </row>
    <row r="16" spans="1:15" ht="15" customHeight="1" x14ac:dyDescent="0.25">
      <c r="A16" s="281"/>
      <c r="B16" s="296"/>
      <c r="C16" s="278" t="s">
        <v>7</v>
      </c>
      <c r="D16" s="278" t="s">
        <v>25</v>
      </c>
      <c r="E16" s="279">
        <v>0.44097222222222221</v>
      </c>
      <c r="F16" s="279">
        <v>0.50347222222222221</v>
      </c>
      <c r="G16" s="280" t="s">
        <v>43</v>
      </c>
      <c r="H16"/>
      <c r="I16"/>
      <c r="J16"/>
      <c r="K16"/>
      <c r="L16" s="20"/>
      <c r="M16" s="20"/>
      <c r="N16" s="20"/>
      <c r="O16" s="20"/>
    </row>
    <row r="17" spans="1:15" ht="15" customHeight="1" x14ac:dyDescent="0.25">
      <c r="A17" s="281"/>
      <c r="B17" s="296"/>
      <c r="C17" s="281"/>
      <c r="D17" s="278" t="s">
        <v>29</v>
      </c>
      <c r="E17" s="279">
        <v>0.40972222222222221</v>
      </c>
      <c r="F17" s="279">
        <v>0.50347222222222221</v>
      </c>
      <c r="G17" s="280" t="s">
        <v>44</v>
      </c>
      <c r="H17"/>
      <c r="I17"/>
      <c r="J17"/>
      <c r="K17"/>
      <c r="L17" s="20"/>
      <c r="M17" s="20"/>
      <c r="N17" s="20"/>
      <c r="O17" s="20"/>
    </row>
    <row r="18" spans="1:15" ht="15" customHeight="1" x14ac:dyDescent="0.25">
      <c r="A18" s="281"/>
      <c r="B18" s="295" t="s">
        <v>45</v>
      </c>
      <c r="C18" s="278" t="s">
        <v>46</v>
      </c>
      <c r="D18" s="278" t="s">
        <v>42</v>
      </c>
      <c r="E18" s="279">
        <v>0.76041666666666663</v>
      </c>
      <c r="F18" s="279">
        <v>0.85416666666666663</v>
      </c>
      <c r="G18" s="280" t="s">
        <v>47</v>
      </c>
      <c r="H18"/>
      <c r="I18"/>
      <c r="J18"/>
      <c r="K18"/>
      <c r="L18" s="20"/>
      <c r="M18" s="20"/>
      <c r="N18" s="20"/>
      <c r="O18" s="20"/>
    </row>
    <row r="19" spans="1:15" ht="15" customHeight="1" x14ac:dyDescent="0.25">
      <c r="A19" s="281"/>
      <c r="B19" s="296"/>
      <c r="C19" s="281"/>
      <c r="D19" s="278" t="s">
        <v>29</v>
      </c>
      <c r="E19" s="279">
        <v>0.76041666666666663</v>
      </c>
      <c r="F19" s="279">
        <v>0.82291666666666663</v>
      </c>
      <c r="G19" s="280" t="s">
        <v>48</v>
      </c>
      <c r="H19"/>
      <c r="I19"/>
      <c r="J19"/>
      <c r="K19"/>
      <c r="L19" s="20"/>
      <c r="M19" s="20"/>
      <c r="N19" s="20"/>
      <c r="O19" s="20"/>
    </row>
    <row r="20" spans="1:15" ht="15" customHeight="1" x14ac:dyDescent="0.25">
      <c r="A20" s="281"/>
      <c r="B20" s="295" t="s">
        <v>49</v>
      </c>
      <c r="C20" s="278" t="s">
        <v>50</v>
      </c>
      <c r="D20" s="278" t="s">
        <v>42</v>
      </c>
      <c r="E20" s="279">
        <v>0.54166666666666663</v>
      </c>
      <c r="F20" s="279">
        <v>0.60416666666666663</v>
      </c>
      <c r="G20" s="280" t="s">
        <v>36</v>
      </c>
      <c r="H20"/>
      <c r="I20"/>
      <c r="J20"/>
      <c r="K20"/>
      <c r="L20" s="20"/>
      <c r="M20" s="20"/>
      <c r="N20" s="20"/>
      <c r="O20" s="20"/>
    </row>
    <row r="21" spans="1:15" ht="15" customHeight="1" x14ac:dyDescent="0.25">
      <c r="A21" s="281"/>
      <c r="B21" s="296"/>
      <c r="C21" s="281"/>
      <c r="D21" s="278" t="s">
        <v>39</v>
      </c>
      <c r="E21" s="279">
        <v>0.63888888888888884</v>
      </c>
      <c r="F21" s="279">
        <v>0.73263888888888884</v>
      </c>
      <c r="G21" s="280" t="s">
        <v>36</v>
      </c>
      <c r="H21"/>
      <c r="I21"/>
      <c r="J21"/>
      <c r="K21"/>
      <c r="L21" s="20"/>
      <c r="M21" s="20"/>
      <c r="N21" s="20"/>
      <c r="O21" s="20"/>
    </row>
    <row r="22" spans="1:15" ht="15" customHeight="1" x14ac:dyDescent="0.25">
      <c r="A22" s="281"/>
      <c r="B22" s="296"/>
      <c r="C22" s="278" t="s">
        <v>51</v>
      </c>
      <c r="D22" s="278" t="s">
        <v>25</v>
      </c>
      <c r="E22" s="279">
        <v>0.54166666666666663</v>
      </c>
      <c r="F22" s="279">
        <v>0.60416666666666663</v>
      </c>
      <c r="G22" s="280" t="s">
        <v>40</v>
      </c>
      <c r="H22"/>
      <c r="I22"/>
      <c r="J22"/>
      <c r="K22"/>
      <c r="L22" s="20"/>
      <c r="M22" s="20"/>
      <c r="N22" s="20"/>
      <c r="O22" s="20"/>
    </row>
    <row r="23" spans="1:15" ht="15" customHeight="1" x14ac:dyDescent="0.25">
      <c r="A23" s="281"/>
      <c r="B23" s="296"/>
      <c r="C23" s="281"/>
      <c r="D23" s="278" t="s">
        <v>29</v>
      </c>
      <c r="E23" s="279">
        <v>0.67361111111111116</v>
      </c>
      <c r="F23" s="279">
        <v>0.76736111111111116</v>
      </c>
      <c r="G23" s="280" t="s">
        <v>40</v>
      </c>
      <c r="H23"/>
      <c r="I23"/>
      <c r="J23"/>
      <c r="K23"/>
      <c r="L23" s="20"/>
      <c r="M23" s="20"/>
      <c r="N23" s="20"/>
      <c r="O23" s="20"/>
    </row>
    <row r="24" spans="1:15" ht="15" customHeight="1" x14ac:dyDescent="0.25">
      <c r="A24" s="281"/>
      <c r="B24" s="295" t="s">
        <v>52</v>
      </c>
      <c r="C24" s="278" t="s">
        <v>50</v>
      </c>
      <c r="D24" s="278" t="s">
        <v>25</v>
      </c>
      <c r="E24" s="279">
        <v>0.60763888888888884</v>
      </c>
      <c r="F24" s="279">
        <v>0.73263888888888884</v>
      </c>
      <c r="G24" s="280" t="s">
        <v>36</v>
      </c>
      <c r="H24"/>
      <c r="I24"/>
      <c r="J24"/>
      <c r="K24"/>
      <c r="L24" s="20"/>
      <c r="M24" s="20"/>
      <c r="N24" s="20"/>
      <c r="O24" s="20"/>
    </row>
    <row r="25" spans="1:15" ht="15" customHeight="1" x14ac:dyDescent="0.25">
      <c r="A25" s="281"/>
      <c r="B25" s="296"/>
      <c r="C25" s="278" t="s">
        <v>51</v>
      </c>
      <c r="D25" s="278" t="s">
        <v>42</v>
      </c>
      <c r="E25" s="279">
        <v>0.63888888888888884</v>
      </c>
      <c r="F25" s="279">
        <v>0.76388888888888884</v>
      </c>
      <c r="G25" s="280" t="s">
        <v>40</v>
      </c>
      <c r="H25"/>
      <c r="I25"/>
      <c r="J25"/>
      <c r="K25"/>
      <c r="L25" s="20"/>
      <c r="M25" s="20"/>
      <c r="N25" s="20"/>
      <c r="O25" s="20"/>
    </row>
    <row r="26" spans="1:15" ht="15" customHeight="1" x14ac:dyDescent="0.25">
      <c r="A26" s="281"/>
      <c r="B26" s="295" t="s">
        <v>53</v>
      </c>
      <c r="C26" s="278" t="s">
        <v>54</v>
      </c>
      <c r="D26" s="278" t="s">
        <v>29</v>
      </c>
      <c r="E26" s="279">
        <v>0.40972222222222221</v>
      </c>
      <c r="F26" s="279">
        <v>0.47222222222222221</v>
      </c>
      <c r="G26" s="280" t="s">
        <v>55</v>
      </c>
      <c r="H26"/>
      <c r="I26"/>
      <c r="J26"/>
      <c r="K26"/>
      <c r="L26" s="20"/>
      <c r="M26" s="20"/>
      <c r="N26" s="20"/>
      <c r="O26" s="20"/>
    </row>
    <row r="27" spans="1:15" ht="15" customHeight="1" x14ac:dyDescent="0.25">
      <c r="A27" s="281"/>
      <c r="B27" s="296"/>
      <c r="C27" s="281"/>
      <c r="D27" s="278" t="s">
        <v>39</v>
      </c>
      <c r="E27" s="279">
        <v>0.37847222222222221</v>
      </c>
      <c r="F27" s="279">
        <v>0.47222222222222221</v>
      </c>
      <c r="G27" s="280" t="s">
        <v>30</v>
      </c>
      <c r="H27"/>
      <c r="I27"/>
      <c r="J27"/>
      <c r="K27"/>
      <c r="L27" s="20"/>
      <c r="M27" s="20"/>
      <c r="N27" s="20"/>
      <c r="O27" s="20"/>
    </row>
    <row r="28" spans="1:15" ht="15" customHeight="1" x14ac:dyDescent="0.25">
      <c r="A28" s="281"/>
      <c r="B28" s="295" t="s">
        <v>56</v>
      </c>
      <c r="C28" s="278" t="s">
        <v>28</v>
      </c>
      <c r="D28" s="278" t="s">
        <v>57</v>
      </c>
      <c r="E28" s="279">
        <v>0.54166666666666663</v>
      </c>
      <c r="F28" s="279">
        <v>0.63541666666666663</v>
      </c>
      <c r="G28" s="280" t="s">
        <v>30</v>
      </c>
      <c r="H28"/>
      <c r="I28"/>
      <c r="J28"/>
      <c r="K28"/>
      <c r="L28" s="20"/>
      <c r="M28" s="20"/>
      <c r="N28" s="20"/>
      <c r="O28" s="20"/>
    </row>
    <row r="29" spans="1:15" ht="15" customHeight="1" x14ac:dyDescent="0.25">
      <c r="A29" s="281"/>
      <c r="B29" s="296"/>
      <c r="C29" s="281"/>
      <c r="D29" s="278" t="s">
        <v>39</v>
      </c>
      <c r="E29" s="279">
        <v>0.61111111111111116</v>
      </c>
      <c r="F29" s="279">
        <v>0.67361111111111116</v>
      </c>
      <c r="G29" s="280" t="s">
        <v>43</v>
      </c>
      <c r="H29"/>
      <c r="I29"/>
      <c r="J29"/>
      <c r="K29"/>
      <c r="L29" s="20"/>
      <c r="M29" s="20"/>
      <c r="N29" s="20"/>
      <c r="O29" s="20"/>
    </row>
    <row r="30" spans="1:15" ht="15" customHeight="1" x14ac:dyDescent="0.25">
      <c r="A30" s="281"/>
      <c r="B30" s="296"/>
      <c r="C30" s="278" t="s">
        <v>31</v>
      </c>
      <c r="D30" s="278" t="s">
        <v>29</v>
      </c>
      <c r="E30" s="279">
        <v>0.72916666666666663</v>
      </c>
      <c r="F30" s="279">
        <v>0.79166666666666663</v>
      </c>
      <c r="G30" s="280" t="s">
        <v>58</v>
      </c>
      <c r="H30"/>
      <c r="I30"/>
      <c r="J30"/>
      <c r="K30"/>
      <c r="L30" s="20"/>
      <c r="M30" s="20"/>
      <c r="N30" s="20"/>
      <c r="O30" s="20"/>
    </row>
    <row r="31" spans="1:15" ht="15" customHeight="1" x14ac:dyDescent="0.25">
      <c r="A31" s="281"/>
      <c r="B31" s="296"/>
      <c r="C31" s="281"/>
      <c r="D31" s="278" t="s">
        <v>39</v>
      </c>
      <c r="E31" s="279">
        <v>0.67708333333333337</v>
      </c>
      <c r="F31" s="279">
        <v>0.77083333333333337</v>
      </c>
      <c r="G31" s="280" t="s">
        <v>32</v>
      </c>
      <c r="H31"/>
      <c r="I31"/>
      <c r="J31"/>
      <c r="K31"/>
      <c r="L31" s="20"/>
      <c r="M31" s="20"/>
      <c r="N31" s="20"/>
      <c r="O31" s="20"/>
    </row>
    <row r="32" spans="1:15" ht="15" customHeight="1" x14ac:dyDescent="0.25">
      <c r="A32" s="281"/>
      <c r="B32" s="295" t="s">
        <v>59</v>
      </c>
      <c r="C32" s="278" t="s">
        <v>54</v>
      </c>
      <c r="D32" s="278" t="s">
        <v>57</v>
      </c>
      <c r="E32" s="279">
        <v>0.47569444444444442</v>
      </c>
      <c r="F32" s="279">
        <v>0.53819444444444442</v>
      </c>
      <c r="G32" s="280" t="s">
        <v>30</v>
      </c>
      <c r="H32"/>
      <c r="I32"/>
      <c r="J32"/>
      <c r="K32"/>
      <c r="L32" s="20"/>
      <c r="M32" s="20"/>
      <c r="N32" s="20"/>
      <c r="O32" s="20"/>
    </row>
    <row r="33" spans="1:15" ht="15" customHeight="1" x14ac:dyDescent="0.25">
      <c r="A33" s="281"/>
      <c r="B33" s="296"/>
      <c r="C33" s="281"/>
      <c r="D33" s="278" t="s">
        <v>42</v>
      </c>
      <c r="E33" s="279">
        <v>0.37847222222222221</v>
      </c>
      <c r="F33" s="279">
        <v>0.47222222222222221</v>
      </c>
      <c r="G33" s="280" t="s">
        <v>60</v>
      </c>
      <c r="H33"/>
      <c r="I33"/>
      <c r="J33"/>
      <c r="K33"/>
      <c r="L33" s="20"/>
      <c r="M33" s="20"/>
      <c r="N33" s="20"/>
      <c r="O33" s="20"/>
    </row>
    <row r="34" spans="1:15" ht="15" customHeight="1" x14ac:dyDescent="0.25">
      <c r="A34" s="281"/>
      <c r="B34" s="296"/>
      <c r="C34" s="278" t="s">
        <v>61</v>
      </c>
      <c r="D34" s="278" t="s">
        <v>57</v>
      </c>
      <c r="E34" s="279">
        <v>0.47569444444444442</v>
      </c>
      <c r="F34" s="279">
        <v>0.53819444444444442</v>
      </c>
      <c r="G34" s="280" t="s">
        <v>40</v>
      </c>
      <c r="H34"/>
      <c r="I34"/>
      <c r="J34"/>
      <c r="K34"/>
      <c r="L34" s="20"/>
      <c r="M34" s="20"/>
      <c r="N34" s="20"/>
      <c r="O34" s="20"/>
    </row>
    <row r="35" spans="1:15" ht="15" customHeight="1" x14ac:dyDescent="0.25">
      <c r="A35" s="281"/>
      <c r="B35" s="296"/>
      <c r="C35" s="281"/>
      <c r="D35" s="278" t="s">
        <v>42</v>
      </c>
      <c r="E35" s="279">
        <v>0.37847222222222221</v>
      </c>
      <c r="F35" s="279">
        <v>0.47222222222222221</v>
      </c>
      <c r="G35" s="280" t="s">
        <v>62</v>
      </c>
      <c r="H35"/>
      <c r="I35"/>
      <c r="J35"/>
      <c r="K35"/>
      <c r="L35" s="20"/>
      <c r="M35" s="20"/>
      <c r="N35" s="20"/>
      <c r="O35" s="20"/>
    </row>
    <row r="36" spans="1:15" ht="15" customHeight="1" x14ac:dyDescent="0.25">
      <c r="A36" s="281"/>
      <c r="B36" s="295" t="s">
        <v>63</v>
      </c>
      <c r="C36" s="278" t="s">
        <v>24</v>
      </c>
      <c r="D36" s="278" t="s">
        <v>42</v>
      </c>
      <c r="E36" s="279">
        <v>0.54166666666666663</v>
      </c>
      <c r="F36" s="279">
        <v>0.60416666666666663</v>
      </c>
      <c r="G36" s="280" t="s">
        <v>26</v>
      </c>
      <c r="H36"/>
      <c r="I36"/>
      <c r="J36"/>
      <c r="K36"/>
      <c r="L36" s="20"/>
      <c r="M36" s="20"/>
      <c r="N36" s="20"/>
      <c r="O36" s="20"/>
    </row>
    <row r="37" spans="1:15" ht="15" customHeight="1" x14ac:dyDescent="0.25">
      <c r="A37" s="281"/>
      <c r="B37" s="296"/>
      <c r="C37" s="281"/>
      <c r="D37" s="278" t="s">
        <v>29</v>
      </c>
      <c r="E37" s="279">
        <v>0.63888888888888884</v>
      </c>
      <c r="F37" s="279">
        <v>0.73263888888888884</v>
      </c>
      <c r="G37" s="280" t="s">
        <v>26</v>
      </c>
      <c r="H37"/>
      <c r="I37"/>
      <c r="J37"/>
      <c r="K37"/>
      <c r="L37" s="20"/>
      <c r="M37" s="20"/>
      <c r="N37" s="20"/>
      <c r="O37" s="20"/>
    </row>
    <row r="38" spans="1:15" ht="15" customHeight="1" x14ac:dyDescent="0.25">
      <c r="A38" s="281"/>
      <c r="B38" s="295" t="s">
        <v>64</v>
      </c>
      <c r="C38" s="278" t="s">
        <v>65</v>
      </c>
      <c r="D38" s="278" t="s">
        <v>25</v>
      </c>
      <c r="E38" s="279">
        <v>0.41319444444444442</v>
      </c>
      <c r="F38" s="279">
        <v>0.53819444444444442</v>
      </c>
      <c r="G38" s="280" t="s">
        <v>55</v>
      </c>
      <c r="H38"/>
      <c r="I38"/>
      <c r="J38"/>
      <c r="K38"/>
      <c r="L38" s="20"/>
      <c r="M38" s="20"/>
      <c r="N38" s="20"/>
      <c r="O38" s="20"/>
    </row>
    <row r="39" spans="1:15" ht="15" customHeight="1" x14ac:dyDescent="0.25">
      <c r="A39" s="281"/>
      <c r="B39" s="296"/>
      <c r="C39" s="278" t="s">
        <v>66</v>
      </c>
      <c r="D39" s="278" t="s">
        <v>39</v>
      </c>
      <c r="E39" s="279">
        <v>0.41319444444444442</v>
      </c>
      <c r="F39" s="279">
        <v>0.53819444444444442</v>
      </c>
      <c r="G39" s="280" t="s">
        <v>67</v>
      </c>
      <c r="H39"/>
      <c r="I39"/>
      <c r="J39"/>
      <c r="K39"/>
      <c r="L39" s="20"/>
      <c r="M39" s="20"/>
      <c r="N39" s="20"/>
      <c r="O39" s="20"/>
    </row>
    <row r="40" spans="1:15" ht="15" customHeight="1" x14ac:dyDescent="0.25">
      <c r="A40" s="281"/>
      <c r="B40" s="295" t="s">
        <v>68</v>
      </c>
      <c r="C40" s="278" t="s">
        <v>28</v>
      </c>
      <c r="D40" s="278" t="s">
        <v>42</v>
      </c>
      <c r="E40" s="279">
        <v>0.54166666666666663</v>
      </c>
      <c r="F40" s="279">
        <v>0.63541666666666663</v>
      </c>
      <c r="G40" s="280" t="s">
        <v>30</v>
      </c>
      <c r="H40"/>
      <c r="I40"/>
      <c r="J40"/>
      <c r="K40"/>
      <c r="L40" s="20"/>
      <c r="M40" s="20"/>
      <c r="N40" s="20"/>
      <c r="O40" s="20"/>
    </row>
    <row r="41" spans="1:15" ht="15" customHeight="1" x14ac:dyDescent="0.25">
      <c r="A41" s="281"/>
      <c r="B41" s="296"/>
      <c r="C41" s="281"/>
      <c r="D41" s="278" t="s">
        <v>25</v>
      </c>
      <c r="E41" s="279">
        <v>0.54513888888888884</v>
      </c>
      <c r="F41" s="279">
        <v>0.60763888888888884</v>
      </c>
      <c r="G41" s="280" t="s">
        <v>30</v>
      </c>
      <c r="H41"/>
      <c r="I41"/>
      <c r="J41"/>
      <c r="K41"/>
      <c r="L41" s="20"/>
      <c r="M41" s="20"/>
      <c r="N41" s="20"/>
      <c r="O41" s="20"/>
    </row>
    <row r="42" spans="1:15" ht="15" customHeight="1" x14ac:dyDescent="0.25">
      <c r="A42" s="281"/>
      <c r="B42" s="296"/>
      <c r="C42" s="278" t="s">
        <v>31</v>
      </c>
      <c r="D42" s="278" t="s">
        <v>57</v>
      </c>
      <c r="E42" s="279">
        <v>0.63888888888888884</v>
      </c>
      <c r="F42" s="279">
        <v>0.73263888888888884</v>
      </c>
      <c r="G42" s="280" t="s">
        <v>30</v>
      </c>
      <c r="H42"/>
      <c r="I42"/>
      <c r="J42"/>
      <c r="K42"/>
      <c r="L42" s="20"/>
      <c r="M42" s="20"/>
      <c r="N42" s="20"/>
      <c r="O42" s="20"/>
    </row>
    <row r="43" spans="1:15" ht="15" customHeight="1" x14ac:dyDescent="0.25">
      <c r="A43" s="281"/>
      <c r="B43" s="296"/>
      <c r="C43" s="281"/>
      <c r="D43" s="278" t="s">
        <v>29</v>
      </c>
      <c r="E43" s="279">
        <v>0.66319444444444442</v>
      </c>
      <c r="F43" s="279">
        <v>0.72569444444444442</v>
      </c>
      <c r="G43" s="280" t="s">
        <v>69</v>
      </c>
      <c r="H43"/>
      <c r="I43"/>
      <c r="J43"/>
      <c r="K43"/>
      <c r="L43" s="20"/>
      <c r="M43" s="20"/>
      <c r="N43" s="20"/>
      <c r="O43" s="20"/>
    </row>
    <row r="44" spans="1:15" ht="15" customHeight="1" x14ac:dyDescent="0.25">
      <c r="A44" s="281"/>
      <c r="B44" s="295" t="s">
        <v>70</v>
      </c>
      <c r="C44" s="278" t="s">
        <v>65</v>
      </c>
      <c r="D44" s="278" t="s">
        <v>39</v>
      </c>
      <c r="E44" s="279">
        <v>0.41319444444444442</v>
      </c>
      <c r="F44" s="279">
        <v>0.53819444444444442</v>
      </c>
      <c r="G44" s="280" t="s">
        <v>71</v>
      </c>
      <c r="H44"/>
      <c r="I44"/>
      <c r="J44"/>
      <c r="K44"/>
      <c r="L44" s="20"/>
      <c r="M44" s="20"/>
      <c r="N44" s="20"/>
      <c r="O44" s="20"/>
    </row>
    <row r="45" spans="1:15" ht="15" customHeight="1" x14ac:dyDescent="0.25">
      <c r="A45" s="281"/>
      <c r="B45" s="296"/>
      <c r="C45" s="278" t="s">
        <v>66</v>
      </c>
      <c r="D45" s="278" t="s">
        <v>57</v>
      </c>
      <c r="E45" s="279">
        <v>0.41319444444444442</v>
      </c>
      <c r="F45" s="279">
        <v>0.53819444444444442</v>
      </c>
      <c r="G45" s="280" t="s">
        <v>47</v>
      </c>
      <c r="H45"/>
      <c r="I45"/>
      <c r="J45"/>
      <c r="K45"/>
      <c r="L45" s="20"/>
      <c r="M45" s="20"/>
      <c r="N45" s="20"/>
      <c r="O45" s="20"/>
    </row>
    <row r="46" spans="1:15" ht="15" customHeight="1" x14ac:dyDescent="0.25">
      <c r="A46" s="281"/>
      <c r="B46" s="295" t="s">
        <v>72</v>
      </c>
      <c r="C46" s="278" t="s">
        <v>28</v>
      </c>
      <c r="D46" s="278" t="s">
        <v>39</v>
      </c>
      <c r="E46" s="279">
        <v>0.67361111111111116</v>
      </c>
      <c r="F46" s="279">
        <v>0.79861111111111116</v>
      </c>
      <c r="G46" s="280" t="s">
        <v>30</v>
      </c>
      <c r="H46"/>
      <c r="I46"/>
      <c r="J46"/>
      <c r="K46"/>
      <c r="L46" s="20"/>
      <c r="M46" s="20"/>
      <c r="N46" s="20"/>
      <c r="O46" s="20"/>
    </row>
    <row r="47" spans="1:15" ht="15" customHeight="1" x14ac:dyDescent="0.25">
      <c r="A47" s="281"/>
      <c r="B47" s="296"/>
      <c r="C47" s="278" t="s">
        <v>31</v>
      </c>
      <c r="D47" s="278" t="s">
        <v>39</v>
      </c>
      <c r="E47" s="279">
        <v>0.54513888888888884</v>
      </c>
      <c r="F47" s="279">
        <v>0.67013888888888884</v>
      </c>
      <c r="G47" s="280" t="s">
        <v>32</v>
      </c>
      <c r="H47"/>
      <c r="I47"/>
      <c r="J47"/>
      <c r="K47"/>
      <c r="L47" s="20"/>
      <c r="M47" s="20"/>
      <c r="N47" s="20"/>
      <c r="O47" s="20"/>
    </row>
    <row r="48" spans="1:15" ht="15" customHeight="1" x14ac:dyDescent="0.25">
      <c r="A48" s="281"/>
      <c r="B48" s="295" t="s">
        <v>73</v>
      </c>
      <c r="C48" s="278" t="s">
        <v>46</v>
      </c>
      <c r="D48" s="278" t="s">
        <v>25</v>
      </c>
      <c r="E48" s="279">
        <v>0.75</v>
      </c>
      <c r="F48" s="279">
        <v>0.90625</v>
      </c>
      <c r="G48" s="280" t="s">
        <v>74</v>
      </c>
      <c r="H48"/>
      <c r="I48"/>
      <c r="J48"/>
      <c r="K48"/>
      <c r="L48" s="20"/>
      <c r="M48" s="20"/>
      <c r="N48" s="20"/>
      <c r="O48" s="20"/>
    </row>
    <row r="49" spans="1:15" ht="15" customHeight="1" x14ac:dyDescent="0.25">
      <c r="A49" s="281"/>
      <c r="B49" s="295" t="s">
        <v>75</v>
      </c>
      <c r="C49" s="278" t="s">
        <v>34</v>
      </c>
      <c r="D49" s="278" t="s">
        <v>25</v>
      </c>
      <c r="E49" s="279">
        <v>0.76041666666666663</v>
      </c>
      <c r="F49" s="279">
        <v>0.85416666666666663</v>
      </c>
      <c r="G49" s="280" t="s">
        <v>30</v>
      </c>
      <c r="H49"/>
      <c r="I49"/>
      <c r="J49"/>
      <c r="K49"/>
      <c r="L49" s="20"/>
      <c r="M49" s="20"/>
      <c r="N49" s="20"/>
      <c r="O49" s="20"/>
    </row>
    <row r="50" spans="1:15" ht="15" customHeight="1" x14ac:dyDescent="0.25">
      <c r="A50" s="281"/>
      <c r="B50" s="296"/>
      <c r="C50" s="281"/>
      <c r="D50" s="278" t="s">
        <v>39</v>
      </c>
      <c r="E50" s="279">
        <v>0.85763888888888884</v>
      </c>
      <c r="F50" s="279">
        <v>0.92013888888888884</v>
      </c>
      <c r="G50" s="280" t="s">
        <v>30</v>
      </c>
      <c r="H50"/>
      <c r="I50"/>
      <c r="J50"/>
      <c r="K50"/>
      <c r="L50" s="20"/>
      <c r="M50" s="20"/>
      <c r="N50" s="20"/>
      <c r="O50" s="20"/>
    </row>
    <row r="51" spans="1:15" ht="15" customHeight="1" x14ac:dyDescent="0.25">
      <c r="A51" s="281"/>
      <c r="B51" s="265" t="s">
        <v>76</v>
      </c>
      <c r="C51" s="278" t="s">
        <v>50</v>
      </c>
      <c r="D51" s="278" t="s">
        <v>57</v>
      </c>
      <c r="E51" s="279">
        <v>0.54166666666666663</v>
      </c>
      <c r="F51" s="279">
        <v>0.63541666666666663</v>
      </c>
      <c r="G51" s="280" t="s">
        <v>47</v>
      </c>
      <c r="H51"/>
      <c r="I51"/>
      <c r="J51"/>
      <c r="K51"/>
      <c r="L51" s="20"/>
      <c r="M51" s="20"/>
      <c r="N51" s="20"/>
      <c r="O51" s="20"/>
    </row>
    <row r="52" spans="1:15" ht="15" customHeight="1" x14ac:dyDescent="0.25">
      <c r="A52" s="281"/>
      <c r="B52" s="266"/>
      <c r="C52" s="281"/>
      <c r="D52" s="278" t="s">
        <v>39</v>
      </c>
      <c r="E52" s="279">
        <v>0.54166666666666663</v>
      </c>
      <c r="F52" s="279">
        <v>0.63541666666666663</v>
      </c>
      <c r="G52" s="280" t="s">
        <v>47</v>
      </c>
      <c r="H52"/>
      <c r="I52"/>
      <c r="J52"/>
      <c r="K52"/>
      <c r="L52" s="20"/>
      <c r="M52" s="20"/>
      <c r="N52" s="20"/>
      <c r="O52" s="20"/>
    </row>
    <row r="53" spans="1:15" ht="15" customHeight="1" x14ac:dyDescent="0.25">
      <c r="A53" s="281"/>
      <c r="B53" s="266"/>
      <c r="C53" s="278" t="s">
        <v>51</v>
      </c>
      <c r="D53" s="278" t="s">
        <v>57</v>
      </c>
      <c r="E53" s="279">
        <v>0.63888888888888884</v>
      </c>
      <c r="F53" s="279">
        <v>0.73263888888888884</v>
      </c>
      <c r="G53" s="280" t="s">
        <v>47</v>
      </c>
      <c r="H53"/>
      <c r="I53"/>
      <c r="J53"/>
      <c r="K53"/>
      <c r="L53" s="20"/>
      <c r="M53" s="20"/>
      <c r="N53" s="20"/>
      <c r="O53" s="20"/>
    </row>
    <row r="54" spans="1:15" ht="15" customHeight="1" x14ac:dyDescent="0.25">
      <c r="A54" s="281"/>
      <c r="B54" s="266"/>
      <c r="C54" s="281"/>
      <c r="D54" s="278" t="s">
        <v>29</v>
      </c>
      <c r="E54" s="279">
        <v>0.57638888888888884</v>
      </c>
      <c r="F54" s="279">
        <v>0.67013888888888884</v>
      </c>
      <c r="G54" s="280" t="s">
        <v>77</v>
      </c>
      <c r="H54"/>
      <c r="I54"/>
      <c r="J54"/>
      <c r="K54"/>
      <c r="L54" s="20"/>
      <c r="M54" s="20"/>
      <c r="N54" s="20"/>
      <c r="O54" s="20"/>
    </row>
    <row r="55" spans="1:15" ht="15" customHeight="1" x14ac:dyDescent="0.25">
      <c r="A55" s="281"/>
      <c r="B55" s="265" t="s">
        <v>78</v>
      </c>
      <c r="C55" s="278" t="s">
        <v>24</v>
      </c>
      <c r="D55" s="278" t="s">
        <v>42</v>
      </c>
      <c r="E55" s="279">
        <v>0.60763888888888884</v>
      </c>
      <c r="F55" s="279">
        <v>0.70138888888888884</v>
      </c>
      <c r="G55" s="280" t="s">
        <v>47</v>
      </c>
      <c r="H55"/>
      <c r="I55"/>
      <c r="J55"/>
      <c r="K55"/>
      <c r="L55" s="20"/>
      <c r="M55" s="20"/>
      <c r="N55" s="20"/>
      <c r="O55" s="20"/>
    </row>
    <row r="56" spans="1:15" ht="15" customHeight="1" x14ac:dyDescent="0.25">
      <c r="A56" s="281"/>
      <c r="B56" s="266"/>
      <c r="C56" s="281"/>
      <c r="D56" s="278" t="s">
        <v>25</v>
      </c>
      <c r="E56" s="279">
        <v>0.54166666666666663</v>
      </c>
      <c r="F56" s="279">
        <v>0.63541666666666663</v>
      </c>
      <c r="G56" s="280" t="s">
        <v>77</v>
      </c>
      <c r="H56"/>
      <c r="I56"/>
      <c r="J56"/>
      <c r="K56"/>
      <c r="L56" s="20"/>
      <c r="M56" s="20"/>
      <c r="N56" s="20"/>
      <c r="O56" s="20"/>
    </row>
    <row r="57" spans="1:15" ht="15" customHeight="1" x14ac:dyDescent="0.25">
      <c r="A57" s="281"/>
      <c r="B57" s="265" t="s">
        <v>79</v>
      </c>
      <c r="C57" s="278" t="s">
        <v>34</v>
      </c>
      <c r="D57" s="278" t="s">
        <v>57</v>
      </c>
      <c r="E57" s="279">
        <v>0.76041666666666663</v>
      </c>
      <c r="F57" s="279">
        <v>0.85416666666666663</v>
      </c>
      <c r="G57" s="280" t="s">
        <v>47</v>
      </c>
      <c r="H57"/>
      <c r="I57"/>
      <c r="J57"/>
      <c r="K57"/>
      <c r="L57" s="20"/>
      <c r="M57" s="20"/>
      <c r="N57" s="20"/>
      <c r="O57" s="20"/>
    </row>
    <row r="58" spans="1:15" ht="15" customHeight="1" x14ac:dyDescent="0.25">
      <c r="A58" s="281"/>
      <c r="B58" s="266"/>
      <c r="C58" s="281"/>
      <c r="D58" s="278" t="s">
        <v>35</v>
      </c>
      <c r="E58" s="279">
        <v>0.72916666666666663</v>
      </c>
      <c r="F58" s="279">
        <v>0.82291666666666663</v>
      </c>
      <c r="G58" s="280" t="s">
        <v>47</v>
      </c>
      <c r="H58"/>
      <c r="I58"/>
      <c r="J58"/>
      <c r="K58"/>
      <c r="L58" s="20"/>
      <c r="M58" s="20"/>
      <c r="N58" s="20"/>
      <c r="O58" s="20"/>
    </row>
    <row r="59" spans="1:15" ht="15" customHeight="1" x14ac:dyDescent="0.25">
      <c r="A59" s="281"/>
      <c r="B59" s="265" t="s">
        <v>80</v>
      </c>
      <c r="C59" s="278" t="s">
        <v>46</v>
      </c>
      <c r="D59" s="278" t="s">
        <v>39</v>
      </c>
      <c r="E59" s="279">
        <v>0.79513888888888884</v>
      </c>
      <c r="F59" s="279">
        <v>0.92013888888888884</v>
      </c>
      <c r="G59" s="280" t="s">
        <v>77</v>
      </c>
      <c r="H59"/>
      <c r="I59"/>
      <c r="J59"/>
      <c r="K59"/>
      <c r="L59" s="20"/>
      <c r="M59" s="20"/>
      <c r="N59" s="20"/>
      <c r="O59" s="20"/>
    </row>
    <row r="60" spans="1:15" ht="15" customHeight="1" x14ac:dyDescent="0.25">
      <c r="A60" s="281"/>
      <c r="B60" s="295" t="s">
        <v>81</v>
      </c>
      <c r="C60" s="278" t="s">
        <v>50</v>
      </c>
      <c r="D60" s="278" t="s">
        <v>57</v>
      </c>
      <c r="E60" s="279">
        <v>0.63888888888888884</v>
      </c>
      <c r="F60" s="279">
        <v>0.73263888888888884</v>
      </c>
      <c r="G60" s="280" t="s">
        <v>36</v>
      </c>
      <c r="H60"/>
      <c r="I60"/>
      <c r="J60"/>
      <c r="K60"/>
      <c r="L60" s="20"/>
      <c r="M60" s="20"/>
      <c r="N60" s="20"/>
      <c r="O60" s="20"/>
    </row>
    <row r="61" spans="1:15" ht="15" customHeight="1" x14ac:dyDescent="0.25">
      <c r="A61" s="281"/>
      <c r="B61" s="296"/>
      <c r="C61" s="281"/>
      <c r="D61" s="278" t="s">
        <v>25</v>
      </c>
      <c r="E61" s="279">
        <v>0.54166666666666663</v>
      </c>
      <c r="F61" s="279">
        <v>0.60416666666666663</v>
      </c>
      <c r="G61" s="280" t="s">
        <v>36</v>
      </c>
      <c r="H61"/>
      <c r="I61"/>
      <c r="J61"/>
      <c r="K61"/>
      <c r="L61" s="20"/>
      <c r="M61" s="20"/>
      <c r="N61" s="20"/>
      <c r="O61" s="20"/>
    </row>
    <row r="62" spans="1:15" ht="15" customHeight="1" x14ac:dyDescent="0.25">
      <c r="A62" s="281"/>
      <c r="B62" s="296"/>
      <c r="C62" s="278" t="s">
        <v>51</v>
      </c>
      <c r="D62" s="278" t="s">
        <v>57</v>
      </c>
      <c r="E62" s="279">
        <v>0.54166666666666663</v>
      </c>
      <c r="F62" s="279">
        <v>0.63541666666666663</v>
      </c>
      <c r="G62" s="280" t="s">
        <v>40</v>
      </c>
      <c r="H62"/>
      <c r="I62"/>
      <c r="J62"/>
      <c r="K62"/>
      <c r="L62" s="20"/>
      <c r="M62" s="20"/>
      <c r="N62" s="20"/>
      <c r="O62" s="20"/>
    </row>
    <row r="63" spans="1:15" ht="15" customHeight="1" x14ac:dyDescent="0.25">
      <c r="A63" s="281"/>
      <c r="B63" s="296"/>
      <c r="C63" s="281"/>
      <c r="D63" s="278" t="s">
        <v>25</v>
      </c>
      <c r="E63" s="279">
        <v>0.60763888888888884</v>
      </c>
      <c r="F63" s="279">
        <v>0.67013888888888884</v>
      </c>
      <c r="G63" s="280" t="s">
        <v>40</v>
      </c>
      <c r="H63"/>
      <c r="I63"/>
      <c r="J63"/>
      <c r="K63"/>
      <c r="L63" s="20"/>
      <c r="M63" s="20"/>
      <c r="N63" s="20"/>
      <c r="O63" s="20"/>
    </row>
    <row r="64" spans="1:15" ht="15" customHeight="1" x14ac:dyDescent="0.25">
      <c r="A64" s="281"/>
      <c r="B64" s="295" t="s">
        <v>82</v>
      </c>
      <c r="C64" s="278" t="s">
        <v>65</v>
      </c>
      <c r="D64" s="278" t="s">
        <v>42</v>
      </c>
      <c r="E64" s="279">
        <v>0.47569444444444442</v>
      </c>
      <c r="F64" s="279">
        <v>0.53819444444444442</v>
      </c>
      <c r="G64" s="280" t="s">
        <v>47</v>
      </c>
      <c r="H64"/>
      <c r="I64"/>
      <c r="J64"/>
      <c r="K64"/>
      <c r="L64" s="20"/>
      <c r="M64" s="20"/>
      <c r="N64" s="20"/>
      <c r="O64" s="20"/>
    </row>
    <row r="65" spans="1:15" ht="15" customHeight="1" x14ac:dyDescent="0.25">
      <c r="A65" s="281"/>
      <c r="B65" s="296"/>
      <c r="C65" s="281"/>
      <c r="D65" s="278" t="s">
        <v>29</v>
      </c>
      <c r="E65" s="279">
        <v>0.44444444444444442</v>
      </c>
      <c r="F65" s="279">
        <v>0.53819444444444442</v>
      </c>
      <c r="G65" s="280" t="s">
        <v>36</v>
      </c>
      <c r="H65"/>
      <c r="I65"/>
      <c r="J65"/>
      <c r="K65"/>
      <c r="L65" s="20"/>
      <c r="M65" s="20"/>
      <c r="N65" s="20"/>
      <c r="O65" s="20"/>
    </row>
    <row r="66" spans="1:15" ht="15" customHeight="1" x14ac:dyDescent="0.25">
      <c r="A66" s="281"/>
      <c r="B66" s="296"/>
      <c r="C66" s="278" t="s">
        <v>66</v>
      </c>
      <c r="D66" s="278" t="s">
        <v>42</v>
      </c>
      <c r="E66" s="279">
        <v>0.37847222222222221</v>
      </c>
      <c r="F66" s="279">
        <v>0.47222222222222221</v>
      </c>
      <c r="G66" s="280" t="s">
        <v>40</v>
      </c>
      <c r="H66"/>
      <c r="I66"/>
      <c r="J66"/>
      <c r="K66"/>
      <c r="L66" s="20"/>
      <c r="M66" s="20"/>
      <c r="N66" s="20"/>
      <c r="O66" s="20"/>
    </row>
    <row r="67" spans="1:15" ht="15" customHeight="1" x14ac:dyDescent="0.25">
      <c r="A67" s="281"/>
      <c r="B67" s="296"/>
      <c r="C67" s="281"/>
      <c r="D67" s="278" t="s">
        <v>29</v>
      </c>
      <c r="E67" s="279">
        <v>0.37847222222222221</v>
      </c>
      <c r="F67" s="279">
        <v>0.44097222222222221</v>
      </c>
      <c r="G67" s="280" t="s">
        <v>40</v>
      </c>
      <c r="H67"/>
      <c r="I67"/>
      <c r="J67"/>
      <c r="K67"/>
      <c r="L67" s="20"/>
      <c r="M67" s="20"/>
      <c r="N67" s="20"/>
      <c r="O67" s="20"/>
    </row>
    <row r="68" spans="1:15" ht="15" customHeight="1" x14ac:dyDescent="0.25">
      <c r="A68" s="281"/>
      <c r="B68" s="295" t="s">
        <v>83</v>
      </c>
      <c r="C68" s="278" t="s">
        <v>54</v>
      </c>
      <c r="D68" s="278" t="s">
        <v>25</v>
      </c>
      <c r="E68" s="279">
        <v>0.34722222222222221</v>
      </c>
      <c r="F68" s="279">
        <v>0.44097222222222221</v>
      </c>
      <c r="G68" s="280" t="s">
        <v>60</v>
      </c>
      <c r="H68"/>
      <c r="I68"/>
      <c r="J68"/>
      <c r="K68"/>
      <c r="L68" s="20"/>
      <c r="M68" s="20"/>
      <c r="N68" s="20"/>
      <c r="O68" s="20"/>
    </row>
    <row r="69" spans="1:15" ht="15" customHeight="1" x14ac:dyDescent="0.25">
      <c r="A69" s="281"/>
      <c r="B69" s="296"/>
      <c r="C69" s="281"/>
      <c r="D69" s="278" t="s">
        <v>39</v>
      </c>
      <c r="E69" s="279">
        <v>0.47569444444444442</v>
      </c>
      <c r="F69" s="279">
        <v>0.53819444444444442</v>
      </c>
      <c r="G69" s="280" t="s">
        <v>30</v>
      </c>
      <c r="H69"/>
      <c r="I69"/>
      <c r="J69"/>
      <c r="K69"/>
      <c r="L69" s="20"/>
      <c r="M69" s="20"/>
      <c r="N69" s="20"/>
      <c r="O69" s="20"/>
    </row>
    <row r="70" spans="1:15" ht="15" customHeight="1" x14ac:dyDescent="0.25">
      <c r="A70" s="281"/>
      <c r="B70" s="296"/>
      <c r="C70" s="278" t="s">
        <v>61</v>
      </c>
      <c r="D70" s="278" t="s">
        <v>25</v>
      </c>
      <c r="E70" s="279">
        <v>0.34722222222222221</v>
      </c>
      <c r="F70" s="279">
        <v>0.44097222222222221</v>
      </c>
      <c r="G70" s="280" t="s">
        <v>40</v>
      </c>
      <c r="H70"/>
      <c r="I70"/>
      <c r="J70"/>
      <c r="K70"/>
      <c r="L70" s="20"/>
      <c r="M70" s="20"/>
      <c r="N70" s="20"/>
      <c r="O70" s="20"/>
    </row>
    <row r="71" spans="1:15" ht="15" customHeight="1" x14ac:dyDescent="0.25">
      <c r="A71" s="281"/>
      <c r="B71" s="296"/>
      <c r="C71" s="281"/>
      <c r="D71" s="278" t="s">
        <v>39</v>
      </c>
      <c r="E71" s="279">
        <v>0.47569444444444442</v>
      </c>
      <c r="F71" s="279">
        <v>0.53819444444444442</v>
      </c>
      <c r="G71" s="280" t="s">
        <v>84</v>
      </c>
      <c r="H71"/>
      <c r="I71"/>
      <c r="J71"/>
      <c r="K71"/>
      <c r="L71" s="20"/>
      <c r="M71" s="20"/>
      <c r="N71" s="20"/>
      <c r="O71" s="20"/>
    </row>
    <row r="72" spans="1:15" ht="15" customHeight="1" x14ac:dyDescent="0.25">
      <c r="A72" s="281"/>
      <c r="B72" s="295" t="s">
        <v>85</v>
      </c>
      <c r="C72" s="278" t="s">
        <v>34</v>
      </c>
      <c r="D72" s="278" t="s">
        <v>57</v>
      </c>
      <c r="E72" s="279">
        <v>0.85763888888888884</v>
      </c>
      <c r="F72" s="279">
        <v>0.92013888888888884</v>
      </c>
      <c r="G72" s="280" t="s">
        <v>30</v>
      </c>
      <c r="H72"/>
      <c r="I72"/>
      <c r="J72"/>
      <c r="K72"/>
      <c r="L72" s="20"/>
      <c r="M72" s="20"/>
      <c r="N72" s="20"/>
      <c r="O72" s="20"/>
    </row>
    <row r="73" spans="1:15" ht="15" customHeight="1" x14ac:dyDescent="0.25">
      <c r="A73" s="281"/>
      <c r="B73" s="296"/>
      <c r="C73" s="281"/>
      <c r="D73" s="278" t="s">
        <v>25</v>
      </c>
      <c r="E73" s="279">
        <v>0.85763888888888884</v>
      </c>
      <c r="F73" s="279">
        <v>0.92013888888888884</v>
      </c>
      <c r="G73" s="280" t="s">
        <v>30</v>
      </c>
      <c r="H73"/>
      <c r="I73"/>
      <c r="J73"/>
      <c r="K73"/>
      <c r="L73" s="20"/>
      <c r="M73" s="20"/>
      <c r="N73" s="20"/>
      <c r="O73" s="20"/>
    </row>
    <row r="74" spans="1:15" ht="15" customHeight="1" x14ac:dyDescent="0.25">
      <c r="A74" s="281"/>
      <c r="B74" s="295" t="s">
        <v>86</v>
      </c>
      <c r="C74" s="278" t="s">
        <v>34</v>
      </c>
      <c r="D74" s="278" t="s">
        <v>29</v>
      </c>
      <c r="E74" s="279">
        <v>0.76041666666666663</v>
      </c>
      <c r="F74" s="279">
        <v>0.85416666666666663</v>
      </c>
      <c r="G74" s="280" t="s">
        <v>30</v>
      </c>
      <c r="H74"/>
      <c r="I74"/>
      <c r="J74"/>
      <c r="K74"/>
      <c r="L74" s="20"/>
      <c r="M74" s="20"/>
      <c r="N74" s="20"/>
      <c r="O74" s="20"/>
    </row>
    <row r="75" spans="1:15" ht="15" customHeight="1" x14ac:dyDescent="0.25">
      <c r="A75" s="281"/>
      <c r="B75" s="296"/>
      <c r="C75" s="281"/>
      <c r="D75" s="278" t="s">
        <v>39</v>
      </c>
      <c r="E75" s="279">
        <v>0.79166666666666663</v>
      </c>
      <c r="F75" s="279">
        <v>0.85416666666666663</v>
      </c>
      <c r="G75" s="280" t="s">
        <v>87</v>
      </c>
      <c r="H75"/>
      <c r="I75"/>
      <c r="J75"/>
      <c r="K75"/>
      <c r="L75" s="20"/>
      <c r="M75" s="20"/>
      <c r="N75" s="20"/>
      <c r="O75" s="20"/>
    </row>
    <row r="76" spans="1:15" ht="15" customHeight="1" x14ac:dyDescent="0.25">
      <c r="A76" s="281"/>
      <c r="B76" s="295" t="s">
        <v>88</v>
      </c>
      <c r="C76" s="278" t="s">
        <v>46</v>
      </c>
      <c r="D76" s="278" t="s">
        <v>42</v>
      </c>
      <c r="E76" s="279">
        <v>0.85763888888888884</v>
      </c>
      <c r="F76" s="279">
        <v>0.92013888888888884</v>
      </c>
      <c r="G76" s="280" t="s">
        <v>77</v>
      </c>
      <c r="H76"/>
      <c r="I76"/>
      <c r="J76"/>
      <c r="K76"/>
      <c r="L76" s="20"/>
      <c r="M76" s="20"/>
      <c r="N76" s="20"/>
      <c r="O76" s="20"/>
    </row>
    <row r="77" spans="1:15" ht="15" customHeight="1" x14ac:dyDescent="0.25">
      <c r="A77" s="281"/>
      <c r="B77" s="296"/>
      <c r="C77" s="281"/>
      <c r="D77" s="278" t="s">
        <v>29</v>
      </c>
      <c r="E77" s="279">
        <v>0.82638888888888884</v>
      </c>
      <c r="F77" s="279">
        <v>0.92013888888888884</v>
      </c>
      <c r="G77" s="280" t="s">
        <v>77</v>
      </c>
      <c r="H77"/>
      <c r="I77"/>
      <c r="J77"/>
      <c r="K77"/>
      <c r="L77" s="20"/>
      <c r="M77" s="20"/>
      <c r="N77" s="20"/>
      <c r="O77" s="20"/>
    </row>
    <row r="78" spans="1:15" ht="15" customHeight="1" x14ac:dyDescent="0.25">
      <c r="A78" s="281"/>
      <c r="B78" s="295" t="s">
        <v>89</v>
      </c>
      <c r="C78" s="278" t="s">
        <v>50</v>
      </c>
      <c r="D78" s="278" t="s">
        <v>42</v>
      </c>
      <c r="E78" s="279">
        <v>0.70486111111111116</v>
      </c>
      <c r="F78" s="279">
        <v>0.76736111111111116</v>
      </c>
      <c r="G78" s="280" t="s">
        <v>36</v>
      </c>
      <c r="H78"/>
      <c r="I78"/>
      <c r="J78"/>
      <c r="K78"/>
      <c r="L78" s="20"/>
      <c r="M78" s="20"/>
      <c r="N78" s="20"/>
      <c r="O78" s="20"/>
    </row>
    <row r="79" spans="1:15" ht="15" customHeight="1" x14ac:dyDescent="0.25">
      <c r="A79" s="281"/>
      <c r="B79" s="296"/>
      <c r="C79" s="281"/>
      <c r="D79" s="278" t="s">
        <v>29</v>
      </c>
      <c r="E79" s="279">
        <v>0.63194444444444442</v>
      </c>
      <c r="F79" s="279">
        <v>0.72569444444444442</v>
      </c>
      <c r="G79" s="280" t="s">
        <v>36</v>
      </c>
      <c r="H79"/>
      <c r="I79"/>
      <c r="J79"/>
      <c r="K79"/>
      <c r="L79" s="20"/>
      <c r="M79" s="20"/>
      <c r="N79" s="20"/>
      <c r="O79" s="20"/>
    </row>
    <row r="80" spans="1:15" ht="15" customHeight="1" x14ac:dyDescent="0.25">
      <c r="A80" s="281"/>
      <c r="B80" s="296"/>
      <c r="C80" s="278" t="s">
        <v>51</v>
      </c>
      <c r="D80" s="278" t="s">
        <v>25</v>
      </c>
      <c r="E80" s="279">
        <v>0.67361111111111116</v>
      </c>
      <c r="F80" s="279">
        <v>0.73611111111111116</v>
      </c>
      <c r="G80" s="280" t="s">
        <v>40</v>
      </c>
      <c r="H80"/>
      <c r="I80"/>
      <c r="J80"/>
      <c r="K80"/>
      <c r="L80" s="20"/>
      <c r="M80" s="20"/>
      <c r="N80" s="20"/>
      <c r="O80" s="20"/>
    </row>
    <row r="81" spans="1:15" ht="15" customHeight="1" x14ac:dyDescent="0.25">
      <c r="A81" s="281"/>
      <c r="B81" s="296"/>
      <c r="C81" s="281"/>
      <c r="D81" s="278" t="s">
        <v>39</v>
      </c>
      <c r="E81" s="279">
        <v>0.54166666666666663</v>
      </c>
      <c r="F81" s="279">
        <v>0.63541666666666663</v>
      </c>
      <c r="G81" s="280" t="s">
        <v>40</v>
      </c>
      <c r="H81"/>
      <c r="I81"/>
      <c r="J81"/>
      <c r="K81"/>
      <c r="L81" s="20"/>
      <c r="M81" s="20"/>
      <c r="N81" s="20"/>
      <c r="O81" s="20"/>
    </row>
    <row r="82" spans="1:15" ht="15" customHeight="1" x14ac:dyDescent="0.25">
      <c r="A82" s="281"/>
      <c r="B82" s="295" t="s">
        <v>90</v>
      </c>
      <c r="C82" s="278" t="s">
        <v>54</v>
      </c>
      <c r="D82" s="278" t="s">
        <v>42</v>
      </c>
      <c r="E82" s="279">
        <v>0.47569444444444442</v>
      </c>
      <c r="F82" s="279">
        <v>0.53819444444444442</v>
      </c>
      <c r="G82" s="280" t="s">
        <v>91</v>
      </c>
      <c r="H82"/>
      <c r="I82"/>
      <c r="J82"/>
      <c r="K82"/>
      <c r="L82" s="20"/>
      <c r="M82" s="20"/>
      <c r="N82" s="20"/>
      <c r="O82" s="20"/>
    </row>
    <row r="83" spans="1:15" ht="15" customHeight="1" x14ac:dyDescent="0.25">
      <c r="A83" s="281"/>
      <c r="B83" s="296"/>
      <c r="C83" s="281"/>
      <c r="D83" s="278" t="s">
        <v>25</v>
      </c>
      <c r="E83" s="279">
        <v>0.44444444444444442</v>
      </c>
      <c r="F83" s="279">
        <v>0.53819444444444442</v>
      </c>
      <c r="G83" s="280" t="s">
        <v>91</v>
      </c>
      <c r="H83"/>
      <c r="I83"/>
      <c r="J83"/>
      <c r="K83"/>
      <c r="L83" s="20"/>
      <c r="M83" s="20"/>
      <c r="N83" s="20"/>
      <c r="O83" s="20"/>
    </row>
    <row r="84" spans="1:15" ht="15" customHeight="1" x14ac:dyDescent="0.25">
      <c r="A84" s="281"/>
      <c r="B84" s="296"/>
      <c r="C84" s="278" t="s">
        <v>61</v>
      </c>
      <c r="D84" s="278" t="s">
        <v>57</v>
      </c>
      <c r="E84" s="279">
        <v>0.29166666666666669</v>
      </c>
      <c r="F84" s="279">
        <v>0.375</v>
      </c>
      <c r="G84" s="280" t="s">
        <v>47</v>
      </c>
      <c r="H84"/>
      <c r="I84"/>
      <c r="J84"/>
      <c r="K84"/>
      <c r="L84" s="20"/>
      <c r="M84" s="20"/>
      <c r="N84" s="20"/>
      <c r="O84" s="20"/>
    </row>
    <row r="85" spans="1:15" ht="15" customHeight="1" x14ac:dyDescent="0.25">
      <c r="A85" s="281"/>
      <c r="B85" s="296"/>
      <c r="C85" s="281"/>
      <c r="D85" s="278" t="s">
        <v>42</v>
      </c>
      <c r="E85" s="279">
        <v>0.29166666666666669</v>
      </c>
      <c r="F85" s="279">
        <v>0.36458333333333331</v>
      </c>
      <c r="G85" s="280" t="s">
        <v>71</v>
      </c>
      <c r="H85"/>
      <c r="I85"/>
      <c r="J85"/>
      <c r="K85"/>
      <c r="L85" s="20"/>
      <c r="M85" s="20"/>
      <c r="N85" s="20"/>
      <c r="O85" s="20"/>
    </row>
    <row r="86" spans="1:15" ht="15" customHeight="1" x14ac:dyDescent="0.25">
      <c r="A86" s="281"/>
      <c r="B86" s="265" t="s">
        <v>92</v>
      </c>
      <c r="C86" s="278" t="s">
        <v>46</v>
      </c>
      <c r="D86" s="278" t="s">
        <v>57</v>
      </c>
      <c r="E86" s="279">
        <v>0.79513888888888884</v>
      </c>
      <c r="F86" s="279">
        <v>0.92013888888888884</v>
      </c>
      <c r="G86" s="280" t="s">
        <v>77</v>
      </c>
      <c r="H86"/>
      <c r="I86"/>
      <c r="J86"/>
      <c r="K86"/>
      <c r="L86" s="20"/>
      <c r="M86" s="20"/>
      <c r="N86" s="20"/>
      <c r="O86" s="20"/>
    </row>
    <row r="87" spans="1:15" ht="15" customHeight="1" x14ac:dyDescent="0.25">
      <c r="A87" s="281"/>
      <c r="B87" s="295" t="s">
        <v>93</v>
      </c>
      <c r="C87" s="278" t="s">
        <v>38</v>
      </c>
      <c r="D87" s="278" t="s">
        <v>57</v>
      </c>
      <c r="E87" s="279">
        <v>0.28125</v>
      </c>
      <c r="F87" s="279">
        <v>0.375</v>
      </c>
      <c r="G87" s="280" t="s">
        <v>30</v>
      </c>
      <c r="H87"/>
      <c r="I87"/>
      <c r="J87"/>
      <c r="K87"/>
      <c r="L87" s="20"/>
      <c r="M87" s="20"/>
      <c r="N87" s="20"/>
      <c r="O87" s="20"/>
    </row>
    <row r="88" spans="1:15" ht="15" customHeight="1" x14ac:dyDescent="0.25">
      <c r="A88" s="281"/>
      <c r="B88" s="296"/>
      <c r="C88" s="281"/>
      <c r="D88" s="278" t="s">
        <v>25</v>
      </c>
      <c r="E88" s="279">
        <v>0.37847222222222221</v>
      </c>
      <c r="F88" s="279">
        <v>0.44097222222222221</v>
      </c>
      <c r="G88" s="280" t="s">
        <v>30</v>
      </c>
      <c r="H88"/>
      <c r="I88"/>
      <c r="J88"/>
      <c r="K88"/>
      <c r="L88" s="20"/>
      <c r="M88" s="20"/>
      <c r="N88" s="20"/>
      <c r="O88" s="20"/>
    </row>
    <row r="89" spans="1:15" ht="15" customHeight="1" x14ac:dyDescent="0.25">
      <c r="A89" s="281"/>
      <c r="B89" s="296"/>
      <c r="C89" s="278" t="s">
        <v>41</v>
      </c>
      <c r="D89" s="278" t="s">
        <v>57</v>
      </c>
      <c r="E89" s="279">
        <v>0.37847222222222221</v>
      </c>
      <c r="F89" s="279">
        <v>0.44097222222222221</v>
      </c>
      <c r="G89" s="280" t="s">
        <v>36</v>
      </c>
      <c r="H89"/>
      <c r="I89"/>
      <c r="J89"/>
      <c r="K89"/>
      <c r="L89" s="20"/>
      <c r="M89" s="20"/>
      <c r="N89" s="20"/>
      <c r="O89" s="20"/>
    </row>
    <row r="90" spans="1:15" ht="15" customHeight="1" x14ac:dyDescent="0.25">
      <c r="A90" s="281"/>
      <c r="B90" s="296"/>
      <c r="C90" s="281"/>
      <c r="D90" s="278" t="s">
        <v>42</v>
      </c>
      <c r="E90" s="279">
        <v>0.28125</v>
      </c>
      <c r="F90" s="279">
        <v>0.375</v>
      </c>
      <c r="G90" s="280" t="s">
        <v>36</v>
      </c>
      <c r="H90"/>
      <c r="I90"/>
      <c r="J90"/>
      <c r="K90"/>
      <c r="L90" s="20"/>
      <c r="M90" s="20"/>
      <c r="N90" s="20"/>
      <c r="O90" s="20"/>
    </row>
    <row r="91" spans="1:15" ht="15" customHeight="1" x14ac:dyDescent="0.25">
      <c r="A91" s="281"/>
      <c r="B91" s="296"/>
      <c r="C91" s="278" t="s">
        <v>7</v>
      </c>
      <c r="D91" s="278" t="s">
        <v>57</v>
      </c>
      <c r="E91" s="279">
        <v>0.34375</v>
      </c>
      <c r="F91" s="279">
        <v>0.40625</v>
      </c>
      <c r="G91" s="280" t="s">
        <v>44</v>
      </c>
      <c r="H91"/>
      <c r="I91"/>
      <c r="J91"/>
      <c r="K91"/>
      <c r="L91" s="20"/>
      <c r="M91" s="20"/>
      <c r="N91" s="20"/>
      <c r="O91" s="20"/>
    </row>
    <row r="92" spans="1:15" ht="15" customHeight="1" x14ac:dyDescent="0.25">
      <c r="A92" s="281"/>
      <c r="B92" s="296"/>
      <c r="C92" s="281"/>
      <c r="D92" s="278" t="s">
        <v>25</v>
      </c>
      <c r="E92" s="279">
        <v>0.34375</v>
      </c>
      <c r="F92" s="279">
        <v>0.4375</v>
      </c>
      <c r="G92" s="280" t="s">
        <v>43</v>
      </c>
      <c r="H92"/>
      <c r="I92"/>
      <c r="J92"/>
      <c r="K92"/>
      <c r="L92" s="20"/>
      <c r="M92" s="20"/>
      <c r="N92" s="20"/>
      <c r="O92" s="20"/>
    </row>
    <row r="93" spans="1:15" ht="15" customHeight="1" x14ac:dyDescent="0.25">
      <c r="A93" s="281"/>
      <c r="B93" s="295" t="s">
        <v>94</v>
      </c>
      <c r="C93" s="278" t="s">
        <v>38</v>
      </c>
      <c r="D93" s="278" t="s">
        <v>42</v>
      </c>
      <c r="E93" s="279">
        <v>0.37847222222222221</v>
      </c>
      <c r="F93" s="279">
        <v>0.44097222222222221</v>
      </c>
      <c r="G93" s="280" t="s">
        <v>30</v>
      </c>
      <c r="H93"/>
      <c r="I93"/>
      <c r="J93"/>
      <c r="K93"/>
      <c r="L93" s="20"/>
      <c r="M93" s="20"/>
      <c r="N93" s="20"/>
      <c r="O93" s="20"/>
    </row>
    <row r="94" spans="1:15" ht="15" customHeight="1" x14ac:dyDescent="0.25">
      <c r="A94" s="281"/>
      <c r="B94" s="296"/>
      <c r="C94" s="281"/>
      <c r="D94" s="278" t="s">
        <v>29</v>
      </c>
      <c r="E94" s="279">
        <v>0.28125</v>
      </c>
      <c r="F94" s="279">
        <v>0.375</v>
      </c>
      <c r="G94" s="280" t="s">
        <v>30</v>
      </c>
      <c r="H94"/>
      <c r="I94"/>
      <c r="J94"/>
      <c r="K94"/>
      <c r="L94" s="20"/>
      <c r="M94" s="20"/>
      <c r="N94" s="20"/>
      <c r="O94" s="20"/>
    </row>
    <row r="95" spans="1:15" ht="15" customHeight="1" x14ac:dyDescent="0.25">
      <c r="A95" s="281"/>
      <c r="B95" s="296"/>
      <c r="C95" s="278" t="s">
        <v>41</v>
      </c>
      <c r="D95" s="278" t="s">
        <v>57</v>
      </c>
      <c r="E95" s="279">
        <v>0.28125</v>
      </c>
      <c r="F95" s="279">
        <v>0.375</v>
      </c>
      <c r="G95" s="280" t="s">
        <v>36</v>
      </c>
      <c r="H95"/>
      <c r="I95"/>
      <c r="J95"/>
      <c r="K95"/>
      <c r="L95" s="20"/>
      <c r="M95" s="20"/>
      <c r="N95" s="20"/>
      <c r="O95" s="20"/>
    </row>
    <row r="96" spans="1:15" ht="15" customHeight="1" x14ac:dyDescent="0.25">
      <c r="A96" s="281"/>
      <c r="B96" s="296"/>
      <c r="C96" s="281"/>
      <c r="D96" s="278" t="s">
        <v>29</v>
      </c>
      <c r="E96" s="279">
        <v>0.37847222222222221</v>
      </c>
      <c r="F96" s="279">
        <v>0.44097222222222221</v>
      </c>
      <c r="G96" s="280" t="s">
        <v>36</v>
      </c>
      <c r="H96"/>
      <c r="I96"/>
      <c r="J96"/>
      <c r="K96"/>
      <c r="L96" s="20"/>
      <c r="M96" s="20"/>
      <c r="N96" s="20"/>
      <c r="O96" s="20"/>
    </row>
    <row r="97" spans="1:15" ht="15" customHeight="1" x14ac:dyDescent="0.25">
      <c r="A97" s="281"/>
      <c r="B97" s="296"/>
      <c r="C97" s="278" t="s">
        <v>7</v>
      </c>
      <c r="D97" s="278" t="s">
        <v>57</v>
      </c>
      <c r="E97" s="279">
        <v>0.40972222222222221</v>
      </c>
      <c r="F97" s="279">
        <v>0.50347222222222221</v>
      </c>
      <c r="G97" s="280" t="s">
        <v>44</v>
      </c>
      <c r="H97"/>
      <c r="I97"/>
      <c r="J97"/>
      <c r="K97"/>
      <c r="L97" s="20"/>
      <c r="M97" s="20"/>
      <c r="N97" s="20"/>
      <c r="O97" s="20"/>
    </row>
    <row r="98" spans="1:15" ht="15" customHeight="1" x14ac:dyDescent="0.25">
      <c r="A98" s="281"/>
      <c r="B98" s="296"/>
      <c r="C98" s="281"/>
      <c r="D98" s="278" t="s">
        <v>39</v>
      </c>
      <c r="E98" s="279">
        <v>0.34375</v>
      </c>
      <c r="F98" s="279">
        <v>0.40625</v>
      </c>
      <c r="G98" s="280" t="s">
        <v>44</v>
      </c>
      <c r="H98"/>
      <c r="I98"/>
      <c r="J98"/>
      <c r="K98"/>
      <c r="L98" s="20"/>
      <c r="M98" s="20"/>
      <c r="N98" s="20"/>
      <c r="O98" s="20"/>
    </row>
    <row r="99" spans="1:15" ht="15" customHeight="1" x14ac:dyDescent="0.25">
      <c r="A99" s="281"/>
      <c r="B99" s="297" t="s">
        <v>95</v>
      </c>
      <c r="C99" s="278" t="s">
        <v>50</v>
      </c>
      <c r="D99" s="278" t="s">
        <v>42</v>
      </c>
      <c r="E99" s="279">
        <v>0.60763888888888884</v>
      </c>
      <c r="F99" s="279">
        <v>0.70138888888888884</v>
      </c>
      <c r="G99" s="280" t="s">
        <v>36</v>
      </c>
      <c r="H99"/>
      <c r="I99"/>
      <c r="J99"/>
      <c r="K99"/>
      <c r="L99" s="20"/>
      <c r="M99" s="20"/>
      <c r="N99" s="20"/>
      <c r="O99" s="20"/>
    </row>
    <row r="100" spans="1:15" ht="15" customHeight="1" x14ac:dyDescent="0.25">
      <c r="A100" s="281"/>
      <c r="B100" s="298"/>
      <c r="C100" s="281"/>
      <c r="D100" s="278" t="s">
        <v>29</v>
      </c>
      <c r="E100" s="279">
        <v>0.56597222222222221</v>
      </c>
      <c r="F100" s="279">
        <v>0.62847222222222221</v>
      </c>
      <c r="G100" s="280" t="s">
        <v>36</v>
      </c>
      <c r="H100"/>
      <c r="I100"/>
      <c r="J100"/>
      <c r="K100"/>
      <c r="L100" s="20"/>
      <c r="M100" s="20"/>
      <c r="N100" s="20"/>
      <c r="O100" s="20"/>
    </row>
    <row r="101" spans="1:15" ht="15" customHeight="1" x14ac:dyDescent="0.25">
      <c r="A101" s="281"/>
      <c r="B101" s="298"/>
      <c r="C101" s="278" t="s">
        <v>51</v>
      </c>
      <c r="D101" s="278" t="s">
        <v>42</v>
      </c>
      <c r="E101" s="279">
        <v>0.54166666666666663</v>
      </c>
      <c r="F101" s="279">
        <v>0.63541666666666663</v>
      </c>
      <c r="G101" s="280" t="s">
        <v>40</v>
      </c>
      <c r="H101"/>
      <c r="I101"/>
      <c r="J101"/>
      <c r="K101"/>
      <c r="L101" s="20"/>
      <c r="M101" s="20"/>
      <c r="N101" s="20"/>
      <c r="O101" s="20"/>
    </row>
    <row r="102" spans="1:15" ht="15" customHeight="1" x14ac:dyDescent="0.25">
      <c r="A102" s="281"/>
      <c r="B102" s="298"/>
      <c r="C102" s="281"/>
      <c r="D102" s="278" t="s">
        <v>39</v>
      </c>
      <c r="E102" s="279">
        <v>0.63888888888888884</v>
      </c>
      <c r="F102" s="279">
        <v>0.70138888888888884</v>
      </c>
      <c r="G102" s="280" t="s">
        <v>40</v>
      </c>
      <c r="H102"/>
      <c r="I102"/>
      <c r="J102"/>
      <c r="K102"/>
      <c r="L102" s="20"/>
      <c r="M102" s="20"/>
      <c r="N102" s="20"/>
      <c r="O102" s="20"/>
    </row>
    <row r="103" spans="1:15" ht="15" customHeight="1" x14ac:dyDescent="0.25">
      <c r="A103" s="281"/>
      <c r="B103" s="295" t="s">
        <v>96</v>
      </c>
      <c r="C103" s="278" t="s">
        <v>28</v>
      </c>
      <c r="D103" s="278" t="s">
        <v>42</v>
      </c>
      <c r="E103" s="279">
        <v>0.63888888888888884</v>
      </c>
      <c r="F103" s="279">
        <v>0.73263888888888884</v>
      </c>
      <c r="G103" s="280" t="s">
        <v>30</v>
      </c>
      <c r="H103"/>
      <c r="I103"/>
      <c r="J103"/>
      <c r="K103"/>
      <c r="L103" s="20"/>
      <c r="M103" s="20"/>
      <c r="N103" s="20"/>
      <c r="O103" s="20"/>
    </row>
    <row r="104" spans="1:15" ht="15" customHeight="1" x14ac:dyDescent="0.25">
      <c r="A104" s="281"/>
      <c r="B104" s="296"/>
      <c r="C104" s="281"/>
      <c r="D104" s="278" t="s">
        <v>29</v>
      </c>
      <c r="E104" s="279">
        <v>0.6875</v>
      </c>
      <c r="F104" s="279">
        <v>0.75</v>
      </c>
      <c r="G104" s="280" t="s">
        <v>30</v>
      </c>
      <c r="H104"/>
      <c r="I104"/>
      <c r="J104"/>
      <c r="K104"/>
      <c r="L104" s="20"/>
      <c r="M104" s="20"/>
      <c r="N104" s="20"/>
      <c r="O104" s="20"/>
    </row>
    <row r="105" spans="1:15" ht="15" customHeight="1" x14ac:dyDescent="0.25">
      <c r="A105" s="281"/>
      <c r="B105" s="296"/>
      <c r="C105" s="278" t="s">
        <v>31</v>
      </c>
      <c r="D105" s="278" t="s">
        <v>42</v>
      </c>
      <c r="E105" s="279">
        <v>0.57291666666666663</v>
      </c>
      <c r="F105" s="279">
        <v>0.63541666666666663</v>
      </c>
      <c r="G105" s="280" t="s">
        <v>97</v>
      </c>
      <c r="H105"/>
      <c r="I105"/>
      <c r="J105"/>
      <c r="K105"/>
      <c r="L105" s="20"/>
      <c r="M105" s="20"/>
      <c r="N105" s="20"/>
      <c r="O105" s="20"/>
    </row>
    <row r="106" spans="1:15" ht="15" customHeight="1" x14ac:dyDescent="0.25">
      <c r="A106" s="281"/>
      <c r="B106" s="296"/>
      <c r="C106" s="281"/>
      <c r="D106" s="278" t="s">
        <v>25</v>
      </c>
      <c r="E106" s="279">
        <v>0.56944444444444442</v>
      </c>
      <c r="F106" s="279">
        <v>0.66319444444444442</v>
      </c>
      <c r="G106" s="280" t="s">
        <v>98</v>
      </c>
      <c r="H106"/>
      <c r="I106"/>
      <c r="J106"/>
      <c r="K106"/>
      <c r="L106" s="20"/>
      <c r="M106" s="20"/>
      <c r="N106" s="20"/>
      <c r="O106" s="20"/>
    </row>
    <row r="107" spans="1:15" ht="15" customHeight="1" x14ac:dyDescent="0.25">
      <c r="A107" s="281"/>
      <c r="B107" s="295" t="s">
        <v>99</v>
      </c>
      <c r="C107" s="278" t="s">
        <v>24</v>
      </c>
      <c r="D107" s="278" t="s">
        <v>57</v>
      </c>
      <c r="E107" s="279">
        <v>0.56944444444444442</v>
      </c>
      <c r="F107" s="279">
        <v>0.66319444444444442</v>
      </c>
      <c r="G107" s="280" t="s">
        <v>26</v>
      </c>
      <c r="H107"/>
      <c r="I107"/>
      <c r="J107"/>
      <c r="K107"/>
      <c r="L107" s="20"/>
      <c r="M107" s="20"/>
      <c r="N107" s="20"/>
      <c r="O107" s="20"/>
    </row>
    <row r="108" spans="1:15" ht="15" customHeight="1" x14ac:dyDescent="0.25">
      <c r="A108" s="281"/>
      <c r="B108" s="296"/>
      <c r="C108" s="281"/>
      <c r="D108" s="278" t="s">
        <v>29</v>
      </c>
      <c r="E108" s="279">
        <v>0.57638888888888884</v>
      </c>
      <c r="F108" s="279">
        <v>0.63888888888888884</v>
      </c>
      <c r="G108" s="280" t="s">
        <v>26</v>
      </c>
      <c r="H108"/>
      <c r="I108"/>
      <c r="J108"/>
      <c r="K108"/>
      <c r="L108" s="20"/>
      <c r="M108" s="20"/>
      <c r="N108" s="20"/>
      <c r="O108" s="20"/>
    </row>
    <row r="109" spans="1:15" ht="15" customHeight="1" x14ac:dyDescent="0.25">
      <c r="A109" s="281"/>
      <c r="B109" s="295" t="s">
        <v>100</v>
      </c>
      <c r="C109" s="278" t="s">
        <v>38</v>
      </c>
      <c r="D109" s="278" t="s">
        <v>57</v>
      </c>
      <c r="E109" s="279">
        <v>0.37847222222222221</v>
      </c>
      <c r="F109" s="279">
        <v>0.44097222222222221</v>
      </c>
      <c r="G109" s="280" t="s">
        <v>30</v>
      </c>
      <c r="H109"/>
      <c r="I109"/>
      <c r="J109"/>
      <c r="K109"/>
      <c r="L109" s="20"/>
      <c r="M109" s="20"/>
      <c r="N109" s="20"/>
      <c r="O109" s="20"/>
    </row>
    <row r="110" spans="1:15" ht="15" customHeight="1" x14ac:dyDescent="0.25">
      <c r="A110" s="281"/>
      <c r="B110" s="296"/>
      <c r="C110" s="281"/>
      <c r="D110" s="278" t="s">
        <v>39</v>
      </c>
      <c r="E110" s="279">
        <v>0.28125</v>
      </c>
      <c r="F110" s="279">
        <v>0.375</v>
      </c>
      <c r="G110" s="280" t="s">
        <v>30</v>
      </c>
      <c r="H110"/>
      <c r="I110"/>
      <c r="J110"/>
      <c r="K110"/>
      <c r="L110" s="20"/>
      <c r="M110" s="20"/>
      <c r="N110" s="20"/>
      <c r="O110" s="20"/>
    </row>
    <row r="111" spans="1:15" ht="15" customHeight="1" x14ac:dyDescent="0.25">
      <c r="A111" s="281"/>
      <c r="B111" s="296"/>
      <c r="C111" s="278" t="s">
        <v>41</v>
      </c>
      <c r="D111" s="278" t="s">
        <v>25</v>
      </c>
      <c r="E111" s="279">
        <v>0.28125</v>
      </c>
      <c r="F111" s="279">
        <v>0.375</v>
      </c>
      <c r="G111" s="280" t="s">
        <v>36</v>
      </c>
      <c r="H111"/>
      <c r="I111"/>
      <c r="J111"/>
      <c r="K111"/>
      <c r="L111" s="20"/>
      <c r="M111" s="20"/>
      <c r="N111" s="20"/>
      <c r="O111" s="20"/>
    </row>
    <row r="112" spans="1:15" ht="15" customHeight="1" x14ac:dyDescent="0.25">
      <c r="A112" s="281"/>
      <c r="B112" s="296"/>
      <c r="C112" s="281"/>
      <c r="D112" s="278" t="s">
        <v>39</v>
      </c>
      <c r="E112" s="279">
        <v>0.37847222222222221</v>
      </c>
      <c r="F112" s="279">
        <v>0.44097222222222221</v>
      </c>
      <c r="G112" s="280" t="s">
        <v>60</v>
      </c>
      <c r="H112"/>
      <c r="I112"/>
      <c r="J112"/>
      <c r="K112"/>
      <c r="L112" s="20"/>
      <c r="M112" s="20"/>
      <c r="N112" s="20"/>
      <c r="O112" s="20"/>
    </row>
    <row r="113" spans="1:15" ht="15" customHeight="1" x14ac:dyDescent="0.25">
      <c r="A113" s="281"/>
      <c r="B113" s="296"/>
      <c r="C113" s="278" t="s">
        <v>7</v>
      </c>
      <c r="D113" s="278" t="s">
        <v>42</v>
      </c>
      <c r="E113" s="279">
        <v>0.34375</v>
      </c>
      <c r="F113" s="279">
        <v>0.4375</v>
      </c>
      <c r="G113" s="280" t="s">
        <v>44</v>
      </c>
      <c r="H113"/>
      <c r="I113"/>
      <c r="J113"/>
      <c r="K113"/>
      <c r="L113" s="20"/>
      <c r="M113" s="20"/>
      <c r="N113" s="20"/>
      <c r="O113" s="20"/>
    </row>
    <row r="114" spans="1:15" ht="15" customHeight="1" x14ac:dyDescent="0.25">
      <c r="A114" s="281"/>
      <c r="B114" s="296"/>
      <c r="C114" s="281"/>
      <c r="D114" s="278" t="s">
        <v>29</v>
      </c>
      <c r="E114" s="279">
        <v>0.34375</v>
      </c>
      <c r="F114" s="279">
        <v>0.40625</v>
      </c>
      <c r="G114" s="280" t="s">
        <v>44</v>
      </c>
      <c r="H114"/>
      <c r="I114"/>
      <c r="J114"/>
      <c r="K114"/>
      <c r="L114" s="20"/>
      <c r="M114" s="20"/>
      <c r="N114" s="20"/>
      <c r="O114" s="20"/>
    </row>
    <row r="115" spans="1:15" ht="15" customHeight="1" x14ac:dyDescent="0.25">
      <c r="A115" s="281"/>
      <c r="B115" s="295" t="s">
        <v>101</v>
      </c>
      <c r="C115" s="278" t="s">
        <v>54</v>
      </c>
      <c r="D115" s="278" t="s">
        <v>57</v>
      </c>
      <c r="E115" s="279">
        <v>0.37847222222222221</v>
      </c>
      <c r="F115" s="279">
        <v>0.47222222222222221</v>
      </c>
      <c r="G115" s="280" t="s">
        <v>58</v>
      </c>
      <c r="H115"/>
      <c r="I115"/>
      <c r="J115"/>
      <c r="K115"/>
      <c r="L115" s="20"/>
      <c r="M115" s="20"/>
      <c r="N115" s="20"/>
      <c r="O115" s="20"/>
    </row>
    <row r="116" spans="1:15" ht="15" customHeight="1" x14ac:dyDescent="0.25">
      <c r="A116" s="281"/>
      <c r="B116" s="296"/>
      <c r="C116" s="281"/>
      <c r="D116" s="278" t="s">
        <v>29</v>
      </c>
      <c r="E116" s="279">
        <v>0.47569444444444442</v>
      </c>
      <c r="F116" s="279">
        <v>0.53819444444444442</v>
      </c>
      <c r="G116" s="280" t="s">
        <v>30</v>
      </c>
      <c r="H116"/>
      <c r="I116"/>
      <c r="J116"/>
      <c r="K116"/>
      <c r="L116" s="20"/>
      <c r="M116" s="20"/>
      <c r="N116" s="20"/>
      <c r="O116" s="20"/>
    </row>
    <row r="117" spans="1:15" ht="15" customHeight="1" x14ac:dyDescent="0.25">
      <c r="A117" s="281"/>
      <c r="B117" s="296"/>
      <c r="C117" s="278" t="s">
        <v>61</v>
      </c>
      <c r="D117" s="278" t="s">
        <v>57</v>
      </c>
      <c r="E117" s="279">
        <v>0.37847222222222221</v>
      </c>
      <c r="F117" s="279">
        <v>0.47222222222222221</v>
      </c>
      <c r="G117" s="280" t="s">
        <v>102</v>
      </c>
      <c r="H117"/>
      <c r="I117"/>
      <c r="J117"/>
      <c r="K117"/>
      <c r="L117" s="20"/>
      <c r="M117" s="20"/>
      <c r="N117" s="20"/>
      <c r="O117" s="20"/>
    </row>
    <row r="118" spans="1:15" ht="15" customHeight="1" x14ac:dyDescent="0.25">
      <c r="A118" s="281"/>
      <c r="B118" s="296"/>
      <c r="C118" s="281"/>
      <c r="D118" s="278" t="s">
        <v>29</v>
      </c>
      <c r="E118" s="279">
        <v>0.47569444444444442</v>
      </c>
      <c r="F118" s="279">
        <v>0.53819444444444442</v>
      </c>
      <c r="G118" s="280" t="s">
        <v>40</v>
      </c>
      <c r="H118"/>
      <c r="I118"/>
      <c r="J118"/>
      <c r="K118"/>
      <c r="L118" s="20"/>
      <c r="M118" s="20"/>
      <c r="N118" s="20"/>
      <c r="O118" s="20"/>
    </row>
    <row r="119" spans="1:15" ht="15" customHeight="1" x14ac:dyDescent="0.25">
      <c r="A119" s="281"/>
      <c r="B119" s="295" t="s">
        <v>103</v>
      </c>
      <c r="C119" s="278" t="s">
        <v>24</v>
      </c>
      <c r="D119" s="278" t="s">
        <v>57</v>
      </c>
      <c r="E119" s="279">
        <v>0.66666666666666663</v>
      </c>
      <c r="F119" s="279">
        <v>0.79166666666666663</v>
      </c>
      <c r="G119" s="280" t="s">
        <v>26</v>
      </c>
      <c r="H119"/>
      <c r="I119"/>
      <c r="J119"/>
      <c r="K119"/>
      <c r="L119" s="20"/>
      <c r="M119" s="20"/>
      <c r="N119" s="20"/>
      <c r="O119" s="20"/>
    </row>
    <row r="120" spans="1:15" ht="15" customHeight="1" x14ac:dyDescent="0.25">
      <c r="A120" s="281"/>
      <c r="B120" s="296"/>
      <c r="C120" s="278" t="s">
        <v>104</v>
      </c>
      <c r="D120" s="278" t="s">
        <v>57</v>
      </c>
      <c r="E120" s="279">
        <v>0.69097222222222221</v>
      </c>
      <c r="F120" s="279">
        <v>0.79166666666666663</v>
      </c>
      <c r="G120" s="280" t="s">
        <v>43</v>
      </c>
      <c r="H120"/>
      <c r="I120"/>
      <c r="J120"/>
      <c r="K120"/>
      <c r="L120" s="20"/>
      <c r="M120" s="20"/>
      <c r="N120" s="20"/>
      <c r="O120" s="20"/>
    </row>
    <row r="121" spans="1:15" ht="15" customHeight="1" x14ac:dyDescent="0.25">
      <c r="A121" s="281"/>
      <c r="B121" s="295" t="s">
        <v>105</v>
      </c>
      <c r="C121" s="278" t="s">
        <v>34</v>
      </c>
      <c r="D121" s="278" t="s">
        <v>42</v>
      </c>
      <c r="E121" s="279">
        <v>0.79513888888888884</v>
      </c>
      <c r="F121" s="279">
        <v>0.92013888888888884</v>
      </c>
      <c r="G121" s="280" t="s">
        <v>36</v>
      </c>
      <c r="H121"/>
      <c r="I121"/>
      <c r="J121"/>
      <c r="K121"/>
      <c r="L121" s="20"/>
      <c r="M121" s="20"/>
      <c r="N121" s="20"/>
      <c r="O121" s="20"/>
    </row>
    <row r="122" spans="1:15" ht="15" customHeight="1" x14ac:dyDescent="0.25">
      <c r="A122" s="281"/>
      <c r="B122" s="296"/>
      <c r="C122" s="278" t="s">
        <v>106</v>
      </c>
      <c r="D122" s="278" t="s">
        <v>39</v>
      </c>
      <c r="E122" s="279">
        <v>0.69097222222222221</v>
      </c>
      <c r="F122" s="279">
        <v>0.79166666666666663</v>
      </c>
      <c r="G122" s="280" t="s">
        <v>43</v>
      </c>
      <c r="H122"/>
      <c r="I122"/>
      <c r="J122"/>
      <c r="K122"/>
      <c r="L122" s="20"/>
      <c r="M122" s="20"/>
      <c r="N122" s="20"/>
      <c r="O122" s="20"/>
    </row>
    <row r="123" spans="1:15" ht="15" customHeight="1" x14ac:dyDescent="0.25">
      <c r="A123" s="281"/>
      <c r="B123" s="295" t="s">
        <v>107</v>
      </c>
      <c r="C123" s="278" t="s">
        <v>65</v>
      </c>
      <c r="D123" s="278" t="s">
        <v>57</v>
      </c>
      <c r="E123" s="279">
        <v>0.37847222222222221</v>
      </c>
      <c r="F123" s="279">
        <v>0.47222222222222221</v>
      </c>
      <c r="G123" s="280" t="s">
        <v>32</v>
      </c>
      <c r="H123"/>
      <c r="I123"/>
      <c r="J123"/>
      <c r="K123"/>
      <c r="L123" s="20"/>
      <c r="M123" s="20"/>
      <c r="N123" s="20"/>
      <c r="O123" s="20"/>
    </row>
    <row r="124" spans="1:15" ht="15" customHeight="1" x14ac:dyDescent="0.25">
      <c r="A124" s="281"/>
      <c r="B124" s="296"/>
      <c r="C124" s="281"/>
      <c r="D124" s="278" t="s">
        <v>29</v>
      </c>
      <c r="E124" s="279">
        <v>0.37847222222222221</v>
      </c>
      <c r="F124" s="279">
        <v>0.44097222222222221</v>
      </c>
      <c r="G124" s="280" t="s">
        <v>30</v>
      </c>
      <c r="H124"/>
      <c r="I124"/>
      <c r="J124"/>
      <c r="K124"/>
      <c r="L124" s="20"/>
      <c r="M124" s="20"/>
      <c r="N124" s="20"/>
      <c r="O124" s="20"/>
    </row>
    <row r="125" spans="1:15" ht="15" customHeight="1" x14ac:dyDescent="0.25">
      <c r="A125" s="281"/>
      <c r="B125" s="296"/>
      <c r="C125" s="278" t="s">
        <v>66</v>
      </c>
      <c r="D125" s="278" t="s">
        <v>25</v>
      </c>
      <c r="E125" s="279">
        <v>0.47569444444444442</v>
      </c>
      <c r="F125" s="279">
        <v>0.53819444444444442</v>
      </c>
      <c r="G125" s="280" t="s">
        <v>40</v>
      </c>
      <c r="H125"/>
      <c r="I125"/>
      <c r="J125"/>
      <c r="K125"/>
      <c r="L125" s="20"/>
      <c r="M125" s="20"/>
      <c r="N125" s="20"/>
      <c r="O125" s="20"/>
    </row>
    <row r="126" spans="1:15" ht="15" customHeight="1" x14ac:dyDescent="0.25">
      <c r="A126" s="281"/>
      <c r="B126" s="296"/>
      <c r="C126" s="281"/>
      <c r="D126" s="278" t="s">
        <v>29</v>
      </c>
      <c r="E126" s="279">
        <v>0.44444444444444442</v>
      </c>
      <c r="F126" s="279">
        <v>0.53819444444444442</v>
      </c>
      <c r="G126" s="280" t="s">
        <v>108</v>
      </c>
      <c r="H126"/>
      <c r="I126"/>
      <c r="J126"/>
      <c r="K126"/>
      <c r="L126" s="20"/>
      <c r="M126" s="20"/>
      <c r="N126" s="20"/>
      <c r="O126" s="20"/>
    </row>
    <row r="127" spans="1:15" ht="15" customHeight="1" x14ac:dyDescent="0.25">
      <c r="A127" s="281"/>
      <c r="B127" s="295" t="s">
        <v>109</v>
      </c>
      <c r="C127" s="278" t="s">
        <v>38</v>
      </c>
      <c r="D127" s="278" t="s">
        <v>42</v>
      </c>
      <c r="E127" s="279">
        <v>0.28125</v>
      </c>
      <c r="F127" s="279">
        <v>0.375</v>
      </c>
      <c r="G127" s="280" t="s">
        <v>91</v>
      </c>
      <c r="H127"/>
      <c r="I127"/>
      <c r="J127"/>
      <c r="K127"/>
      <c r="L127" s="20"/>
      <c r="M127" s="20"/>
      <c r="N127" s="20"/>
      <c r="O127" s="20"/>
    </row>
    <row r="128" spans="1:15" ht="15" customHeight="1" x14ac:dyDescent="0.25">
      <c r="A128" s="281"/>
      <c r="B128" s="296"/>
      <c r="C128" s="281"/>
      <c r="D128" s="278" t="s">
        <v>29</v>
      </c>
      <c r="E128" s="279">
        <v>0.37847222222222221</v>
      </c>
      <c r="F128" s="279">
        <v>0.44097222222222221</v>
      </c>
      <c r="G128" s="280" t="s">
        <v>91</v>
      </c>
      <c r="H128"/>
      <c r="I128"/>
      <c r="J128"/>
      <c r="K128"/>
      <c r="L128" s="20"/>
      <c r="M128" s="20"/>
      <c r="N128" s="20"/>
      <c r="O128" s="20"/>
    </row>
    <row r="129" spans="1:15" ht="15" customHeight="1" x14ac:dyDescent="0.25">
      <c r="A129" s="281"/>
      <c r="B129" s="296"/>
      <c r="C129" s="278" t="s">
        <v>41</v>
      </c>
      <c r="D129" s="278" t="s">
        <v>25</v>
      </c>
      <c r="E129" s="279">
        <v>0.37847222222222221</v>
      </c>
      <c r="F129" s="279">
        <v>0.44097222222222221</v>
      </c>
      <c r="G129" s="280" t="s">
        <v>91</v>
      </c>
      <c r="H129"/>
      <c r="I129"/>
      <c r="J129"/>
      <c r="K129"/>
      <c r="L129" s="20"/>
      <c r="M129" s="20"/>
      <c r="N129" s="20"/>
      <c r="O129" s="20"/>
    </row>
    <row r="130" spans="1:15" ht="15" customHeight="1" x14ac:dyDescent="0.25">
      <c r="A130" s="281"/>
      <c r="B130" s="296"/>
      <c r="C130" s="281"/>
      <c r="D130" s="278" t="s">
        <v>39</v>
      </c>
      <c r="E130" s="279">
        <v>0.28125</v>
      </c>
      <c r="F130" s="279">
        <v>0.375</v>
      </c>
      <c r="G130" s="280" t="s">
        <v>91</v>
      </c>
      <c r="H130"/>
      <c r="I130"/>
      <c r="J130"/>
      <c r="K130"/>
      <c r="L130" s="20"/>
      <c r="M130" s="20"/>
      <c r="N130" s="20"/>
      <c r="O130" s="20"/>
    </row>
    <row r="131" spans="1:15" ht="15" customHeight="1" x14ac:dyDescent="0.25">
      <c r="A131" s="281"/>
      <c r="B131" s="296"/>
      <c r="C131" s="278" t="s">
        <v>7</v>
      </c>
      <c r="D131" s="278" t="s">
        <v>42</v>
      </c>
      <c r="E131" s="279">
        <v>0.44097222222222221</v>
      </c>
      <c r="F131" s="279">
        <v>0.50347222222222221</v>
      </c>
      <c r="G131" s="280" t="s">
        <v>77</v>
      </c>
      <c r="H131"/>
      <c r="I131"/>
      <c r="J131"/>
      <c r="K131"/>
      <c r="L131" s="20"/>
      <c r="M131" s="20"/>
      <c r="N131" s="20"/>
      <c r="O131" s="20"/>
    </row>
    <row r="132" spans="1:15" ht="15" customHeight="1" x14ac:dyDescent="0.25">
      <c r="A132" s="281"/>
      <c r="B132" s="296"/>
      <c r="C132" s="281"/>
      <c r="D132" s="278" t="s">
        <v>39</v>
      </c>
      <c r="E132" s="279">
        <v>0.40972222222222221</v>
      </c>
      <c r="F132" s="279">
        <v>0.50347222222222221</v>
      </c>
      <c r="G132" s="280" t="s">
        <v>110</v>
      </c>
      <c r="H132"/>
      <c r="I132"/>
      <c r="J132"/>
      <c r="K132"/>
      <c r="L132" s="20"/>
      <c r="M132" s="20"/>
      <c r="N132" s="20"/>
      <c r="O132" s="20"/>
    </row>
    <row r="133" spans="1:15" ht="15" customHeight="1" x14ac:dyDescent="0.25">
      <c r="A133" s="281"/>
      <c r="B133" s="295" t="s">
        <v>111</v>
      </c>
      <c r="C133" s="278" t="s">
        <v>24</v>
      </c>
      <c r="D133" s="278" t="s">
        <v>39</v>
      </c>
      <c r="E133" s="279">
        <v>0.61111111111111116</v>
      </c>
      <c r="F133" s="279">
        <v>0.73611111111111116</v>
      </c>
      <c r="G133" s="280" t="s">
        <v>26</v>
      </c>
      <c r="H133"/>
      <c r="I133"/>
      <c r="J133"/>
      <c r="K133"/>
      <c r="L133" s="20"/>
      <c r="M133" s="20"/>
      <c r="N133" s="20"/>
      <c r="O133" s="20"/>
    </row>
    <row r="134" spans="1:15" ht="15" customHeight="1" x14ac:dyDescent="0.25">
      <c r="A134" s="281"/>
      <c r="B134" s="295" t="s">
        <v>112</v>
      </c>
      <c r="C134" s="278" t="s">
        <v>65</v>
      </c>
      <c r="D134" s="278" t="s">
        <v>57</v>
      </c>
      <c r="E134" s="279">
        <v>0.47569444444444442</v>
      </c>
      <c r="F134" s="279">
        <v>0.53819444444444442</v>
      </c>
      <c r="G134" s="280" t="s">
        <v>36</v>
      </c>
      <c r="H134"/>
      <c r="I134"/>
      <c r="J134"/>
      <c r="K134"/>
      <c r="L134" s="20"/>
      <c r="M134" s="20"/>
      <c r="N134" s="20"/>
      <c r="O134" s="20"/>
    </row>
    <row r="135" spans="1:15" ht="15" customHeight="1" x14ac:dyDescent="0.25">
      <c r="A135" s="281"/>
      <c r="B135" s="296"/>
      <c r="C135" s="281"/>
      <c r="D135" s="278" t="s">
        <v>42</v>
      </c>
      <c r="E135" s="279">
        <v>0.37847222222222221</v>
      </c>
      <c r="F135" s="279">
        <v>0.47222222222222221</v>
      </c>
      <c r="G135" s="280" t="s">
        <v>113</v>
      </c>
      <c r="H135"/>
      <c r="I135"/>
      <c r="J135"/>
      <c r="K135"/>
      <c r="L135" s="20"/>
      <c r="M135" s="20"/>
      <c r="N135" s="20"/>
      <c r="O135" s="20"/>
    </row>
    <row r="136" spans="1:15" ht="15" customHeight="1" x14ac:dyDescent="0.25">
      <c r="A136" s="281"/>
      <c r="B136" s="296"/>
      <c r="C136" s="278" t="s">
        <v>66</v>
      </c>
      <c r="D136" s="278" t="s">
        <v>42</v>
      </c>
      <c r="E136" s="279">
        <v>0.47569444444444442</v>
      </c>
      <c r="F136" s="279">
        <v>0.53819444444444442</v>
      </c>
      <c r="G136" s="280" t="s">
        <v>40</v>
      </c>
      <c r="H136"/>
      <c r="I136"/>
      <c r="J136"/>
      <c r="K136"/>
      <c r="L136" s="20"/>
      <c r="M136" s="20"/>
      <c r="N136" s="20"/>
      <c r="O136" s="20"/>
    </row>
    <row r="137" spans="1:15" ht="15" customHeight="1" x14ac:dyDescent="0.25">
      <c r="A137" s="281"/>
      <c r="B137" s="296"/>
      <c r="C137" s="281"/>
      <c r="D137" s="278" t="s">
        <v>25</v>
      </c>
      <c r="E137" s="279">
        <v>0.37847222222222221</v>
      </c>
      <c r="F137" s="279">
        <v>0.47222222222222221</v>
      </c>
      <c r="G137" s="280" t="s">
        <v>36</v>
      </c>
      <c r="H137"/>
      <c r="I137"/>
      <c r="J137"/>
      <c r="K137"/>
      <c r="L137" s="20"/>
      <c r="M137" s="20"/>
      <c r="N137" s="20"/>
      <c r="O137" s="20"/>
    </row>
    <row r="138" spans="1:15" ht="15" customHeight="1" x14ac:dyDescent="0.25">
      <c r="A138" s="281"/>
      <c r="B138" s="295" t="s">
        <v>114</v>
      </c>
      <c r="C138" s="278" t="s">
        <v>46</v>
      </c>
      <c r="D138" s="278" t="s">
        <v>35</v>
      </c>
      <c r="E138" s="279">
        <v>0.79513888888888884</v>
      </c>
      <c r="F138" s="279">
        <v>0.92013888888888884</v>
      </c>
      <c r="G138" s="280" t="s">
        <v>115</v>
      </c>
      <c r="H138"/>
      <c r="I138"/>
      <c r="J138"/>
      <c r="K138"/>
      <c r="L138" s="20"/>
      <c r="M138" s="20"/>
      <c r="N138" s="20"/>
      <c r="O138" s="20"/>
    </row>
    <row r="139" spans="1:15" ht="15" customHeight="1" x14ac:dyDescent="0.25">
      <c r="A139" s="281"/>
      <c r="B139" s="295" t="s">
        <v>116</v>
      </c>
      <c r="C139" s="278" t="s">
        <v>28</v>
      </c>
      <c r="D139" s="278" t="s">
        <v>25</v>
      </c>
      <c r="E139" s="279">
        <v>0.61111111111111116</v>
      </c>
      <c r="F139" s="279">
        <v>0.73611111111111116</v>
      </c>
      <c r="G139" s="280" t="s">
        <v>30</v>
      </c>
      <c r="H139"/>
      <c r="I139"/>
      <c r="J139"/>
      <c r="K139"/>
      <c r="L139" s="20"/>
      <c r="M139" s="20"/>
      <c r="N139" s="20"/>
      <c r="O139" s="20"/>
    </row>
    <row r="140" spans="1:15" ht="15" customHeight="1" x14ac:dyDescent="0.25">
      <c r="A140" s="281"/>
      <c r="B140" s="296"/>
      <c r="C140" s="278" t="s">
        <v>31</v>
      </c>
      <c r="D140" s="278" t="s">
        <v>29</v>
      </c>
      <c r="E140" s="279">
        <v>0.53819444444444442</v>
      </c>
      <c r="F140" s="279">
        <v>0.66319444444444442</v>
      </c>
      <c r="G140" s="280" t="s">
        <v>55</v>
      </c>
      <c r="H140"/>
      <c r="I140"/>
      <c r="J140"/>
      <c r="K140"/>
      <c r="L140" s="20"/>
      <c r="M140" s="20"/>
      <c r="N140" s="20"/>
      <c r="O140" s="20"/>
    </row>
    <row r="141" spans="1:15" ht="15" customHeight="1" x14ac:dyDescent="0.25">
      <c r="A141" s="278" t="s">
        <v>117</v>
      </c>
      <c r="B141" s="278" t="s">
        <v>118</v>
      </c>
      <c r="C141" s="278" t="s">
        <v>119</v>
      </c>
      <c r="D141" s="278" t="s">
        <v>57</v>
      </c>
      <c r="E141" s="279">
        <v>0.63888888888888884</v>
      </c>
      <c r="F141" s="279">
        <v>0.76388888888888884</v>
      </c>
      <c r="G141" s="280" t="s">
        <v>120</v>
      </c>
      <c r="H141"/>
      <c r="I141"/>
      <c r="J141"/>
      <c r="K141"/>
      <c r="L141" s="20"/>
      <c r="M141" s="20"/>
      <c r="N141" s="20"/>
      <c r="O141" s="20"/>
    </row>
    <row r="142" spans="1:15" ht="15" customHeight="1" x14ac:dyDescent="0.25">
      <c r="A142" s="281"/>
      <c r="B142" s="281"/>
      <c r="C142" s="278" t="s">
        <v>121</v>
      </c>
      <c r="D142" s="278" t="s">
        <v>39</v>
      </c>
      <c r="E142" s="279">
        <v>0.66666666666666663</v>
      </c>
      <c r="F142" s="279">
        <v>0.79166666666666663</v>
      </c>
      <c r="G142" s="280" t="s">
        <v>122</v>
      </c>
      <c r="H142"/>
      <c r="I142"/>
      <c r="J142"/>
      <c r="K142"/>
      <c r="L142" s="20"/>
      <c r="M142" s="20"/>
      <c r="N142" s="20"/>
      <c r="O142" s="20"/>
    </row>
    <row r="143" spans="1:15" ht="15" customHeight="1" x14ac:dyDescent="0.25">
      <c r="A143" s="281"/>
      <c r="B143" s="278" t="s">
        <v>45</v>
      </c>
      <c r="C143" s="278" t="s">
        <v>123</v>
      </c>
      <c r="D143" s="278" t="s">
        <v>25</v>
      </c>
      <c r="E143" s="279">
        <v>0.85763888888888884</v>
      </c>
      <c r="F143" s="279">
        <v>0.92013888888888884</v>
      </c>
      <c r="G143" s="280" t="s">
        <v>58</v>
      </c>
      <c r="H143"/>
      <c r="I143"/>
      <c r="J143"/>
      <c r="K143"/>
      <c r="L143" s="20"/>
      <c r="M143" s="20"/>
      <c r="N143" s="20"/>
      <c r="O143" s="20"/>
    </row>
    <row r="144" spans="1:15" ht="15" customHeight="1" x14ac:dyDescent="0.25">
      <c r="A144" s="281"/>
      <c r="B144" s="281"/>
      <c r="C144" s="281"/>
      <c r="D144" s="278" t="s">
        <v>35</v>
      </c>
      <c r="E144" s="279">
        <v>0.72916666666666663</v>
      </c>
      <c r="F144" s="279">
        <v>0.82291666666666663</v>
      </c>
      <c r="G144" s="280" t="s">
        <v>58</v>
      </c>
      <c r="H144"/>
      <c r="I144"/>
      <c r="J144"/>
      <c r="K144"/>
      <c r="L144" s="20"/>
      <c r="M144" s="20"/>
      <c r="N144" s="20"/>
      <c r="O144" s="20"/>
    </row>
    <row r="145" spans="1:15" ht="15" customHeight="1" x14ac:dyDescent="0.25">
      <c r="A145" s="281"/>
      <c r="B145" s="278" t="s">
        <v>49</v>
      </c>
      <c r="C145" s="278" t="s">
        <v>119</v>
      </c>
      <c r="D145" s="278" t="s">
        <v>25</v>
      </c>
      <c r="E145" s="279">
        <v>0.63888888888888884</v>
      </c>
      <c r="F145" s="279">
        <v>0.73263888888888884</v>
      </c>
      <c r="G145" s="280" t="s">
        <v>120</v>
      </c>
      <c r="H145"/>
      <c r="I145"/>
      <c r="J145"/>
      <c r="K145"/>
      <c r="L145" s="20"/>
      <c r="M145" s="20"/>
      <c r="N145" s="20"/>
      <c r="O145" s="20"/>
    </row>
    <row r="146" spans="1:15" ht="15" customHeight="1" x14ac:dyDescent="0.25">
      <c r="A146" s="281"/>
      <c r="B146" s="281"/>
      <c r="C146" s="281"/>
      <c r="D146" s="278" t="s">
        <v>39</v>
      </c>
      <c r="E146" s="279">
        <v>0.57291666666666663</v>
      </c>
      <c r="F146" s="279">
        <v>0.63541666666666663</v>
      </c>
      <c r="G146" s="280" t="s">
        <v>120</v>
      </c>
      <c r="H146"/>
      <c r="I146"/>
      <c r="J146"/>
      <c r="K146"/>
      <c r="L146" s="20"/>
      <c r="M146" s="20"/>
      <c r="N146" s="20"/>
      <c r="O146" s="20"/>
    </row>
    <row r="147" spans="1:15" ht="15" customHeight="1" x14ac:dyDescent="0.25">
      <c r="A147" s="281"/>
      <c r="B147" s="281"/>
      <c r="C147" s="278" t="s">
        <v>121</v>
      </c>
      <c r="D147" s="278" t="s">
        <v>25</v>
      </c>
      <c r="E147" s="279">
        <v>0.63541666666666663</v>
      </c>
      <c r="F147" s="279">
        <v>0.79166666666666663</v>
      </c>
      <c r="G147" s="280" t="s">
        <v>84</v>
      </c>
      <c r="H147"/>
      <c r="I147"/>
      <c r="J147"/>
      <c r="K147"/>
      <c r="L147" s="20"/>
      <c r="M147" s="20"/>
      <c r="N147" s="20"/>
      <c r="O147" s="20"/>
    </row>
    <row r="148" spans="1:15" ht="15" customHeight="1" x14ac:dyDescent="0.25">
      <c r="A148" s="281"/>
      <c r="B148" s="278" t="s">
        <v>124</v>
      </c>
      <c r="C148" s="278" t="s">
        <v>123</v>
      </c>
      <c r="D148" s="278" t="s">
        <v>57</v>
      </c>
      <c r="E148" s="279">
        <v>0.76041666666666663</v>
      </c>
      <c r="F148" s="279">
        <v>0.85416666666666663</v>
      </c>
      <c r="G148" s="280" t="s">
        <v>58</v>
      </c>
      <c r="H148"/>
      <c r="I148"/>
      <c r="J148"/>
      <c r="K148"/>
      <c r="L148" s="20"/>
      <c r="M148" s="20"/>
      <c r="N148" s="20"/>
      <c r="O148" s="20"/>
    </row>
    <row r="149" spans="1:15" ht="15" customHeight="1" x14ac:dyDescent="0.25">
      <c r="A149" s="281"/>
      <c r="B149" s="281"/>
      <c r="C149" s="281"/>
      <c r="D149" s="278" t="s">
        <v>42</v>
      </c>
      <c r="E149" s="279">
        <v>0.85763888888888884</v>
      </c>
      <c r="F149" s="279">
        <v>0.92013888888888884</v>
      </c>
      <c r="G149" s="280" t="s">
        <v>58</v>
      </c>
      <c r="H149"/>
      <c r="I149"/>
      <c r="J149"/>
      <c r="K149"/>
      <c r="L149" s="20"/>
      <c r="M149" s="20"/>
      <c r="N149" s="20"/>
      <c r="O149" s="20"/>
    </row>
    <row r="150" spans="1:15" ht="15" customHeight="1" x14ac:dyDescent="0.25">
      <c r="A150" s="281"/>
      <c r="B150" s="278" t="s">
        <v>125</v>
      </c>
      <c r="C150" s="278" t="s">
        <v>126</v>
      </c>
      <c r="D150" s="278" t="s">
        <v>25</v>
      </c>
      <c r="E150" s="279">
        <v>0.63888888888888884</v>
      </c>
      <c r="F150" s="279">
        <v>0.70138888888888884</v>
      </c>
      <c r="G150" s="280" t="s">
        <v>58</v>
      </c>
      <c r="H150"/>
      <c r="I150"/>
      <c r="J150"/>
      <c r="K150"/>
      <c r="L150" s="20"/>
      <c r="M150" s="20"/>
      <c r="N150" s="20"/>
      <c r="O150" s="20"/>
    </row>
    <row r="151" spans="1:15" ht="15" customHeight="1" x14ac:dyDescent="0.25">
      <c r="A151" s="281"/>
      <c r="B151" s="281"/>
      <c r="C151" s="281"/>
      <c r="D151" s="278" t="s">
        <v>39</v>
      </c>
      <c r="E151" s="279">
        <v>0.54166666666666663</v>
      </c>
      <c r="F151" s="279">
        <v>0.63541666666666663</v>
      </c>
      <c r="G151" s="280" t="s">
        <v>58</v>
      </c>
      <c r="H151"/>
      <c r="I151"/>
      <c r="J151"/>
      <c r="K151"/>
      <c r="L151" s="20"/>
      <c r="M151" s="20"/>
      <c r="N151" s="20"/>
      <c r="O151" s="20"/>
    </row>
    <row r="152" spans="1:15" ht="15" customHeight="1" x14ac:dyDescent="0.25">
      <c r="A152" s="281"/>
      <c r="B152" s="281"/>
      <c r="C152" s="278" t="s">
        <v>127</v>
      </c>
      <c r="D152" s="278" t="s">
        <v>25</v>
      </c>
      <c r="E152" s="279">
        <v>0.70138888888888884</v>
      </c>
      <c r="F152" s="279">
        <v>0.76388888888888884</v>
      </c>
      <c r="G152" s="280" t="s">
        <v>60</v>
      </c>
      <c r="H152"/>
      <c r="I152"/>
      <c r="J152"/>
      <c r="K152"/>
      <c r="L152" s="20"/>
      <c r="M152" s="20"/>
      <c r="N152" s="20"/>
      <c r="O152" s="20"/>
    </row>
    <row r="153" spans="1:15" ht="15" customHeight="1" x14ac:dyDescent="0.25">
      <c r="A153" s="281"/>
      <c r="B153" s="281"/>
      <c r="C153" s="281"/>
      <c r="D153" s="278" t="s">
        <v>39</v>
      </c>
      <c r="E153" s="279">
        <v>0.63888888888888884</v>
      </c>
      <c r="F153" s="279">
        <v>0.73263888888888884</v>
      </c>
      <c r="G153" s="280" t="s">
        <v>60</v>
      </c>
      <c r="H153"/>
      <c r="I153"/>
      <c r="J153"/>
      <c r="K153"/>
      <c r="L153" s="20"/>
      <c r="M153" s="20"/>
      <c r="N153" s="20"/>
      <c r="O153" s="20"/>
    </row>
    <row r="154" spans="1:15" ht="15" customHeight="1" x14ac:dyDescent="0.25">
      <c r="A154" s="281"/>
      <c r="B154" s="278" t="s">
        <v>128</v>
      </c>
      <c r="C154" s="278" t="s">
        <v>123</v>
      </c>
      <c r="D154" s="278" t="s">
        <v>39</v>
      </c>
      <c r="E154" s="279">
        <v>0.76388888888888884</v>
      </c>
      <c r="F154" s="279">
        <v>0.92013888888888884</v>
      </c>
      <c r="G154" s="280" t="s">
        <v>58</v>
      </c>
      <c r="H154"/>
      <c r="I154"/>
      <c r="J154"/>
      <c r="K154"/>
      <c r="L154" s="20"/>
      <c r="M154" s="20"/>
      <c r="N154" s="20"/>
      <c r="O154" s="20"/>
    </row>
    <row r="155" spans="1:15" ht="15" customHeight="1" x14ac:dyDescent="0.25">
      <c r="A155" s="281"/>
      <c r="B155" s="278" t="s">
        <v>129</v>
      </c>
      <c r="C155" s="278" t="s">
        <v>130</v>
      </c>
      <c r="D155" s="278" t="s">
        <v>35</v>
      </c>
      <c r="E155" s="279">
        <v>0.79513888888888884</v>
      </c>
      <c r="F155" s="279">
        <v>0.92013888888888884</v>
      </c>
      <c r="G155" s="280" t="s">
        <v>71</v>
      </c>
      <c r="H155"/>
      <c r="I155"/>
      <c r="J155"/>
      <c r="K155"/>
      <c r="L155" s="20"/>
      <c r="M155" s="20"/>
      <c r="N155" s="20"/>
      <c r="O155" s="20"/>
    </row>
    <row r="156" spans="1:15" ht="15" customHeight="1" x14ac:dyDescent="0.25">
      <c r="A156" s="281"/>
      <c r="B156" s="278" t="s">
        <v>53</v>
      </c>
      <c r="C156" s="278" t="s">
        <v>131</v>
      </c>
      <c r="D156" s="278" t="s">
        <v>57</v>
      </c>
      <c r="E156" s="279">
        <v>0.37847222222222221</v>
      </c>
      <c r="F156" s="279">
        <v>0.47222222222222221</v>
      </c>
      <c r="G156" s="280" t="s">
        <v>69</v>
      </c>
      <c r="H156"/>
      <c r="I156"/>
      <c r="J156"/>
      <c r="K156"/>
      <c r="L156" s="20"/>
      <c r="M156" s="20"/>
      <c r="N156" s="20"/>
      <c r="O156" s="20"/>
    </row>
    <row r="157" spans="1:15" ht="15" customHeight="1" x14ac:dyDescent="0.25">
      <c r="A157" s="281"/>
      <c r="B157" s="281"/>
      <c r="C157" s="281"/>
      <c r="D157" s="278" t="s">
        <v>25</v>
      </c>
      <c r="E157" s="279">
        <v>0.47569444444444442</v>
      </c>
      <c r="F157" s="279">
        <v>0.53819444444444442</v>
      </c>
      <c r="G157" s="280" t="s">
        <v>58</v>
      </c>
      <c r="H157"/>
      <c r="I157"/>
      <c r="J157"/>
      <c r="K157"/>
      <c r="L157" s="20"/>
      <c r="M157" s="20"/>
      <c r="N157" s="20"/>
      <c r="O157" s="20"/>
    </row>
    <row r="158" spans="1:15" ht="15" customHeight="1" x14ac:dyDescent="0.25">
      <c r="A158" s="281"/>
      <c r="B158" s="278" t="s">
        <v>56</v>
      </c>
      <c r="C158" s="278" t="s">
        <v>132</v>
      </c>
      <c r="D158" s="278" t="s">
        <v>57</v>
      </c>
      <c r="E158" s="279">
        <v>0.63888888888888884</v>
      </c>
      <c r="F158" s="279">
        <v>0.73263888888888884</v>
      </c>
      <c r="G158" s="280" t="s">
        <v>97</v>
      </c>
      <c r="H158"/>
      <c r="I158"/>
      <c r="J158"/>
      <c r="K158"/>
      <c r="L158" s="20"/>
      <c r="M158" s="20"/>
      <c r="N158" s="20"/>
      <c r="O158" s="20"/>
    </row>
    <row r="159" spans="1:15" ht="15" customHeight="1" x14ac:dyDescent="0.25">
      <c r="A159" s="281"/>
      <c r="B159" s="281"/>
      <c r="C159" s="281"/>
      <c r="D159" s="278" t="s">
        <v>39</v>
      </c>
      <c r="E159" s="279">
        <v>0.54513888888888884</v>
      </c>
      <c r="F159" s="279">
        <v>0.60763888888888884</v>
      </c>
      <c r="G159" s="280" t="s">
        <v>97</v>
      </c>
      <c r="H159"/>
      <c r="I159"/>
      <c r="J159"/>
      <c r="K159"/>
      <c r="L159" s="20"/>
      <c r="M159" s="20"/>
      <c r="N159" s="20"/>
      <c r="O159" s="20"/>
    </row>
    <row r="160" spans="1:15" ht="15" customHeight="1" x14ac:dyDescent="0.25">
      <c r="A160" s="281"/>
      <c r="B160" s="278" t="s">
        <v>133</v>
      </c>
      <c r="C160" s="278" t="s">
        <v>131</v>
      </c>
      <c r="D160" s="278" t="s">
        <v>57</v>
      </c>
      <c r="E160" s="279">
        <v>0.47569444444444442</v>
      </c>
      <c r="F160" s="279">
        <v>0.53819444444444442</v>
      </c>
      <c r="G160" s="280" t="s">
        <v>69</v>
      </c>
      <c r="H160"/>
      <c r="I160"/>
      <c r="J160"/>
      <c r="K160"/>
      <c r="L160" s="20"/>
      <c r="M160" s="20"/>
      <c r="N160" s="20"/>
      <c r="O160" s="20"/>
    </row>
    <row r="161" spans="1:15" ht="15" customHeight="1" x14ac:dyDescent="0.25">
      <c r="A161" s="281"/>
      <c r="B161" s="281"/>
      <c r="C161" s="281"/>
      <c r="D161" s="278" t="s">
        <v>42</v>
      </c>
      <c r="E161" s="279">
        <v>0.37847222222222221</v>
      </c>
      <c r="F161" s="279">
        <v>0.47222222222222221</v>
      </c>
      <c r="G161" s="280" t="s">
        <v>69</v>
      </c>
      <c r="H161"/>
      <c r="I161"/>
      <c r="J161"/>
      <c r="K161"/>
      <c r="L161" s="20"/>
      <c r="M161" s="20"/>
      <c r="N161" s="20"/>
      <c r="O161" s="20"/>
    </row>
    <row r="162" spans="1:15" ht="15" customHeight="1" x14ac:dyDescent="0.25">
      <c r="A162" s="281"/>
      <c r="B162" s="278" t="s">
        <v>134</v>
      </c>
      <c r="C162" s="278" t="s">
        <v>135</v>
      </c>
      <c r="D162" s="278" t="s">
        <v>57</v>
      </c>
      <c r="E162" s="279">
        <v>0.37847222222222221</v>
      </c>
      <c r="F162" s="279">
        <v>0.47222222222222221</v>
      </c>
      <c r="G162" s="280" t="s">
        <v>113</v>
      </c>
      <c r="H162"/>
      <c r="I162"/>
      <c r="J162"/>
      <c r="K162"/>
      <c r="L162" s="20"/>
      <c r="M162" s="20"/>
      <c r="N162" s="20"/>
      <c r="O162" s="20"/>
    </row>
    <row r="163" spans="1:15" ht="15" customHeight="1" x14ac:dyDescent="0.25">
      <c r="A163" s="281"/>
      <c r="B163" s="281"/>
      <c r="C163" s="281"/>
      <c r="D163" s="278" t="s">
        <v>25</v>
      </c>
      <c r="E163" s="279">
        <v>0.47569444444444442</v>
      </c>
      <c r="F163" s="279">
        <v>0.53819444444444442</v>
      </c>
      <c r="G163" s="280" t="s">
        <v>97</v>
      </c>
      <c r="H163"/>
      <c r="I163"/>
      <c r="J163"/>
      <c r="K163"/>
      <c r="L163" s="20"/>
      <c r="M163" s="20"/>
      <c r="N163" s="20"/>
      <c r="O163" s="20"/>
    </row>
    <row r="164" spans="1:15" ht="15" customHeight="1" x14ac:dyDescent="0.25">
      <c r="A164" s="281"/>
      <c r="B164" s="281"/>
      <c r="C164" s="278" t="s">
        <v>136</v>
      </c>
      <c r="D164" s="278" t="s">
        <v>25</v>
      </c>
      <c r="E164" s="279">
        <v>0.76388888888888884</v>
      </c>
      <c r="F164" s="279">
        <v>0.92013888888888884</v>
      </c>
      <c r="G164" s="280" t="s">
        <v>97</v>
      </c>
      <c r="H164"/>
      <c r="I164"/>
      <c r="J164"/>
      <c r="K164"/>
      <c r="L164" s="20"/>
      <c r="M164" s="20"/>
      <c r="N164" s="20"/>
      <c r="O164" s="20"/>
    </row>
    <row r="165" spans="1:15" ht="15" customHeight="1" x14ac:dyDescent="0.25">
      <c r="A165" s="281"/>
      <c r="B165" s="278" t="s">
        <v>137</v>
      </c>
      <c r="C165" s="278" t="s">
        <v>132</v>
      </c>
      <c r="D165" s="278" t="s">
        <v>42</v>
      </c>
      <c r="E165" s="279">
        <v>0.54166666666666663</v>
      </c>
      <c r="F165" s="279">
        <v>0.63541666666666663</v>
      </c>
      <c r="G165" s="280" t="s">
        <v>71</v>
      </c>
      <c r="H165"/>
      <c r="I165"/>
      <c r="J165"/>
      <c r="K165"/>
      <c r="L165" s="20"/>
      <c r="M165" s="20"/>
      <c r="N165" s="20"/>
      <c r="O165" s="20"/>
    </row>
    <row r="166" spans="1:15" ht="15" customHeight="1" x14ac:dyDescent="0.25">
      <c r="A166" s="281"/>
      <c r="B166" s="281"/>
      <c r="C166" s="281"/>
      <c r="D166" s="278" t="s">
        <v>29</v>
      </c>
      <c r="E166" s="279">
        <v>0.5625</v>
      </c>
      <c r="F166" s="279">
        <v>0.625</v>
      </c>
      <c r="G166" s="280" t="s">
        <v>110</v>
      </c>
      <c r="H166"/>
      <c r="I166"/>
      <c r="J166"/>
      <c r="K166"/>
      <c r="L166" s="20"/>
      <c r="M166" s="20"/>
      <c r="N166" s="20"/>
      <c r="O166" s="20"/>
    </row>
    <row r="167" spans="1:15" ht="15" customHeight="1" x14ac:dyDescent="0.25">
      <c r="A167" s="281"/>
      <c r="B167" s="278" t="s">
        <v>63</v>
      </c>
      <c r="C167" s="278" t="s">
        <v>119</v>
      </c>
      <c r="D167" s="278" t="s">
        <v>42</v>
      </c>
      <c r="E167" s="279">
        <v>0.56944444444444442</v>
      </c>
      <c r="F167" s="279">
        <v>0.66319444444444442</v>
      </c>
      <c r="G167" s="280" t="s">
        <v>120</v>
      </c>
      <c r="H167"/>
      <c r="I167"/>
      <c r="J167"/>
      <c r="K167"/>
      <c r="L167" s="20"/>
      <c r="M167" s="20"/>
      <c r="N167" s="20"/>
      <c r="O167" s="20"/>
    </row>
    <row r="168" spans="1:15" ht="15" customHeight="1" x14ac:dyDescent="0.25">
      <c r="A168" s="281"/>
      <c r="B168" s="281"/>
      <c r="C168" s="281"/>
      <c r="D168" s="278" t="s">
        <v>39</v>
      </c>
      <c r="E168" s="279">
        <v>0.63888888888888884</v>
      </c>
      <c r="F168" s="279">
        <v>0.70138888888888884</v>
      </c>
      <c r="G168" s="280" t="s">
        <v>120</v>
      </c>
      <c r="H168"/>
      <c r="I168"/>
      <c r="J168"/>
      <c r="K168"/>
      <c r="L168" s="20"/>
      <c r="M168" s="20"/>
      <c r="N168" s="20"/>
      <c r="O168" s="20"/>
    </row>
    <row r="169" spans="1:15" ht="15" customHeight="1" x14ac:dyDescent="0.25">
      <c r="A169" s="281"/>
      <c r="B169" s="281"/>
      <c r="C169" s="278" t="s">
        <v>121</v>
      </c>
      <c r="D169" s="278" t="s">
        <v>57</v>
      </c>
      <c r="E169" s="279">
        <v>0.53819444444444442</v>
      </c>
      <c r="F169" s="279">
        <v>0.63194444444444442</v>
      </c>
      <c r="G169" s="280" t="s">
        <v>43</v>
      </c>
      <c r="H169"/>
      <c r="I169"/>
      <c r="J169"/>
      <c r="K169"/>
      <c r="L169" s="20"/>
      <c r="M169" s="20"/>
      <c r="N169" s="20"/>
      <c r="O169" s="20"/>
    </row>
    <row r="170" spans="1:15" ht="15" customHeight="1" x14ac:dyDescent="0.25">
      <c r="A170" s="281"/>
      <c r="B170" s="281"/>
      <c r="C170" s="281"/>
      <c r="D170" s="278" t="s">
        <v>29</v>
      </c>
      <c r="E170" s="279">
        <v>0.60069444444444442</v>
      </c>
      <c r="F170" s="279">
        <v>0.66319444444444442</v>
      </c>
      <c r="G170" s="280" t="s">
        <v>69</v>
      </c>
      <c r="H170"/>
      <c r="I170"/>
      <c r="J170"/>
      <c r="K170"/>
      <c r="L170" s="20"/>
      <c r="M170" s="20"/>
      <c r="N170" s="20"/>
      <c r="O170" s="20"/>
    </row>
    <row r="171" spans="1:15" ht="15" customHeight="1" x14ac:dyDescent="0.25">
      <c r="A171" s="281"/>
      <c r="B171" s="278" t="s">
        <v>138</v>
      </c>
      <c r="C171" s="278" t="s">
        <v>130</v>
      </c>
      <c r="D171" s="278" t="s">
        <v>25</v>
      </c>
      <c r="E171" s="279">
        <v>0.85763888888888884</v>
      </c>
      <c r="F171" s="279">
        <v>0.92013888888888884</v>
      </c>
      <c r="G171" s="280" t="s">
        <v>48</v>
      </c>
      <c r="H171"/>
      <c r="I171"/>
      <c r="J171"/>
      <c r="K171"/>
      <c r="L171" s="20"/>
      <c r="M171" s="20"/>
      <c r="N171" s="20"/>
      <c r="O171" s="20"/>
    </row>
    <row r="172" spans="1:15" ht="15" customHeight="1" x14ac:dyDescent="0.25">
      <c r="A172" s="281"/>
      <c r="B172" s="281"/>
      <c r="C172" s="281"/>
      <c r="D172" s="278" t="s">
        <v>29</v>
      </c>
      <c r="E172" s="279">
        <v>0.82638888888888884</v>
      </c>
      <c r="F172" s="279">
        <v>0.92013888888888884</v>
      </c>
      <c r="G172" s="280" t="s">
        <v>74</v>
      </c>
      <c r="H172"/>
      <c r="I172"/>
      <c r="J172"/>
      <c r="K172"/>
      <c r="L172" s="20"/>
      <c r="M172" s="20"/>
      <c r="N172" s="20"/>
      <c r="O172" s="20"/>
    </row>
    <row r="173" spans="1:15" ht="15" customHeight="1" x14ac:dyDescent="0.25">
      <c r="A173" s="281"/>
      <c r="B173" s="278" t="s">
        <v>139</v>
      </c>
      <c r="C173" s="278" t="s">
        <v>135</v>
      </c>
      <c r="D173" s="278" t="s">
        <v>42</v>
      </c>
      <c r="E173" s="279">
        <v>0.41319444444444442</v>
      </c>
      <c r="F173" s="279">
        <v>0.53819444444444442</v>
      </c>
      <c r="G173" s="280" t="s">
        <v>97</v>
      </c>
      <c r="H173"/>
      <c r="I173"/>
      <c r="J173"/>
      <c r="K173"/>
      <c r="L173" s="20"/>
      <c r="M173" s="20"/>
      <c r="N173" s="20"/>
      <c r="O173" s="20"/>
    </row>
    <row r="174" spans="1:15" ht="15" customHeight="1" x14ac:dyDescent="0.25">
      <c r="A174" s="281"/>
      <c r="B174" s="281"/>
      <c r="C174" s="278" t="s">
        <v>136</v>
      </c>
      <c r="D174" s="278" t="s">
        <v>57</v>
      </c>
      <c r="E174" s="279">
        <v>0.79513888888888884</v>
      </c>
      <c r="F174" s="279">
        <v>0.92013888888888884</v>
      </c>
      <c r="G174" s="280" t="s">
        <v>97</v>
      </c>
      <c r="H174"/>
      <c r="I174"/>
      <c r="J174"/>
      <c r="K174"/>
      <c r="L174" s="20"/>
      <c r="M174" s="20"/>
      <c r="N174" s="20"/>
      <c r="O174" s="20"/>
    </row>
    <row r="175" spans="1:15" ht="15" customHeight="1" x14ac:dyDescent="0.25">
      <c r="A175" s="281"/>
      <c r="B175" s="278" t="s">
        <v>68</v>
      </c>
      <c r="C175" s="278" t="s">
        <v>132</v>
      </c>
      <c r="D175" s="278" t="s">
        <v>57</v>
      </c>
      <c r="E175" s="279">
        <v>0.54166666666666663</v>
      </c>
      <c r="F175" s="279">
        <v>0.63541666666666663</v>
      </c>
      <c r="G175" s="280" t="s">
        <v>97</v>
      </c>
      <c r="H175"/>
      <c r="I175"/>
      <c r="J175"/>
      <c r="K175"/>
      <c r="L175" s="20"/>
      <c r="M175" s="20"/>
      <c r="N175" s="20"/>
      <c r="O175" s="20"/>
    </row>
    <row r="176" spans="1:15" ht="15" customHeight="1" x14ac:dyDescent="0.25">
      <c r="A176" s="281"/>
      <c r="B176" s="281"/>
      <c r="C176" s="281"/>
      <c r="D176" s="278" t="s">
        <v>25</v>
      </c>
      <c r="E176" s="279">
        <v>0.63888888888888884</v>
      </c>
      <c r="F176" s="279">
        <v>0.70138888888888884</v>
      </c>
      <c r="G176" s="280" t="s">
        <v>97</v>
      </c>
      <c r="H176"/>
      <c r="I176"/>
      <c r="J176"/>
      <c r="K176"/>
      <c r="L176" s="20"/>
      <c r="M176" s="20"/>
      <c r="N176" s="20"/>
      <c r="O176" s="20"/>
    </row>
    <row r="177" spans="1:15" ht="15" customHeight="1" x14ac:dyDescent="0.25">
      <c r="A177" s="281"/>
      <c r="B177" s="278" t="s">
        <v>140</v>
      </c>
      <c r="C177" s="278" t="s">
        <v>126</v>
      </c>
      <c r="D177" s="278" t="s">
        <v>57</v>
      </c>
      <c r="E177" s="279">
        <v>0.63888888888888884</v>
      </c>
      <c r="F177" s="279">
        <v>0.73263888888888884</v>
      </c>
      <c r="G177" s="280" t="s">
        <v>58</v>
      </c>
      <c r="H177"/>
      <c r="I177"/>
      <c r="J177"/>
      <c r="K177"/>
      <c r="L177" s="20"/>
      <c r="M177" s="20"/>
      <c r="N177" s="20"/>
      <c r="O177" s="20"/>
    </row>
    <row r="178" spans="1:15" ht="15" customHeight="1" x14ac:dyDescent="0.25">
      <c r="A178" s="281"/>
      <c r="B178" s="281"/>
      <c r="C178" s="281"/>
      <c r="D178" s="278" t="s">
        <v>29</v>
      </c>
      <c r="E178" s="279">
        <v>0.60763888888888884</v>
      </c>
      <c r="F178" s="279">
        <v>0.67013888888888884</v>
      </c>
      <c r="G178" s="280" t="s">
        <v>58</v>
      </c>
      <c r="H178"/>
      <c r="I178"/>
      <c r="J178"/>
      <c r="K178"/>
      <c r="L178" s="20"/>
      <c r="M178" s="20"/>
      <c r="N178" s="20"/>
      <c r="O178" s="20"/>
    </row>
    <row r="179" spans="1:15" ht="15" customHeight="1" x14ac:dyDescent="0.25">
      <c r="A179" s="281"/>
      <c r="B179" s="281"/>
      <c r="C179" s="278" t="s">
        <v>127</v>
      </c>
      <c r="D179" s="278" t="s">
        <v>42</v>
      </c>
      <c r="E179" s="279">
        <v>0.63888888888888884</v>
      </c>
      <c r="F179" s="279">
        <v>0.70138888888888884</v>
      </c>
      <c r="G179" s="280" t="s">
        <v>60</v>
      </c>
      <c r="H179"/>
      <c r="I179"/>
      <c r="J179"/>
      <c r="K179"/>
      <c r="L179" s="20"/>
      <c r="M179" s="20"/>
      <c r="N179" s="20"/>
      <c r="O179" s="20"/>
    </row>
    <row r="180" spans="1:15" ht="15" customHeight="1" x14ac:dyDescent="0.25">
      <c r="A180" s="281"/>
      <c r="B180" s="281"/>
      <c r="C180" s="281"/>
      <c r="D180" s="278" t="s">
        <v>25</v>
      </c>
      <c r="E180" s="279">
        <v>0.54166666666666663</v>
      </c>
      <c r="F180" s="279">
        <v>0.63541666666666663</v>
      </c>
      <c r="G180" s="280" t="s">
        <v>60</v>
      </c>
      <c r="H180"/>
      <c r="I180"/>
      <c r="J180"/>
      <c r="K180"/>
      <c r="L180" s="20"/>
      <c r="M180" s="20"/>
      <c r="N180" s="20"/>
      <c r="O180" s="20"/>
    </row>
    <row r="181" spans="1:15" ht="15" customHeight="1" x14ac:dyDescent="0.25">
      <c r="A181" s="281"/>
      <c r="B181" s="278" t="s">
        <v>70</v>
      </c>
      <c r="C181" s="278" t="s">
        <v>135</v>
      </c>
      <c r="D181" s="278" t="s">
        <v>29</v>
      </c>
      <c r="E181" s="279">
        <v>0.41319444444444442</v>
      </c>
      <c r="F181" s="279">
        <v>0.53819444444444442</v>
      </c>
      <c r="G181" s="280" t="s">
        <v>71</v>
      </c>
      <c r="H181"/>
      <c r="I181"/>
      <c r="J181"/>
      <c r="K181"/>
      <c r="L181" s="20"/>
      <c r="M181" s="20"/>
      <c r="N181" s="20"/>
      <c r="O181" s="20"/>
    </row>
    <row r="182" spans="1:15" ht="15" customHeight="1" x14ac:dyDescent="0.25">
      <c r="A182" s="281"/>
      <c r="B182" s="281"/>
      <c r="C182" s="278" t="s">
        <v>136</v>
      </c>
      <c r="D182" s="278" t="s">
        <v>42</v>
      </c>
      <c r="E182" s="279">
        <v>0.79513888888888884</v>
      </c>
      <c r="F182" s="279">
        <v>0.92013888888888884</v>
      </c>
      <c r="G182" s="280" t="s">
        <v>97</v>
      </c>
      <c r="H182"/>
      <c r="I182"/>
      <c r="J182"/>
      <c r="K182"/>
      <c r="L182" s="20"/>
      <c r="M182" s="20"/>
      <c r="N182" s="20"/>
      <c r="O182" s="20"/>
    </row>
    <row r="183" spans="1:15" ht="15" customHeight="1" x14ac:dyDescent="0.25">
      <c r="A183" s="281"/>
      <c r="B183" s="278" t="s">
        <v>72</v>
      </c>
      <c r="C183" s="278" t="s">
        <v>132</v>
      </c>
      <c r="D183" s="278" t="s">
        <v>29</v>
      </c>
      <c r="E183" s="279">
        <v>0.62847222222222221</v>
      </c>
      <c r="F183" s="279">
        <v>0.75347222222222221</v>
      </c>
      <c r="G183" s="280" t="s">
        <v>97</v>
      </c>
      <c r="H183"/>
      <c r="I183"/>
      <c r="J183"/>
      <c r="K183"/>
      <c r="L183" s="20"/>
      <c r="M183" s="20"/>
      <c r="N183" s="20"/>
      <c r="O183" s="20"/>
    </row>
    <row r="184" spans="1:15" ht="15" customHeight="1" x14ac:dyDescent="0.25">
      <c r="A184" s="281"/>
      <c r="B184" s="278" t="s">
        <v>73</v>
      </c>
      <c r="C184" s="278" t="s">
        <v>130</v>
      </c>
      <c r="D184" s="278" t="s">
        <v>57</v>
      </c>
      <c r="E184" s="279">
        <v>0.72916666666666663</v>
      </c>
      <c r="F184" s="279">
        <v>0.79166666666666663</v>
      </c>
      <c r="G184" s="280" t="s">
        <v>71</v>
      </c>
      <c r="H184"/>
      <c r="I184"/>
      <c r="J184"/>
      <c r="K184"/>
      <c r="L184" s="20"/>
      <c r="M184" s="20"/>
      <c r="N184" s="20"/>
      <c r="O184" s="20"/>
    </row>
    <row r="185" spans="1:15" ht="15" customHeight="1" x14ac:dyDescent="0.25">
      <c r="A185" s="281"/>
      <c r="B185" s="281"/>
      <c r="C185" s="281"/>
      <c r="D185" s="278" t="s">
        <v>39</v>
      </c>
      <c r="E185" s="279">
        <v>0.73263888888888884</v>
      </c>
      <c r="F185" s="279">
        <v>0.82638888888888884</v>
      </c>
      <c r="G185" s="280" t="s">
        <v>71</v>
      </c>
      <c r="H185"/>
      <c r="I185"/>
      <c r="J185"/>
      <c r="K185"/>
      <c r="L185" s="20"/>
      <c r="M185" s="20"/>
      <c r="N185" s="20"/>
      <c r="O185" s="20"/>
    </row>
    <row r="186" spans="1:15" ht="15" customHeight="1" x14ac:dyDescent="0.25">
      <c r="A186" s="281"/>
      <c r="B186" s="278" t="s">
        <v>141</v>
      </c>
      <c r="C186" s="278" t="s">
        <v>119</v>
      </c>
      <c r="D186" s="278" t="s">
        <v>42</v>
      </c>
      <c r="E186" s="279">
        <v>0.66666666666666663</v>
      </c>
      <c r="F186" s="279">
        <v>0.76041666666666663</v>
      </c>
      <c r="G186" s="280" t="s">
        <v>120</v>
      </c>
      <c r="H186"/>
      <c r="I186"/>
      <c r="J186"/>
      <c r="K186"/>
      <c r="L186" s="20"/>
      <c r="M186" s="20"/>
      <c r="N186" s="20"/>
      <c r="O186" s="20"/>
    </row>
    <row r="187" spans="1:15" ht="15" customHeight="1" x14ac:dyDescent="0.25">
      <c r="A187" s="281"/>
      <c r="B187" s="281"/>
      <c r="C187" s="281"/>
      <c r="D187" s="278" t="s">
        <v>29</v>
      </c>
      <c r="E187" s="279">
        <v>0.60069444444444442</v>
      </c>
      <c r="F187" s="279">
        <v>0.66319444444444442</v>
      </c>
      <c r="G187" s="280" t="s">
        <v>120</v>
      </c>
      <c r="H187"/>
      <c r="I187"/>
      <c r="J187"/>
      <c r="K187"/>
      <c r="L187" s="20"/>
      <c r="M187" s="20"/>
      <c r="N187" s="20"/>
      <c r="O187" s="20"/>
    </row>
    <row r="188" spans="1:15" ht="15" customHeight="1" x14ac:dyDescent="0.25">
      <c r="A188" s="281"/>
      <c r="B188" s="281"/>
      <c r="C188" s="278" t="s">
        <v>121</v>
      </c>
      <c r="D188" s="278" t="s">
        <v>29</v>
      </c>
      <c r="E188" s="279">
        <v>0.66666666666666663</v>
      </c>
      <c r="F188" s="279">
        <v>0.76041666666666663</v>
      </c>
      <c r="G188" s="280" t="s">
        <v>32</v>
      </c>
      <c r="H188"/>
      <c r="I188"/>
      <c r="J188"/>
      <c r="K188"/>
    </row>
    <row r="189" spans="1:15" ht="15" customHeight="1" x14ac:dyDescent="0.25">
      <c r="A189" s="281"/>
      <c r="B189" s="281"/>
      <c r="C189" s="281"/>
      <c r="D189" s="278" t="s">
        <v>39</v>
      </c>
      <c r="E189" s="279">
        <v>0.60069444444444442</v>
      </c>
      <c r="F189" s="279">
        <v>0.66319444444444442</v>
      </c>
      <c r="G189" s="280" t="s">
        <v>87</v>
      </c>
      <c r="H189"/>
      <c r="I189"/>
      <c r="J189"/>
      <c r="K189"/>
    </row>
    <row r="190" spans="1:15" ht="15" customHeight="1" x14ac:dyDescent="0.25">
      <c r="A190" s="281"/>
      <c r="B190" s="278" t="s">
        <v>76</v>
      </c>
      <c r="C190" s="278" t="s">
        <v>126</v>
      </c>
      <c r="D190" s="278" t="s">
        <v>29</v>
      </c>
      <c r="E190" s="279">
        <v>0.67361111111111116</v>
      </c>
      <c r="F190" s="279">
        <v>0.76736111111111116</v>
      </c>
      <c r="G190" s="280" t="s">
        <v>47</v>
      </c>
      <c r="H190"/>
      <c r="I190"/>
      <c r="J190"/>
      <c r="K190"/>
    </row>
    <row r="191" spans="1:15" ht="15" customHeight="1" x14ac:dyDescent="0.25">
      <c r="A191" s="281"/>
      <c r="B191" s="281"/>
      <c r="C191" s="281"/>
      <c r="D191" s="278" t="s">
        <v>39</v>
      </c>
      <c r="E191" s="279">
        <v>0.63888888888888884</v>
      </c>
      <c r="F191" s="279">
        <v>0.73263888888888884</v>
      </c>
      <c r="G191" s="280" t="s">
        <v>71</v>
      </c>
      <c r="H191"/>
      <c r="I191"/>
      <c r="J191"/>
      <c r="K191"/>
    </row>
    <row r="192" spans="1:15" ht="15" customHeight="1" x14ac:dyDescent="0.25">
      <c r="A192" s="281"/>
      <c r="B192" s="281"/>
      <c r="C192" s="278" t="s">
        <v>127</v>
      </c>
      <c r="D192" s="278" t="s">
        <v>29</v>
      </c>
      <c r="E192" s="279">
        <v>0.57291666666666663</v>
      </c>
      <c r="F192" s="279">
        <v>0.66666666666666663</v>
      </c>
      <c r="G192" s="280" t="s">
        <v>48</v>
      </c>
      <c r="H192"/>
      <c r="I192"/>
      <c r="J192"/>
      <c r="K192"/>
    </row>
    <row r="193" spans="1:11" ht="15" customHeight="1" x14ac:dyDescent="0.25">
      <c r="A193" s="281"/>
      <c r="B193" s="281"/>
      <c r="C193" s="281"/>
      <c r="D193" s="278" t="s">
        <v>39</v>
      </c>
      <c r="E193" s="279">
        <v>0.54166666666666663</v>
      </c>
      <c r="F193" s="279">
        <v>0.63541666666666663</v>
      </c>
      <c r="G193" s="280" t="s">
        <v>71</v>
      </c>
      <c r="H193"/>
      <c r="I193"/>
      <c r="J193"/>
      <c r="K193"/>
    </row>
    <row r="194" spans="1:11" ht="15" customHeight="1" x14ac:dyDescent="0.25">
      <c r="A194" s="281"/>
      <c r="B194" s="278" t="s">
        <v>78</v>
      </c>
      <c r="C194" s="278" t="s">
        <v>119</v>
      </c>
      <c r="D194" s="278" t="s">
        <v>57</v>
      </c>
      <c r="E194" s="279">
        <v>0.53819444444444442</v>
      </c>
      <c r="F194" s="279">
        <v>0.63194444444444442</v>
      </c>
      <c r="G194" s="280" t="s">
        <v>48</v>
      </c>
      <c r="H194"/>
      <c r="I194"/>
      <c r="J194"/>
      <c r="K194"/>
    </row>
    <row r="195" spans="1:11" ht="15" customHeight="1" x14ac:dyDescent="0.25">
      <c r="A195" s="281"/>
      <c r="B195" s="281"/>
      <c r="C195" s="281"/>
      <c r="D195" s="278" t="s">
        <v>25</v>
      </c>
      <c r="E195" s="279">
        <v>0.54166666666666663</v>
      </c>
      <c r="F195" s="279">
        <v>0.63541666666666663</v>
      </c>
      <c r="G195" s="280" t="s">
        <v>48</v>
      </c>
      <c r="H195"/>
      <c r="I195"/>
      <c r="J195"/>
      <c r="K195"/>
    </row>
    <row r="196" spans="1:11" ht="15" customHeight="1" x14ac:dyDescent="0.25">
      <c r="A196" s="281"/>
      <c r="B196" s="281"/>
      <c r="C196" s="278" t="s">
        <v>121</v>
      </c>
      <c r="D196" s="278" t="s">
        <v>57</v>
      </c>
      <c r="E196" s="279">
        <v>0.63194444444444442</v>
      </c>
      <c r="F196" s="279">
        <v>0.72569444444444442</v>
      </c>
      <c r="G196" s="280" t="s">
        <v>115</v>
      </c>
      <c r="H196"/>
      <c r="I196"/>
      <c r="J196"/>
      <c r="K196"/>
    </row>
    <row r="197" spans="1:11" ht="15" customHeight="1" x14ac:dyDescent="0.25">
      <c r="A197" s="281"/>
      <c r="B197" s="281"/>
      <c r="C197" s="281"/>
      <c r="D197" s="278" t="s">
        <v>42</v>
      </c>
      <c r="E197" s="279">
        <v>0.66666666666666663</v>
      </c>
      <c r="F197" s="279">
        <v>0.76041666666666663</v>
      </c>
      <c r="G197" s="280" t="s">
        <v>91</v>
      </c>
      <c r="H197"/>
      <c r="I197"/>
      <c r="J197"/>
      <c r="K197"/>
    </row>
    <row r="198" spans="1:11" ht="15" customHeight="1" x14ac:dyDescent="0.25">
      <c r="A198" s="281"/>
      <c r="B198" s="278" t="s">
        <v>79</v>
      </c>
      <c r="C198" s="278" t="s">
        <v>123</v>
      </c>
      <c r="D198" s="278" t="s">
        <v>42</v>
      </c>
      <c r="E198" s="279">
        <v>0.76041666666666663</v>
      </c>
      <c r="F198" s="279">
        <v>0.85416666666666663</v>
      </c>
      <c r="G198" s="280" t="s">
        <v>142</v>
      </c>
      <c r="H198"/>
      <c r="I198"/>
      <c r="J198"/>
      <c r="K198"/>
    </row>
    <row r="199" spans="1:11" ht="15" customHeight="1" x14ac:dyDescent="0.25">
      <c r="A199" s="281"/>
      <c r="B199" s="281"/>
      <c r="C199" s="281"/>
      <c r="D199" s="278" t="s">
        <v>35</v>
      </c>
      <c r="E199" s="279">
        <v>0.82638888888888884</v>
      </c>
      <c r="F199" s="279">
        <v>0.92013888888888884</v>
      </c>
      <c r="G199" s="280" t="s">
        <v>47</v>
      </c>
      <c r="H199"/>
      <c r="I199"/>
      <c r="J199"/>
      <c r="K199"/>
    </row>
    <row r="200" spans="1:11" ht="15" customHeight="1" x14ac:dyDescent="0.25">
      <c r="A200" s="281"/>
      <c r="B200" s="278" t="s">
        <v>80</v>
      </c>
      <c r="C200" s="278" t="s">
        <v>130</v>
      </c>
      <c r="D200" s="278" t="s">
        <v>25</v>
      </c>
      <c r="E200" s="279">
        <v>0.76041666666666663</v>
      </c>
      <c r="F200" s="279">
        <v>0.85416666666666663</v>
      </c>
      <c r="G200" s="280" t="s">
        <v>91</v>
      </c>
      <c r="H200"/>
      <c r="I200"/>
      <c r="J200"/>
      <c r="K200"/>
    </row>
    <row r="201" spans="1:11" ht="15" customHeight="1" x14ac:dyDescent="0.25">
      <c r="A201" s="281"/>
      <c r="B201" s="281"/>
      <c r="C201" s="281"/>
      <c r="D201" s="278" t="s">
        <v>39</v>
      </c>
      <c r="E201" s="279">
        <v>0.82638888888888884</v>
      </c>
      <c r="F201" s="279">
        <v>0.92013888888888884</v>
      </c>
      <c r="G201" s="280" t="s">
        <v>71</v>
      </c>
      <c r="H201"/>
      <c r="I201"/>
      <c r="J201"/>
      <c r="K201"/>
    </row>
    <row r="202" spans="1:11" ht="15" customHeight="1" x14ac:dyDescent="0.25">
      <c r="A202" s="281"/>
      <c r="B202" s="278" t="s">
        <v>81</v>
      </c>
      <c r="C202" s="278" t="s">
        <v>132</v>
      </c>
      <c r="D202" s="278" t="s">
        <v>42</v>
      </c>
      <c r="E202" s="279">
        <v>0.63888888888888884</v>
      </c>
      <c r="F202" s="279">
        <v>0.70138888888888884</v>
      </c>
      <c r="G202" s="280" t="s">
        <v>97</v>
      </c>
      <c r="H202"/>
      <c r="I202"/>
      <c r="J202"/>
      <c r="K202"/>
    </row>
    <row r="203" spans="1:11" ht="15" customHeight="1" x14ac:dyDescent="0.25">
      <c r="A203" s="281"/>
      <c r="B203" s="281"/>
      <c r="C203" s="281"/>
      <c r="D203" s="278" t="s">
        <v>25</v>
      </c>
      <c r="E203" s="279">
        <v>0.54166666666666663</v>
      </c>
      <c r="F203" s="279">
        <v>0.63541666666666663</v>
      </c>
      <c r="G203" s="280" t="s">
        <v>97</v>
      </c>
      <c r="H203"/>
      <c r="I203"/>
      <c r="J203"/>
      <c r="K203"/>
    </row>
    <row r="204" spans="1:11" ht="15" customHeight="1" x14ac:dyDescent="0.25">
      <c r="A204" s="281"/>
      <c r="B204" s="278" t="s">
        <v>82</v>
      </c>
      <c r="C204" s="278" t="s">
        <v>135</v>
      </c>
      <c r="D204" s="278" t="s">
        <v>25</v>
      </c>
      <c r="E204" s="279">
        <v>0.37847222222222221</v>
      </c>
      <c r="F204" s="279">
        <v>0.47222222222222221</v>
      </c>
      <c r="G204" s="280" t="s">
        <v>69</v>
      </c>
      <c r="H204"/>
      <c r="I204"/>
      <c r="J204"/>
      <c r="K204"/>
    </row>
    <row r="205" spans="1:11" ht="15" customHeight="1" x14ac:dyDescent="0.25">
      <c r="A205" s="281"/>
      <c r="B205" s="281"/>
      <c r="C205" s="281"/>
      <c r="D205" s="278" t="s">
        <v>39</v>
      </c>
      <c r="E205" s="279">
        <v>0.37847222222222221</v>
      </c>
      <c r="F205" s="279">
        <v>0.44097222222222221</v>
      </c>
      <c r="G205" s="280" t="s">
        <v>113</v>
      </c>
      <c r="H205"/>
      <c r="I205"/>
      <c r="J205"/>
      <c r="K205"/>
    </row>
    <row r="206" spans="1:11" ht="15" customHeight="1" x14ac:dyDescent="0.25">
      <c r="A206" s="281"/>
      <c r="B206" s="281"/>
      <c r="C206" s="278" t="s">
        <v>136</v>
      </c>
      <c r="D206" s="278" t="s">
        <v>29</v>
      </c>
      <c r="E206" s="279">
        <v>0.85763888888888884</v>
      </c>
      <c r="F206" s="279">
        <v>0.92013888888888884</v>
      </c>
      <c r="G206" s="280" t="s">
        <v>97</v>
      </c>
      <c r="H206"/>
      <c r="I206"/>
      <c r="J206"/>
      <c r="K206"/>
    </row>
    <row r="207" spans="1:11" ht="15" customHeight="1" x14ac:dyDescent="0.25">
      <c r="A207" s="281"/>
      <c r="B207" s="281"/>
      <c r="C207" s="281"/>
      <c r="D207" s="278" t="s">
        <v>39</v>
      </c>
      <c r="E207" s="279">
        <v>0.76041666666666663</v>
      </c>
      <c r="F207" s="279">
        <v>0.85416666666666663</v>
      </c>
      <c r="G207" s="280" t="s">
        <v>97</v>
      </c>
      <c r="H207"/>
      <c r="I207"/>
      <c r="J207"/>
      <c r="K207"/>
    </row>
    <row r="208" spans="1:11" ht="15" customHeight="1" x14ac:dyDescent="0.25">
      <c r="A208" s="281"/>
      <c r="B208" s="278" t="s">
        <v>143</v>
      </c>
      <c r="C208" s="278" t="s">
        <v>123</v>
      </c>
      <c r="D208" s="278" t="s">
        <v>57</v>
      </c>
      <c r="E208" s="279">
        <v>0.85763888888888884</v>
      </c>
      <c r="F208" s="279">
        <v>0.92013888888888884</v>
      </c>
      <c r="G208" s="280" t="s">
        <v>58</v>
      </c>
      <c r="H208"/>
      <c r="I208"/>
      <c r="J208"/>
      <c r="K208"/>
    </row>
    <row r="209" spans="1:11" ht="15" customHeight="1" x14ac:dyDescent="0.25">
      <c r="A209" s="281"/>
      <c r="B209" s="281"/>
      <c r="C209" s="281"/>
      <c r="D209" s="278" t="s">
        <v>25</v>
      </c>
      <c r="E209" s="279">
        <v>0.76041666666666663</v>
      </c>
      <c r="F209" s="279">
        <v>0.85416666666666663</v>
      </c>
      <c r="G209" s="280" t="s">
        <v>58</v>
      </c>
      <c r="H209"/>
      <c r="I209"/>
      <c r="J209"/>
      <c r="K209"/>
    </row>
    <row r="210" spans="1:11" ht="15" customHeight="1" x14ac:dyDescent="0.25">
      <c r="A210" s="281"/>
      <c r="B210" s="278" t="s">
        <v>144</v>
      </c>
      <c r="C210" s="278" t="s">
        <v>126</v>
      </c>
      <c r="D210" s="278" t="s">
        <v>25</v>
      </c>
      <c r="E210" s="279">
        <v>0.54166666666666663</v>
      </c>
      <c r="F210" s="279">
        <v>0.63541666666666663</v>
      </c>
      <c r="G210" s="280" t="s">
        <v>58</v>
      </c>
      <c r="H210"/>
      <c r="I210"/>
      <c r="J210"/>
      <c r="K210"/>
    </row>
    <row r="211" spans="1:11" ht="15" customHeight="1" x14ac:dyDescent="0.25">
      <c r="A211" s="281"/>
      <c r="B211" s="281"/>
      <c r="C211" s="281"/>
      <c r="D211" s="278" t="s">
        <v>29</v>
      </c>
      <c r="E211" s="279">
        <v>0.54166666666666663</v>
      </c>
      <c r="F211" s="279">
        <v>0.60416666666666663</v>
      </c>
      <c r="G211" s="280" t="s">
        <v>58</v>
      </c>
      <c r="H211"/>
      <c r="I211"/>
      <c r="J211"/>
      <c r="K211"/>
    </row>
    <row r="212" spans="1:11" ht="15" customHeight="1" x14ac:dyDescent="0.25">
      <c r="A212" s="281"/>
      <c r="B212" s="281"/>
      <c r="C212" s="278" t="s">
        <v>127</v>
      </c>
      <c r="D212" s="278" t="s">
        <v>25</v>
      </c>
      <c r="E212" s="279">
        <v>0.63888888888888884</v>
      </c>
      <c r="F212" s="279">
        <v>0.70138888888888884</v>
      </c>
      <c r="G212" s="280" t="s">
        <v>60</v>
      </c>
      <c r="H212"/>
      <c r="I212"/>
      <c r="J212"/>
      <c r="K212"/>
    </row>
    <row r="213" spans="1:11" ht="15" customHeight="1" x14ac:dyDescent="0.25">
      <c r="A213" s="281"/>
      <c r="B213" s="281"/>
      <c r="C213" s="281"/>
      <c r="D213" s="278" t="s">
        <v>29</v>
      </c>
      <c r="E213" s="279">
        <v>0.67013888888888884</v>
      </c>
      <c r="F213" s="279">
        <v>0.76388888888888884</v>
      </c>
      <c r="G213" s="280" t="s">
        <v>60</v>
      </c>
      <c r="H213"/>
      <c r="I213"/>
      <c r="J213"/>
      <c r="K213"/>
    </row>
    <row r="214" spans="1:11" ht="15" customHeight="1" x14ac:dyDescent="0.25">
      <c r="A214" s="281"/>
      <c r="B214" s="278" t="s">
        <v>89</v>
      </c>
      <c r="C214" s="278" t="s">
        <v>126</v>
      </c>
      <c r="D214" s="278" t="s">
        <v>57</v>
      </c>
      <c r="E214" s="279">
        <v>0.53819444444444442</v>
      </c>
      <c r="F214" s="279">
        <v>0.63194444444444442</v>
      </c>
      <c r="G214" s="280" t="s">
        <v>58</v>
      </c>
      <c r="H214"/>
      <c r="I214"/>
      <c r="J214"/>
      <c r="K214"/>
    </row>
    <row r="215" spans="1:11" ht="15" customHeight="1" x14ac:dyDescent="0.25">
      <c r="A215" s="281"/>
      <c r="B215" s="281"/>
      <c r="C215" s="281"/>
      <c r="D215" s="278" t="s">
        <v>42</v>
      </c>
      <c r="E215" s="279">
        <v>0.54513888888888884</v>
      </c>
      <c r="F215" s="279">
        <v>0.60763888888888884</v>
      </c>
      <c r="G215" s="280" t="s">
        <v>58</v>
      </c>
      <c r="H215"/>
      <c r="I215"/>
      <c r="J215"/>
      <c r="K215"/>
    </row>
    <row r="216" spans="1:11" ht="15" customHeight="1" x14ac:dyDescent="0.25">
      <c r="A216" s="281"/>
      <c r="B216" s="281"/>
      <c r="C216" s="278" t="s">
        <v>127</v>
      </c>
      <c r="D216" s="278" t="s">
        <v>57</v>
      </c>
      <c r="E216" s="279">
        <v>0.54513888888888884</v>
      </c>
      <c r="F216" s="279">
        <v>0.60763888888888884</v>
      </c>
      <c r="G216" s="280" t="s">
        <v>60</v>
      </c>
      <c r="H216"/>
      <c r="I216"/>
      <c r="J216"/>
      <c r="K216"/>
    </row>
    <row r="217" spans="1:11" ht="15" customHeight="1" x14ac:dyDescent="0.25">
      <c r="A217" s="281"/>
      <c r="B217" s="281"/>
      <c r="C217" s="281"/>
      <c r="D217" s="278" t="s">
        <v>42</v>
      </c>
      <c r="E217" s="279">
        <v>0.54166666666666663</v>
      </c>
      <c r="F217" s="279">
        <v>0.63541666666666663</v>
      </c>
      <c r="G217" s="280" t="s">
        <v>60</v>
      </c>
      <c r="H217"/>
      <c r="I217"/>
      <c r="J217"/>
      <c r="K217"/>
    </row>
    <row r="218" spans="1:11" ht="15" customHeight="1" x14ac:dyDescent="0.25">
      <c r="A218" s="281"/>
      <c r="B218" s="278" t="s">
        <v>90</v>
      </c>
      <c r="C218" s="278" t="s">
        <v>131</v>
      </c>
      <c r="D218" s="278" t="s">
        <v>25</v>
      </c>
      <c r="E218" s="279">
        <v>0.37847222222222221</v>
      </c>
      <c r="F218" s="279">
        <v>0.44097222222222221</v>
      </c>
      <c r="G218" s="280" t="s">
        <v>142</v>
      </c>
      <c r="H218"/>
      <c r="I218"/>
      <c r="J218"/>
      <c r="K218"/>
    </row>
    <row r="219" spans="1:11" ht="15" customHeight="1" x14ac:dyDescent="0.25">
      <c r="A219" s="281"/>
      <c r="B219" s="281"/>
      <c r="C219" s="281"/>
      <c r="D219" s="278" t="s">
        <v>29</v>
      </c>
      <c r="E219" s="279">
        <v>0.44444444444444442</v>
      </c>
      <c r="F219" s="279">
        <v>0.53819444444444442</v>
      </c>
      <c r="G219" s="280" t="s">
        <v>142</v>
      </c>
      <c r="H219"/>
      <c r="I219"/>
      <c r="J219"/>
      <c r="K219"/>
    </row>
    <row r="220" spans="1:11" ht="15" customHeight="1" x14ac:dyDescent="0.25">
      <c r="A220" s="281"/>
      <c r="B220" s="278" t="s">
        <v>93</v>
      </c>
      <c r="C220" s="278" t="s">
        <v>145</v>
      </c>
      <c r="D220" s="278" t="s">
        <v>29</v>
      </c>
      <c r="E220" s="279">
        <v>0.28125</v>
      </c>
      <c r="F220" s="279">
        <v>0.375</v>
      </c>
      <c r="G220" s="280" t="s">
        <v>97</v>
      </c>
      <c r="H220"/>
      <c r="I220"/>
      <c r="J220"/>
      <c r="K220"/>
    </row>
    <row r="221" spans="1:11" ht="15" customHeight="1" x14ac:dyDescent="0.25">
      <c r="A221" s="281"/>
      <c r="B221" s="281"/>
      <c r="C221" s="281"/>
      <c r="D221" s="278" t="s">
        <v>39</v>
      </c>
      <c r="E221" s="279">
        <v>0.37847222222222221</v>
      </c>
      <c r="F221" s="279">
        <v>0.44097222222222221</v>
      </c>
      <c r="G221" s="280" t="s">
        <v>97</v>
      </c>
      <c r="H221"/>
      <c r="I221"/>
      <c r="J221"/>
      <c r="K221"/>
    </row>
    <row r="222" spans="1:11" ht="15" customHeight="1" x14ac:dyDescent="0.25">
      <c r="A222" s="281"/>
      <c r="B222" s="281"/>
      <c r="C222" s="278" t="s">
        <v>8</v>
      </c>
      <c r="D222" s="278" t="s">
        <v>57</v>
      </c>
      <c r="E222" s="279">
        <v>0.34375</v>
      </c>
      <c r="F222" s="279">
        <v>0.4375</v>
      </c>
      <c r="G222" s="280" t="s">
        <v>87</v>
      </c>
      <c r="H222"/>
      <c r="I222"/>
      <c r="J222"/>
      <c r="K222"/>
    </row>
    <row r="223" spans="1:11" ht="15" customHeight="1" x14ac:dyDescent="0.25">
      <c r="A223" s="281"/>
      <c r="B223" s="281"/>
      <c r="C223" s="281"/>
      <c r="D223" s="278" t="s">
        <v>39</v>
      </c>
      <c r="E223" s="279">
        <v>0.34375</v>
      </c>
      <c r="F223" s="279">
        <v>0.40625</v>
      </c>
      <c r="G223" s="280" t="s">
        <v>62</v>
      </c>
      <c r="H223"/>
      <c r="I223"/>
      <c r="J223"/>
      <c r="K223"/>
    </row>
    <row r="224" spans="1:11" ht="15" customHeight="1" x14ac:dyDescent="0.25">
      <c r="A224" s="281"/>
      <c r="B224" s="278" t="s">
        <v>94</v>
      </c>
      <c r="C224" s="278" t="s">
        <v>145</v>
      </c>
      <c r="D224" s="278" t="s">
        <v>57</v>
      </c>
      <c r="E224" s="279">
        <v>0.37847222222222221</v>
      </c>
      <c r="F224" s="279">
        <v>0.44097222222222221</v>
      </c>
      <c r="G224" s="280" t="s">
        <v>97</v>
      </c>
      <c r="H224"/>
      <c r="I224"/>
      <c r="J224"/>
      <c r="K224"/>
    </row>
    <row r="225" spans="1:11" ht="15" customHeight="1" x14ac:dyDescent="0.25">
      <c r="A225" s="281"/>
      <c r="B225" s="281"/>
      <c r="C225" s="281"/>
      <c r="D225" s="278" t="s">
        <v>25</v>
      </c>
      <c r="E225" s="279">
        <v>0.28125</v>
      </c>
      <c r="F225" s="279">
        <v>0.375</v>
      </c>
      <c r="G225" s="280" t="s">
        <v>97</v>
      </c>
      <c r="H225"/>
      <c r="I225"/>
      <c r="J225"/>
      <c r="K225"/>
    </row>
    <row r="226" spans="1:11" ht="15" customHeight="1" x14ac:dyDescent="0.25">
      <c r="A226" s="281"/>
      <c r="B226" s="281"/>
      <c r="C226" s="278" t="s">
        <v>8</v>
      </c>
      <c r="D226" s="278" t="s">
        <v>29</v>
      </c>
      <c r="E226" s="279">
        <v>0.44097222222222221</v>
      </c>
      <c r="F226" s="279">
        <v>0.50347222222222221</v>
      </c>
      <c r="G226" s="280" t="s">
        <v>62</v>
      </c>
      <c r="H226"/>
      <c r="I226"/>
      <c r="J226"/>
      <c r="K226"/>
    </row>
    <row r="227" spans="1:11" ht="15" customHeight="1" x14ac:dyDescent="0.25">
      <c r="A227" s="281"/>
      <c r="B227" s="281"/>
      <c r="C227" s="281"/>
      <c r="D227" s="278" t="s">
        <v>39</v>
      </c>
      <c r="E227" s="279">
        <v>0.40972222222222221</v>
      </c>
      <c r="F227" s="279">
        <v>0.50347222222222221</v>
      </c>
      <c r="G227" s="280" t="s">
        <v>62</v>
      </c>
      <c r="H227"/>
      <c r="I227"/>
      <c r="J227"/>
      <c r="K227"/>
    </row>
    <row r="228" spans="1:11" ht="15" customHeight="1" x14ac:dyDescent="0.25">
      <c r="A228" s="281"/>
      <c r="B228" s="278" t="s">
        <v>146</v>
      </c>
      <c r="C228" s="278" t="s">
        <v>145</v>
      </c>
      <c r="D228" s="278" t="s">
        <v>25</v>
      </c>
      <c r="E228" s="279">
        <v>0.37847222222222221</v>
      </c>
      <c r="F228" s="279">
        <v>0.44097222222222221</v>
      </c>
      <c r="G228" s="280" t="s">
        <v>97</v>
      </c>
      <c r="H228"/>
      <c r="I228"/>
      <c r="J228"/>
      <c r="K228"/>
    </row>
    <row r="229" spans="1:11" ht="15" customHeight="1" x14ac:dyDescent="0.25">
      <c r="A229" s="281"/>
      <c r="B229" s="281"/>
      <c r="C229" s="281"/>
      <c r="D229" s="278" t="s">
        <v>39</v>
      </c>
      <c r="E229" s="279">
        <v>0.28125</v>
      </c>
      <c r="F229" s="279">
        <v>0.375</v>
      </c>
      <c r="G229" s="280" t="s">
        <v>97</v>
      </c>
      <c r="H229"/>
      <c r="I229"/>
      <c r="J229"/>
      <c r="K229"/>
    </row>
    <row r="230" spans="1:11" ht="15" customHeight="1" x14ac:dyDescent="0.25">
      <c r="A230" s="281"/>
      <c r="B230" s="281"/>
      <c r="C230" s="278" t="s">
        <v>8</v>
      </c>
      <c r="D230" s="278" t="s">
        <v>42</v>
      </c>
      <c r="E230" s="279">
        <v>0.34375</v>
      </c>
      <c r="F230" s="279">
        <v>0.40625</v>
      </c>
      <c r="G230" s="280" t="s">
        <v>122</v>
      </c>
      <c r="H230"/>
      <c r="I230"/>
      <c r="J230"/>
      <c r="K230"/>
    </row>
    <row r="231" spans="1:11" ht="15" customHeight="1" x14ac:dyDescent="0.25">
      <c r="A231" s="281"/>
      <c r="B231" s="281"/>
      <c r="C231" s="281"/>
      <c r="D231" s="278" t="s">
        <v>29</v>
      </c>
      <c r="E231" s="279">
        <v>0.34375</v>
      </c>
      <c r="F231" s="279">
        <v>0.4375</v>
      </c>
      <c r="G231" s="280" t="s">
        <v>62</v>
      </c>
      <c r="H231"/>
      <c r="I231"/>
      <c r="J231"/>
      <c r="K231"/>
    </row>
    <row r="232" spans="1:11" ht="15" customHeight="1" x14ac:dyDescent="0.25">
      <c r="A232" s="281"/>
      <c r="B232" s="278" t="s">
        <v>147</v>
      </c>
      <c r="C232" s="278" t="s">
        <v>135</v>
      </c>
      <c r="D232" s="278" t="s">
        <v>57</v>
      </c>
      <c r="E232" s="279">
        <v>0.47569444444444442</v>
      </c>
      <c r="F232" s="279">
        <v>0.53819444444444442</v>
      </c>
      <c r="G232" s="280" t="s">
        <v>113</v>
      </c>
      <c r="H232"/>
      <c r="I232"/>
      <c r="J232"/>
      <c r="K232"/>
    </row>
    <row r="233" spans="1:11" ht="15" customHeight="1" x14ac:dyDescent="0.25">
      <c r="A233" s="281"/>
      <c r="B233" s="281"/>
      <c r="C233" s="281"/>
      <c r="D233" s="278" t="s">
        <v>39</v>
      </c>
      <c r="E233" s="279">
        <v>0.44444444444444442</v>
      </c>
      <c r="F233" s="279">
        <v>0.53819444444444442</v>
      </c>
      <c r="G233" s="280" t="s">
        <v>97</v>
      </c>
      <c r="H233"/>
      <c r="I233"/>
      <c r="J233"/>
      <c r="K233"/>
    </row>
    <row r="234" spans="1:11" ht="15" customHeight="1" x14ac:dyDescent="0.25">
      <c r="A234" s="281"/>
      <c r="B234" s="281"/>
      <c r="C234" s="278" t="s">
        <v>136</v>
      </c>
      <c r="D234" s="278" t="s">
        <v>29</v>
      </c>
      <c r="E234" s="279">
        <v>0.76041666666666663</v>
      </c>
      <c r="F234" s="279">
        <v>0.85416666666666663</v>
      </c>
      <c r="G234" s="280" t="s">
        <v>97</v>
      </c>
      <c r="H234"/>
      <c r="I234"/>
      <c r="J234"/>
      <c r="K234"/>
    </row>
    <row r="235" spans="1:11" ht="15" customHeight="1" x14ac:dyDescent="0.25">
      <c r="A235" s="281"/>
      <c r="B235" s="281"/>
      <c r="C235" s="281"/>
      <c r="D235" s="278" t="s">
        <v>39</v>
      </c>
      <c r="E235" s="279">
        <v>0.85763888888888884</v>
      </c>
      <c r="F235" s="279">
        <v>0.92013888888888884</v>
      </c>
      <c r="G235" s="280" t="s">
        <v>97</v>
      </c>
      <c r="H235"/>
      <c r="I235"/>
      <c r="J235"/>
      <c r="K235"/>
    </row>
    <row r="236" spans="1:11" ht="15" customHeight="1" x14ac:dyDescent="0.25">
      <c r="A236" s="281"/>
      <c r="B236" s="278" t="s">
        <v>100</v>
      </c>
      <c r="C236" s="278" t="s">
        <v>145</v>
      </c>
      <c r="D236" s="278" t="s">
        <v>42</v>
      </c>
      <c r="E236" s="279">
        <v>0.28125</v>
      </c>
      <c r="F236" s="279">
        <v>0.375</v>
      </c>
      <c r="G236" s="280" t="s">
        <v>97</v>
      </c>
      <c r="H236"/>
      <c r="I236"/>
      <c r="J236"/>
      <c r="K236"/>
    </row>
    <row r="237" spans="1:11" ht="15" customHeight="1" x14ac:dyDescent="0.25">
      <c r="A237" s="281"/>
      <c r="B237" s="281"/>
      <c r="C237" s="281"/>
      <c r="D237" s="278" t="s">
        <v>29</v>
      </c>
      <c r="E237" s="279">
        <v>0.37847222222222221</v>
      </c>
      <c r="F237" s="279">
        <v>0.44097222222222221</v>
      </c>
      <c r="G237" s="280" t="s">
        <v>97</v>
      </c>
      <c r="H237"/>
      <c r="I237"/>
      <c r="J237"/>
      <c r="K237"/>
    </row>
    <row r="238" spans="1:11" ht="15" customHeight="1" x14ac:dyDescent="0.25">
      <c r="A238" s="281"/>
      <c r="B238" s="281"/>
      <c r="C238" s="278" t="s">
        <v>8</v>
      </c>
      <c r="D238" s="278" t="s">
        <v>42</v>
      </c>
      <c r="E238" s="279">
        <v>0.40972222222222221</v>
      </c>
      <c r="F238" s="279">
        <v>0.50347222222222221</v>
      </c>
      <c r="G238" s="280" t="s">
        <v>122</v>
      </c>
      <c r="H238"/>
      <c r="I238"/>
      <c r="J238"/>
      <c r="K238"/>
    </row>
    <row r="239" spans="1:11" ht="15" customHeight="1" x14ac:dyDescent="0.25">
      <c r="A239" s="281"/>
      <c r="B239" s="281"/>
      <c r="C239" s="281"/>
      <c r="D239" s="278" t="s">
        <v>25</v>
      </c>
      <c r="E239" s="279">
        <v>0.44097222222222221</v>
      </c>
      <c r="F239" s="279">
        <v>0.50347222222222221</v>
      </c>
      <c r="G239" s="280" t="s">
        <v>122</v>
      </c>
      <c r="H239"/>
      <c r="I239"/>
      <c r="J239"/>
      <c r="K239"/>
    </row>
    <row r="240" spans="1:11" ht="15" customHeight="1" x14ac:dyDescent="0.25">
      <c r="A240" s="281"/>
      <c r="B240" s="278" t="s">
        <v>101</v>
      </c>
      <c r="C240" s="278" t="s">
        <v>131</v>
      </c>
      <c r="D240" s="278" t="s">
        <v>29</v>
      </c>
      <c r="E240" s="279">
        <v>0.37847222222222221</v>
      </c>
      <c r="F240" s="279">
        <v>0.44097222222222221</v>
      </c>
      <c r="G240" s="280" t="s">
        <v>69</v>
      </c>
      <c r="H240"/>
      <c r="I240"/>
      <c r="J240"/>
      <c r="K240"/>
    </row>
    <row r="241" spans="1:11" ht="15" customHeight="1" x14ac:dyDescent="0.25">
      <c r="A241" s="281"/>
      <c r="B241" s="281"/>
      <c r="C241" s="281"/>
      <c r="D241" s="278" t="s">
        <v>39</v>
      </c>
      <c r="E241" s="279">
        <v>0.44444444444444442</v>
      </c>
      <c r="F241" s="279">
        <v>0.53819444444444442</v>
      </c>
      <c r="G241" s="280" t="s">
        <v>69</v>
      </c>
      <c r="H241"/>
      <c r="I241"/>
      <c r="J241"/>
      <c r="K241"/>
    </row>
    <row r="242" spans="1:11" ht="15" customHeight="1" x14ac:dyDescent="0.25">
      <c r="A242" s="281"/>
      <c r="B242" s="278" t="s">
        <v>103</v>
      </c>
      <c r="C242" s="278" t="s">
        <v>119</v>
      </c>
      <c r="D242" s="278" t="s">
        <v>29</v>
      </c>
      <c r="E242" s="279">
        <v>0.69097222222222221</v>
      </c>
      <c r="F242" s="279">
        <v>0.79166666666666663</v>
      </c>
      <c r="G242" s="280" t="s">
        <v>120</v>
      </c>
      <c r="H242"/>
      <c r="I242"/>
      <c r="J242"/>
      <c r="K242"/>
    </row>
    <row r="243" spans="1:11" ht="15" customHeight="1" x14ac:dyDescent="0.25">
      <c r="A243" s="281"/>
      <c r="B243" s="281"/>
      <c r="C243" s="278" t="s">
        <v>121</v>
      </c>
      <c r="D243" s="278" t="s">
        <v>42</v>
      </c>
      <c r="E243" s="279">
        <v>0.53819444444444442</v>
      </c>
      <c r="F243" s="279">
        <v>0.66319444444444442</v>
      </c>
      <c r="G243" s="280" t="s">
        <v>148</v>
      </c>
      <c r="H243"/>
      <c r="I243"/>
      <c r="J243"/>
      <c r="K243"/>
    </row>
    <row r="244" spans="1:11" ht="15" customHeight="1" x14ac:dyDescent="0.25">
      <c r="A244" s="281"/>
      <c r="B244" s="278" t="s">
        <v>105</v>
      </c>
      <c r="C244" s="278" t="s">
        <v>123</v>
      </c>
      <c r="D244" s="278" t="s">
        <v>29</v>
      </c>
      <c r="E244" s="279">
        <v>0.79513888888888884</v>
      </c>
      <c r="F244" s="279">
        <v>0.92013888888888884</v>
      </c>
      <c r="G244" s="280" t="s">
        <v>58</v>
      </c>
      <c r="H244"/>
      <c r="I244"/>
      <c r="J244"/>
      <c r="K244"/>
    </row>
    <row r="245" spans="1:11" ht="15" customHeight="1" x14ac:dyDescent="0.25">
      <c r="A245" s="281"/>
      <c r="B245" s="281"/>
      <c r="C245" s="278" t="s">
        <v>149</v>
      </c>
      <c r="D245" s="278" t="s">
        <v>29</v>
      </c>
      <c r="E245" s="279">
        <v>0.79513888888888884</v>
      </c>
      <c r="F245" s="279">
        <v>0.92013888888888884</v>
      </c>
      <c r="G245" s="280" t="s">
        <v>36</v>
      </c>
      <c r="H245"/>
      <c r="I245"/>
      <c r="J245"/>
      <c r="K245"/>
    </row>
    <row r="246" spans="1:11" ht="15" customHeight="1" x14ac:dyDescent="0.25">
      <c r="A246" s="281"/>
      <c r="B246" s="278" t="s">
        <v>150</v>
      </c>
      <c r="C246" s="278" t="s">
        <v>131</v>
      </c>
      <c r="D246" s="278" t="s">
        <v>29</v>
      </c>
      <c r="E246" s="279">
        <v>0.3125</v>
      </c>
      <c r="F246" s="279">
        <v>0.375</v>
      </c>
      <c r="G246" s="280" t="s">
        <v>69</v>
      </c>
      <c r="H246"/>
      <c r="I246"/>
      <c r="J246"/>
      <c r="K246"/>
    </row>
    <row r="247" spans="1:11" ht="15" customHeight="1" x14ac:dyDescent="0.25">
      <c r="A247" s="281"/>
      <c r="B247" s="281"/>
      <c r="C247" s="281"/>
      <c r="D247" s="278" t="s">
        <v>39</v>
      </c>
      <c r="E247" s="279">
        <v>0.34722222222222221</v>
      </c>
      <c r="F247" s="279">
        <v>0.44097222222222221</v>
      </c>
      <c r="G247" s="280" t="s">
        <v>69</v>
      </c>
      <c r="H247"/>
      <c r="I247"/>
      <c r="J247"/>
      <c r="K247"/>
    </row>
    <row r="248" spans="1:11" ht="15" customHeight="1" x14ac:dyDescent="0.25">
      <c r="A248" s="281"/>
      <c r="B248" s="278" t="s">
        <v>109</v>
      </c>
      <c r="C248" s="278" t="s">
        <v>145</v>
      </c>
      <c r="D248" s="278" t="s">
        <v>57</v>
      </c>
      <c r="E248" s="279">
        <v>0.28125</v>
      </c>
      <c r="F248" s="279">
        <v>0.375</v>
      </c>
      <c r="G248" s="280" t="s">
        <v>91</v>
      </c>
      <c r="H248"/>
      <c r="I248"/>
      <c r="J248"/>
      <c r="K248"/>
    </row>
    <row r="249" spans="1:11" ht="15" customHeight="1" x14ac:dyDescent="0.25">
      <c r="A249" s="281"/>
      <c r="B249" s="281"/>
      <c r="C249" s="281"/>
      <c r="D249" s="278" t="s">
        <v>42</v>
      </c>
      <c r="E249" s="279">
        <v>0.37847222222222221</v>
      </c>
      <c r="F249" s="279">
        <v>0.44097222222222221</v>
      </c>
      <c r="G249" s="280" t="s">
        <v>91</v>
      </c>
      <c r="H249"/>
      <c r="I249"/>
      <c r="J249"/>
      <c r="K249"/>
    </row>
    <row r="250" spans="1:11" ht="15" customHeight="1" x14ac:dyDescent="0.25">
      <c r="A250" s="281"/>
      <c r="B250" s="281"/>
      <c r="C250" s="278" t="s">
        <v>8</v>
      </c>
      <c r="D250" s="278" t="s">
        <v>57</v>
      </c>
      <c r="E250" s="279">
        <v>0.44097222222222221</v>
      </c>
      <c r="F250" s="279">
        <v>0.50347222222222221</v>
      </c>
      <c r="G250" s="280" t="s">
        <v>110</v>
      </c>
      <c r="H250"/>
      <c r="I250"/>
      <c r="J250"/>
      <c r="K250"/>
    </row>
    <row r="251" spans="1:11" ht="15" customHeight="1" x14ac:dyDescent="0.25">
      <c r="A251" s="281"/>
      <c r="B251" s="281"/>
      <c r="C251" s="281"/>
      <c r="D251" s="278" t="s">
        <v>25</v>
      </c>
      <c r="E251" s="279">
        <v>0.34375</v>
      </c>
      <c r="F251" s="279">
        <v>0.4375</v>
      </c>
      <c r="G251" s="280" t="s">
        <v>110</v>
      </c>
      <c r="H251"/>
      <c r="I251"/>
      <c r="J251"/>
      <c r="K251"/>
    </row>
    <row r="252" spans="1:11" ht="15" customHeight="1" x14ac:dyDescent="0.25">
      <c r="A252" s="281"/>
      <c r="B252" s="278" t="s">
        <v>114</v>
      </c>
      <c r="C252" s="278" t="s">
        <v>130</v>
      </c>
      <c r="D252" s="278" t="s">
        <v>57</v>
      </c>
      <c r="E252" s="279">
        <v>0.79513888888888884</v>
      </c>
      <c r="F252" s="279">
        <v>0.92013888888888884</v>
      </c>
      <c r="G252" s="280" t="s">
        <v>71</v>
      </c>
      <c r="H252"/>
      <c r="I252"/>
      <c r="J252"/>
      <c r="K252"/>
    </row>
    <row r="253" spans="1:11" ht="15" customHeight="1" x14ac:dyDescent="0.25">
      <c r="A253" s="281"/>
      <c r="B253" s="278" t="s">
        <v>151</v>
      </c>
      <c r="C253" s="278" t="s">
        <v>132</v>
      </c>
      <c r="D253" s="278" t="s">
        <v>39</v>
      </c>
      <c r="E253" s="279">
        <v>0.61111111111111116</v>
      </c>
      <c r="F253" s="279">
        <v>0.73611111111111116</v>
      </c>
      <c r="G253" s="280" t="s">
        <v>97</v>
      </c>
      <c r="H253"/>
      <c r="I253"/>
      <c r="J253"/>
      <c r="K253"/>
    </row>
    <row r="254" spans="1:11" ht="15" customHeight="1" x14ac:dyDescent="0.25">
      <c r="A254" s="281"/>
      <c r="B254" s="278" t="s">
        <v>152</v>
      </c>
      <c r="C254" s="278" t="s">
        <v>126</v>
      </c>
      <c r="D254" s="278" t="s">
        <v>42</v>
      </c>
      <c r="E254" s="279">
        <v>0.61111111111111116</v>
      </c>
      <c r="F254" s="279">
        <v>0.73611111111111116</v>
      </c>
      <c r="G254" s="280" t="s">
        <v>58</v>
      </c>
      <c r="H254"/>
      <c r="I254"/>
      <c r="J254"/>
      <c r="K254"/>
    </row>
    <row r="255" spans="1:11" ht="15" customHeight="1" x14ac:dyDescent="0.25">
      <c r="A255" s="281"/>
      <c r="B255" s="281"/>
      <c r="C255" s="278" t="s">
        <v>127</v>
      </c>
      <c r="D255" s="278" t="s">
        <v>57</v>
      </c>
      <c r="E255" s="279">
        <v>0.61111111111111116</v>
      </c>
      <c r="F255" s="279">
        <v>0.73611111111111116</v>
      </c>
      <c r="G255" s="280" t="s">
        <v>60</v>
      </c>
      <c r="H255"/>
      <c r="I255"/>
      <c r="J255"/>
      <c r="K255"/>
    </row>
    <row r="256" spans="1:11" ht="15" customHeight="1" x14ac:dyDescent="0.25">
      <c r="A256" s="281"/>
      <c r="B256" s="278" t="s">
        <v>153</v>
      </c>
      <c r="C256" s="278" t="s">
        <v>130</v>
      </c>
      <c r="D256" s="278" t="s">
        <v>42</v>
      </c>
      <c r="E256" s="279">
        <v>0.79513888888888884</v>
      </c>
      <c r="F256" s="279">
        <v>0.92013888888888884</v>
      </c>
      <c r="G256" s="280" t="s">
        <v>74</v>
      </c>
      <c r="H256"/>
      <c r="I256"/>
      <c r="J256"/>
      <c r="K256"/>
    </row>
    <row r="257" spans="1:11" ht="15" customHeight="1" x14ac:dyDescent="0.25">
      <c r="A257" s="278" t="s">
        <v>154</v>
      </c>
      <c r="B257" s="278" t="s">
        <v>37</v>
      </c>
      <c r="C257" s="278" t="s">
        <v>155</v>
      </c>
      <c r="D257" s="278" t="s">
        <v>25</v>
      </c>
      <c r="E257" s="279">
        <v>0.34375</v>
      </c>
      <c r="F257" s="279">
        <v>0.40625</v>
      </c>
      <c r="G257" s="280" t="s">
        <v>26</v>
      </c>
      <c r="H257"/>
      <c r="I257"/>
      <c r="J257"/>
      <c r="K257"/>
    </row>
    <row r="258" spans="1:11" ht="15" customHeight="1" x14ac:dyDescent="0.25">
      <c r="A258" s="281"/>
      <c r="B258" s="281"/>
      <c r="C258" s="281"/>
      <c r="D258" s="278" t="s">
        <v>29</v>
      </c>
      <c r="E258" s="279">
        <v>0.37847222222222221</v>
      </c>
      <c r="F258" s="279">
        <v>0.47222222222222221</v>
      </c>
      <c r="G258" s="280" t="s">
        <v>26</v>
      </c>
      <c r="H258"/>
      <c r="I258"/>
      <c r="J258"/>
      <c r="K258"/>
    </row>
    <row r="259" spans="1:11" ht="15" customHeight="1" x14ac:dyDescent="0.25">
      <c r="A259" s="281"/>
      <c r="B259" s="278" t="s">
        <v>156</v>
      </c>
      <c r="C259" s="278" t="s">
        <v>157</v>
      </c>
      <c r="D259" s="278" t="s">
        <v>57</v>
      </c>
      <c r="E259" s="279">
        <v>0.28125</v>
      </c>
      <c r="F259" s="279">
        <v>0.34375</v>
      </c>
      <c r="G259" s="280" t="s">
        <v>69</v>
      </c>
      <c r="H259"/>
      <c r="I259"/>
      <c r="J259"/>
      <c r="K259"/>
    </row>
    <row r="260" spans="1:11" ht="15" customHeight="1" x14ac:dyDescent="0.25">
      <c r="A260" s="281"/>
      <c r="B260" s="281"/>
      <c r="C260" s="281"/>
      <c r="D260" s="278" t="s">
        <v>39</v>
      </c>
      <c r="E260" s="279">
        <v>0.28125</v>
      </c>
      <c r="F260" s="279">
        <v>0.34375</v>
      </c>
      <c r="G260" s="280" t="s">
        <v>69</v>
      </c>
      <c r="H260"/>
      <c r="I260"/>
      <c r="J260"/>
      <c r="K260"/>
    </row>
    <row r="261" spans="1:11" ht="15" customHeight="1" x14ac:dyDescent="0.25">
      <c r="A261" s="281"/>
      <c r="B261" s="281"/>
      <c r="C261" s="278" t="s">
        <v>158</v>
      </c>
      <c r="D261" s="278" t="s">
        <v>42</v>
      </c>
      <c r="E261" s="279">
        <v>0.34722222222222221</v>
      </c>
      <c r="F261" s="279">
        <v>0.40972222222222221</v>
      </c>
      <c r="G261" s="280" t="s">
        <v>120</v>
      </c>
      <c r="H261"/>
      <c r="I261"/>
      <c r="J261"/>
      <c r="K261"/>
    </row>
    <row r="262" spans="1:11" ht="15" customHeight="1" x14ac:dyDescent="0.25">
      <c r="A262" s="281"/>
      <c r="B262" s="281"/>
      <c r="C262" s="281"/>
      <c r="D262" s="278" t="s">
        <v>25</v>
      </c>
      <c r="E262" s="279">
        <v>0.44097222222222221</v>
      </c>
      <c r="F262" s="279">
        <v>0.53472222222222221</v>
      </c>
      <c r="G262" s="280" t="s">
        <v>120</v>
      </c>
      <c r="H262"/>
      <c r="I262"/>
      <c r="J262"/>
      <c r="K262"/>
    </row>
    <row r="263" spans="1:11" ht="15" customHeight="1" x14ac:dyDescent="0.25">
      <c r="A263" s="281"/>
      <c r="B263" s="281"/>
      <c r="C263" s="278" t="s">
        <v>159</v>
      </c>
      <c r="D263" s="278" t="s">
        <v>42</v>
      </c>
      <c r="E263" s="279">
        <v>0.40972222222222221</v>
      </c>
      <c r="F263" s="279">
        <v>0.50347222222222221</v>
      </c>
      <c r="G263" s="280" t="s">
        <v>120</v>
      </c>
      <c r="H263"/>
      <c r="I263"/>
      <c r="J263"/>
      <c r="K263"/>
    </row>
    <row r="264" spans="1:11" ht="15" customHeight="1" x14ac:dyDescent="0.25">
      <c r="A264" s="281"/>
      <c r="B264" s="281"/>
      <c r="C264" s="281"/>
      <c r="D264" s="278" t="s">
        <v>39</v>
      </c>
      <c r="E264" s="279">
        <v>0.40972222222222221</v>
      </c>
      <c r="F264" s="279">
        <v>0.47222222222222221</v>
      </c>
      <c r="G264" s="280" t="s">
        <v>120</v>
      </c>
      <c r="H264"/>
      <c r="I264"/>
      <c r="J264"/>
      <c r="K264"/>
    </row>
    <row r="265" spans="1:11" ht="15" customHeight="1" x14ac:dyDescent="0.25">
      <c r="A265" s="281"/>
      <c r="B265" s="278" t="s">
        <v>160</v>
      </c>
      <c r="C265" s="278" t="s">
        <v>161</v>
      </c>
      <c r="D265" s="278" t="s">
        <v>57</v>
      </c>
      <c r="E265" s="279">
        <v>0.67013888888888884</v>
      </c>
      <c r="F265" s="279">
        <v>0.76388888888888884</v>
      </c>
      <c r="G265" s="280" t="s">
        <v>69</v>
      </c>
      <c r="H265"/>
      <c r="I265"/>
      <c r="J265"/>
      <c r="K265"/>
    </row>
    <row r="266" spans="1:11" ht="15" customHeight="1" x14ac:dyDescent="0.25">
      <c r="A266" s="281"/>
      <c r="B266" s="281"/>
      <c r="C266" s="281"/>
      <c r="D266" s="278" t="s">
        <v>42</v>
      </c>
      <c r="E266" s="279">
        <v>0.66666666666666663</v>
      </c>
      <c r="F266" s="279">
        <v>0.72916666666666663</v>
      </c>
      <c r="G266" s="280" t="s">
        <v>69</v>
      </c>
      <c r="H266"/>
      <c r="I266"/>
      <c r="J266"/>
      <c r="K266"/>
    </row>
    <row r="267" spans="1:11" ht="15" customHeight="1" x14ac:dyDescent="0.25">
      <c r="A267" s="281"/>
      <c r="B267" s="278" t="s">
        <v>162</v>
      </c>
      <c r="C267" s="278" t="s">
        <v>163</v>
      </c>
      <c r="D267" s="278" t="s">
        <v>29</v>
      </c>
      <c r="E267" s="279">
        <v>0.79513888888888884</v>
      </c>
      <c r="F267" s="279">
        <v>0.92013888888888884</v>
      </c>
      <c r="G267" s="280" t="s">
        <v>148</v>
      </c>
      <c r="H267"/>
      <c r="I267"/>
      <c r="J267"/>
      <c r="K267"/>
    </row>
    <row r="268" spans="1:11" ht="15" customHeight="1" x14ac:dyDescent="0.25">
      <c r="A268" s="281"/>
      <c r="B268" s="278" t="s">
        <v>164</v>
      </c>
      <c r="C268" s="278" t="s">
        <v>165</v>
      </c>
      <c r="D268" s="278" t="s">
        <v>42</v>
      </c>
      <c r="E268" s="279">
        <v>0.76041666666666663</v>
      </c>
      <c r="F268" s="279">
        <v>0.85416666666666663</v>
      </c>
      <c r="G268" s="280" t="s">
        <v>91</v>
      </c>
      <c r="H268"/>
      <c r="I268"/>
      <c r="J268"/>
      <c r="K268"/>
    </row>
    <row r="269" spans="1:11" ht="15" customHeight="1" x14ac:dyDescent="0.25">
      <c r="A269" s="281"/>
      <c r="B269" s="281"/>
      <c r="C269" s="281"/>
      <c r="D269" s="278" t="s">
        <v>25</v>
      </c>
      <c r="E269" s="279">
        <v>0.85763888888888884</v>
      </c>
      <c r="F269" s="279">
        <v>0.92013888888888884</v>
      </c>
      <c r="G269" s="280" t="s">
        <v>91</v>
      </c>
      <c r="H269"/>
      <c r="I269"/>
      <c r="J269"/>
      <c r="K269"/>
    </row>
    <row r="270" spans="1:11" ht="15" customHeight="1" x14ac:dyDescent="0.25">
      <c r="A270" s="281"/>
      <c r="B270" s="281"/>
      <c r="C270" s="278" t="s">
        <v>166</v>
      </c>
      <c r="D270" s="278" t="s">
        <v>57</v>
      </c>
      <c r="E270" s="279">
        <v>0.82638888888888884</v>
      </c>
      <c r="F270" s="279">
        <v>0.92013888888888884</v>
      </c>
      <c r="G270" s="280" t="s">
        <v>91</v>
      </c>
      <c r="H270"/>
      <c r="I270"/>
      <c r="J270"/>
      <c r="K270"/>
    </row>
    <row r="271" spans="1:11" ht="15" customHeight="1" x14ac:dyDescent="0.25">
      <c r="A271" s="281"/>
      <c r="B271" s="281"/>
      <c r="C271" s="281"/>
      <c r="D271" s="278" t="s">
        <v>42</v>
      </c>
      <c r="E271" s="279">
        <v>0.85763888888888884</v>
      </c>
      <c r="F271" s="279">
        <v>0.92013888888888884</v>
      </c>
      <c r="G271" s="280" t="s">
        <v>47</v>
      </c>
      <c r="H271"/>
      <c r="I271"/>
      <c r="J271"/>
      <c r="K271"/>
    </row>
    <row r="272" spans="1:11" ht="15" customHeight="1" x14ac:dyDescent="0.25">
      <c r="A272" s="281"/>
      <c r="B272" s="278" t="s">
        <v>167</v>
      </c>
      <c r="C272" s="278" t="s">
        <v>168</v>
      </c>
      <c r="D272" s="278" t="s">
        <v>42</v>
      </c>
      <c r="E272" s="279">
        <v>0.34722222222222221</v>
      </c>
      <c r="F272" s="279">
        <v>0.44097222222222221</v>
      </c>
      <c r="G272" s="280" t="s">
        <v>142</v>
      </c>
      <c r="H272"/>
      <c r="I272"/>
      <c r="J272"/>
      <c r="K272"/>
    </row>
    <row r="273" spans="1:11" ht="15" customHeight="1" x14ac:dyDescent="0.25">
      <c r="A273" s="281"/>
      <c r="B273" s="281"/>
      <c r="C273" s="281"/>
      <c r="D273" s="278" t="s">
        <v>25</v>
      </c>
      <c r="E273" s="279">
        <v>0.28125</v>
      </c>
      <c r="F273" s="279">
        <v>0.34375</v>
      </c>
      <c r="G273" s="280" t="s">
        <v>142</v>
      </c>
      <c r="H273"/>
      <c r="I273"/>
      <c r="J273"/>
      <c r="K273"/>
    </row>
    <row r="274" spans="1:11" ht="15" customHeight="1" x14ac:dyDescent="0.25">
      <c r="A274" s="281"/>
      <c r="B274" s="281"/>
      <c r="C274" s="278" t="s">
        <v>169</v>
      </c>
      <c r="D274" s="278" t="s">
        <v>42</v>
      </c>
      <c r="E274" s="279">
        <v>0.28125</v>
      </c>
      <c r="F274" s="279">
        <v>0.34375</v>
      </c>
      <c r="G274" s="280" t="s">
        <v>142</v>
      </c>
      <c r="H274"/>
      <c r="I274"/>
      <c r="J274"/>
      <c r="K274"/>
    </row>
    <row r="275" spans="1:11" ht="15" customHeight="1" x14ac:dyDescent="0.25">
      <c r="A275" s="281"/>
      <c r="B275" s="281"/>
      <c r="C275" s="281"/>
      <c r="D275" s="278" t="s">
        <v>35</v>
      </c>
      <c r="E275" s="279">
        <v>0.37847222222222221</v>
      </c>
      <c r="F275" s="279">
        <v>0.47222222222222221</v>
      </c>
      <c r="G275" s="280" t="s">
        <v>71</v>
      </c>
      <c r="H275"/>
      <c r="I275"/>
      <c r="J275"/>
      <c r="K275"/>
    </row>
    <row r="276" spans="1:11" ht="15" customHeight="1" x14ac:dyDescent="0.25">
      <c r="A276" s="281"/>
      <c r="B276" s="281"/>
      <c r="C276" s="278" t="s">
        <v>170</v>
      </c>
      <c r="D276" s="278" t="s">
        <v>42</v>
      </c>
      <c r="E276" s="279">
        <v>0.44444444444444442</v>
      </c>
      <c r="F276" s="279">
        <v>0.50694444444444442</v>
      </c>
      <c r="G276" s="280" t="s">
        <v>142</v>
      </c>
      <c r="H276"/>
      <c r="I276"/>
      <c r="J276"/>
      <c r="K276"/>
    </row>
    <row r="277" spans="1:11" ht="15" customHeight="1" x14ac:dyDescent="0.25">
      <c r="A277" s="281"/>
      <c r="B277" s="281"/>
      <c r="C277" s="281"/>
      <c r="D277" s="278" t="s">
        <v>29</v>
      </c>
      <c r="E277" s="279">
        <v>0.34375</v>
      </c>
      <c r="F277" s="279">
        <v>0.4375</v>
      </c>
      <c r="G277" s="280" t="s">
        <v>142</v>
      </c>
      <c r="H277"/>
      <c r="I277"/>
      <c r="J277"/>
      <c r="K277"/>
    </row>
    <row r="278" spans="1:11" ht="15" customHeight="1" x14ac:dyDescent="0.25">
      <c r="A278" s="281"/>
      <c r="B278" s="281"/>
      <c r="C278" s="278" t="s">
        <v>9</v>
      </c>
      <c r="D278" s="278" t="s">
        <v>42</v>
      </c>
      <c r="E278" s="279">
        <v>0.40972222222222221</v>
      </c>
      <c r="F278" s="279">
        <v>0.50347222222222221</v>
      </c>
      <c r="G278" s="280" t="s">
        <v>110</v>
      </c>
      <c r="H278"/>
      <c r="I278"/>
      <c r="J278"/>
      <c r="K278"/>
    </row>
    <row r="279" spans="1:11" ht="15" customHeight="1" x14ac:dyDescent="0.25">
      <c r="A279" s="281"/>
      <c r="B279" s="281"/>
      <c r="C279" s="281"/>
      <c r="D279" s="278" t="s">
        <v>29</v>
      </c>
      <c r="E279" s="279">
        <v>0.34375</v>
      </c>
      <c r="F279" s="279">
        <v>0.40625</v>
      </c>
      <c r="G279" s="280" t="s">
        <v>71</v>
      </c>
      <c r="H279"/>
      <c r="I279"/>
      <c r="J279"/>
      <c r="K279"/>
    </row>
    <row r="280" spans="1:11" ht="15" customHeight="1" x14ac:dyDescent="0.25">
      <c r="A280" s="281"/>
      <c r="B280" s="278" t="s">
        <v>171</v>
      </c>
      <c r="C280" s="278" t="s">
        <v>172</v>
      </c>
      <c r="D280" s="278" t="s">
        <v>25</v>
      </c>
      <c r="E280" s="279">
        <v>0.76041666666666663</v>
      </c>
      <c r="F280" s="279">
        <v>0.82291666666666663</v>
      </c>
      <c r="G280" s="280" t="s">
        <v>148</v>
      </c>
      <c r="H280"/>
      <c r="I280"/>
      <c r="J280"/>
      <c r="K280"/>
    </row>
    <row r="281" spans="1:11" ht="15" customHeight="1" x14ac:dyDescent="0.25">
      <c r="A281" s="281"/>
      <c r="B281" s="281"/>
      <c r="C281" s="281"/>
      <c r="D281" s="278" t="s">
        <v>39</v>
      </c>
      <c r="E281" s="279">
        <v>0.76041666666666663</v>
      </c>
      <c r="F281" s="279">
        <v>0.85416666666666663</v>
      </c>
      <c r="G281" s="280" t="s">
        <v>148</v>
      </c>
      <c r="H281"/>
      <c r="I281"/>
      <c r="J281"/>
      <c r="K281"/>
    </row>
    <row r="282" spans="1:11" ht="15" customHeight="1" x14ac:dyDescent="0.25">
      <c r="A282" s="281"/>
      <c r="B282" s="278" t="s">
        <v>53</v>
      </c>
      <c r="C282" s="278" t="s">
        <v>155</v>
      </c>
      <c r="D282" s="278" t="s">
        <v>42</v>
      </c>
      <c r="E282" s="279">
        <v>0.40972222222222221</v>
      </c>
      <c r="F282" s="279">
        <v>0.50347222222222221</v>
      </c>
      <c r="G282" s="280" t="s">
        <v>26</v>
      </c>
      <c r="H282"/>
      <c r="I282"/>
      <c r="J282"/>
      <c r="K282"/>
    </row>
    <row r="283" spans="1:11" ht="15" customHeight="1" x14ac:dyDescent="0.25">
      <c r="A283" s="281"/>
      <c r="B283" s="281"/>
      <c r="C283" s="281"/>
      <c r="D283" s="278" t="s">
        <v>39</v>
      </c>
      <c r="E283" s="279">
        <v>0.40972222222222221</v>
      </c>
      <c r="F283" s="279">
        <v>0.47222222222222221</v>
      </c>
      <c r="G283" s="280" t="s">
        <v>26</v>
      </c>
      <c r="H283"/>
      <c r="I283"/>
      <c r="J283"/>
      <c r="K283"/>
    </row>
    <row r="284" spans="1:11" ht="15" customHeight="1" x14ac:dyDescent="0.25">
      <c r="A284" s="281"/>
      <c r="B284" s="278" t="s">
        <v>173</v>
      </c>
      <c r="C284" s="278" t="s">
        <v>157</v>
      </c>
      <c r="D284" s="278" t="s">
        <v>42</v>
      </c>
      <c r="E284" s="279">
        <v>0.40972222222222221</v>
      </c>
      <c r="F284" s="279">
        <v>0.50347222222222221</v>
      </c>
      <c r="G284" s="280" t="s">
        <v>43</v>
      </c>
      <c r="H284"/>
      <c r="I284"/>
      <c r="J284"/>
      <c r="K284"/>
    </row>
    <row r="285" spans="1:11" ht="15" customHeight="1" x14ac:dyDescent="0.25">
      <c r="A285" s="281"/>
      <c r="B285" s="281"/>
      <c r="C285" s="281"/>
      <c r="D285" s="278" t="s">
        <v>29</v>
      </c>
      <c r="E285" s="279">
        <v>0.37847222222222221</v>
      </c>
      <c r="F285" s="279">
        <v>0.44097222222222221</v>
      </c>
      <c r="G285" s="280" t="s">
        <v>43</v>
      </c>
      <c r="H285"/>
      <c r="I285"/>
      <c r="J285"/>
      <c r="K285"/>
    </row>
    <row r="286" spans="1:11" ht="15" customHeight="1" x14ac:dyDescent="0.25">
      <c r="A286" s="281"/>
      <c r="B286" s="281"/>
      <c r="C286" s="278" t="s">
        <v>158</v>
      </c>
      <c r="D286" s="278" t="s">
        <v>42</v>
      </c>
      <c r="E286" s="279">
        <v>0.28125</v>
      </c>
      <c r="F286" s="279">
        <v>0.34375</v>
      </c>
      <c r="G286" s="280" t="s">
        <v>120</v>
      </c>
      <c r="H286"/>
      <c r="I286"/>
      <c r="J286"/>
      <c r="K286"/>
    </row>
    <row r="287" spans="1:11" ht="15" customHeight="1" x14ac:dyDescent="0.25">
      <c r="A287" s="281"/>
      <c r="B287" s="281"/>
      <c r="C287" s="281"/>
      <c r="D287" s="278" t="s">
        <v>29</v>
      </c>
      <c r="E287" s="279">
        <v>0.44097222222222221</v>
      </c>
      <c r="F287" s="279">
        <v>0.53472222222222221</v>
      </c>
      <c r="G287" s="280" t="s">
        <v>120</v>
      </c>
      <c r="H287"/>
      <c r="I287"/>
      <c r="J287"/>
      <c r="K287"/>
    </row>
    <row r="288" spans="1:11" ht="15" customHeight="1" x14ac:dyDescent="0.25">
      <c r="A288" s="281"/>
      <c r="B288" s="281"/>
      <c r="C288" s="278" t="s">
        <v>159</v>
      </c>
      <c r="D288" s="278" t="s">
        <v>29</v>
      </c>
      <c r="E288" s="279">
        <v>0.28125</v>
      </c>
      <c r="F288" s="279">
        <v>0.375</v>
      </c>
      <c r="G288" s="280" t="s">
        <v>120</v>
      </c>
      <c r="H288"/>
      <c r="I288"/>
      <c r="J288"/>
      <c r="K288"/>
    </row>
    <row r="289" spans="1:11" ht="15" customHeight="1" x14ac:dyDescent="0.25">
      <c r="A289" s="281"/>
      <c r="B289" s="281"/>
      <c r="C289" s="281"/>
      <c r="D289" s="278" t="s">
        <v>39</v>
      </c>
      <c r="E289" s="279">
        <v>0.47569444444444442</v>
      </c>
      <c r="F289" s="279">
        <v>0.53819444444444442</v>
      </c>
      <c r="G289" s="280" t="s">
        <v>26</v>
      </c>
      <c r="H289"/>
      <c r="I289"/>
      <c r="J289"/>
      <c r="K289"/>
    </row>
    <row r="290" spans="1:11" ht="15" customHeight="1" x14ac:dyDescent="0.25">
      <c r="A290" s="281"/>
      <c r="B290" s="278" t="s">
        <v>174</v>
      </c>
      <c r="C290" s="278" t="s">
        <v>175</v>
      </c>
      <c r="D290" s="278" t="s">
        <v>25</v>
      </c>
      <c r="E290" s="279">
        <v>0.53819444444444442</v>
      </c>
      <c r="F290" s="279">
        <v>0.66319444444444442</v>
      </c>
      <c r="G290" s="280" t="s">
        <v>43</v>
      </c>
      <c r="H290"/>
      <c r="I290"/>
      <c r="J290"/>
      <c r="K290"/>
    </row>
    <row r="291" spans="1:11" ht="15" customHeight="1" x14ac:dyDescent="0.25">
      <c r="A291" s="281"/>
      <c r="B291" s="278" t="s">
        <v>176</v>
      </c>
      <c r="C291" s="278" t="s">
        <v>163</v>
      </c>
      <c r="D291" s="278" t="s">
        <v>25</v>
      </c>
      <c r="E291" s="279">
        <v>0.79513888888888884</v>
      </c>
      <c r="F291" s="279">
        <v>0.92013888888888884</v>
      </c>
      <c r="G291" s="280" t="s">
        <v>148</v>
      </c>
      <c r="H291"/>
      <c r="I291"/>
      <c r="J291"/>
      <c r="K291"/>
    </row>
    <row r="292" spans="1:11" ht="15" customHeight="1" x14ac:dyDescent="0.25">
      <c r="A292" s="281"/>
      <c r="B292" s="278" t="s">
        <v>70</v>
      </c>
      <c r="C292" s="278" t="s">
        <v>157</v>
      </c>
      <c r="D292" s="278" t="s">
        <v>42</v>
      </c>
      <c r="E292" s="279">
        <v>0.28125</v>
      </c>
      <c r="F292" s="279">
        <v>0.40625</v>
      </c>
      <c r="G292" s="280" t="s">
        <v>58</v>
      </c>
      <c r="H292"/>
      <c r="I292"/>
      <c r="J292"/>
      <c r="K292"/>
    </row>
    <row r="293" spans="1:11" ht="15" customHeight="1" x14ac:dyDescent="0.25">
      <c r="A293" s="281"/>
      <c r="B293" s="281"/>
      <c r="C293" s="278" t="s">
        <v>158</v>
      </c>
      <c r="D293" s="278" t="s">
        <v>39</v>
      </c>
      <c r="E293" s="279">
        <v>0.28125</v>
      </c>
      <c r="F293" s="279">
        <v>0.40625</v>
      </c>
      <c r="G293" s="280" t="s">
        <v>120</v>
      </c>
      <c r="H293"/>
      <c r="I293"/>
      <c r="J293"/>
      <c r="K293"/>
    </row>
    <row r="294" spans="1:11" ht="15" customHeight="1" x14ac:dyDescent="0.25">
      <c r="A294" s="281"/>
      <c r="B294" s="281"/>
      <c r="C294" s="278" t="s">
        <v>159</v>
      </c>
      <c r="D294" s="278" t="s">
        <v>57</v>
      </c>
      <c r="E294" s="279">
        <v>0.34722222222222221</v>
      </c>
      <c r="F294" s="279">
        <v>0.47222222222222221</v>
      </c>
      <c r="G294" s="280" t="s">
        <v>120</v>
      </c>
      <c r="H294"/>
      <c r="I294"/>
      <c r="J294"/>
      <c r="K294"/>
    </row>
    <row r="295" spans="1:11" ht="15" customHeight="1" x14ac:dyDescent="0.25">
      <c r="A295" s="281"/>
      <c r="B295" s="278" t="s">
        <v>72</v>
      </c>
      <c r="C295" s="278" t="s">
        <v>161</v>
      </c>
      <c r="D295" s="278" t="s">
        <v>39</v>
      </c>
      <c r="E295" s="279">
        <v>0.56944444444444442</v>
      </c>
      <c r="F295" s="279">
        <v>0.69444444444444442</v>
      </c>
      <c r="G295" s="280" t="s">
        <v>69</v>
      </c>
      <c r="H295"/>
      <c r="I295"/>
      <c r="J295"/>
      <c r="K295"/>
    </row>
    <row r="296" spans="1:11" ht="15" customHeight="1" x14ac:dyDescent="0.25">
      <c r="A296" s="281"/>
      <c r="B296" s="278" t="s">
        <v>73</v>
      </c>
      <c r="C296" s="278" t="s">
        <v>172</v>
      </c>
      <c r="D296" s="278" t="s">
        <v>57</v>
      </c>
      <c r="E296" s="279">
        <v>0.76041666666666663</v>
      </c>
      <c r="F296" s="279">
        <v>0.82291666666666663</v>
      </c>
      <c r="G296" s="280" t="s">
        <v>148</v>
      </c>
      <c r="H296"/>
      <c r="I296"/>
      <c r="J296"/>
      <c r="K296"/>
    </row>
    <row r="297" spans="1:11" ht="15" customHeight="1" x14ac:dyDescent="0.25">
      <c r="A297" s="281"/>
      <c r="B297" s="281"/>
      <c r="C297" s="281"/>
      <c r="D297" s="278" t="s">
        <v>25</v>
      </c>
      <c r="E297" s="279">
        <v>0.82638888888888884</v>
      </c>
      <c r="F297" s="279">
        <v>0.92013888888888884</v>
      </c>
      <c r="G297" s="280" t="s">
        <v>148</v>
      </c>
      <c r="H297"/>
      <c r="I297"/>
      <c r="J297"/>
      <c r="K297"/>
    </row>
    <row r="298" spans="1:11" ht="15" customHeight="1" x14ac:dyDescent="0.25">
      <c r="A298" s="281"/>
      <c r="B298" s="278" t="s">
        <v>76</v>
      </c>
      <c r="C298" s="278" t="s">
        <v>177</v>
      </c>
      <c r="D298" s="278" t="s">
        <v>57</v>
      </c>
      <c r="E298" s="279">
        <v>0.66666666666666663</v>
      </c>
      <c r="F298" s="279">
        <v>0.76041666666666663</v>
      </c>
      <c r="G298" s="280" t="s">
        <v>110</v>
      </c>
      <c r="H298"/>
      <c r="I298"/>
      <c r="J298"/>
      <c r="K298"/>
    </row>
    <row r="299" spans="1:11" ht="15" customHeight="1" x14ac:dyDescent="0.25">
      <c r="A299" s="281"/>
      <c r="B299" s="281"/>
      <c r="C299" s="281"/>
      <c r="D299" s="278" t="s">
        <v>42</v>
      </c>
      <c r="E299" s="279">
        <v>0.63541666666666663</v>
      </c>
      <c r="F299" s="279">
        <v>0.72916666666666663</v>
      </c>
      <c r="G299" s="280" t="s">
        <v>142</v>
      </c>
      <c r="H299"/>
      <c r="I299"/>
      <c r="J299"/>
      <c r="K299"/>
    </row>
    <row r="300" spans="1:11" ht="15" customHeight="1" x14ac:dyDescent="0.25">
      <c r="A300" s="281"/>
      <c r="B300" s="281"/>
      <c r="C300" s="278" t="s">
        <v>178</v>
      </c>
      <c r="D300" s="278" t="s">
        <v>25</v>
      </c>
      <c r="E300" s="279">
        <v>0.66319444444444442</v>
      </c>
      <c r="F300" s="279">
        <v>0.75694444444444442</v>
      </c>
      <c r="G300" s="280" t="s">
        <v>91</v>
      </c>
      <c r="H300"/>
      <c r="I300"/>
      <c r="J300"/>
      <c r="K300"/>
    </row>
    <row r="301" spans="1:11" ht="15" customHeight="1" x14ac:dyDescent="0.25">
      <c r="A301" s="281"/>
      <c r="B301" s="281"/>
      <c r="C301" s="281"/>
      <c r="D301" s="278" t="s">
        <v>29</v>
      </c>
      <c r="E301" s="279">
        <v>0.56944444444444442</v>
      </c>
      <c r="F301" s="279">
        <v>0.66319444444444442</v>
      </c>
      <c r="G301" s="280" t="s">
        <v>47</v>
      </c>
      <c r="H301"/>
      <c r="I301"/>
      <c r="J301"/>
      <c r="K301"/>
    </row>
    <row r="302" spans="1:11" ht="15" customHeight="1" x14ac:dyDescent="0.25">
      <c r="A302" s="281"/>
      <c r="B302" s="278" t="s">
        <v>78</v>
      </c>
      <c r="C302" s="278" t="s">
        <v>175</v>
      </c>
      <c r="D302" s="278" t="s">
        <v>39</v>
      </c>
      <c r="E302" s="279">
        <v>0.53819444444444442</v>
      </c>
      <c r="F302" s="279">
        <v>0.63194444444444442</v>
      </c>
      <c r="G302" s="280" t="s">
        <v>48</v>
      </c>
      <c r="H302"/>
      <c r="I302"/>
      <c r="J302"/>
      <c r="K302"/>
    </row>
    <row r="303" spans="1:11" ht="15" customHeight="1" x14ac:dyDescent="0.25">
      <c r="A303" s="281"/>
      <c r="B303" s="281"/>
      <c r="C303" s="281"/>
      <c r="D303" s="278" t="s">
        <v>35</v>
      </c>
      <c r="E303" s="279">
        <v>0.63541666666666663</v>
      </c>
      <c r="F303" s="279">
        <v>0.72916666666666663</v>
      </c>
      <c r="G303" s="280" t="s">
        <v>48</v>
      </c>
      <c r="H303"/>
      <c r="I303"/>
      <c r="J303"/>
      <c r="K303"/>
    </row>
    <row r="304" spans="1:11" ht="15" customHeight="1" x14ac:dyDescent="0.25">
      <c r="A304" s="281"/>
      <c r="B304" s="278" t="s">
        <v>79</v>
      </c>
      <c r="C304" s="278" t="s">
        <v>165</v>
      </c>
      <c r="D304" s="278" t="s">
        <v>57</v>
      </c>
      <c r="E304" s="279">
        <v>0.82638888888888884</v>
      </c>
      <c r="F304" s="279">
        <v>0.92013888888888884</v>
      </c>
      <c r="G304" s="280" t="s">
        <v>48</v>
      </c>
      <c r="H304"/>
      <c r="I304"/>
      <c r="J304"/>
      <c r="K304"/>
    </row>
    <row r="305" spans="1:11" ht="15" customHeight="1" x14ac:dyDescent="0.25">
      <c r="A305" s="281"/>
      <c r="B305" s="281"/>
      <c r="C305" s="281"/>
      <c r="D305" s="278" t="s">
        <v>25</v>
      </c>
      <c r="E305" s="279">
        <v>0.76041666666666663</v>
      </c>
      <c r="F305" s="279">
        <v>0.85416666666666663</v>
      </c>
      <c r="G305" s="280" t="s">
        <v>48</v>
      </c>
      <c r="H305"/>
      <c r="I305"/>
      <c r="J305"/>
      <c r="K305"/>
    </row>
    <row r="306" spans="1:11" ht="15" customHeight="1" x14ac:dyDescent="0.25">
      <c r="A306" s="281"/>
      <c r="B306" s="281"/>
      <c r="C306" s="278" t="s">
        <v>166</v>
      </c>
      <c r="D306" s="278" t="s">
        <v>39</v>
      </c>
      <c r="E306" s="279">
        <v>0.76041666666666663</v>
      </c>
      <c r="F306" s="279">
        <v>0.85416666666666663</v>
      </c>
      <c r="G306" s="280" t="s">
        <v>47</v>
      </c>
      <c r="H306"/>
      <c r="I306"/>
      <c r="J306"/>
      <c r="K306"/>
    </row>
    <row r="307" spans="1:11" ht="15" customHeight="1" x14ac:dyDescent="0.25">
      <c r="A307" s="281"/>
      <c r="B307" s="278" t="s">
        <v>80</v>
      </c>
      <c r="C307" s="278" t="s">
        <v>172</v>
      </c>
      <c r="D307" s="278" t="s">
        <v>42</v>
      </c>
      <c r="E307" s="279">
        <v>0.72916666666666663</v>
      </c>
      <c r="F307" s="279">
        <v>0.82291666666666663</v>
      </c>
      <c r="G307" s="280" t="s">
        <v>148</v>
      </c>
      <c r="H307"/>
      <c r="I307"/>
      <c r="J307"/>
      <c r="K307"/>
    </row>
    <row r="308" spans="1:11" ht="15" customHeight="1" x14ac:dyDescent="0.25">
      <c r="A308" s="281"/>
      <c r="B308" s="281"/>
      <c r="C308" s="281"/>
      <c r="D308" s="278" t="s">
        <v>29</v>
      </c>
      <c r="E308" s="279">
        <v>0.82638888888888884</v>
      </c>
      <c r="F308" s="279">
        <v>0.92013888888888884</v>
      </c>
      <c r="G308" s="280" t="s">
        <v>148</v>
      </c>
      <c r="H308"/>
      <c r="I308"/>
      <c r="J308"/>
      <c r="K308"/>
    </row>
    <row r="309" spans="1:11" ht="15" customHeight="1" x14ac:dyDescent="0.25">
      <c r="A309" s="281"/>
      <c r="B309" s="278" t="s">
        <v>179</v>
      </c>
      <c r="C309" s="278" t="s">
        <v>163</v>
      </c>
      <c r="D309" s="278" t="s">
        <v>42</v>
      </c>
      <c r="E309" s="279">
        <v>0.82638888888888884</v>
      </c>
      <c r="F309" s="279">
        <v>0.92013888888888884</v>
      </c>
      <c r="G309" s="280" t="s">
        <v>148</v>
      </c>
      <c r="H309"/>
      <c r="I309"/>
      <c r="J309"/>
      <c r="K309"/>
    </row>
    <row r="310" spans="1:11" ht="15" customHeight="1" x14ac:dyDescent="0.25">
      <c r="A310" s="281"/>
      <c r="B310" s="281"/>
      <c r="C310" s="281"/>
      <c r="D310" s="278" t="s">
        <v>35</v>
      </c>
      <c r="E310" s="279">
        <v>0.72916666666666663</v>
      </c>
      <c r="F310" s="279">
        <v>0.82291666666666663</v>
      </c>
      <c r="G310" s="280" t="s">
        <v>148</v>
      </c>
      <c r="H310"/>
      <c r="I310"/>
      <c r="J310"/>
      <c r="K310"/>
    </row>
    <row r="311" spans="1:11" ht="15" customHeight="1" x14ac:dyDescent="0.25">
      <c r="A311" s="281"/>
      <c r="B311" s="278" t="s">
        <v>180</v>
      </c>
      <c r="C311" s="278" t="s">
        <v>157</v>
      </c>
      <c r="D311" s="278" t="s">
        <v>57</v>
      </c>
      <c r="E311" s="279">
        <v>0.34722222222222221</v>
      </c>
      <c r="F311" s="279">
        <v>0.47222222222222221</v>
      </c>
      <c r="G311" s="280" t="s">
        <v>40</v>
      </c>
      <c r="H311"/>
      <c r="I311"/>
      <c r="J311"/>
      <c r="K311"/>
    </row>
    <row r="312" spans="1:11" ht="15" customHeight="1" x14ac:dyDescent="0.25">
      <c r="A312" s="281"/>
      <c r="B312" s="281"/>
      <c r="C312" s="278" t="s">
        <v>158</v>
      </c>
      <c r="D312" s="278" t="s">
        <v>25</v>
      </c>
      <c r="E312" s="279">
        <v>0.3125</v>
      </c>
      <c r="F312" s="279">
        <v>0.4375</v>
      </c>
      <c r="G312" s="280" t="s">
        <v>120</v>
      </c>
      <c r="H312"/>
      <c r="I312"/>
      <c r="J312"/>
      <c r="K312"/>
    </row>
    <row r="313" spans="1:11" ht="15" customHeight="1" x14ac:dyDescent="0.25">
      <c r="A313" s="281"/>
      <c r="B313" s="281"/>
      <c r="C313" s="278" t="s">
        <v>159</v>
      </c>
      <c r="D313" s="278" t="s">
        <v>29</v>
      </c>
      <c r="E313" s="279">
        <v>0.37847222222222221</v>
      </c>
      <c r="F313" s="279">
        <v>0.50347222222222221</v>
      </c>
      <c r="G313" s="280" t="s">
        <v>32</v>
      </c>
      <c r="H313"/>
      <c r="I313"/>
      <c r="J313"/>
      <c r="K313"/>
    </row>
    <row r="314" spans="1:11" ht="15" customHeight="1" x14ac:dyDescent="0.25">
      <c r="A314" s="281"/>
      <c r="B314" s="278" t="s">
        <v>181</v>
      </c>
      <c r="C314" s="278" t="s">
        <v>161</v>
      </c>
      <c r="D314" s="278" t="s">
        <v>42</v>
      </c>
      <c r="E314" s="279">
        <v>0.53819444444444442</v>
      </c>
      <c r="F314" s="279">
        <v>0.66319444444444442</v>
      </c>
      <c r="G314" s="280" t="s">
        <v>69</v>
      </c>
      <c r="H314"/>
      <c r="I314"/>
      <c r="J314"/>
      <c r="K314"/>
    </row>
    <row r="315" spans="1:11" ht="15" customHeight="1" x14ac:dyDescent="0.25">
      <c r="A315" s="281"/>
      <c r="B315" s="278" t="s">
        <v>182</v>
      </c>
      <c r="C315" s="278" t="s">
        <v>155</v>
      </c>
      <c r="D315" s="278" t="s">
        <v>25</v>
      </c>
      <c r="E315" s="279">
        <v>0.47569444444444442</v>
      </c>
      <c r="F315" s="279">
        <v>0.53819444444444442</v>
      </c>
      <c r="G315" s="280" t="s">
        <v>71</v>
      </c>
      <c r="H315"/>
      <c r="I315"/>
      <c r="J315"/>
      <c r="K315"/>
    </row>
    <row r="316" spans="1:11" ht="15" customHeight="1" x14ac:dyDescent="0.25">
      <c r="A316" s="281"/>
      <c r="B316" s="281"/>
      <c r="C316" s="281"/>
      <c r="D316" s="278" t="s">
        <v>39</v>
      </c>
      <c r="E316" s="279">
        <v>0.3125</v>
      </c>
      <c r="F316" s="279">
        <v>0.40625</v>
      </c>
      <c r="G316" s="280" t="s">
        <v>71</v>
      </c>
      <c r="H316"/>
      <c r="I316"/>
      <c r="J316"/>
      <c r="K316"/>
    </row>
    <row r="317" spans="1:11" ht="15" customHeight="1" x14ac:dyDescent="0.25">
      <c r="A317" s="281"/>
      <c r="B317" s="278" t="s">
        <v>183</v>
      </c>
      <c r="C317" s="278" t="s">
        <v>157</v>
      </c>
      <c r="D317" s="278" t="s">
        <v>25</v>
      </c>
      <c r="E317" s="279">
        <v>0.28125</v>
      </c>
      <c r="F317" s="279">
        <v>0.4375</v>
      </c>
      <c r="G317" s="280" t="s">
        <v>48</v>
      </c>
      <c r="H317"/>
      <c r="I317"/>
      <c r="J317"/>
      <c r="K317"/>
    </row>
    <row r="318" spans="1:11" ht="15" customHeight="1" x14ac:dyDescent="0.25">
      <c r="A318" s="281"/>
      <c r="B318" s="281"/>
      <c r="C318" s="278" t="s">
        <v>158</v>
      </c>
      <c r="D318" s="278" t="s">
        <v>57</v>
      </c>
      <c r="E318" s="279">
        <v>0.40972222222222221</v>
      </c>
      <c r="F318" s="279">
        <v>0.47222222222222221</v>
      </c>
      <c r="G318" s="280" t="s">
        <v>91</v>
      </c>
      <c r="H318"/>
      <c r="I318"/>
      <c r="J318"/>
      <c r="K318"/>
    </row>
    <row r="319" spans="1:11" ht="15" customHeight="1" x14ac:dyDescent="0.25">
      <c r="A319" s="281"/>
      <c r="B319" s="281"/>
      <c r="C319" s="281"/>
      <c r="D319" s="278" t="s">
        <v>39</v>
      </c>
      <c r="E319" s="279">
        <v>0.40972222222222221</v>
      </c>
      <c r="F319" s="279">
        <v>0.50347222222222221</v>
      </c>
      <c r="G319" s="280" t="s">
        <v>142</v>
      </c>
      <c r="H319"/>
      <c r="I319"/>
      <c r="J319"/>
      <c r="K319"/>
    </row>
    <row r="320" spans="1:11" ht="15" customHeight="1" x14ac:dyDescent="0.25">
      <c r="A320" s="281"/>
      <c r="B320" s="281"/>
      <c r="C320" s="278" t="s">
        <v>159</v>
      </c>
      <c r="D320" s="278" t="s">
        <v>42</v>
      </c>
      <c r="E320" s="279">
        <v>0.3125</v>
      </c>
      <c r="F320" s="279">
        <v>0.40625</v>
      </c>
      <c r="G320" s="280" t="s">
        <v>48</v>
      </c>
      <c r="H320"/>
      <c r="I320"/>
      <c r="J320"/>
      <c r="K320"/>
    </row>
    <row r="321" spans="1:11" ht="15" customHeight="1" x14ac:dyDescent="0.25">
      <c r="A321" s="281"/>
      <c r="B321" s="281"/>
      <c r="C321" s="281"/>
      <c r="D321" s="278" t="s">
        <v>25</v>
      </c>
      <c r="E321" s="279">
        <v>0.40972222222222221</v>
      </c>
      <c r="F321" s="279">
        <v>0.47222222222222221</v>
      </c>
      <c r="G321" s="280" t="s">
        <v>47</v>
      </c>
      <c r="H321"/>
      <c r="I321"/>
      <c r="J321"/>
      <c r="K321"/>
    </row>
    <row r="322" spans="1:11" ht="15" customHeight="1" x14ac:dyDescent="0.25">
      <c r="A322" s="281"/>
      <c r="B322" s="278" t="s">
        <v>184</v>
      </c>
      <c r="C322" s="278" t="s">
        <v>177</v>
      </c>
      <c r="D322" s="278" t="s">
        <v>29</v>
      </c>
      <c r="E322" s="279">
        <v>0.63541666666666663</v>
      </c>
      <c r="F322" s="279">
        <v>0.76041666666666663</v>
      </c>
      <c r="G322" s="280" t="s">
        <v>43</v>
      </c>
      <c r="H322"/>
      <c r="I322"/>
      <c r="J322"/>
      <c r="K322"/>
    </row>
    <row r="323" spans="1:11" ht="15" customHeight="1" x14ac:dyDescent="0.25">
      <c r="A323" s="281"/>
      <c r="B323" s="281"/>
      <c r="C323" s="278" t="s">
        <v>178</v>
      </c>
      <c r="D323" s="278" t="s">
        <v>42</v>
      </c>
      <c r="E323" s="279">
        <v>0.59722222222222221</v>
      </c>
      <c r="F323" s="279">
        <v>0.72222222222222221</v>
      </c>
      <c r="G323" s="280" t="s">
        <v>32</v>
      </c>
      <c r="H323"/>
      <c r="I323"/>
      <c r="J323"/>
      <c r="K323"/>
    </row>
    <row r="324" spans="1:11" ht="15" customHeight="1" x14ac:dyDescent="0.25">
      <c r="A324" s="281"/>
      <c r="B324" s="278" t="s">
        <v>185</v>
      </c>
      <c r="C324" s="278" t="s">
        <v>161</v>
      </c>
      <c r="D324" s="278" t="s">
        <v>57</v>
      </c>
      <c r="E324" s="279">
        <v>0.60416666666666663</v>
      </c>
      <c r="F324" s="279">
        <v>0.66666666666666663</v>
      </c>
      <c r="G324" s="280" t="s">
        <v>69</v>
      </c>
      <c r="H324"/>
      <c r="I324"/>
      <c r="J324"/>
      <c r="K324"/>
    </row>
    <row r="325" spans="1:11" ht="15" customHeight="1" x14ac:dyDescent="0.25">
      <c r="A325" s="281"/>
      <c r="B325" s="281"/>
      <c r="C325" s="281"/>
      <c r="D325" s="278" t="s">
        <v>25</v>
      </c>
      <c r="E325" s="279">
        <v>0.63541666666666663</v>
      </c>
      <c r="F325" s="279">
        <v>0.69791666666666663</v>
      </c>
      <c r="G325" s="280" t="s">
        <v>69</v>
      </c>
      <c r="H325"/>
      <c r="I325"/>
      <c r="J325"/>
      <c r="K325"/>
    </row>
    <row r="326" spans="1:11" ht="15" customHeight="1" x14ac:dyDescent="0.25">
      <c r="A326" s="281"/>
      <c r="B326" s="278" t="s">
        <v>89</v>
      </c>
      <c r="C326" s="278" t="s">
        <v>177</v>
      </c>
      <c r="D326" s="278" t="s">
        <v>42</v>
      </c>
      <c r="E326" s="279">
        <v>0.56944444444444442</v>
      </c>
      <c r="F326" s="279">
        <v>0.63194444444444442</v>
      </c>
      <c r="G326" s="280" t="s">
        <v>43</v>
      </c>
      <c r="H326"/>
      <c r="I326"/>
      <c r="J326"/>
      <c r="K326"/>
    </row>
    <row r="327" spans="1:11" ht="15" customHeight="1" x14ac:dyDescent="0.25">
      <c r="A327" s="281"/>
      <c r="B327" s="281"/>
      <c r="C327" s="281"/>
      <c r="D327" s="278" t="s">
        <v>35</v>
      </c>
      <c r="E327" s="279">
        <v>0.60416666666666663</v>
      </c>
      <c r="F327" s="279">
        <v>0.69791666666666663</v>
      </c>
      <c r="G327" s="280" t="s">
        <v>43</v>
      </c>
      <c r="H327"/>
      <c r="I327"/>
      <c r="J327"/>
      <c r="K327"/>
    </row>
    <row r="328" spans="1:11" ht="15" customHeight="1" x14ac:dyDescent="0.25">
      <c r="A328" s="281"/>
      <c r="B328" s="281"/>
      <c r="C328" s="278" t="s">
        <v>178</v>
      </c>
      <c r="D328" s="278" t="s">
        <v>25</v>
      </c>
      <c r="E328" s="279">
        <v>0.53819444444444442</v>
      </c>
      <c r="F328" s="279">
        <v>0.63194444444444442</v>
      </c>
      <c r="G328" s="280" t="s">
        <v>32</v>
      </c>
      <c r="H328"/>
      <c r="I328"/>
      <c r="J328"/>
      <c r="K328"/>
    </row>
    <row r="329" spans="1:11" ht="15" customHeight="1" x14ac:dyDescent="0.25">
      <c r="A329" s="281"/>
      <c r="B329" s="281"/>
      <c r="C329" s="281"/>
      <c r="D329" s="278" t="s">
        <v>35</v>
      </c>
      <c r="E329" s="279">
        <v>0.72569444444444442</v>
      </c>
      <c r="F329" s="279">
        <v>0.78819444444444442</v>
      </c>
      <c r="G329" s="280" t="s">
        <v>32</v>
      </c>
      <c r="H329"/>
      <c r="I329"/>
      <c r="J329"/>
      <c r="K329"/>
    </row>
    <row r="330" spans="1:11" ht="15" customHeight="1" x14ac:dyDescent="0.25">
      <c r="A330" s="281"/>
      <c r="B330" s="278" t="s">
        <v>90</v>
      </c>
      <c r="C330" s="278" t="s">
        <v>155</v>
      </c>
      <c r="D330" s="278" t="s">
        <v>42</v>
      </c>
      <c r="E330" s="279">
        <v>0.3125</v>
      </c>
      <c r="F330" s="279">
        <v>0.40625</v>
      </c>
      <c r="G330" s="280" t="s">
        <v>47</v>
      </c>
      <c r="H330"/>
      <c r="I330"/>
      <c r="J330"/>
      <c r="K330"/>
    </row>
    <row r="331" spans="1:11" ht="15" customHeight="1" x14ac:dyDescent="0.25">
      <c r="A331" s="281"/>
      <c r="B331" s="281"/>
      <c r="C331" s="281"/>
      <c r="D331" s="278" t="s">
        <v>25</v>
      </c>
      <c r="E331" s="279">
        <v>0.40972222222222221</v>
      </c>
      <c r="F331" s="279">
        <v>0.47222222222222221</v>
      </c>
      <c r="G331" s="280" t="s">
        <v>71</v>
      </c>
      <c r="H331"/>
      <c r="I331"/>
      <c r="J331"/>
      <c r="K331"/>
    </row>
    <row r="332" spans="1:11" ht="15" customHeight="1" x14ac:dyDescent="0.25">
      <c r="A332" s="281"/>
      <c r="B332" s="278" t="s">
        <v>92</v>
      </c>
      <c r="C332" s="278" t="s">
        <v>172</v>
      </c>
      <c r="D332" s="278" t="s">
        <v>29</v>
      </c>
      <c r="E332" s="279">
        <v>0.76041666666666663</v>
      </c>
      <c r="F332" s="279">
        <v>0.82291666666666663</v>
      </c>
      <c r="G332" s="280" t="s">
        <v>148</v>
      </c>
      <c r="H332"/>
      <c r="I332"/>
      <c r="J332"/>
      <c r="K332"/>
    </row>
    <row r="333" spans="1:11" ht="15" customHeight="1" x14ac:dyDescent="0.25">
      <c r="A333" s="281"/>
      <c r="B333" s="281"/>
      <c r="C333" s="281"/>
      <c r="D333" s="278" t="s">
        <v>39</v>
      </c>
      <c r="E333" s="279">
        <v>0.85763888888888884</v>
      </c>
      <c r="F333" s="279">
        <v>0.92013888888888884</v>
      </c>
      <c r="G333" s="280" t="s">
        <v>148</v>
      </c>
      <c r="H333"/>
      <c r="I333"/>
      <c r="J333"/>
      <c r="K333"/>
    </row>
    <row r="334" spans="1:11" ht="15" customHeight="1" x14ac:dyDescent="0.25">
      <c r="A334" s="281"/>
      <c r="B334" s="278" t="s">
        <v>186</v>
      </c>
      <c r="C334" s="278" t="s">
        <v>163</v>
      </c>
      <c r="D334" s="278" t="s">
        <v>39</v>
      </c>
      <c r="E334" s="279">
        <v>0.79513888888888884</v>
      </c>
      <c r="F334" s="279">
        <v>0.92013888888888884</v>
      </c>
      <c r="G334" s="280" t="s">
        <v>148</v>
      </c>
      <c r="H334"/>
      <c r="I334"/>
      <c r="J334"/>
      <c r="K334"/>
    </row>
    <row r="335" spans="1:11" ht="15" customHeight="1" x14ac:dyDescent="0.25">
      <c r="A335" s="281"/>
      <c r="B335" s="278" t="s">
        <v>93</v>
      </c>
      <c r="C335" s="278" t="s">
        <v>168</v>
      </c>
      <c r="D335" s="278" t="s">
        <v>29</v>
      </c>
      <c r="E335" s="279">
        <v>0.40972222222222221</v>
      </c>
      <c r="F335" s="279">
        <v>0.50347222222222221</v>
      </c>
      <c r="G335" s="280" t="s">
        <v>60</v>
      </c>
      <c r="H335"/>
      <c r="I335"/>
      <c r="J335"/>
      <c r="K335"/>
    </row>
    <row r="336" spans="1:11" ht="15" customHeight="1" x14ac:dyDescent="0.25">
      <c r="A336" s="281"/>
      <c r="B336" s="281"/>
      <c r="C336" s="281"/>
      <c r="D336" s="278" t="s">
        <v>39</v>
      </c>
      <c r="E336" s="279">
        <v>0.44444444444444442</v>
      </c>
      <c r="F336" s="279">
        <v>0.50694444444444442</v>
      </c>
      <c r="G336" s="280" t="s">
        <v>60</v>
      </c>
      <c r="H336"/>
      <c r="I336"/>
      <c r="J336"/>
      <c r="K336"/>
    </row>
    <row r="337" spans="1:11" ht="15" customHeight="1" x14ac:dyDescent="0.25">
      <c r="A337" s="281"/>
      <c r="B337" s="281"/>
      <c r="C337" s="278" t="s">
        <v>169</v>
      </c>
      <c r="D337" s="278" t="s">
        <v>57</v>
      </c>
      <c r="E337" s="279">
        <v>0.34722222222222221</v>
      </c>
      <c r="F337" s="279">
        <v>0.40972222222222221</v>
      </c>
      <c r="G337" s="280" t="s">
        <v>43</v>
      </c>
      <c r="H337"/>
      <c r="I337"/>
      <c r="J337"/>
      <c r="K337"/>
    </row>
    <row r="338" spans="1:11" ht="15" customHeight="1" x14ac:dyDescent="0.25">
      <c r="A338" s="281"/>
      <c r="B338" s="281"/>
      <c r="C338" s="281"/>
      <c r="D338" s="278" t="s">
        <v>29</v>
      </c>
      <c r="E338" s="279">
        <v>0.28125</v>
      </c>
      <c r="F338" s="279">
        <v>0.375</v>
      </c>
      <c r="G338" s="280" t="s">
        <v>43</v>
      </c>
      <c r="H338"/>
      <c r="I338"/>
      <c r="J338"/>
      <c r="K338"/>
    </row>
    <row r="339" spans="1:11" ht="15" customHeight="1" x14ac:dyDescent="0.25">
      <c r="A339" s="281"/>
      <c r="B339" s="281"/>
      <c r="C339" s="278" t="s">
        <v>170</v>
      </c>
      <c r="D339" s="278" t="s">
        <v>57</v>
      </c>
      <c r="E339" s="279">
        <v>0.28125</v>
      </c>
      <c r="F339" s="279">
        <v>0.34375</v>
      </c>
      <c r="G339" s="280" t="s">
        <v>32</v>
      </c>
      <c r="H339"/>
      <c r="I339"/>
      <c r="J339"/>
      <c r="K339"/>
    </row>
    <row r="340" spans="1:11" ht="15" customHeight="1" x14ac:dyDescent="0.25">
      <c r="A340" s="281"/>
      <c r="B340" s="281"/>
      <c r="C340" s="281"/>
      <c r="D340" s="278" t="s">
        <v>42</v>
      </c>
      <c r="E340" s="279">
        <v>0.34722222222222221</v>
      </c>
      <c r="F340" s="279">
        <v>0.44097222222222221</v>
      </c>
      <c r="G340" s="280" t="s">
        <v>32</v>
      </c>
      <c r="H340"/>
      <c r="I340"/>
      <c r="J340"/>
      <c r="K340"/>
    </row>
    <row r="341" spans="1:11" ht="15" customHeight="1" x14ac:dyDescent="0.25">
      <c r="A341" s="281"/>
      <c r="B341" s="281"/>
      <c r="C341" s="278" t="s">
        <v>9</v>
      </c>
      <c r="D341" s="278" t="s">
        <v>25</v>
      </c>
      <c r="E341" s="279">
        <v>0.34375</v>
      </c>
      <c r="F341" s="279">
        <v>0.4375</v>
      </c>
      <c r="G341" s="280" t="s">
        <v>44</v>
      </c>
      <c r="H341"/>
      <c r="I341"/>
      <c r="J341"/>
      <c r="K341"/>
    </row>
    <row r="342" spans="1:11" ht="15" customHeight="1" x14ac:dyDescent="0.25">
      <c r="A342" s="281"/>
      <c r="B342" s="281"/>
      <c r="C342" s="281"/>
      <c r="D342" s="281"/>
      <c r="E342" s="279">
        <v>0.44097222222222221</v>
      </c>
      <c r="F342" s="279">
        <v>0.50347222222222221</v>
      </c>
      <c r="G342" s="280" t="s">
        <v>44</v>
      </c>
      <c r="H342"/>
      <c r="I342"/>
      <c r="J342"/>
      <c r="K342"/>
    </row>
    <row r="343" spans="1:11" ht="15" customHeight="1" x14ac:dyDescent="0.25">
      <c r="A343" s="281"/>
      <c r="B343" s="278" t="s">
        <v>187</v>
      </c>
      <c r="C343" s="278" t="s">
        <v>168</v>
      </c>
      <c r="D343" s="278" t="s">
        <v>25</v>
      </c>
      <c r="E343" s="279">
        <v>0.34722222222222221</v>
      </c>
      <c r="F343" s="279">
        <v>0.40972222222222221</v>
      </c>
      <c r="G343" s="280" t="s">
        <v>47</v>
      </c>
      <c r="H343"/>
      <c r="I343"/>
      <c r="J343"/>
      <c r="K343"/>
    </row>
    <row r="344" spans="1:11" ht="15" customHeight="1" x14ac:dyDescent="0.25">
      <c r="A344" s="281"/>
      <c r="B344" s="281"/>
      <c r="C344" s="281"/>
      <c r="D344" s="278" t="s">
        <v>39</v>
      </c>
      <c r="E344" s="279">
        <v>0.28125</v>
      </c>
      <c r="F344" s="279">
        <v>0.375</v>
      </c>
      <c r="G344" s="280" t="s">
        <v>142</v>
      </c>
      <c r="H344"/>
      <c r="I344"/>
      <c r="J344"/>
      <c r="K344"/>
    </row>
    <row r="345" spans="1:11" ht="15" customHeight="1" x14ac:dyDescent="0.25">
      <c r="A345" s="281"/>
      <c r="B345" s="281"/>
      <c r="C345" s="278" t="s">
        <v>169</v>
      </c>
      <c r="D345" s="278" t="s">
        <v>57</v>
      </c>
      <c r="E345" s="279">
        <v>0.41319444444444442</v>
      </c>
      <c r="F345" s="279">
        <v>0.47569444444444442</v>
      </c>
      <c r="G345" s="280" t="s">
        <v>74</v>
      </c>
      <c r="H345"/>
      <c r="I345"/>
      <c r="J345"/>
      <c r="K345"/>
    </row>
    <row r="346" spans="1:11" ht="15" customHeight="1" x14ac:dyDescent="0.25">
      <c r="A346" s="281"/>
      <c r="B346" s="281"/>
      <c r="C346" s="281"/>
      <c r="D346" s="278" t="s">
        <v>39</v>
      </c>
      <c r="E346" s="279">
        <v>0.37847222222222221</v>
      </c>
      <c r="F346" s="279">
        <v>0.47222222222222221</v>
      </c>
      <c r="G346" s="280" t="s">
        <v>47</v>
      </c>
      <c r="H346"/>
      <c r="I346"/>
      <c r="J346"/>
      <c r="K346"/>
    </row>
    <row r="347" spans="1:11" ht="15" customHeight="1" x14ac:dyDescent="0.25">
      <c r="A347" s="281"/>
      <c r="B347" s="281"/>
      <c r="C347" s="278" t="s">
        <v>170</v>
      </c>
      <c r="D347" s="278" t="s">
        <v>42</v>
      </c>
      <c r="E347" s="279">
        <v>0.28125</v>
      </c>
      <c r="F347" s="279">
        <v>0.34375</v>
      </c>
      <c r="G347" s="280" t="s">
        <v>110</v>
      </c>
      <c r="H347"/>
      <c r="I347"/>
      <c r="J347"/>
      <c r="K347"/>
    </row>
    <row r="348" spans="1:11" ht="15" customHeight="1" x14ac:dyDescent="0.25">
      <c r="A348" s="281"/>
      <c r="B348" s="281"/>
      <c r="C348" s="281"/>
      <c r="D348" s="278" t="s">
        <v>29</v>
      </c>
      <c r="E348" s="279">
        <v>0.44097222222222221</v>
      </c>
      <c r="F348" s="279">
        <v>0.53472222222222221</v>
      </c>
      <c r="G348" s="280" t="s">
        <v>91</v>
      </c>
      <c r="H348"/>
      <c r="I348"/>
      <c r="J348"/>
      <c r="K348"/>
    </row>
    <row r="349" spans="1:11" ht="15" customHeight="1" x14ac:dyDescent="0.25">
      <c r="A349" s="281"/>
      <c r="B349" s="281"/>
      <c r="C349" s="278" t="s">
        <v>9</v>
      </c>
      <c r="D349" s="278" t="s">
        <v>57</v>
      </c>
      <c r="E349" s="279">
        <v>0.44097222222222221</v>
      </c>
      <c r="F349" s="279">
        <v>0.50347222222222221</v>
      </c>
      <c r="G349" s="280" t="s">
        <v>142</v>
      </c>
      <c r="H349"/>
      <c r="I349"/>
      <c r="J349"/>
      <c r="K349"/>
    </row>
    <row r="350" spans="1:11" ht="15" customHeight="1" x14ac:dyDescent="0.25">
      <c r="A350" s="281"/>
      <c r="B350" s="281"/>
      <c r="C350" s="281"/>
      <c r="D350" s="278" t="s">
        <v>29</v>
      </c>
      <c r="E350" s="279">
        <v>0.40972222222222221</v>
      </c>
      <c r="F350" s="279">
        <v>0.50347222222222221</v>
      </c>
      <c r="G350" s="280" t="s">
        <v>48</v>
      </c>
      <c r="H350"/>
      <c r="I350"/>
      <c r="J350"/>
      <c r="K350"/>
    </row>
    <row r="351" spans="1:11" ht="15" customHeight="1" x14ac:dyDescent="0.25">
      <c r="A351" s="281"/>
      <c r="B351" s="278" t="s">
        <v>188</v>
      </c>
      <c r="C351" s="278" t="s">
        <v>172</v>
      </c>
      <c r="D351" s="278" t="s">
        <v>57</v>
      </c>
      <c r="E351" s="279">
        <v>0.82638888888888884</v>
      </c>
      <c r="F351" s="279">
        <v>0.92013888888888884</v>
      </c>
      <c r="G351" s="280" t="s">
        <v>148</v>
      </c>
      <c r="H351"/>
      <c r="I351"/>
      <c r="J351"/>
      <c r="K351"/>
    </row>
    <row r="352" spans="1:11" ht="15" customHeight="1" x14ac:dyDescent="0.25">
      <c r="A352" s="281"/>
      <c r="B352" s="281"/>
      <c r="C352" s="281"/>
      <c r="D352" s="278" t="s">
        <v>42</v>
      </c>
      <c r="E352" s="279">
        <v>0.85763888888888884</v>
      </c>
      <c r="F352" s="279">
        <v>0.92013888888888884</v>
      </c>
      <c r="G352" s="280" t="s">
        <v>148</v>
      </c>
      <c r="H352"/>
      <c r="I352"/>
      <c r="J352"/>
      <c r="K352"/>
    </row>
    <row r="353" spans="1:11" ht="15" customHeight="1" x14ac:dyDescent="0.25">
      <c r="A353" s="281"/>
      <c r="B353" s="278" t="s">
        <v>189</v>
      </c>
      <c r="C353" s="278" t="s">
        <v>175</v>
      </c>
      <c r="D353" s="278" t="s">
        <v>42</v>
      </c>
      <c r="E353" s="279">
        <v>0.63541666666666663</v>
      </c>
      <c r="F353" s="279">
        <v>0.76041666666666663</v>
      </c>
      <c r="G353" s="280" t="s">
        <v>190</v>
      </c>
      <c r="H353"/>
      <c r="I353"/>
      <c r="J353"/>
      <c r="K353"/>
    </row>
    <row r="354" spans="1:11" ht="15" customHeight="1" x14ac:dyDescent="0.25">
      <c r="A354" s="281"/>
      <c r="B354" s="278" t="s">
        <v>191</v>
      </c>
      <c r="C354" s="278" t="s">
        <v>161</v>
      </c>
      <c r="D354" s="278" t="s">
        <v>25</v>
      </c>
      <c r="E354" s="279">
        <v>0.56944444444444442</v>
      </c>
      <c r="F354" s="279">
        <v>0.63194444444444442</v>
      </c>
      <c r="G354" s="280" t="s">
        <v>74</v>
      </c>
      <c r="H354"/>
      <c r="I354"/>
      <c r="J354"/>
      <c r="K354"/>
    </row>
    <row r="355" spans="1:11" ht="15" customHeight="1" x14ac:dyDescent="0.25">
      <c r="A355" s="281"/>
      <c r="B355" s="281"/>
      <c r="C355" s="281"/>
      <c r="D355" s="278" t="s">
        <v>29</v>
      </c>
      <c r="E355" s="279">
        <v>0.56944444444444442</v>
      </c>
      <c r="F355" s="279">
        <v>0.66319444444444442</v>
      </c>
      <c r="G355" s="280" t="s">
        <v>142</v>
      </c>
      <c r="H355"/>
      <c r="I355"/>
      <c r="J355"/>
      <c r="K355"/>
    </row>
    <row r="356" spans="1:11" ht="15" customHeight="1" x14ac:dyDescent="0.25">
      <c r="A356" s="281"/>
      <c r="B356" s="278" t="s">
        <v>192</v>
      </c>
      <c r="C356" s="278" t="s">
        <v>177</v>
      </c>
      <c r="D356" s="278" t="s">
        <v>25</v>
      </c>
      <c r="E356" s="279">
        <v>0.56944444444444442</v>
      </c>
      <c r="F356" s="279">
        <v>0.66319444444444442</v>
      </c>
      <c r="G356" s="280" t="s">
        <v>91</v>
      </c>
      <c r="H356"/>
      <c r="I356"/>
      <c r="J356"/>
      <c r="K356"/>
    </row>
    <row r="357" spans="1:11" ht="15" customHeight="1" x14ac:dyDescent="0.25">
      <c r="A357" s="281"/>
      <c r="B357" s="281"/>
      <c r="C357" s="281"/>
      <c r="D357" s="278" t="s">
        <v>39</v>
      </c>
      <c r="E357" s="279">
        <v>0.63541666666666663</v>
      </c>
      <c r="F357" s="279">
        <v>0.69791666666666663</v>
      </c>
      <c r="G357" s="280" t="s">
        <v>48</v>
      </c>
      <c r="H357"/>
      <c r="I357"/>
      <c r="J357"/>
      <c r="K357"/>
    </row>
    <row r="358" spans="1:11" ht="15" customHeight="1" x14ac:dyDescent="0.25">
      <c r="A358" s="281"/>
      <c r="B358" s="281"/>
      <c r="C358" s="278" t="s">
        <v>178</v>
      </c>
      <c r="D358" s="278" t="s">
        <v>57</v>
      </c>
      <c r="E358" s="279">
        <v>0.53819444444444442</v>
      </c>
      <c r="F358" s="279">
        <v>0.63194444444444442</v>
      </c>
      <c r="G358" s="280" t="s">
        <v>115</v>
      </c>
      <c r="H358"/>
      <c r="I358"/>
      <c r="J358"/>
      <c r="K358"/>
    </row>
    <row r="359" spans="1:11" ht="15" customHeight="1" x14ac:dyDescent="0.25">
      <c r="A359" s="281"/>
      <c r="B359" s="281"/>
      <c r="C359" s="281"/>
      <c r="D359" s="278" t="s">
        <v>35</v>
      </c>
      <c r="E359" s="279">
        <v>0.65972222222222221</v>
      </c>
      <c r="F359" s="279">
        <v>0.72222222222222221</v>
      </c>
      <c r="G359" s="280" t="s">
        <v>74</v>
      </c>
      <c r="H359"/>
      <c r="I359"/>
      <c r="J359"/>
      <c r="K359"/>
    </row>
    <row r="360" spans="1:11" ht="15" customHeight="1" x14ac:dyDescent="0.25">
      <c r="A360" s="281"/>
      <c r="B360" s="278" t="s">
        <v>193</v>
      </c>
      <c r="C360" s="278" t="s">
        <v>168</v>
      </c>
      <c r="D360" s="278" t="s">
        <v>57</v>
      </c>
      <c r="E360" s="279">
        <v>0.28125</v>
      </c>
      <c r="F360" s="279">
        <v>0.375</v>
      </c>
      <c r="G360" s="280" t="s">
        <v>60</v>
      </c>
      <c r="H360"/>
      <c r="I360"/>
      <c r="J360"/>
      <c r="K360"/>
    </row>
    <row r="361" spans="1:11" ht="15" customHeight="1" x14ac:dyDescent="0.25">
      <c r="A361" s="281"/>
      <c r="B361" s="281"/>
      <c r="C361" s="281"/>
      <c r="D361" s="278" t="s">
        <v>42</v>
      </c>
      <c r="E361" s="279">
        <v>0.28125</v>
      </c>
      <c r="F361" s="279">
        <v>0.34375</v>
      </c>
      <c r="G361" s="280" t="s">
        <v>60</v>
      </c>
      <c r="H361"/>
      <c r="I361"/>
      <c r="J361"/>
      <c r="K361"/>
    </row>
    <row r="362" spans="1:11" ht="15" customHeight="1" x14ac:dyDescent="0.25">
      <c r="A362" s="281"/>
      <c r="B362" s="281"/>
      <c r="C362" s="278" t="s">
        <v>169</v>
      </c>
      <c r="D362" s="278" t="s">
        <v>42</v>
      </c>
      <c r="E362" s="279">
        <v>0.34722222222222221</v>
      </c>
      <c r="F362" s="279">
        <v>0.40972222222222221</v>
      </c>
      <c r="G362" s="280" t="s">
        <v>43</v>
      </c>
      <c r="H362"/>
      <c r="I362"/>
      <c r="J362"/>
      <c r="K362"/>
    </row>
    <row r="363" spans="1:11" ht="15" customHeight="1" x14ac:dyDescent="0.25">
      <c r="A363" s="281"/>
      <c r="B363" s="281"/>
      <c r="C363" s="281"/>
      <c r="D363" s="278" t="s">
        <v>39</v>
      </c>
      <c r="E363" s="279">
        <v>0.28125</v>
      </c>
      <c r="F363" s="279">
        <v>0.375</v>
      </c>
      <c r="G363" s="280" t="s">
        <v>43</v>
      </c>
      <c r="H363"/>
      <c r="I363"/>
      <c r="J363"/>
      <c r="K363"/>
    </row>
    <row r="364" spans="1:11" ht="15" customHeight="1" x14ac:dyDescent="0.25">
      <c r="A364" s="281"/>
      <c r="B364" s="281"/>
      <c r="C364" s="278" t="s">
        <v>170</v>
      </c>
      <c r="D364" s="278" t="s">
        <v>25</v>
      </c>
      <c r="E364" s="279">
        <v>0.28125</v>
      </c>
      <c r="F364" s="279">
        <v>0.375</v>
      </c>
      <c r="G364" s="280" t="s">
        <v>32</v>
      </c>
      <c r="H364"/>
      <c r="I364"/>
      <c r="J364"/>
      <c r="K364"/>
    </row>
    <row r="365" spans="1:11" ht="15" customHeight="1" x14ac:dyDescent="0.25">
      <c r="A365" s="281"/>
      <c r="B365" s="281"/>
      <c r="C365" s="281"/>
      <c r="D365" s="278" t="s">
        <v>39</v>
      </c>
      <c r="E365" s="279">
        <v>0.37847222222222221</v>
      </c>
      <c r="F365" s="279">
        <v>0.44097222222222221</v>
      </c>
      <c r="G365" s="280" t="s">
        <v>32</v>
      </c>
      <c r="H365"/>
      <c r="I365"/>
      <c r="J365"/>
      <c r="K365"/>
    </row>
    <row r="366" spans="1:11" ht="15" customHeight="1" x14ac:dyDescent="0.25">
      <c r="A366" s="281"/>
      <c r="B366" s="281"/>
      <c r="C366" s="278" t="s">
        <v>9</v>
      </c>
      <c r="D366" s="278" t="s">
        <v>57</v>
      </c>
      <c r="E366" s="279">
        <v>0.34375</v>
      </c>
      <c r="F366" s="279">
        <v>0.4375</v>
      </c>
      <c r="G366" s="280" t="s">
        <v>62</v>
      </c>
      <c r="H366"/>
      <c r="I366"/>
      <c r="J366"/>
      <c r="K366"/>
    </row>
    <row r="367" spans="1:11" ht="15" customHeight="1" x14ac:dyDescent="0.25">
      <c r="A367" s="281"/>
      <c r="B367" s="281"/>
      <c r="C367" s="281"/>
      <c r="D367" s="278" t="s">
        <v>39</v>
      </c>
      <c r="E367" s="279">
        <v>0.34375</v>
      </c>
      <c r="F367" s="279">
        <v>0.40625</v>
      </c>
      <c r="G367" s="280" t="s">
        <v>67</v>
      </c>
      <c r="H367"/>
      <c r="I367"/>
      <c r="J367"/>
      <c r="K367"/>
    </row>
    <row r="368" spans="1:11" ht="15" customHeight="1" x14ac:dyDescent="0.25">
      <c r="A368" s="281"/>
      <c r="B368" s="278" t="s">
        <v>194</v>
      </c>
      <c r="C368" s="278" t="s">
        <v>155</v>
      </c>
      <c r="D368" s="278" t="s">
        <v>57</v>
      </c>
      <c r="E368" s="279">
        <v>0.44444444444444442</v>
      </c>
      <c r="F368" s="279">
        <v>0.50694444444444442</v>
      </c>
      <c r="G368" s="280" t="s">
        <v>26</v>
      </c>
      <c r="H368"/>
      <c r="I368"/>
      <c r="J368"/>
      <c r="K368"/>
    </row>
    <row r="369" spans="1:11" ht="15" customHeight="1" x14ac:dyDescent="0.25">
      <c r="A369" s="281"/>
      <c r="B369" s="281"/>
      <c r="C369" s="281"/>
      <c r="D369" s="278" t="s">
        <v>29</v>
      </c>
      <c r="E369" s="279">
        <v>0.28125</v>
      </c>
      <c r="F369" s="279">
        <v>0.375</v>
      </c>
      <c r="G369" s="280" t="s">
        <v>26</v>
      </c>
      <c r="H369"/>
      <c r="I369"/>
      <c r="J369"/>
      <c r="K369"/>
    </row>
    <row r="370" spans="1:11" ht="15" customHeight="1" x14ac:dyDescent="0.25">
      <c r="A370" s="281"/>
      <c r="B370" s="278" t="s">
        <v>103</v>
      </c>
      <c r="C370" s="278" t="s">
        <v>175</v>
      </c>
      <c r="D370" s="278" t="s">
        <v>29</v>
      </c>
      <c r="E370" s="279">
        <v>0.53819444444444442</v>
      </c>
      <c r="F370" s="279">
        <v>0.66319444444444442</v>
      </c>
      <c r="G370" s="280" t="s">
        <v>148</v>
      </c>
      <c r="H370"/>
      <c r="I370"/>
      <c r="J370"/>
      <c r="K370"/>
    </row>
    <row r="371" spans="1:11" ht="15" customHeight="1" x14ac:dyDescent="0.25">
      <c r="A371" s="281"/>
      <c r="B371" s="278" t="s">
        <v>105</v>
      </c>
      <c r="C371" s="278" t="s">
        <v>165</v>
      </c>
      <c r="D371" s="278" t="s">
        <v>29</v>
      </c>
      <c r="E371" s="279">
        <v>0.79513888888888884</v>
      </c>
      <c r="F371" s="279">
        <v>0.92013888888888884</v>
      </c>
      <c r="G371" s="280" t="s">
        <v>148</v>
      </c>
      <c r="H371"/>
      <c r="I371"/>
      <c r="J371"/>
      <c r="K371"/>
    </row>
    <row r="372" spans="1:11" ht="15" customHeight="1" x14ac:dyDescent="0.25">
      <c r="A372" s="281"/>
      <c r="B372" s="281"/>
      <c r="C372" s="278" t="s">
        <v>166</v>
      </c>
      <c r="D372" s="278" t="s">
        <v>42</v>
      </c>
      <c r="E372" s="279">
        <v>0.72916666666666663</v>
      </c>
      <c r="F372" s="279">
        <v>0.85416666666666663</v>
      </c>
      <c r="G372" s="280" t="s">
        <v>148</v>
      </c>
      <c r="H372"/>
      <c r="I372"/>
      <c r="J372"/>
      <c r="K372"/>
    </row>
    <row r="373" spans="1:11" ht="15" customHeight="1" x14ac:dyDescent="0.25">
      <c r="A373" s="281"/>
      <c r="B373" s="278" t="s">
        <v>195</v>
      </c>
      <c r="C373" s="278" t="s">
        <v>177</v>
      </c>
      <c r="D373" s="278" t="s">
        <v>57</v>
      </c>
      <c r="E373" s="279">
        <v>0.56944444444444442</v>
      </c>
      <c r="F373" s="279">
        <v>0.66319444444444442</v>
      </c>
      <c r="G373" s="280" t="s">
        <v>74</v>
      </c>
      <c r="H373"/>
      <c r="I373"/>
      <c r="J373"/>
      <c r="K373"/>
    </row>
    <row r="374" spans="1:11" ht="15" customHeight="1" x14ac:dyDescent="0.25">
      <c r="A374" s="281"/>
      <c r="B374" s="281"/>
      <c r="C374" s="281"/>
      <c r="D374" s="278" t="s">
        <v>25</v>
      </c>
      <c r="E374" s="279">
        <v>0.66666666666666663</v>
      </c>
      <c r="F374" s="279">
        <v>0.72916666666666663</v>
      </c>
      <c r="G374" s="280" t="s">
        <v>74</v>
      </c>
      <c r="H374"/>
      <c r="I374"/>
      <c r="J374"/>
      <c r="K374"/>
    </row>
    <row r="375" spans="1:11" ht="15" customHeight="1" x14ac:dyDescent="0.25">
      <c r="A375" s="281"/>
      <c r="B375" s="281"/>
      <c r="C375" s="278" t="s">
        <v>178</v>
      </c>
      <c r="D375" s="278" t="s">
        <v>29</v>
      </c>
      <c r="E375" s="279">
        <v>0.72569444444444442</v>
      </c>
      <c r="F375" s="279">
        <v>0.78819444444444442</v>
      </c>
      <c r="G375" s="280" t="s">
        <v>77</v>
      </c>
      <c r="H375"/>
      <c r="I375"/>
      <c r="J375"/>
      <c r="K375"/>
    </row>
    <row r="376" spans="1:11" ht="15" customHeight="1" x14ac:dyDescent="0.25">
      <c r="A376" s="281"/>
      <c r="B376" s="281"/>
      <c r="C376" s="281"/>
      <c r="D376" s="278" t="s">
        <v>39</v>
      </c>
      <c r="E376" s="279">
        <v>0.53819444444444442</v>
      </c>
      <c r="F376" s="279">
        <v>0.63194444444444442</v>
      </c>
      <c r="G376" s="280" t="s">
        <v>77</v>
      </c>
      <c r="H376"/>
      <c r="I376"/>
      <c r="J376"/>
      <c r="K376"/>
    </row>
    <row r="377" spans="1:11" ht="15" customHeight="1" x14ac:dyDescent="0.25">
      <c r="A377" s="281"/>
      <c r="B377" s="278" t="s">
        <v>196</v>
      </c>
      <c r="C377" s="278" t="s">
        <v>165</v>
      </c>
      <c r="D377" s="278" t="s">
        <v>57</v>
      </c>
      <c r="E377" s="279">
        <v>0.76041666666666663</v>
      </c>
      <c r="F377" s="279">
        <v>0.82291666666666663</v>
      </c>
      <c r="G377" s="280" t="s">
        <v>91</v>
      </c>
      <c r="H377"/>
      <c r="I377"/>
      <c r="J377"/>
      <c r="K377"/>
    </row>
    <row r="378" spans="1:11" ht="15" customHeight="1" x14ac:dyDescent="0.25">
      <c r="A378" s="281"/>
      <c r="B378" s="281"/>
      <c r="C378" s="281"/>
      <c r="D378" s="278" t="s">
        <v>39</v>
      </c>
      <c r="E378" s="279">
        <v>0.76041666666666663</v>
      </c>
      <c r="F378" s="279">
        <v>0.85416666666666663</v>
      </c>
      <c r="G378" s="280" t="s">
        <v>91</v>
      </c>
      <c r="H378"/>
      <c r="I378"/>
      <c r="J378"/>
      <c r="K378"/>
    </row>
    <row r="379" spans="1:11" ht="15" customHeight="1" x14ac:dyDescent="0.25">
      <c r="A379" s="281"/>
      <c r="B379" s="281"/>
      <c r="C379" s="278" t="s">
        <v>166</v>
      </c>
      <c r="D379" s="278" t="s">
        <v>39</v>
      </c>
      <c r="E379" s="279">
        <v>0.85763888888888884</v>
      </c>
      <c r="F379" s="279">
        <v>0.92013888888888884</v>
      </c>
      <c r="G379" s="280" t="s">
        <v>47</v>
      </c>
      <c r="H379"/>
      <c r="I379"/>
      <c r="J379"/>
      <c r="K379"/>
    </row>
    <row r="380" spans="1:11" ht="15" customHeight="1" x14ac:dyDescent="0.25">
      <c r="A380" s="281"/>
      <c r="B380" s="281"/>
      <c r="C380" s="281"/>
      <c r="D380" s="278" t="s">
        <v>35</v>
      </c>
      <c r="E380" s="279">
        <v>0.82638888888888884</v>
      </c>
      <c r="F380" s="279">
        <v>0.92013888888888884</v>
      </c>
      <c r="G380" s="280" t="s">
        <v>142</v>
      </c>
      <c r="H380"/>
      <c r="I380"/>
      <c r="J380"/>
      <c r="K380"/>
    </row>
    <row r="381" spans="1:11" ht="15" customHeight="1" x14ac:dyDescent="0.25">
      <c r="A381" s="281"/>
      <c r="B381" s="278" t="s">
        <v>197</v>
      </c>
      <c r="C381" s="278" t="s">
        <v>175</v>
      </c>
      <c r="D381" s="278" t="s">
        <v>57</v>
      </c>
      <c r="E381" s="279">
        <v>0.53819444444444442</v>
      </c>
      <c r="F381" s="279">
        <v>0.60069444444444442</v>
      </c>
      <c r="G381" s="280" t="s">
        <v>77</v>
      </c>
      <c r="H381"/>
      <c r="I381"/>
      <c r="J381"/>
      <c r="K381"/>
    </row>
    <row r="382" spans="1:11" ht="15" customHeight="1" x14ac:dyDescent="0.25">
      <c r="A382" s="281"/>
      <c r="B382" s="281"/>
      <c r="C382" s="281"/>
      <c r="D382" s="278" t="s">
        <v>42</v>
      </c>
      <c r="E382" s="279">
        <v>0.53819444444444442</v>
      </c>
      <c r="F382" s="279">
        <v>0.63194444444444442</v>
      </c>
      <c r="G382" s="280" t="s">
        <v>115</v>
      </c>
      <c r="H382"/>
      <c r="I382"/>
      <c r="J382"/>
      <c r="K382"/>
    </row>
    <row r="383" spans="1:11" ht="15" customHeight="1" x14ac:dyDescent="0.25">
      <c r="A383" s="281"/>
      <c r="B383" s="278" t="s">
        <v>109</v>
      </c>
      <c r="C383" s="278" t="s">
        <v>168</v>
      </c>
      <c r="D383" s="278" t="s">
        <v>57</v>
      </c>
      <c r="E383" s="279">
        <v>0.37847222222222221</v>
      </c>
      <c r="F383" s="279">
        <v>0.47222222222222221</v>
      </c>
      <c r="G383" s="280" t="s">
        <v>48</v>
      </c>
      <c r="H383"/>
      <c r="I383"/>
      <c r="J383"/>
      <c r="K383"/>
    </row>
    <row r="384" spans="1:11" ht="15" customHeight="1" x14ac:dyDescent="0.25">
      <c r="A384" s="281"/>
      <c r="B384" s="281"/>
      <c r="C384" s="281"/>
      <c r="D384" s="278" t="s">
        <v>39</v>
      </c>
      <c r="E384" s="279">
        <v>0.37847222222222221</v>
      </c>
      <c r="F384" s="279">
        <v>0.44097222222222221</v>
      </c>
      <c r="G384" s="280" t="s">
        <v>48</v>
      </c>
      <c r="H384"/>
      <c r="I384"/>
      <c r="J384"/>
      <c r="K384"/>
    </row>
    <row r="385" spans="1:11" ht="15" customHeight="1" x14ac:dyDescent="0.25">
      <c r="A385" s="281"/>
      <c r="B385" s="281"/>
      <c r="C385" s="278" t="s">
        <v>169</v>
      </c>
      <c r="D385" s="278" t="s">
        <v>57</v>
      </c>
      <c r="E385" s="279">
        <v>0.28125</v>
      </c>
      <c r="F385" s="279">
        <v>0.34375</v>
      </c>
      <c r="G385" s="280" t="s">
        <v>48</v>
      </c>
      <c r="H385"/>
      <c r="I385"/>
      <c r="J385"/>
      <c r="K385"/>
    </row>
    <row r="386" spans="1:11" ht="15" customHeight="1" x14ac:dyDescent="0.25">
      <c r="A386" s="281"/>
      <c r="B386" s="281"/>
      <c r="C386" s="281"/>
      <c r="D386" s="278" t="s">
        <v>29</v>
      </c>
      <c r="E386" s="279">
        <v>0.37847222222222221</v>
      </c>
      <c r="F386" s="279">
        <v>0.44097222222222221</v>
      </c>
      <c r="G386" s="280" t="s">
        <v>47</v>
      </c>
      <c r="H386"/>
      <c r="I386"/>
      <c r="J386"/>
      <c r="K386"/>
    </row>
    <row r="387" spans="1:11" ht="15" customHeight="1" x14ac:dyDescent="0.25">
      <c r="A387" s="281"/>
      <c r="B387" s="281"/>
      <c r="C387" s="278" t="s">
        <v>170</v>
      </c>
      <c r="D387" s="278" t="s">
        <v>57</v>
      </c>
      <c r="E387" s="279">
        <v>0.34722222222222221</v>
      </c>
      <c r="F387" s="279">
        <v>0.44097222222222221</v>
      </c>
      <c r="G387" s="280" t="s">
        <v>142</v>
      </c>
      <c r="H387"/>
      <c r="I387"/>
      <c r="J387"/>
      <c r="K387"/>
    </row>
    <row r="388" spans="1:11" ht="15" customHeight="1" x14ac:dyDescent="0.25">
      <c r="A388" s="281"/>
      <c r="B388" s="281"/>
      <c r="C388" s="281"/>
      <c r="D388" s="278" t="s">
        <v>25</v>
      </c>
      <c r="E388" s="279">
        <v>0.46875</v>
      </c>
      <c r="F388" s="279">
        <v>0.53125</v>
      </c>
      <c r="G388" s="280" t="s">
        <v>142</v>
      </c>
      <c r="H388"/>
      <c r="I388"/>
      <c r="J388"/>
      <c r="K388"/>
    </row>
    <row r="389" spans="1:11" ht="15" customHeight="1" x14ac:dyDescent="0.25">
      <c r="A389" s="281"/>
      <c r="B389" s="281"/>
      <c r="C389" s="278" t="s">
        <v>9</v>
      </c>
      <c r="D389" s="278" t="s">
        <v>42</v>
      </c>
      <c r="E389" s="279">
        <v>0.34375</v>
      </c>
      <c r="F389" s="279">
        <v>0.40625</v>
      </c>
      <c r="G389" s="280" t="s">
        <v>110</v>
      </c>
      <c r="H389"/>
      <c r="I389"/>
      <c r="J389"/>
      <c r="K389"/>
    </row>
    <row r="390" spans="1:11" ht="15" customHeight="1" x14ac:dyDescent="0.25">
      <c r="A390" s="281"/>
      <c r="B390" s="281"/>
      <c r="C390" s="281"/>
      <c r="D390" s="278" t="s">
        <v>39</v>
      </c>
      <c r="E390" s="279">
        <v>0.40972222222222221</v>
      </c>
      <c r="F390" s="279">
        <v>0.50347222222222221</v>
      </c>
      <c r="G390" s="280" t="s">
        <v>91</v>
      </c>
      <c r="H390"/>
      <c r="I390"/>
      <c r="J390"/>
      <c r="K390"/>
    </row>
    <row r="391" spans="1:11" ht="15" customHeight="1" x14ac:dyDescent="0.25">
      <c r="A391" s="281"/>
      <c r="B391" s="278" t="s">
        <v>198</v>
      </c>
      <c r="C391" s="278" t="s">
        <v>177</v>
      </c>
      <c r="D391" s="278" t="s">
        <v>35</v>
      </c>
      <c r="E391" s="279">
        <v>0.70138888888888884</v>
      </c>
      <c r="F391" s="279">
        <v>0.85763888888888884</v>
      </c>
      <c r="G391" s="280" t="s">
        <v>77</v>
      </c>
      <c r="H391"/>
      <c r="I391"/>
      <c r="J391"/>
      <c r="K391"/>
    </row>
    <row r="392" spans="1:11" ht="15" customHeight="1" x14ac:dyDescent="0.25">
      <c r="A392" s="281"/>
      <c r="B392" s="281"/>
      <c r="C392" s="278" t="s">
        <v>178</v>
      </c>
      <c r="D392" s="278" t="s">
        <v>57</v>
      </c>
      <c r="E392" s="279">
        <v>0.72569444444444442</v>
      </c>
      <c r="F392" s="279">
        <v>0.78819444444444442</v>
      </c>
      <c r="G392" s="280" t="s">
        <v>115</v>
      </c>
      <c r="H392"/>
      <c r="I392"/>
      <c r="J392"/>
      <c r="K392"/>
    </row>
    <row r="393" spans="1:11" ht="15" customHeight="1" x14ac:dyDescent="0.25">
      <c r="A393" s="281"/>
      <c r="B393" s="281"/>
      <c r="C393" s="281"/>
      <c r="D393" s="278" t="s">
        <v>39</v>
      </c>
      <c r="E393" s="279">
        <v>0.63541666666666663</v>
      </c>
      <c r="F393" s="279">
        <v>0.72916666666666663</v>
      </c>
      <c r="G393" s="280" t="s">
        <v>91</v>
      </c>
      <c r="H393"/>
      <c r="I393"/>
      <c r="J393"/>
      <c r="K393"/>
    </row>
    <row r="394" spans="1:11" ht="15" customHeight="1" x14ac:dyDescent="0.25">
      <c r="A394" s="281"/>
      <c r="B394" s="278" t="s">
        <v>199</v>
      </c>
      <c r="C394" s="278" t="s">
        <v>175</v>
      </c>
      <c r="D394" s="278" t="s">
        <v>25</v>
      </c>
      <c r="E394" s="279">
        <v>0.66666666666666663</v>
      </c>
      <c r="F394" s="279">
        <v>0.72916666666666663</v>
      </c>
      <c r="G394" s="280" t="s">
        <v>142</v>
      </c>
      <c r="H394"/>
      <c r="I394"/>
      <c r="J394"/>
      <c r="K394"/>
    </row>
    <row r="395" spans="1:11" ht="15" customHeight="1" x14ac:dyDescent="0.25">
      <c r="A395" s="281"/>
      <c r="B395" s="281"/>
      <c r="C395" s="281"/>
      <c r="D395" s="278" t="s">
        <v>35</v>
      </c>
      <c r="E395" s="279">
        <v>0.53819444444444442</v>
      </c>
      <c r="F395" s="279">
        <v>0.63194444444444442</v>
      </c>
      <c r="G395" s="280" t="s">
        <v>77</v>
      </c>
      <c r="H395"/>
      <c r="I395"/>
      <c r="J395"/>
      <c r="K395"/>
    </row>
    <row r="396" spans="1:11" ht="15" customHeight="1" x14ac:dyDescent="0.25">
      <c r="A396" s="281"/>
      <c r="B396" s="278" t="s">
        <v>200</v>
      </c>
      <c r="C396" s="278" t="s">
        <v>161</v>
      </c>
      <c r="D396" s="278" t="s">
        <v>29</v>
      </c>
      <c r="E396" s="279">
        <v>0.66666666666666663</v>
      </c>
      <c r="F396" s="279">
        <v>0.76041666666666663</v>
      </c>
      <c r="G396" s="280" t="s">
        <v>74</v>
      </c>
      <c r="H396"/>
      <c r="I396"/>
      <c r="J396"/>
      <c r="K396"/>
    </row>
    <row r="397" spans="1:11" ht="15" customHeight="1" x14ac:dyDescent="0.25">
      <c r="A397" s="281"/>
      <c r="B397" s="281"/>
      <c r="C397" s="281"/>
      <c r="D397" s="278" t="s">
        <v>39</v>
      </c>
      <c r="E397" s="279">
        <v>0.69791666666666663</v>
      </c>
      <c r="F397" s="279">
        <v>0.76041666666666663</v>
      </c>
      <c r="G397" s="280" t="s">
        <v>77</v>
      </c>
      <c r="H397"/>
      <c r="I397"/>
      <c r="J397"/>
      <c r="K397"/>
    </row>
    <row r="398" spans="1:11" ht="15" customHeight="1" x14ac:dyDescent="0.25">
      <c r="A398" s="281"/>
      <c r="B398" s="278" t="s">
        <v>114</v>
      </c>
      <c r="C398" s="278" t="s">
        <v>172</v>
      </c>
      <c r="D398" s="278" t="s">
        <v>35</v>
      </c>
      <c r="E398" s="279">
        <v>0.76041666666666663</v>
      </c>
      <c r="F398" s="279">
        <v>0.88541666666666663</v>
      </c>
      <c r="G398" s="280" t="s">
        <v>148</v>
      </c>
      <c r="H398"/>
      <c r="I398"/>
      <c r="J398"/>
      <c r="K398"/>
    </row>
    <row r="399" spans="1:11" ht="15" customHeight="1" x14ac:dyDescent="0.25">
      <c r="A399" s="281"/>
      <c r="B399" s="278" t="s">
        <v>201</v>
      </c>
      <c r="C399" s="278" t="s">
        <v>163</v>
      </c>
      <c r="D399" s="278" t="s">
        <v>57</v>
      </c>
      <c r="E399" s="279">
        <v>0.76041666666666663</v>
      </c>
      <c r="F399" s="279">
        <v>0.88541666666666663</v>
      </c>
      <c r="G399" s="280" t="s">
        <v>148</v>
      </c>
      <c r="H399"/>
      <c r="I399"/>
      <c r="J399"/>
      <c r="K399"/>
    </row>
    <row r="400" spans="1:11" ht="15" customHeight="1" x14ac:dyDescent="0.25">
      <c r="A400" s="281"/>
      <c r="B400" s="278" t="s">
        <v>202</v>
      </c>
      <c r="C400" s="278" t="s">
        <v>165</v>
      </c>
      <c r="D400" s="278" t="s">
        <v>39</v>
      </c>
      <c r="E400" s="279">
        <v>0.85763888888888884</v>
      </c>
      <c r="F400" s="279">
        <v>0.92013888888888884</v>
      </c>
      <c r="G400" s="280" t="s">
        <v>91</v>
      </c>
      <c r="H400"/>
      <c r="I400"/>
      <c r="J400"/>
      <c r="K400"/>
    </row>
    <row r="401" spans="1:11" ht="15" customHeight="1" x14ac:dyDescent="0.25">
      <c r="A401" s="281"/>
      <c r="B401" s="281"/>
      <c r="C401" s="281"/>
      <c r="D401" s="278" t="s">
        <v>35</v>
      </c>
      <c r="E401" s="279">
        <v>0.82638888888888884</v>
      </c>
      <c r="F401" s="279">
        <v>0.92013888888888884</v>
      </c>
      <c r="G401" s="280" t="s">
        <v>91</v>
      </c>
      <c r="H401"/>
      <c r="I401"/>
      <c r="J401"/>
      <c r="K401"/>
    </row>
    <row r="402" spans="1:11" ht="15" customHeight="1" x14ac:dyDescent="0.25">
      <c r="A402" s="281"/>
      <c r="B402" s="281"/>
      <c r="C402" s="278" t="s">
        <v>166</v>
      </c>
      <c r="D402" s="278" t="s">
        <v>25</v>
      </c>
      <c r="E402" s="279">
        <v>0.76041666666666663</v>
      </c>
      <c r="F402" s="279">
        <v>0.85416666666666663</v>
      </c>
      <c r="G402" s="280" t="s">
        <v>47</v>
      </c>
      <c r="H402"/>
      <c r="I402"/>
      <c r="J402"/>
      <c r="K402"/>
    </row>
    <row r="403" spans="1:11" ht="15" customHeight="1" x14ac:dyDescent="0.25">
      <c r="A403" s="281"/>
      <c r="B403" s="281"/>
      <c r="C403" s="281"/>
      <c r="D403" s="278" t="s">
        <v>29</v>
      </c>
      <c r="E403" s="279">
        <v>0.85763888888888884</v>
      </c>
      <c r="F403" s="279">
        <v>0.92013888888888884</v>
      </c>
      <c r="G403" s="280" t="s">
        <v>47</v>
      </c>
      <c r="H403"/>
      <c r="I403"/>
      <c r="J403"/>
      <c r="K403"/>
    </row>
    <row r="404" spans="1:11" ht="15" customHeight="1" x14ac:dyDescent="0.25">
      <c r="A404" s="281"/>
      <c r="B404" s="278" t="s">
        <v>203</v>
      </c>
      <c r="C404" s="278" t="s">
        <v>165</v>
      </c>
      <c r="D404" s="278" t="s">
        <v>42</v>
      </c>
      <c r="E404" s="279">
        <v>0.85763888888888884</v>
      </c>
      <c r="F404" s="279">
        <v>0.92013888888888884</v>
      </c>
      <c r="G404" s="280" t="s">
        <v>91</v>
      </c>
      <c r="H404"/>
      <c r="I404"/>
      <c r="J404"/>
      <c r="K404"/>
    </row>
    <row r="405" spans="1:11" ht="15" customHeight="1" x14ac:dyDescent="0.25">
      <c r="A405" s="281"/>
      <c r="B405" s="281"/>
      <c r="C405" s="281"/>
      <c r="D405" s="278" t="s">
        <v>35</v>
      </c>
      <c r="E405" s="279">
        <v>0.72916666666666663</v>
      </c>
      <c r="F405" s="279">
        <v>0.82291666666666663</v>
      </c>
      <c r="G405" s="280" t="s">
        <v>91</v>
      </c>
      <c r="H405"/>
      <c r="I405"/>
      <c r="J405"/>
      <c r="K405"/>
    </row>
    <row r="406" spans="1:11" ht="15" customHeight="1" x14ac:dyDescent="0.25">
      <c r="A406" s="281"/>
      <c r="B406" s="281"/>
      <c r="C406" s="278" t="s">
        <v>166</v>
      </c>
      <c r="D406" s="278" t="s">
        <v>25</v>
      </c>
      <c r="E406" s="279">
        <v>0.85763888888888884</v>
      </c>
      <c r="F406" s="279">
        <v>0.92013888888888884</v>
      </c>
      <c r="G406" s="280" t="s">
        <v>47</v>
      </c>
      <c r="H406"/>
      <c r="I406"/>
      <c r="J406"/>
      <c r="K406"/>
    </row>
    <row r="407" spans="1:11" ht="15" customHeight="1" x14ac:dyDescent="0.25">
      <c r="A407" s="281"/>
      <c r="B407" s="281"/>
      <c r="C407" s="281"/>
      <c r="D407" s="278" t="s">
        <v>29</v>
      </c>
      <c r="E407" s="279">
        <v>0.76041666666666663</v>
      </c>
      <c r="F407" s="279">
        <v>0.85416666666666663</v>
      </c>
      <c r="G407" s="280" t="s">
        <v>115</v>
      </c>
      <c r="H407"/>
      <c r="I407"/>
      <c r="J407"/>
      <c r="K407"/>
    </row>
    <row r="408" spans="1:11" ht="15" customHeight="1" x14ac:dyDescent="0.25">
      <c r="A408" s="278" t="s">
        <v>204</v>
      </c>
      <c r="B408" s="278" t="s">
        <v>23</v>
      </c>
      <c r="C408" s="278" t="s">
        <v>205</v>
      </c>
      <c r="D408" s="278" t="s">
        <v>57</v>
      </c>
      <c r="E408" s="279">
        <v>0.66666666666666663</v>
      </c>
      <c r="F408" s="279">
        <v>0.76041666666666663</v>
      </c>
      <c r="G408" s="280" t="s">
        <v>206</v>
      </c>
      <c r="H408"/>
      <c r="I408"/>
      <c r="J408"/>
      <c r="K408"/>
    </row>
    <row r="409" spans="1:11" ht="15" customHeight="1" x14ac:dyDescent="0.25">
      <c r="A409" s="281"/>
      <c r="B409" s="281"/>
      <c r="C409" s="281"/>
      <c r="D409" s="278" t="s">
        <v>29</v>
      </c>
      <c r="E409" s="279">
        <v>0.63541666666666663</v>
      </c>
      <c r="F409" s="279">
        <v>0.69791666666666663</v>
      </c>
      <c r="G409" s="280" t="s">
        <v>122</v>
      </c>
      <c r="H409"/>
      <c r="I409"/>
      <c r="J409"/>
      <c r="K409"/>
    </row>
    <row r="410" spans="1:11" ht="15" customHeight="1" x14ac:dyDescent="0.25">
      <c r="A410" s="281"/>
      <c r="B410" s="278" t="s">
        <v>118</v>
      </c>
      <c r="C410" s="278" t="s">
        <v>207</v>
      </c>
      <c r="D410" s="278" t="s">
        <v>57</v>
      </c>
      <c r="E410" s="279">
        <v>0.56944444444444442</v>
      </c>
      <c r="F410" s="279">
        <v>0.66319444444444442</v>
      </c>
      <c r="G410" s="280" t="s">
        <v>62</v>
      </c>
      <c r="H410"/>
      <c r="I410"/>
      <c r="J410"/>
      <c r="K410"/>
    </row>
    <row r="411" spans="1:11" ht="15" customHeight="1" x14ac:dyDescent="0.25">
      <c r="A411" s="281"/>
      <c r="B411" s="281"/>
      <c r="C411" s="281"/>
      <c r="D411" s="278" t="s">
        <v>42</v>
      </c>
      <c r="E411" s="279">
        <v>0.53819444444444442</v>
      </c>
      <c r="F411" s="279">
        <v>0.60069444444444442</v>
      </c>
      <c r="G411" s="280" t="s">
        <v>113</v>
      </c>
      <c r="H411"/>
      <c r="I411"/>
      <c r="J411"/>
      <c r="K411"/>
    </row>
    <row r="412" spans="1:11" ht="15" customHeight="1" x14ac:dyDescent="0.25">
      <c r="A412" s="281"/>
      <c r="B412" s="281"/>
      <c r="C412" s="278" t="s">
        <v>208</v>
      </c>
      <c r="D412" s="278" t="s">
        <v>57</v>
      </c>
      <c r="E412" s="279">
        <v>0.66666666666666663</v>
      </c>
      <c r="F412" s="279">
        <v>0.76041666666666663</v>
      </c>
      <c r="G412" s="280" t="s">
        <v>44</v>
      </c>
      <c r="H412"/>
      <c r="I412"/>
      <c r="J412"/>
      <c r="K412"/>
    </row>
    <row r="413" spans="1:11" ht="15" customHeight="1" x14ac:dyDescent="0.25">
      <c r="A413" s="281"/>
      <c r="B413" s="281"/>
      <c r="C413" s="281"/>
      <c r="D413" s="278" t="s">
        <v>42</v>
      </c>
      <c r="E413" s="279">
        <v>0.60069444444444442</v>
      </c>
      <c r="F413" s="279">
        <v>0.66319444444444442</v>
      </c>
      <c r="G413" s="280" t="s">
        <v>206</v>
      </c>
      <c r="H413"/>
      <c r="I413"/>
      <c r="J413"/>
      <c r="K413"/>
    </row>
    <row r="414" spans="1:11" ht="15" customHeight="1" x14ac:dyDescent="0.25">
      <c r="A414" s="281"/>
      <c r="B414" s="281"/>
      <c r="C414" s="278" t="s">
        <v>209</v>
      </c>
      <c r="D414" s="278" t="s">
        <v>35</v>
      </c>
      <c r="E414" s="279">
        <v>0.76041666666666663</v>
      </c>
      <c r="F414" s="279">
        <v>0.91666666666666663</v>
      </c>
      <c r="G414" s="280" t="s">
        <v>67</v>
      </c>
      <c r="H414"/>
      <c r="I414"/>
      <c r="J414"/>
      <c r="K414"/>
    </row>
    <row r="415" spans="1:11" ht="15" customHeight="1" x14ac:dyDescent="0.25">
      <c r="A415" s="281"/>
      <c r="B415" s="278" t="s">
        <v>37</v>
      </c>
      <c r="C415" s="278" t="s">
        <v>210</v>
      </c>
      <c r="D415" s="278" t="s">
        <v>57</v>
      </c>
      <c r="E415" s="279">
        <v>0.3125</v>
      </c>
      <c r="F415" s="279">
        <v>0.40625</v>
      </c>
      <c r="G415" s="280" t="s">
        <v>108</v>
      </c>
      <c r="H415"/>
      <c r="I415"/>
      <c r="J415"/>
      <c r="K415"/>
    </row>
    <row r="416" spans="1:11" ht="15" customHeight="1" x14ac:dyDescent="0.25">
      <c r="A416" s="281"/>
      <c r="B416" s="281"/>
      <c r="C416" s="281"/>
      <c r="D416" s="278" t="s">
        <v>25</v>
      </c>
      <c r="E416" s="279">
        <v>0.375</v>
      </c>
      <c r="F416" s="279">
        <v>0.4375</v>
      </c>
      <c r="G416" s="280" t="s">
        <v>108</v>
      </c>
      <c r="H416"/>
      <c r="I416"/>
      <c r="J416"/>
      <c r="K416"/>
    </row>
    <row r="417" spans="1:11" ht="15" customHeight="1" x14ac:dyDescent="0.25">
      <c r="A417" s="281"/>
      <c r="B417" s="281"/>
      <c r="C417" s="278" t="s">
        <v>211</v>
      </c>
      <c r="D417" s="278" t="s">
        <v>35</v>
      </c>
      <c r="E417" s="279">
        <v>0.79513888888888884</v>
      </c>
      <c r="F417" s="279">
        <v>0.92013888888888884</v>
      </c>
      <c r="G417" s="280" t="s">
        <v>60</v>
      </c>
      <c r="H417"/>
      <c r="I417"/>
      <c r="J417"/>
      <c r="K417"/>
    </row>
    <row r="418" spans="1:11" ht="15" customHeight="1" x14ac:dyDescent="0.25">
      <c r="A418" s="281"/>
      <c r="B418" s="281"/>
      <c r="C418" s="278" t="s">
        <v>212</v>
      </c>
      <c r="D418" s="278" t="s">
        <v>57</v>
      </c>
      <c r="E418" s="279">
        <v>0.66666666666666663</v>
      </c>
      <c r="F418" s="279">
        <v>0.76041666666666663</v>
      </c>
      <c r="G418" s="280" t="s">
        <v>87</v>
      </c>
      <c r="H418"/>
      <c r="I418"/>
      <c r="J418"/>
      <c r="K418"/>
    </row>
    <row r="419" spans="1:11" ht="15" customHeight="1" x14ac:dyDescent="0.25">
      <c r="A419" s="281"/>
      <c r="B419" s="281"/>
      <c r="C419" s="281"/>
      <c r="D419" s="278" t="s">
        <v>29</v>
      </c>
      <c r="E419" s="279">
        <v>0.67013888888888884</v>
      </c>
      <c r="F419" s="279">
        <v>0.73263888888888884</v>
      </c>
      <c r="G419" s="280" t="s">
        <v>87</v>
      </c>
      <c r="H419"/>
      <c r="I419"/>
      <c r="J419"/>
      <c r="K419"/>
    </row>
    <row r="420" spans="1:11" ht="15" customHeight="1" x14ac:dyDescent="0.25">
      <c r="A420" s="281"/>
      <c r="B420" s="281"/>
      <c r="C420" s="278" t="s">
        <v>10</v>
      </c>
      <c r="D420" s="278" t="s">
        <v>42</v>
      </c>
      <c r="E420" s="279">
        <v>0.35416666666666669</v>
      </c>
      <c r="F420" s="279">
        <v>0.51041666666666663</v>
      </c>
      <c r="G420" s="280" t="s">
        <v>44</v>
      </c>
      <c r="H420"/>
      <c r="I420"/>
      <c r="J420"/>
      <c r="K420"/>
    </row>
    <row r="421" spans="1:11" ht="15" customHeight="1" x14ac:dyDescent="0.25">
      <c r="A421" s="281"/>
      <c r="B421" s="281"/>
      <c r="C421" s="278" t="s">
        <v>11</v>
      </c>
      <c r="D421" s="278" t="s">
        <v>39</v>
      </c>
      <c r="E421" s="279">
        <v>0.76388888888888884</v>
      </c>
      <c r="F421" s="279">
        <v>0.92013888888888884</v>
      </c>
      <c r="G421" s="280" t="s">
        <v>67</v>
      </c>
      <c r="H421"/>
      <c r="I421"/>
      <c r="J421"/>
      <c r="K421"/>
    </row>
    <row r="422" spans="1:11" ht="15" customHeight="1" x14ac:dyDescent="0.25">
      <c r="A422" s="281"/>
      <c r="B422" s="278" t="s">
        <v>213</v>
      </c>
      <c r="C422" s="278" t="s">
        <v>207</v>
      </c>
      <c r="D422" s="278" t="s">
        <v>39</v>
      </c>
      <c r="E422" s="279">
        <v>0.56944444444444442</v>
      </c>
      <c r="F422" s="279">
        <v>0.66319444444444442</v>
      </c>
      <c r="G422" s="280" t="s">
        <v>214</v>
      </c>
      <c r="H422"/>
      <c r="I422"/>
      <c r="J422"/>
      <c r="K422"/>
    </row>
    <row r="423" spans="1:11" ht="15" customHeight="1" x14ac:dyDescent="0.25">
      <c r="A423" s="281"/>
      <c r="B423" s="281"/>
      <c r="C423" s="278" t="s">
        <v>208</v>
      </c>
      <c r="D423" s="278" t="s">
        <v>39</v>
      </c>
      <c r="E423" s="279">
        <v>0.66666666666666663</v>
      </c>
      <c r="F423" s="279">
        <v>0.76041666666666663</v>
      </c>
      <c r="G423" s="280" t="s">
        <v>67</v>
      </c>
      <c r="H423"/>
      <c r="I423"/>
      <c r="J423"/>
      <c r="K423"/>
    </row>
    <row r="424" spans="1:11" ht="15" customHeight="1" x14ac:dyDescent="0.25">
      <c r="A424" s="281"/>
      <c r="B424" s="281"/>
      <c r="C424" s="278" t="s">
        <v>209</v>
      </c>
      <c r="D424" s="278" t="s">
        <v>25</v>
      </c>
      <c r="E424" s="279">
        <v>0.79513888888888884</v>
      </c>
      <c r="F424" s="279">
        <v>0.88888888888888884</v>
      </c>
      <c r="G424" s="280" t="s">
        <v>122</v>
      </c>
      <c r="H424"/>
      <c r="I424"/>
      <c r="J424"/>
      <c r="K424"/>
    </row>
    <row r="425" spans="1:11" ht="15" customHeight="1" x14ac:dyDescent="0.25">
      <c r="A425" s="281"/>
      <c r="B425" s="278" t="s">
        <v>52</v>
      </c>
      <c r="C425" s="278" t="s">
        <v>207</v>
      </c>
      <c r="D425" s="278" t="s">
        <v>25</v>
      </c>
      <c r="E425" s="279">
        <v>0.53819444444444442</v>
      </c>
      <c r="F425" s="279">
        <v>0.66319444444444442</v>
      </c>
      <c r="G425" s="280" t="s">
        <v>214</v>
      </c>
      <c r="H425"/>
      <c r="I425"/>
      <c r="J425"/>
      <c r="K425"/>
    </row>
    <row r="426" spans="1:11" ht="15" customHeight="1" x14ac:dyDescent="0.25">
      <c r="A426" s="281"/>
      <c r="B426" s="281"/>
      <c r="C426" s="278" t="s">
        <v>208</v>
      </c>
      <c r="D426" s="278" t="s">
        <v>25</v>
      </c>
      <c r="E426" s="279">
        <v>0.66666666666666663</v>
      </c>
      <c r="F426" s="279">
        <v>0.79166666666666663</v>
      </c>
      <c r="G426" s="280" t="s">
        <v>206</v>
      </c>
      <c r="H426"/>
      <c r="I426"/>
      <c r="J426"/>
      <c r="K426"/>
    </row>
    <row r="427" spans="1:11" ht="15" customHeight="1" x14ac:dyDescent="0.25">
      <c r="A427" s="281"/>
      <c r="B427" s="281"/>
      <c r="C427" s="278" t="s">
        <v>209</v>
      </c>
      <c r="D427" s="278" t="s">
        <v>42</v>
      </c>
      <c r="E427" s="279">
        <v>0.79513888888888884</v>
      </c>
      <c r="F427" s="279">
        <v>0.92013888888888884</v>
      </c>
      <c r="G427" s="280" t="s">
        <v>122</v>
      </c>
      <c r="H427"/>
      <c r="I427"/>
      <c r="J427"/>
      <c r="K427"/>
    </row>
    <row r="428" spans="1:11" ht="15" customHeight="1" x14ac:dyDescent="0.25">
      <c r="A428" s="281"/>
      <c r="B428" s="278" t="s">
        <v>56</v>
      </c>
      <c r="C428" s="278" t="s">
        <v>207</v>
      </c>
      <c r="D428" s="278" t="s">
        <v>25</v>
      </c>
      <c r="E428" s="279">
        <v>0.66666666666666663</v>
      </c>
      <c r="F428" s="279">
        <v>0.76041666666666663</v>
      </c>
      <c r="G428" s="280" t="s">
        <v>214</v>
      </c>
      <c r="H428"/>
      <c r="I428"/>
      <c r="J428"/>
      <c r="K428"/>
    </row>
    <row r="429" spans="1:11" ht="15" customHeight="1" x14ac:dyDescent="0.25">
      <c r="A429" s="281"/>
      <c r="B429" s="281"/>
      <c r="C429" s="278" t="s">
        <v>208</v>
      </c>
      <c r="D429" s="278" t="s">
        <v>25</v>
      </c>
      <c r="E429" s="279">
        <v>0.53819444444444442</v>
      </c>
      <c r="F429" s="279">
        <v>0.66319444444444442</v>
      </c>
      <c r="G429" s="280" t="s">
        <v>206</v>
      </c>
      <c r="H429"/>
      <c r="I429"/>
      <c r="J429"/>
      <c r="K429"/>
    </row>
    <row r="430" spans="1:11" ht="15" customHeight="1" x14ac:dyDescent="0.25">
      <c r="A430" s="281"/>
      <c r="B430" s="281"/>
      <c r="C430" s="278" t="s">
        <v>209</v>
      </c>
      <c r="D430" s="278" t="s">
        <v>29</v>
      </c>
      <c r="E430" s="279">
        <v>0.79513888888888884</v>
      </c>
      <c r="F430" s="279">
        <v>0.92013888888888884</v>
      </c>
      <c r="G430" s="280" t="s">
        <v>40</v>
      </c>
      <c r="H430"/>
      <c r="I430"/>
      <c r="J430"/>
      <c r="K430"/>
    </row>
    <row r="431" spans="1:11" ht="15" customHeight="1" x14ac:dyDescent="0.25">
      <c r="A431" s="281"/>
      <c r="B431" s="278" t="s">
        <v>59</v>
      </c>
      <c r="C431" s="278" t="s">
        <v>215</v>
      </c>
      <c r="D431" s="278" t="s">
        <v>57</v>
      </c>
      <c r="E431" s="279">
        <v>0.28125</v>
      </c>
      <c r="F431" s="279">
        <v>0.40625</v>
      </c>
      <c r="G431" s="280" t="s">
        <v>214</v>
      </c>
      <c r="H431"/>
      <c r="I431"/>
      <c r="J431"/>
      <c r="K431"/>
    </row>
    <row r="432" spans="1:11" ht="15" customHeight="1" x14ac:dyDescent="0.25">
      <c r="A432" s="281"/>
      <c r="B432" s="281"/>
      <c r="C432" s="278" t="s">
        <v>216</v>
      </c>
      <c r="D432" s="278" t="s">
        <v>25</v>
      </c>
      <c r="E432" s="279">
        <v>0.28125</v>
      </c>
      <c r="F432" s="279">
        <v>0.40625</v>
      </c>
      <c r="G432" s="280" t="s">
        <v>55</v>
      </c>
      <c r="H432"/>
      <c r="I432"/>
      <c r="J432"/>
      <c r="K432"/>
    </row>
    <row r="433" spans="1:11" ht="15" customHeight="1" x14ac:dyDescent="0.25">
      <c r="A433" s="281"/>
      <c r="B433" s="278" t="s">
        <v>217</v>
      </c>
      <c r="C433" s="278" t="s">
        <v>205</v>
      </c>
      <c r="D433" s="278" t="s">
        <v>25</v>
      </c>
      <c r="E433" s="279">
        <v>0.63888888888888884</v>
      </c>
      <c r="F433" s="279">
        <v>0.70138888888888884</v>
      </c>
      <c r="G433" s="280" t="s">
        <v>62</v>
      </c>
      <c r="H433"/>
      <c r="I433"/>
      <c r="J433"/>
      <c r="K433"/>
    </row>
    <row r="434" spans="1:11" ht="15" customHeight="1" x14ac:dyDescent="0.25">
      <c r="A434" s="281"/>
      <c r="B434" s="281"/>
      <c r="C434" s="281"/>
      <c r="D434" s="278" t="s">
        <v>39</v>
      </c>
      <c r="E434" s="279">
        <v>0.53819444444444442</v>
      </c>
      <c r="F434" s="279">
        <v>0.66319444444444442</v>
      </c>
      <c r="G434" s="280" t="s">
        <v>62</v>
      </c>
      <c r="H434"/>
      <c r="I434"/>
      <c r="J434"/>
      <c r="K434"/>
    </row>
    <row r="435" spans="1:11" ht="15" customHeight="1" x14ac:dyDescent="0.25">
      <c r="A435" s="281"/>
      <c r="B435" s="278" t="s">
        <v>64</v>
      </c>
      <c r="C435" s="278" t="s">
        <v>205</v>
      </c>
      <c r="D435" s="278" t="s">
        <v>42</v>
      </c>
      <c r="E435" s="279">
        <v>0.57291666666666663</v>
      </c>
      <c r="F435" s="279">
        <v>0.69791666666666663</v>
      </c>
      <c r="G435" s="280" t="s">
        <v>62</v>
      </c>
      <c r="H435"/>
      <c r="I435"/>
      <c r="J435"/>
      <c r="K435"/>
    </row>
    <row r="436" spans="1:11" ht="15" customHeight="1" x14ac:dyDescent="0.25">
      <c r="A436" s="281"/>
      <c r="B436" s="278" t="s">
        <v>218</v>
      </c>
      <c r="C436" s="278" t="s">
        <v>207</v>
      </c>
      <c r="D436" s="278" t="s">
        <v>57</v>
      </c>
      <c r="E436" s="279">
        <v>0.66666666666666663</v>
      </c>
      <c r="F436" s="279">
        <v>0.72916666666666663</v>
      </c>
      <c r="G436" s="280" t="s">
        <v>62</v>
      </c>
      <c r="H436"/>
      <c r="I436"/>
      <c r="J436"/>
      <c r="K436"/>
    </row>
    <row r="437" spans="1:11" ht="15" customHeight="1" x14ac:dyDescent="0.25">
      <c r="A437" s="281"/>
      <c r="B437" s="281"/>
      <c r="C437" s="281"/>
      <c r="D437" s="278" t="s">
        <v>42</v>
      </c>
      <c r="E437" s="279">
        <v>0.60069444444444442</v>
      </c>
      <c r="F437" s="279">
        <v>0.69444444444444442</v>
      </c>
      <c r="G437" s="280" t="s">
        <v>113</v>
      </c>
      <c r="H437"/>
      <c r="I437"/>
      <c r="J437"/>
      <c r="K437"/>
    </row>
    <row r="438" spans="1:11" ht="15" customHeight="1" x14ac:dyDescent="0.25">
      <c r="A438" s="281"/>
      <c r="B438" s="281"/>
      <c r="C438" s="278" t="s">
        <v>208</v>
      </c>
      <c r="D438" s="278" t="s">
        <v>57</v>
      </c>
      <c r="E438" s="279">
        <v>0.56944444444444442</v>
      </c>
      <c r="F438" s="279">
        <v>0.66319444444444442</v>
      </c>
      <c r="G438" s="280" t="s">
        <v>44</v>
      </c>
      <c r="H438"/>
      <c r="I438"/>
      <c r="J438"/>
      <c r="K438"/>
    </row>
    <row r="439" spans="1:11" ht="15" customHeight="1" x14ac:dyDescent="0.25">
      <c r="A439" s="281"/>
      <c r="B439" s="281"/>
      <c r="C439" s="281"/>
      <c r="D439" s="278" t="s">
        <v>42</v>
      </c>
      <c r="E439" s="279">
        <v>0.69791666666666663</v>
      </c>
      <c r="F439" s="279">
        <v>0.76041666666666663</v>
      </c>
      <c r="G439" s="280" t="s">
        <v>206</v>
      </c>
      <c r="H439"/>
      <c r="I439"/>
      <c r="J439"/>
      <c r="K439"/>
    </row>
    <row r="440" spans="1:11" ht="15" customHeight="1" x14ac:dyDescent="0.25">
      <c r="A440" s="281"/>
      <c r="B440" s="281"/>
      <c r="C440" s="278" t="s">
        <v>209</v>
      </c>
      <c r="D440" s="278" t="s">
        <v>39</v>
      </c>
      <c r="E440" s="279">
        <v>0.76041666666666663</v>
      </c>
      <c r="F440" s="279">
        <v>0.91666666666666663</v>
      </c>
      <c r="G440" s="280" t="s">
        <v>36</v>
      </c>
      <c r="H440"/>
      <c r="I440"/>
      <c r="J440"/>
      <c r="K440"/>
    </row>
    <row r="441" spans="1:11" ht="15" customHeight="1" x14ac:dyDescent="0.25">
      <c r="A441" s="281"/>
      <c r="B441" s="278" t="s">
        <v>219</v>
      </c>
      <c r="C441" s="278" t="s">
        <v>205</v>
      </c>
      <c r="D441" s="278" t="s">
        <v>29</v>
      </c>
      <c r="E441" s="279">
        <v>0.70138888888888884</v>
      </c>
      <c r="F441" s="279">
        <v>0.76388888888888884</v>
      </c>
      <c r="G441" s="280" t="s">
        <v>122</v>
      </c>
      <c r="H441"/>
      <c r="I441"/>
      <c r="J441"/>
      <c r="K441"/>
    </row>
    <row r="442" spans="1:11" ht="15" customHeight="1" x14ac:dyDescent="0.25">
      <c r="A442" s="281"/>
      <c r="B442" s="278" t="s">
        <v>220</v>
      </c>
      <c r="C442" s="278" t="s">
        <v>215</v>
      </c>
      <c r="D442" s="278" t="s">
        <v>57</v>
      </c>
      <c r="E442" s="279">
        <v>0.40972222222222221</v>
      </c>
      <c r="F442" s="279">
        <v>0.53472222222222221</v>
      </c>
      <c r="G442" s="280" t="s">
        <v>55</v>
      </c>
      <c r="H442"/>
      <c r="I442"/>
      <c r="J442"/>
      <c r="K442"/>
    </row>
    <row r="443" spans="1:11" ht="15" customHeight="1" x14ac:dyDescent="0.25">
      <c r="A443" s="281"/>
      <c r="B443" s="281"/>
      <c r="C443" s="281"/>
      <c r="D443" s="278" t="s">
        <v>42</v>
      </c>
      <c r="E443" s="279">
        <v>0.40972222222222221</v>
      </c>
      <c r="F443" s="279">
        <v>0.53472222222222221</v>
      </c>
      <c r="G443" s="280" t="s">
        <v>71</v>
      </c>
      <c r="H443"/>
      <c r="I443"/>
      <c r="J443"/>
      <c r="K443"/>
    </row>
    <row r="444" spans="1:11" ht="15" customHeight="1" x14ac:dyDescent="0.25">
      <c r="A444" s="281"/>
      <c r="B444" s="281"/>
      <c r="C444" s="278" t="s">
        <v>216</v>
      </c>
      <c r="D444" s="278" t="s">
        <v>25</v>
      </c>
      <c r="E444" s="279">
        <v>0.40972222222222221</v>
      </c>
      <c r="F444" s="279">
        <v>0.53472222222222221</v>
      </c>
      <c r="G444" s="280" t="s">
        <v>67</v>
      </c>
      <c r="H444"/>
      <c r="I444"/>
      <c r="J444"/>
      <c r="K444"/>
    </row>
    <row r="445" spans="1:11" ht="15" customHeight="1" x14ac:dyDescent="0.25">
      <c r="A445" s="281"/>
      <c r="B445" s="281"/>
      <c r="C445" s="281"/>
      <c r="D445" s="278" t="s">
        <v>29</v>
      </c>
      <c r="E445" s="279">
        <v>0.40972222222222221</v>
      </c>
      <c r="F445" s="279">
        <v>0.53472222222222221</v>
      </c>
      <c r="G445" s="280" t="s">
        <v>77</v>
      </c>
      <c r="H445"/>
      <c r="I445"/>
      <c r="J445"/>
      <c r="K445"/>
    </row>
    <row r="446" spans="1:11" ht="15" customHeight="1" x14ac:dyDescent="0.25">
      <c r="A446" s="281"/>
      <c r="B446" s="278" t="s">
        <v>221</v>
      </c>
      <c r="C446" s="278" t="s">
        <v>205</v>
      </c>
      <c r="D446" s="278" t="s">
        <v>57</v>
      </c>
      <c r="E446" s="279">
        <v>0.53819444444444442</v>
      </c>
      <c r="F446" s="279">
        <v>0.66319444444444442</v>
      </c>
      <c r="G446" s="280" t="s">
        <v>71</v>
      </c>
      <c r="H446"/>
      <c r="I446"/>
      <c r="J446"/>
      <c r="K446"/>
    </row>
    <row r="447" spans="1:11" ht="15" customHeight="1" x14ac:dyDescent="0.25">
      <c r="A447" s="281"/>
      <c r="B447" s="281"/>
      <c r="C447" s="281"/>
      <c r="D447" s="278" t="s">
        <v>29</v>
      </c>
      <c r="E447" s="279">
        <v>0.53819444444444442</v>
      </c>
      <c r="F447" s="279">
        <v>0.63194444444444442</v>
      </c>
      <c r="G447" s="280" t="s">
        <v>91</v>
      </c>
      <c r="H447"/>
      <c r="I447"/>
      <c r="J447"/>
      <c r="K447"/>
    </row>
    <row r="448" spans="1:11" ht="15" customHeight="1" x14ac:dyDescent="0.25">
      <c r="A448" s="281"/>
      <c r="B448" s="278" t="s">
        <v>81</v>
      </c>
      <c r="C448" s="278" t="s">
        <v>222</v>
      </c>
      <c r="D448" s="278" t="s">
        <v>39</v>
      </c>
      <c r="E448" s="279">
        <v>0.53819444444444442</v>
      </c>
      <c r="F448" s="279">
        <v>0.66319444444444442</v>
      </c>
      <c r="G448" s="280" t="s">
        <v>44</v>
      </c>
      <c r="H448"/>
      <c r="I448"/>
      <c r="J448"/>
      <c r="K448"/>
    </row>
    <row r="449" spans="1:11" ht="15" customHeight="1" x14ac:dyDescent="0.25">
      <c r="A449" s="281"/>
      <c r="B449" s="278" t="s">
        <v>223</v>
      </c>
      <c r="C449" s="278" t="s">
        <v>205</v>
      </c>
      <c r="D449" s="278" t="s">
        <v>42</v>
      </c>
      <c r="E449" s="279">
        <v>0.69791666666666663</v>
      </c>
      <c r="F449" s="279">
        <v>0.79166666666666663</v>
      </c>
      <c r="G449" s="280" t="s">
        <v>113</v>
      </c>
      <c r="H449"/>
      <c r="I449"/>
      <c r="J449"/>
      <c r="K449"/>
    </row>
    <row r="450" spans="1:11" ht="15" customHeight="1" x14ac:dyDescent="0.25">
      <c r="A450" s="281"/>
      <c r="B450" s="281"/>
      <c r="C450" s="281"/>
      <c r="D450" s="278" t="s">
        <v>39</v>
      </c>
      <c r="E450" s="279">
        <v>0.72916666666666663</v>
      </c>
      <c r="F450" s="279">
        <v>0.79166666666666663</v>
      </c>
      <c r="G450" s="280" t="s">
        <v>62</v>
      </c>
      <c r="H450"/>
      <c r="I450"/>
      <c r="J450"/>
      <c r="K450"/>
    </row>
    <row r="451" spans="1:11" ht="15" customHeight="1" x14ac:dyDescent="0.25">
      <c r="A451" s="281"/>
      <c r="B451" s="278" t="s">
        <v>83</v>
      </c>
      <c r="C451" s="278" t="s">
        <v>210</v>
      </c>
      <c r="D451" s="278" t="s">
        <v>29</v>
      </c>
      <c r="E451" s="279">
        <v>0.28125</v>
      </c>
      <c r="F451" s="279">
        <v>0.40625</v>
      </c>
      <c r="G451" s="280" t="s">
        <v>108</v>
      </c>
      <c r="H451"/>
      <c r="I451"/>
      <c r="J451"/>
      <c r="K451"/>
    </row>
    <row r="452" spans="1:11" ht="15" customHeight="1" x14ac:dyDescent="0.25">
      <c r="A452" s="281"/>
      <c r="B452" s="281"/>
      <c r="C452" s="278" t="s">
        <v>211</v>
      </c>
      <c r="D452" s="278" t="s">
        <v>29</v>
      </c>
      <c r="E452" s="279">
        <v>0.79513888888888884</v>
      </c>
      <c r="F452" s="279">
        <v>0.92013888888888884</v>
      </c>
      <c r="G452" s="280" t="s">
        <v>60</v>
      </c>
      <c r="H452"/>
      <c r="I452"/>
      <c r="J452"/>
      <c r="K452"/>
    </row>
    <row r="453" spans="1:11" ht="15" customHeight="1" x14ac:dyDescent="0.25">
      <c r="A453" s="281"/>
      <c r="B453" s="281"/>
      <c r="C453" s="278" t="s">
        <v>212</v>
      </c>
      <c r="D453" s="278" t="s">
        <v>39</v>
      </c>
      <c r="E453" s="279">
        <v>0.66666666666666663</v>
      </c>
      <c r="F453" s="279">
        <v>0.79166666666666663</v>
      </c>
      <c r="G453" s="280" t="s">
        <v>87</v>
      </c>
      <c r="H453"/>
      <c r="I453"/>
      <c r="J453"/>
      <c r="K453"/>
    </row>
    <row r="454" spans="1:11" ht="15" customHeight="1" x14ac:dyDescent="0.25">
      <c r="A454" s="281"/>
      <c r="B454" s="281"/>
      <c r="C454" s="278" t="s">
        <v>10</v>
      </c>
      <c r="D454" s="278" t="s">
        <v>39</v>
      </c>
      <c r="E454" s="279">
        <v>0.34375</v>
      </c>
      <c r="F454" s="279">
        <v>0.46875</v>
      </c>
      <c r="G454" s="280" t="s">
        <v>36</v>
      </c>
      <c r="H454"/>
      <c r="I454"/>
      <c r="J454"/>
      <c r="K454"/>
    </row>
    <row r="455" spans="1:11" ht="15" customHeight="1" x14ac:dyDescent="0.25">
      <c r="A455" s="281"/>
      <c r="B455" s="281"/>
      <c r="C455" s="278" t="s">
        <v>11</v>
      </c>
      <c r="D455" s="278" t="s">
        <v>25</v>
      </c>
      <c r="E455" s="279">
        <v>0.79513888888888884</v>
      </c>
      <c r="F455" s="279">
        <v>0.92013888888888884</v>
      </c>
      <c r="G455" s="280" t="s">
        <v>84</v>
      </c>
      <c r="H455"/>
      <c r="I455"/>
      <c r="J455"/>
      <c r="K455"/>
    </row>
    <row r="456" spans="1:11" ht="15" customHeight="1" x14ac:dyDescent="0.25">
      <c r="A456" s="281"/>
      <c r="B456" s="278" t="s">
        <v>224</v>
      </c>
      <c r="C456" s="278" t="s">
        <v>222</v>
      </c>
      <c r="D456" s="278" t="s">
        <v>42</v>
      </c>
      <c r="E456" s="279">
        <v>0.56944444444444442</v>
      </c>
      <c r="F456" s="279">
        <v>0.69444444444444442</v>
      </c>
      <c r="G456" s="280" t="s">
        <v>44</v>
      </c>
      <c r="H456"/>
      <c r="I456"/>
      <c r="J456"/>
      <c r="K456"/>
    </row>
    <row r="457" spans="1:11" ht="15" customHeight="1" x14ac:dyDescent="0.25">
      <c r="A457" s="281"/>
      <c r="B457" s="278" t="s">
        <v>225</v>
      </c>
      <c r="C457" s="278" t="s">
        <v>222</v>
      </c>
      <c r="D457" s="278" t="s">
        <v>25</v>
      </c>
      <c r="E457" s="279">
        <v>0.66666666666666663</v>
      </c>
      <c r="F457" s="279">
        <v>0.79166666666666663</v>
      </c>
      <c r="G457" s="280" t="s">
        <v>44</v>
      </c>
      <c r="H457"/>
      <c r="I457"/>
      <c r="J457"/>
      <c r="K457"/>
    </row>
    <row r="458" spans="1:11" ht="15" customHeight="1" x14ac:dyDescent="0.25">
      <c r="A458" s="281"/>
      <c r="B458" s="278" t="s">
        <v>226</v>
      </c>
      <c r="C458" s="278" t="s">
        <v>222</v>
      </c>
      <c r="D458" s="278" t="s">
        <v>29</v>
      </c>
      <c r="E458" s="279">
        <v>0.72916666666666663</v>
      </c>
      <c r="F458" s="279">
        <v>0.79166666666666663</v>
      </c>
      <c r="G458" s="280" t="s">
        <v>102</v>
      </c>
      <c r="H458"/>
      <c r="I458"/>
      <c r="J458"/>
      <c r="K458"/>
    </row>
    <row r="459" spans="1:11" ht="15" customHeight="1" x14ac:dyDescent="0.25">
      <c r="A459" s="281"/>
      <c r="B459" s="278" t="s">
        <v>227</v>
      </c>
      <c r="C459" s="278" t="s">
        <v>215</v>
      </c>
      <c r="D459" s="278" t="s">
        <v>39</v>
      </c>
      <c r="E459" s="279">
        <v>0.28125</v>
      </c>
      <c r="F459" s="279">
        <v>0.40625</v>
      </c>
      <c r="G459" s="280" t="s">
        <v>214</v>
      </c>
      <c r="H459"/>
      <c r="I459"/>
      <c r="J459"/>
      <c r="K459"/>
    </row>
    <row r="460" spans="1:11" ht="15" customHeight="1" x14ac:dyDescent="0.25">
      <c r="A460" s="281"/>
      <c r="B460" s="281"/>
      <c r="C460" s="278" t="s">
        <v>216</v>
      </c>
      <c r="D460" s="278" t="s">
        <v>29</v>
      </c>
      <c r="E460" s="279">
        <v>0.28125</v>
      </c>
      <c r="F460" s="279">
        <v>0.40625</v>
      </c>
      <c r="G460" s="280" t="s">
        <v>214</v>
      </c>
      <c r="H460"/>
      <c r="I460"/>
      <c r="J460"/>
      <c r="K460"/>
    </row>
    <row r="461" spans="1:11" ht="15" customHeight="1" x14ac:dyDescent="0.25">
      <c r="A461" s="281"/>
      <c r="B461" s="278" t="s">
        <v>93</v>
      </c>
      <c r="C461" s="278" t="s">
        <v>210</v>
      </c>
      <c r="D461" s="278" t="s">
        <v>42</v>
      </c>
      <c r="E461" s="279">
        <v>0.40972222222222221</v>
      </c>
      <c r="F461" s="279">
        <v>0.53472222222222221</v>
      </c>
      <c r="G461" s="280" t="s">
        <v>108</v>
      </c>
      <c r="H461"/>
      <c r="I461"/>
      <c r="J461"/>
      <c r="K461"/>
    </row>
    <row r="462" spans="1:11" ht="15" customHeight="1" x14ac:dyDescent="0.25">
      <c r="A462" s="281"/>
      <c r="B462" s="281"/>
      <c r="C462" s="278" t="s">
        <v>211</v>
      </c>
      <c r="D462" s="278" t="s">
        <v>25</v>
      </c>
      <c r="E462" s="279">
        <v>0.79513888888888884</v>
      </c>
      <c r="F462" s="279">
        <v>0.92013888888888884</v>
      </c>
      <c r="G462" s="280" t="s">
        <v>60</v>
      </c>
      <c r="H462"/>
      <c r="I462"/>
      <c r="J462"/>
      <c r="K462"/>
    </row>
    <row r="463" spans="1:11" ht="15" customHeight="1" x14ac:dyDescent="0.25">
      <c r="A463" s="281"/>
      <c r="B463" s="281"/>
      <c r="C463" s="278" t="s">
        <v>212</v>
      </c>
      <c r="D463" s="278" t="s">
        <v>42</v>
      </c>
      <c r="E463" s="279">
        <v>0.66666666666666663</v>
      </c>
      <c r="F463" s="279">
        <v>0.79166666666666663</v>
      </c>
      <c r="G463" s="280" t="s">
        <v>87</v>
      </c>
      <c r="H463"/>
      <c r="I463"/>
      <c r="J463"/>
      <c r="K463"/>
    </row>
    <row r="464" spans="1:11" ht="15" customHeight="1" x14ac:dyDescent="0.25">
      <c r="A464" s="281"/>
      <c r="B464" s="281"/>
      <c r="C464" s="278" t="s">
        <v>10</v>
      </c>
      <c r="D464" s="278" t="s">
        <v>25</v>
      </c>
      <c r="E464" s="279">
        <v>0.34375</v>
      </c>
      <c r="F464" s="279">
        <v>0.46875</v>
      </c>
      <c r="G464" s="280" t="s">
        <v>228</v>
      </c>
      <c r="H464"/>
      <c r="I464"/>
      <c r="J464"/>
      <c r="K464"/>
    </row>
    <row r="465" spans="1:11" ht="15" customHeight="1" x14ac:dyDescent="0.25">
      <c r="A465" s="281"/>
      <c r="B465" s="281"/>
      <c r="C465" s="278" t="s">
        <v>11</v>
      </c>
      <c r="D465" s="278" t="s">
        <v>42</v>
      </c>
      <c r="E465" s="279">
        <v>0.79513888888888884</v>
      </c>
      <c r="F465" s="279">
        <v>0.92013888888888884</v>
      </c>
      <c r="G465" s="280" t="s">
        <v>67</v>
      </c>
      <c r="H465"/>
      <c r="I465"/>
      <c r="J465"/>
      <c r="K465"/>
    </row>
    <row r="466" spans="1:11" ht="15" customHeight="1" x14ac:dyDescent="0.25">
      <c r="A466" s="281"/>
      <c r="B466" s="278" t="s">
        <v>94</v>
      </c>
      <c r="C466" s="278" t="s">
        <v>210</v>
      </c>
      <c r="D466" s="278" t="s">
        <v>39</v>
      </c>
      <c r="E466" s="279">
        <v>0.28125</v>
      </c>
      <c r="F466" s="279">
        <v>0.40625</v>
      </c>
      <c r="G466" s="280" t="s">
        <v>108</v>
      </c>
      <c r="H466"/>
      <c r="I466"/>
      <c r="J466"/>
      <c r="K466"/>
    </row>
    <row r="467" spans="1:11" ht="15" customHeight="1" x14ac:dyDescent="0.25">
      <c r="A467" s="281"/>
      <c r="B467" s="281"/>
      <c r="C467" s="278" t="s">
        <v>211</v>
      </c>
      <c r="D467" s="278" t="s">
        <v>42</v>
      </c>
      <c r="E467" s="279">
        <v>0.79513888888888884</v>
      </c>
      <c r="F467" s="279">
        <v>0.92013888888888884</v>
      </c>
      <c r="G467" s="280" t="s">
        <v>60</v>
      </c>
      <c r="H467"/>
      <c r="I467"/>
      <c r="J467"/>
      <c r="K467"/>
    </row>
    <row r="468" spans="1:11" ht="15" customHeight="1" x14ac:dyDescent="0.25">
      <c r="A468" s="281"/>
      <c r="B468" s="281"/>
      <c r="C468" s="278" t="s">
        <v>212</v>
      </c>
      <c r="D468" s="278" t="s">
        <v>29</v>
      </c>
      <c r="E468" s="279">
        <v>0.73611111111111116</v>
      </c>
      <c r="F468" s="279">
        <v>0.86111111111111116</v>
      </c>
      <c r="G468" s="280" t="s">
        <v>87</v>
      </c>
      <c r="H468"/>
      <c r="I468"/>
      <c r="J468"/>
      <c r="K468"/>
    </row>
    <row r="469" spans="1:11" ht="15" customHeight="1" x14ac:dyDescent="0.25">
      <c r="A469" s="281"/>
      <c r="B469" s="281"/>
      <c r="C469" s="278" t="s">
        <v>10</v>
      </c>
      <c r="D469" s="278" t="s">
        <v>29</v>
      </c>
      <c r="E469" s="279">
        <v>0.34375</v>
      </c>
      <c r="F469" s="279">
        <v>0.46875</v>
      </c>
      <c r="G469" s="280" t="s">
        <v>228</v>
      </c>
      <c r="H469"/>
      <c r="I469"/>
      <c r="J469"/>
      <c r="K469"/>
    </row>
    <row r="470" spans="1:11" ht="15" customHeight="1" x14ac:dyDescent="0.25">
      <c r="A470" s="281"/>
      <c r="B470" s="281"/>
      <c r="C470" s="278" t="s">
        <v>11</v>
      </c>
      <c r="D470" s="278" t="s">
        <v>57</v>
      </c>
      <c r="E470" s="279">
        <v>0.76388888888888884</v>
      </c>
      <c r="F470" s="279">
        <v>0.88888888888888884</v>
      </c>
      <c r="G470" s="280" t="s">
        <v>102</v>
      </c>
      <c r="H470"/>
      <c r="I470"/>
      <c r="J470"/>
      <c r="K470"/>
    </row>
    <row r="471" spans="1:11" ht="15" customHeight="1" x14ac:dyDescent="0.25">
      <c r="A471" s="281"/>
      <c r="B471" s="278" t="s">
        <v>95</v>
      </c>
      <c r="C471" s="278" t="s">
        <v>205</v>
      </c>
      <c r="D471" s="278" t="s">
        <v>25</v>
      </c>
      <c r="E471" s="279">
        <v>0.54166666666666663</v>
      </c>
      <c r="F471" s="279">
        <v>0.63541666666666663</v>
      </c>
      <c r="G471" s="280" t="s">
        <v>62</v>
      </c>
      <c r="H471"/>
      <c r="I471"/>
      <c r="J471"/>
      <c r="K471"/>
    </row>
    <row r="472" spans="1:11" ht="15" customHeight="1" x14ac:dyDescent="0.25">
      <c r="A472" s="281"/>
      <c r="B472" s="281"/>
      <c r="C472" s="281"/>
      <c r="D472" s="278" t="s">
        <v>39</v>
      </c>
      <c r="E472" s="279">
        <v>0.66666666666666663</v>
      </c>
      <c r="F472" s="279">
        <v>0.72916666666666663</v>
      </c>
      <c r="G472" s="280" t="s">
        <v>44</v>
      </c>
      <c r="H472"/>
      <c r="I472"/>
      <c r="J472"/>
      <c r="K472"/>
    </row>
    <row r="473" spans="1:11" ht="15" customHeight="1" x14ac:dyDescent="0.25">
      <c r="A473" s="281"/>
      <c r="B473" s="278" t="s">
        <v>229</v>
      </c>
      <c r="C473" s="278" t="s">
        <v>222</v>
      </c>
      <c r="D473" s="278" t="s">
        <v>25</v>
      </c>
      <c r="E473" s="279">
        <v>0.53819444444444442</v>
      </c>
      <c r="F473" s="279">
        <v>0.66319444444444442</v>
      </c>
      <c r="G473" s="280" t="s">
        <v>44</v>
      </c>
      <c r="H473"/>
      <c r="I473"/>
      <c r="J473"/>
      <c r="K473"/>
    </row>
    <row r="474" spans="1:11" ht="15" customHeight="1" x14ac:dyDescent="0.25">
      <c r="A474" s="281"/>
      <c r="B474" s="278" t="s">
        <v>99</v>
      </c>
      <c r="C474" s="278" t="s">
        <v>215</v>
      </c>
      <c r="D474" s="278" t="s">
        <v>42</v>
      </c>
      <c r="E474" s="279">
        <v>0.3125</v>
      </c>
      <c r="F474" s="279">
        <v>0.40625</v>
      </c>
      <c r="G474" s="280" t="s">
        <v>214</v>
      </c>
      <c r="H474"/>
      <c r="I474"/>
      <c r="J474"/>
      <c r="K474"/>
    </row>
    <row r="475" spans="1:11" ht="15" customHeight="1" x14ac:dyDescent="0.25">
      <c r="A475" s="281"/>
      <c r="B475" s="281"/>
      <c r="C475" s="281"/>
      <c r="D475" s="278" t="s">
        <v>25</v>
      </c>
      <c r="E475" s="279">
        <v>0.28125</v>
      </c>
      <c r="F475" s="279">
        <v>0.34375</v>
      </c>
      <c r="G475" s="280" t="s">
        <v>214</v>
      </c>
      <c r="H475"/>
      <c r="I475"/>
      <c r="J475"/>
      <c r="K475"/>
    </row>
    <row r="476" spans="1:11" ht="15" customHeight="1" x14ac:dyDescent="0.25">
      <c r="A476" s="281"/>
      <c r="B476" s="281"/>
      <c r="C476" s="278" t="s">
        <v>216</v>
      </c>
      <c r="D476" s="278" t="s">
        <v>57</v>
      </c>
      <c r="E476" s="279">
        <v>0.40972222222222221</v>
      </c>
      <c r="F476" s="279">
        <v>0.50347222222222221</v>
      </c>
      <c r="G476" s="280" t="s">
        <v>206</v>
      </c>
      <c r="H476"/>
      <c r="I476"/>
      <c r="J476"/>
      <c r="K476"/>
    </row>
    <row r="477" spans="1:11" ht="15" customHeight="1" x14ac:dyDescent="0.25">
      <c r="A477" s="281"/>
      <c r="B477" s="281"/>
      <c r="C477" s="281"/>
      <c r="D477" s="278" t="s">
        <v>39</v>
      </c>
      <c r="E477" s="279">
        <v>0.40972222222222221</v>
      </c>
      <c r="F477" s="279">
        <v>0.47222222222222221</v>
      </c>
      <c r="G477" s="280" t="s">
        <v>84</v>
      </c>
      <c r="H477"/>
      <c r="I477"/>
      <c r="J477"/>
      <c r="K477"/>
    </row>
    <row r="478" spans="1:11" ht="15" customHeight="1" x14ac:dyDescent="0.25">
      <c r="A478" s="281"/>
      <c r="B478" s="278" t="s">
        <v>230</v>
      </c>
      <c r="C478" s="278" t="s">
        <v>210</v>
      </c>
      <c r="D478" s="278" t="s">
        <v>57</v>
      </c>
      <c r="E478" s="279">
        <v>0.40972222222222221</v>
      </c>
      <c r="F478" s="279">
        <v>0.47222222222222221</v>
      </c>
      <c r="G478" s="280" t="s">
        <v>108</v>
      </c>
      <c r="H478"/>
      <c r="I478"/>
      <c r="J478"/>
      <c r="K478"/>
    </row>
    <row r="479" spans="1:11" ht="15" customHeight="1" x14ac:dyDescent="0.25">
      <c r="A479" s="281"/>
      <c r="B479" s="281"/>
      <c r="C479" s="281"/>
      <c r="D479" s="278" t="s">
        <v>25</v>
      </c>
      <c r="E479" s="279">
        <v>0.28125</v>
      </c>
      <c r="F479" s="279">
        <v>0.375</v>
      </c>
      <c r="G479" s="280" t="s">
        <v>108</v>
      </c>
      <c r="H479"/>
      <c r="I479"/>
      <c r="J479"/>
      <c r="K479"/>
    </row>
    <row r="480" spans="1:11" ht="15" customHeight="1" x14ac:dyDescent="0.25">
      <c r="A480" s="281"/>
      <c r="B480" s="281"/>
      <c r="C480" s="278" t="s">
        <v>211</v>
      </c>
      <c r="D480" s="278" t="s">
        <v>39</v>
      </c>
      <c r="E480" s="279">
        <v>0.79513888888888884</v>
      </c>
      <c r="F480" s="279">
        <v>0.92013888888888884</v>
      </c>
      <c r="G480" s="280" t="s">
        <v>60</v>
      </c>
      <c r="H480"/>
      <c r="I480"/>
      <c r="J480"/>
      <c r="K480"/>
    </row>
    <row r="481" spans="1:11" ht="15" customHeight="1" x14ac:dyDescent="0.25">
      <c r="A481" s="281"/>
      <c r="B481" s="281"/>
      <c r="C481" s="278" t="s">
        <v>212</v>
      </c>
      <c r="D481" s="278" t="s">
        <v>57</v>
      </c>
      <c r="E481" s="279">
        <v>0.76388888888888884</v>
      </c>
      <c r="F481" s="279">
        <v>0.92013888888888884</v>
      </c>
      <c r="G481" s="280" t="s">
        <v>87</v>
      </c>
      <c r="H481"/>
      <c r="I481"/>
      <c r="J481"/>
      <c r="K481"/>
    </row>
    <row r="482" spans="1:11" ht="15" customHeight="1" x14ac:dyDescent="0.25">
      <c r="A482" s="281"/>
      <c r="B482" s="281"/>
      <c r="C482" s="278" t="s">
        <v>10</v>
      </c>
      <c r="D482" s="278" t="s">
        <v>57</v>
      </c>
      <c r="E482" s="279">
        <v>0.47222222222222221</v>
      </c>
      <c r="F482" s="279">
        <v>0.53472222222222221</v>
      </c>
      <c r="G482" s="280" t="s">
        <v>102</v>
      </c>
      <c r="H482"/>
      <c r="I482"/>
      <c r="J482"/>
      <c r="K482"/>
    </row>
    <row r="483" spans="1:11" ht="15" customHeight="1" x14ac:dyDescent="0.25">
      <c r="A483" s="281"/>
      <c r="B483" s="281"/>
      <c r="C483" s="281"/>
      <c r="D483" s="278" t="s">
        <v>35</v>
      </c>
      <c r="E483" s="279">
        <v>0.34375</v>
      </c>
      <c r="F483" s="279">
        <v>0.4375</v>
      </c>
      <c r="G483" s="280" t="s">
        <v>102</v>
      </c>
      <c r="H483"/>
      <c r="I483"/>
      <c r="J483"/>
      <c r="K483"/>
    </row>
    <row r="484" spans="1:11" ht="15" customHeight="1" x14ac:dyDescent="0.25">
      <c r="A484" s="281"/>
      <c r="B484" s="281"/>
      <c r="C484" s="278" t="s">
        <v>11</v>
      </c>
      <c r="D484" s="278" t="s">
        <v>35</v>
      </c>
      <c r="E484" s="279">
        <v>0.76388888888888884</v>
      </c>
      <c r="F484" s="279">
        <v>0.92013888888888884</v>
      </c>
      <c r="G484" s="280" t="s">
        <v>102</v>
      </c>
      <c r="H484"/>
      <c r="I484"/>
      <c r="J484"/>
      <c r="K484"/>
    </row>
    <row r="485" spans="1:11" ht="15" customHeight="1" x14ac:dyDescent="0.25">
      <c r="A485" s="281"/>
      <c r="B485" s="278" t="s">
        <v>101</v>
      </c>
      <c r="C485" s="278" t="s">
        <v>215</v>
      </c>
      <c r="D485" s="278" t="s">
        <v>25</v>
      </c>
      <c r="E485" s="279">
        <v>0.34375</v>
      </c>
      <c r="F485" s="279">
        <v>0.4375</v>
      </c>
      <c r="G485" s="280" t="s">
        <v>214</v>
      </c>
      <c r="H485"/>
      <c r="I485"/>
      <c r="J485"/>
      <c r="K485"/>
    </row>
    <row r="486" spans="1:11" ht="15" customHeight="1" x14ac:dyDescent="0.25">
      <c r="A486" s="281"/>
      <c r="B486" s="281"/>
      <c r="C486" s="281"/>
      <c r="D486" s="278" t="s">
        <v>29</v>
      </c>
      <c r="E486" s="279">
        <v>0.40972222222222221</v>
      </c>
      <c r="F486" s="279">
        <v>0.47222222222222221</v>
      </c>
      <c r="G486" s="280" t="s">
        <v>206</v>
      </c>
      <c r="H486"/>
      <c r="I486"/>
      <c r="J486"/>
      <c r="K486"/>
    </row>
    <row r="487" spans="1:11" ht="15" customHeight="1" x14ac:dyDescent="0.25">
      <c r="A487" s="281"/>
      <c r="B487" s="281"/>
      <c r="C487" s="278" t="s">
        <v>216</v>
      </c>
      <c r="D487" s="278" t="s">
        <v>42</v>
      </c>
      <c r="E487" s="279">
        <v>0.44097222222222221</v>
      </c>
      <c r="F487" s="279">
        <v>0.53472222222222221</v>
      </c>
      <c r="G487" s="280" t="s">
        <v>84</v>
      </c>
      <c r="H487"/>
      <c r="I487"/>
      <c r="J487"/>
      <c r="K487"/>
    </row>
    <row r="488" spans="1:11" ht="15" customHeight="1" x14ac:dyDescent="0.25">
      <c r="A488" s="281"/>
      <c r="B488" s="281"/>
      <c r="C488" s="281"/>
      <c r="D488" s="278" t="s">
        <v>39</v>
      </c>
      <c r="E488" s="279">
        <v>0.34375</v>
      </c>
      <c r="F488" s="279">
        <v>0.40625</v>
      </c>
      <c r="G488" s="280" t="s">
        <v>84</v>
      </c>
      <c r="H488"/>
      <c r="I488"/>
      <c r="J488"/>
      <c r="K488"/>
    </row>
    <row r="489" spans="1:11" ht="15" customHeight="1" x14ac:dyDescent="0.25">
      <c r="A489" s="281"/>
      <c r="B489" s="278" t="s">
        <v>231</v>
      </c>
      <c r="C489" s="278" t="s">
        <v>215</v>
      </c>
      <c r="D489" s="278" t="s">
        <v>29</v>
      </c>
      <c r="E489" s="279">
        <v>0.28125</v>
      </c>
      <c r="F489" s="279">
        <v>0.40625</v>
      </c>
      <c r="G489" s="280" t="s">
        <v>110</v>
      </c>
      <c r="H489"/>
      <c r="I489"/>
      <c r="J489"/>
      <c r="K489"/>
    </row>
    <row r="490" spans="1:11" ht="15" customHeight="1" x14ac:dyDescent="0.25">
      <c r="A490" s="281"/>
      <c r="B490" s="281"/>
      <c r="C490" s="278" t="s">
        <v>216</v>
      </c>
      <c r="D490" s="278" t="s">
        <v>57</v>
      </c>
      <c r="E490" s="279">
        <v>0.28125</v>
      </c>
      <c r="F490" s="279">
        <v>0.40625</v>
      </c>
      <c r="G490" s="280" t="s">
        <v>77</v>
      </c>
      <c r="H490"/>
      <c r="I490"/>
      <c r="J490"/>
      <c r="K490"/>
    </row>
    <row r="491" spans="1:11" ht="15" customHeight="1" x14ac:dyDescent="0.25">
      <c r="A491" s="281"/>
      <c r="B491" s="278" t="s">
        <v>109</v>
      </c>
      <c r="C491" s="278" t="s">
        <v>210</v>
      </c>
      <c r="D491" s="278" t="s">
        <v>42</v>
      </c>
      <c r="E491" s="279">
        <v>0.28125</v>
      </c>
      <c r="F491" s="279">
        <v>0.40625</v>
      </c>
      <c r="G491" s="280" t="s">
        <v>74</v>
      </c>
      <c r="H491"/>
      <c r="I491"/>
      <c r="J491"/>
      <c r="K491"/>
    </row>
    <row r="492" spans="1:11" ht="15" customHeight="1" x14ac:dyDescent="0.25">
      <c r="A492" s="281"/>
      <c r="B492" s="281"/>
      <c r="C492" s="278" t="s">
        <v>211</v>
      </c>
      <c r="D492" s="278" t="s">
        <v>57</v>
      </c>
      <c r="E492" s="279">
        <v>0.79513888888888884</v>
      </c>
      <c r="F492" s="279">
        <v>0.92013888888888884</v>
      </c>
      <c r="G492" s="280" t="s">
        <v>142</v>
      </c>
      <c r="H492"/>
      <c r="I492"/>
      <c r="J492"/>
      <c r="K492"/>
    </row>
    <row r="493" spans="1:11" ht="15" customHeight="1" x14ac:dyDescent="0.25">
      <c r="A493" s="281"/>
      <c r="B493" s="281"/>
      <c r="C493" s="278" t="s">
        <v>212</v>
      </c>
      <c r="D493" s="278" t="s">
        <v>25</v>
      </c>
      <c r="E493" s="279">
        <v>0.66666666666666663</v>
      </c>
      <c r="F493" s="279">
        <v>0.79166666666666663</v>
      </c>
      <c r="G493" s="280" t="s">
        <v>110</v>
      </c>
      <c r="H493"/>
      <c r="I493"/>
      <c r="J493"/>
      <c r="K493"/>
    </row>
    <row r="494" spans="1:11" ht="15" customHeight="1" x14ac:dyDescent="0.25">
      <c r="A494" s="281"/>
      <c r="B494" s="281"/>
      <c r="C494" s="278" t="s">
        <v>10</v>
      </c>
      <c r="D494" s="278" t="s">
        <v>57</v>
      </c>
      <c r="E494" s="279">
        <v>0.34375</v>
      </c>
      <c r="F494" s="279">
        <v>0.46875</v>
      </c>
      <c r="G494" s="280" t="s">
        <v>71</v>
      </c>
      <c r="H494"/>
      <c r="I494"/>
      <c r="J494"/>
      <c r="K494"/>
    </row>
    <row r="495" spans="1:11" ht="15" customHeight="1" x14ac:dyDescent="0.25">
      <c r="A495" s="281"/>
      <c r="B495" s="281"/>
      <c r="C495" s="278" t="s">
        <v>11</v>
      </c>
      <c r="D495" s="278" t="s">
        <v>29</v>
      </c>
      <c r="E495" s="279">
        <v>0.76388888888888884</v>
      </c>
      <c r="F495" s="279">
        <v>0.88888888888888884</v>
      </c>
      <c r="G495" s="280" t="s">
        <v>91</v>
      </c>
      <c r="H495"/>
      <c r="I495"/>
      <c r="J495"/>
      <c r="K495"/>
    </row>
    <row r="496" spans="1:11" ht="15" customHeight="1" x14ac:dyDescent="0.25">
      <c r="A496" s="281"/>
      <c r="B496" s="278" t="s">
        <v>232</v>
      </c>
      <c r="C496" s="278" t="s">
        <v>222</v>
      </c>
      <c r="D496" s="278" t="s">
        <v>29</v>
      </c>
      <c r="E496" s="279">
        <v>0.66666666666666663</v>
      </c>
      <c r="F496" s="279">
        <v>0.72916666666666663</v>
      </c>
      <c r="G496" s="280" t="s">
        <v>44</v>
      </c>
      <c r="H496"/>
      <c r="I496"/>
      <c r="J496"/>
      <c r="K496"/>
    </row>
    <row r="497" spans="1:11" ht="15" customHeight="1" x14ac:dyDescent="0.25">
      <c r="A497" s="281"/>
      <c r="B497" s="278" t="s">
        <v>233</v>
      </c>
      <c r="C497" s="278" t="s">
        <v>207</v>
      </c>
      <c r="D497" s="278" t="s">
        <v>29</v>
      </c>
      <c r="E497" s="279">
        <v>0.53819444444444442</v>
      </c>
      <c r="F497" s="279">
        <v>0.66319444444444442</v>
      </c>
      <c r="G497" s="280" t="s">
        <v>206</v>
      </c>
      <c r="H497"/>
      <c r="I497"/>
      <c r="J497"/>
      <c r="K497"/>
    </row>
    <row r="498" spans="1:11" ht="15" customHeight="1" x14ac:dyDescent="0.25">
      <c r="A498" s="281"/>
      <c r="B498" s="281"/>
      <c r="C498" s="278" t="s">
        <v>208</v>
      </c>
      <c r="D498" s="278" t="s">
        <v>29</v>
      </c>
      <c r="E498" s="279">
        <v>0.66666666666666663</v>
      </c>
      <c r="F498" s="279">
        <v>0.79166666666666663</v>
      </c>
      <c r="G498" s="280" t="s">
        <v>206</v>
      </c>
      <c r="H498"/>
      <c r="I498"/>
      <c r="J498"/>
      <c r="K498"/>
    </row>
    <row r="499" spans="1:11" ht="15" customHeight="1" x14ac:dyDescent="0.25">
      <c r="A499" s="281"/>
      <c r="B499" s="281"/>
      <c r="C499" s="278" t="s">
        <v>209</v>
      </c>
      <c r="D499" s="278" t="s">
        <v>57</v>
      </c>
      <c r="E499" s="279">
        <v>0.79513888888888884</v>
      </c>
      <c r="F499" s="279">
        <v>0.92013888888888884</v>
      </c>
      <c r="G499" s="280" t="s">
        <v>214</v>
      </c>
      <c r="H499"/>
      <c r="I499"/>
      <c r="J499"/>
      <c r="K499"/>
    </row>
    <row r="500" spans="1:11" ht="15" customHeight="1" x14ac:dyDescent="0.25">
      <c r="A500" s="278" t="s">
        <v>234</v>
      </c>
      <c r="B500" s="278" t="s">
        <v>37</v>
      </c>
      <c r="C500" s="278" t="s">
        <v>235</v>
      </c>
      <c r="D500" s="278" t="s">
        <v>42</v>
      </c>
      <c r="E500" s="279">
        <v>0.40972222222222221</v>
      </c>
      <c r="F500" s="279">
        <v>0.47222222222222221</v>
      </c>
      <c r="G500" s="280" t="s">
        <v>206</v>
      </c>
      <c r="H500"/>
      <c r="I500"/>
      <c r="J500"/>
      <c r="K500"/>
    </row>
    <row r="501" spans="1:11" ht="15" customHeight="1" x14ac:dyDescent="0.25">
      <c r="A501" s="281"/>
      <c r="B501" s="281"/>
      <c r="C501" s="281"/>
      <c r="D501" s="278" t="s">
        <v>29</v>
      </c>
      <c r="E501" s="279">
        <v>0.40972222222222221</v>
      </c>
      <c r="F501" s="279">
        <v>0.50347222222222221</v>
      </c>
      <c r="G501" s="280" t="s">
        <v>122</v>
      </c>
      <c r="H501"/>
      <c r="I501"/>
      <c r="J501"/>
      <c r="K501"/>
    </row>
    <row r="502" spans="1:11" ht="15" customHeight="1" x14ac:dyDescent="0.25">
      <c r="A502" s="281"/>
      <c r="B502" s="281"/>
      <c r="C502" s="278" t="s">
        <v>236</v>
      </c>
      <c r="D502" s="278" t="s">
        <v>57</v>
      </c>
      <c r="E502" s="279">
        <v>0.79513888888888884</v>
      </c>
      <c r="F502" s="279">
        <v>0.85763888888888884</v>
      </c>
      <c r="G502" s="280" t="s">
        <v>62</v>
      </c>
      <c r="H502"/>
      <c r="I502"/>
      <c r="J502"/>
      <c r="K502"/>
    </row>
    <row r="503" spans="1:11" ht="15" customHeight="1" x14ac:dyDescent="0.25">
      <c r="A503" s="281"/>
      <c r="B503" s="281"/>
      <c r="C503" s="281"/>
      <c r="D503" s="278" t="s">
        <v>39</v>
      </c>
      <c r="E503" s="279">
        <v>0.66666666666666663</v>
      </c>
      <c r="F503" s="279">
        <v>0.76041666666666663</v>
      </c>
      <c r="G503" s="280" t="s">
        <v>58</v>
      </c>
      <c r="H503"/>
      <c r="I503"/>
      <c r="J503"/>
      <c r="K503"/>
    </row>
    <row r="504" spans="1:11" ht="15" customHeight="1" x14ac:dyDescent="0.25">
      <c r="A504" s="281"/>
      <c r="B504" s="281"/>
      <c r="C504" s="278" t="s">
        <v>237</v>
      </c>
      <c r="D504" s="278" t="s">
        <v>25</v>
      </c>
      <c r="E504" s="279">
        <v>0.79513888888888884</v>
      </c>
      <c r="F504" s="279">
        <v>0.92013888888888884</v>
      </c>
      <c r="G504" s="280" t="s">
        <v>32</v>
      </c>
      <c r="H504"/>
      <c r="I504"/>
      <c r="J504"/>
      <c r="K504"/>
    </row>
    <row r="505" spans="1:11" ht="15" customHeight="1" x14ac:dyDescent="0.25">
      <c r="A505" s="281"/>
      <c r="B505" s="281"/>
      <c r="C505" s="278" t="s">
        <v>12</v>
      </c>
      <c r="D505" s="278" t="s">
        <v>57</v>
      </c>
      <c r="E505" s="279">
        <v>0.34375</v>
      </c>
      <c r="F505" s="279">
        <v>0.40625</v>
      </c>
      <c r="G505" s="280" t="s">
        <v>206</v>
      </c>
      <c r="H505"/>
      <c r="I505"/>
      <c r="J505"/>
      <c r="K505"/>
    </row>
    <row r="506" spans="1:11" ht="15" customHeight="1" x14ac:dyDescent="0.25">
      <c r="A506" s="281"/>
      <c r="B506" s="281"/>
      <c r="C506" s="281"/>
      <c r="D506" s="278" t="s">
        <v>42</v>
      </c>
      <c r="E506" s="279">
        <v>0.44097222222222221</v>
      </c>
      <c r="F506" s="279">
        <v>0.53472222222222221</v>
      </c>
      <c r="G506" s="280" t="s">
        <v>30</v>
      </c>
      <c r="H506"/>
      <c r="I506"/>
      <c r="J506"/>
      <c r="K506"/>
    </row>
    <row r="507" spans="1:11" ht="15" customHeight="1" x14ac:dyDescent="0.25">
      <c r="A507" s="281"/>
      <c r="B507" s="278" t="s">
        <v>238</v>
      </c>
      <c r="C507" s="278" t="s">
        <v>239</v>
      </c>
      <c r="D507" s="278" t="s">
        <v>29</v>
      </c>
      <c r="E507" s="279">
        <v>0.79513888888888884</v>
      </c>
      <c r="F507" s="279">
        <v>0.88888888888888884</v>
      </c>
      <c r="G507" s="280" t="s">
        <v>71</v>
      </c>
      <c r="H507"/>
      <c r="I507"/>
      <c r="J507"/>
      <c r="K507"/>
    </row>
    <row r="508" spans="1:11" ht="15" customHeight="1" x14ac:dyDescent="0.25">
      <c r="A508" s="281"/>
      <c r="B508" s="278" t="s">
        <v>240</v>
      </c>
      <c r="C508" s="278" t="s">
        <v>241</v>
      </c>
      <c r="D508" s="278" t="s">
        <v>39</v>
      </c>
      <c r="E508" s="279">
        <v>0.66666666666666663</v>
      </c>
      <c r="F508" s="279">
        <v>0.79166666666666663</v>
      </c>
      <c r="G508" s="280" t="s">
        <v>108</v>
      </c>
      <c r="H508"/>
      <c r="I508"/>
      <c r="J508"/>
      <c r="K508"/>
    </row>
    <row r="509" spans="1:11" ht="15" customHeight="1" x14ac:dyDescent="0.25">
      <c r="A509" s="281"/>
      <c r="B509" s="278" t="s">
        <v>213</v>
      </c>
      <c r="C509" s="278" t="s">
        <v>242</v>
      </c>
      <c r="D509" s="278" t="s">
        <v>57</v>
      </c>
      <c r="E509" s="279">
        <v>0.63194444444444442</v>
      </c>
      <c r="F509" s="279">
        <v>0.72569444444444442</v>
      </c>
      <c r="G509" s="280" t="s">
        <v>122</v>
      </c>
      <c r="H509"/>
      <c r="I509"/>
      <c r="J509"/>
      <c r="K509"/>
    </row>
    <row r="510" spans="1:11" ht="15" customHeight="1" x14ac:dyDescent="0.25">
      <c r="A510" s="281"/>
      <c r="B510" s="281"/>
      <c r="C510" s="278" t="s">
        <v>243</v>
      </c>
      <c r="D510" s="278" t="s">
        <v>57</v>
      </c>
      <c r="E510" s="279">
        <v>0.53819444444444442</v>
      </c>
      <c r="F510" s="279">
        <v>0.63194444444444442</v>
      </c>
      <c r="G510" s="280" t="s">
        <v>214</v>
      </c>
      <c r="H510"/>
      <c r="I510"/>
      <c r="J510"/>
      <c r="K510"/>
    </row>
    <row r="511" spans="1:11" ht="15" customHeight="1" x14ac:dyDescent="0.25">
      <c r="A511" s="281"/>
      <c r="B511" s="278" t="s">
        <v>56</v>
      </c>
      <c r="C511" s="278" t="s">
        <v>244</v>
      </c>
      <c r="D511" s="278" t="s">
        <v>57</v>
      </c>
      <c r="E511" s="279">
        <v>0.375</v>
      </c>
      <c r="F511" s="279">
        <v>0.4375</v>
      </c>
      <c r="G511" s="280" t="s">
        <v>84</v>
      </c>
      <c r="H511"/>
      <c r="I511"/>
      <c r="J511"/>
      <c r="K511"/>
    </row>
    <row r="512" spans="1:11" ht="15" customHeight="1" x14ac:dyDescent="0.25">
      <c r="A512" s="281"/>
      <c r="B512" s="281"/>
      <c r="C512" s="281"/>
      <c r="D512" s="278" t="s">
        <v>42</v>
      </c>
      <c r="E512" s="279">
        <v>0.28125</v>
      </c>
      <c r="F512" s="279">
        <v>0.375</v>
      </c>
      <c r="G512" s="280" t="s">
        <v>84</v>
      </c>
      <c r="H512"/>
      <c r="I512"/>
      <c r="J512"/>
      <c r="K512"/>
    </row>
    <row r="513" spans="1:11" ht="15" customHeight="1" x14ac:dyDescent="0.25">
      <c r="A513" s="281"/>
      <c r="B513" s="278" t="s">
        <v>245</v>
      </c>
      <c r="C513" s="278" t="s">
        <v>241</v>
      </c>
      <c r="D513" s="278" t="s">
        <v>29</v>
      </c>
      <c r="E513" s="279">
        <v>0.50694444444444442</v>
      </c>
      <c r="F513" s="279">
        <v>0.66319444444444442</v>
      </c>
      <c r="G513" s="280" t="s">
        <v>84</v>
      </c>
      <c r="H513"/>
      <c r="I513"/>
      <c r="J513"/>
      <c r="K513"/>
    </row>
    <row r="514" spans="1:11" ht="15" customHeight="1" x14ac:dyDescent="0.25">
      <c r="A514" s="281"/>
      <c r="B514" s="278" t="s">
        <v>246</v>
      </c>
      <c r="C514" s="278" t="s">
        <v>239</v>
      </c>
      <c r="D514" s="278" t="s">
        <v>29</v>
      </c>
      <c r="E514" s="279">
        <v>0.66666666666666663</v>
      </c>
      <c r="F514" s="279">
        <v>0.79166666666666663</v>
      </c>
      <c r="G514" s="280" t="s">
        <v>62</v>
      </c>
      <c r="H514"/>
      <c r="I514"/>
      <c r="J514"/>
      <c r="K514"/>
    </row>
    <row r="515" spans="1:11" ht="15" customHeight="1" x14ac:dyDescent="0.25">
      <c r="A515" s="281"/>
      <c r="B515" s="278" t="s">
        <v>247</v>
      </c>
      <c r="C515" s="278" t="s">
        <v>241</v>
      </c>
      <c r="D515" s="278" t="s">
        <v>42</v>
      </c>
      <c r="E515" s="279">
        <v>0.53819444444444442</v>
      </c>
      <c r="F515" s="279">
        <v>0.60069444444444442</v>
      </c>
      <c r="G515" s="280" t="s">
        <v>214</v>
      </c>
      <c r="H515"/>
      <c r="I515"/>
      <c r="J515"/>
      <c r="K515"/>
    </row>
    <row r="516" spans="1:11" ht="15" customHeight="1" x14ac:dyDescent="0.25">
      <c r="A516" s="281"/>
      <c r="B516" s="281"/>
      <c r="C516" s="281"/>
      <c r="D516" s="278" t="s">
        <v>39</v>
      </c>
      <c r="E516" s="279">
        <v>0.53819444444444442</v>
      </c>
      <c r="F516" s="279">
        <v>0.66319444444444442</v>
      </c>
      <c r="G516" s="280" t="s">
        <v>228</v>
      </c>
      <c r="H516"/>
      <c r="I516"/>
      <c r="J516"/>
      <c r="K516"/>
    </row>
    <row r="517" spans="1:11" ht="15" customHeight="1" x14ac:dyDescent="0.25">
      <c r="A517" s="281"/>
      <c r="B517" s="278" t="s">
        <v>133</v>
      </c>
      <c r="C517" s="278" t="s">
        <v>244</v>
      </c>
      <c r="D517" s="278" t="s">
        <v>29</v>
      </c>
      <c r="E517" s="279">
        <v>0.28125</v>
      </c>
      <c r="F517" s="279">
        <v>0.40625</v>
      </c>
      <c r="G517" s="280" t="s">
        <v>84</v>
      </c>
      <c r="H517"/>
      <c r="I517"/>
      <c r="J517"/>
      <c r="K517"/>
    </row>
    <row r="518" spans="1:11" ht="15" customHeight="1" x14ac:dyDescent="0.25">
      <c r="A518" s="281"/>
      <c r="B518" s="278" t="s">
        <v>134</v>
      </c>
      <c r="C518" s="278" t="s">
        <v>242</v>
      </c>
      <c r="D518" s="278" t="s">
        <v>42</v>
      </c>
      <c r="E518" s="279">
        <v>0.66666666666666663</v>
      </c>
      <c r="F518" s="279">
        <v>0.72916666666666663</v>
      </c>
      <c r="G518" s="280" t="s">
        <v>26</v>
      </c>
      <c r="H518"/>
      <c r="I518"/>
      <c r="J518"/>
      <c r="K518"/>
    </row>
    <row r="519" spans="1:11" ht="15" customHeight="1" x14ac:dyDescent="0.25">
      <c r="A519" s="281"/>
      <c r="B519" s="281"/>
      <c r="C519" s="281"/>
      <c r="D519" s="278" t="s">
        <v>29</v>
      </c>
      <c r="E519" s="279">
        <v>0.53819444444444442</v>
      </c>
      <c r="F519" s="279">
        <v>0.66319444444444442</v>
      </c>
      <c r="G519" s="280" t="s">
        <v>62</v>
      </c>
      <c r="H519"/>
      <c r="I519"/>
      <c r="J519"/>
      <c r="K519"/>
    </row>
    <row r="520" spans="1:11" ht="15" customHeight="1" x14ac:dyDescent="0.25">
      <c r="A520" s="281"/>
      <c r="B520" s="281"/>
      <c r="C520" s="278" t="s">
        <v>243</v>
      </c>
      <c r="D520" s="278" t="s">
        <v>42</v>
      </c>
      <c r="E520" s="279">
        <v>0.60069444444444442</v>
      </c>
      <c r="F520" s="279">
        <v>0.66319444444444442</v>
      </c>
      <c r="G520" s="280" t="s">
        <v>214</v>
      </c>
      <c r="H520"/>
      <c r="I520"/>
      <c r="J520"/>
      <c r="K520"/>
    </row>
    <row r="521" spans="1:11" ht="15" customHeight="1" x14ac:dyDescent="0.25">
      <c r="A521" s="281"/>
      <c r="B521" s="281"/>
      <c r="C521" s="281"/>
      <c r="D521" s="278" t="s">
        <v>29</v>
      </c>
      <c r="E521" s="279">
        <v>0.66666666666666663</v>
      </c>
      <c r="F521" s="279">
        <v>0.79166666666666663</v>
      </c>
      <c r="G521" s="280" t="s">
        <v>214</v>
      </c>
      <c r="H521"/>
      <c r="I521"/>
      <c r="J521"/>
      <c r="K521"/>
    </row>
    <row r="522" spans="1:11" ht="15" customHeight="1" x14ac:dyDescent="0.25">
      <c r="A522" s="281"/>
      <c r="B522" s="278" t="s">
        <v>138</v>
      </c>
      <c r="C522" s="278" t="s">
        <v>239</v>
      </c>
      <c r="D522" s="278" t="s">
        <v>42</v>
      </c>
      <c r="E522" s="279">
        <v>0.66666666666666663</v>
      </c>
      <c r="F522" s="279">
        <v>0.79166666666666663</v>
      </c>
      <c r="G522" s="280" t="s">
        <v>67</v>
      </c>
      <c r="H522"/>
      <c r="I522"/>
      <c r="J522"/>
      <c r="K522"/>
    </row>
    <row r="523" spans="1:11" ht="15" customHeight="1" x14ac:dyDescent="0.25">
      <c r="A523" s="281"/>
      <c r="B523" s="278" t="s">
        <v>248</v>
      </c>
      <c r="C523" s="278" t="s">
        <v>241</v>
      </c>
      <c r="D523" s="278" t="s">
        <v>42</v>
      </c>
      <c r="E523" s="279">
        <v>0.60069444444444442</v>
      </c>
      <c r="F523" s="279">
        <v>0.69444444444444442</v>
      </c>
      <c r="G523" s="280" t="s">
        <v>48</v>
      </c>
      <c r="H523"/>
      <c r="I523"/>
      <c r="J523"/>
      <c r="K523"/>
    </row>
    <row r="524" spans="1:11" ht="15" customHeight="1" x14ac:dyDescent="0.25">
      <c r="A524" s="281"/>
      <c r="B524" s="281"/>
      <c r="C524" s="281"/>
      <c r="D524" s="278" t="s">
        <v>25</v>
      </c>
      <c r="E524" s="279">
        <v>0.53819444444444442</v>
      </c>
      <c r="F524" s="279">
        <v>0.60069444444444442</v>
      </c>
      <c r="G524" s="280" t="s">
        <v>71</v>
      </c>
      <c r="H524"/>
      <c r="I524"/>
      <c r="J524"/>
      <c r="K524"/>
    </row>
    <row r="525" spans="1:11" ht="15" customHeight="1" x14ac:dyDescent="0.25">
      <c r="A525" s="281"/>
      <c r="B525" s="278" t="s">
        <v>249</v>
      </c>
      <c r="C525" s="278" t="s">
        <v>239</v>
      </c>
      <c r="D525" s="278" t="s">
        <v>57</v>
      </c>
      <c r="E525" s="279">
        <v>0.63194444444444442</v>
      </c>
      <c r="F525" s="279">
        <v>0.75694444444444442</v>
      </c>
      <c r="G525" s="280" t="s">
        <v>48</v>
      </c>
      <c r="H525"/>
      <c r="I525"/>
      <c r="J525"/>
      <c r="K525"/>
    </row>
    <row r="526" spans="1:11" ht="15" customHeight="1" x14ac:dyDescent="0.25">
      <c r="A526" s="281"/>
      <c r="B526" s="278" t="s">
        <v>139</v>
      </c>
      <c r="C526" s="278" t="s">
        <v>242</v>
      </c>
      <c r="D526" s="278" t="s">
        <v>42</v>
      </c>
      <c r="E526" s="279">
        <v>0.53819444444444442</v>
      </c>
      <c r="F526" s="279">
        <v>0.66319444444444442</v>
      </c>
      <c r="G526" s="280" t="s">
        <v>122</v>
      </c>
      <c r="H526"/>
      <c r="I526"/>
      <c r="J526"/>
      <c r="K526"/>
    </row>
    <row r="527" spans="1:11" ht="15" customHeight="1" x14ac:dyDescent="0.25">
      <c r="A527" s="281"/>
      <c r="B527" s="281"/>
      <c r="C527" s="278" t="s">
        <v>243</v>
      </c>
      <c r="D527" s="278" t="s">
        <v>42</v>
      </c>
      <c r="E527" s="279">
        <v>0.66666666666666663</v>
      </c>
      <c r="F527" s="279">
        <v>0.79166666666666663</v>
      </c>
      <c r="G527" s="280" t="s">
        <v>214</v>
      </c>
      <c r="H527"/>
      <c r="I527"/>
      <c r="J527"/>
      <c r="K527"/>
    </row>
    <row r="528" spans="1:11" ht="15" customHeight="1" x14ac:dyDescent="0.25">
      <c r="A528" s="281"/>
      <c r="B528" s="278" t="s">
        <v>250</v>
      </c>
      <c r="C528" s="278" t="s">
        <v>242</v>
      </c>
      <c r="D528" s="278" t="s">
        <v>57</v>
      </c>
      <c r="E528" s="279">
        <v>0.50694444444444442</v>
      </c>
      <c r="F528" s="279">
        <v>0.63194444444444442</v>
      </c>
      <c r="G528" s="280" t="s">
        <v>122</v>
      </c>
      <c r="H528"/>
      <c r="I528"/>
      <c r="J528"/>
      <c r="K528"/>
    </row>
    <row r="529" spans="1:11" ht="15" customHeight="1" x14ac:dyDescent="0.25">
      <c r="A529" s="281"/>
      <c r="B529" s="281"/>
      <c r="C529" s="278" t="s">
        <v>243</v>
      </c>
      <c r="D529" s="278" t="s">
        <v>39</v>
      </c>
      <c r="E529" s="279">
        <v>0.66666666666666663</v>
      </c>
      <c r="F529" s="279">
        <v>0.79166666666666663</v>
      </c>
      <c r="G529" s="280" t="s">
        <v>214</v>
      </c>
      <c r="H529"/>
      <c r="I529"/>
      <c r="J529"/>
      <c r="K529"/>
    </row>
    <row r="530" spans="1:11" ht="15" customHeight="1" x14ac:dyDescent="0.25">
      <c r="A530" s="281"/>
      <c r="B530" s="278" t="s">
        <v>251</v>
      </c>
      <c r="C530" s="278" t="s">
        <v>241</v>
      </c>
      <c r="D530" s="278" t="s">
        <v>57</v>
      </c>
      <c r="E530" s="279">
        <v>0.72916666666666663</v>
      </c>
      <c r="F530" s="279">
        <v>0.79166666666666663</v>
      </c>
      <c r="G530" s="280" t="s">
        <v>214</v>
      </c>
      <c r="H530"/>
      <c r="I530"/>
      <c r="J530"/>
      <c r="K530"/>
    </row>
    <row r="531" spans="1:11" ht="15" customHeight="1" x14ac:dyDescent="0.25">
      <c r="A531" s="281"/>
      <c r="B531" s="278" t="s">
        <v>220</v>
      </c>
      <c r="C531" s="278" t="s">
        <v>244</v>
      </c>
      <c r="D531" s="278" t="s">
        <v>29</v>
      </c>
      <c r="E531" s="279">
        <v>0.40972222222222221</v>
      </c>
      <c r="F531" s="279">
        <v>0.53472222222222221</v>
      </c>
      <c r="G531" s="280" t="s">
        <v>74</v>
      </c>
      <c r="H531"/>
      <c r="I531"/>
      <c r="J531"/>
      <c r="K531"/>
    </row>
    <row r="532" spans="1:11" ht="15" customHeight="1" x14ac:dyDescent="0.25">
      <c r="A532" s="281"/>
      <c r="B532" s="281"/>
      <c r="C532" s="281"/>
      <c r="D532" s="278" t="s">
        <v>39</v>
      </c>
      <c r="E532" s="279">
        <v>0.28125</v>
      </c>
      <c r="F532" s="279">
        <v>0.40625</v>
      </c>
      <c r="G532" s="280" t="s">
        <v>206</v>
      </c>
      <c r="H532"/>
      <c r="I532"/>
      <c r="J532"/>
      <c r="K532"/>
    </row>
    <row r="533" spans="1:11" ht="15" customHeight="1" x14ac:dyDescent="0.25">
      <c r="A533" s="281"/>
      <c r="B533" s="281"/>
      <c r="C533" s="278" t="s">
        <v>252</v>
      </c>
      <c r="D533" s="278" t="s">
        <v>39</v>
      </c>
      <c r="E533" s="279">
        <v>0.40972222222222221</v>
      </c>
      <c r="F533" s="279">
        <v>0.53472222222222221</v>
      </c>
      <c r="G533" s="280" t="s">
        <v>206</v>
      </c>
      <c r="H533"/>
      <c r="I533"/>
      <c r="J533"/>
      <c r="K533"/>
    </row>
    <row r="534" spans="1:11" ht="15" customHeight="1" x14ac:dyDescent="0.25">
      <c r="A534" s="281"/>
      <c r="B534" s="281"/>
      <c r="C534" s="281"/>
      <c r="D534" s="278" t="s">
        <v>35</v>
      </c>
      <c r="E534" s="279">
        <v>0.33333333333333331</v>
      </c>
      <c r="F534" s="279">
        <v>0.45833333333333331</v>
      </c>
      <c r="G534" s="280" t="s">
        <v>48</v>
      </c>
      <c r="H534"/>
      <c r="I534"/>
      <c r="J534"/>
      <c r="K534"/>
    </row>
    <row r="535" spans="1:11" ht="15" customHeight="1" x14ac:dyDescent="0.25">
      <c r="A535" s="281"/>
      <c r="B535" s="278" t="s">
        <v>253</v>
      </c>
      <c r="C535" s="278" t="s">
        <v>241</v>
      </c>
      <c r="D535" s="278" t="s">
        <v>25</v>
      </c>
      <c r="E535" s="279">
        <v>0.63541666666666663</v>
      </c>
      <c r="F535" s="279">
        <v>0.76041666666666663</v>
      </c>
      <c r="G535" s="280" t="s">
        <v>47</v>
      </c>
      <c r="H535"/>
      <c r="I535"/>
      <c r="J535"/>
      <c r="K535"/>
    </row>
    <row r="536" spans="1:11" ht="15" customHeight="1" x14ac:dyDescent="0.25">
      <c r="A536" s="281"/>
      <c r="B536" s="281"/>
      <c r="C536" s="281"/>
      <c r="D536" s="281"/>
      <c r="E536" s="279">
        <v>0.76041666666666663</v>
      </c>
      <c r="F536" s="279">
        <v>0.82291666666666663</v>
      </c>
      <c r="G536" s="280" t="s">
        <v>77</v>
      </c>
      <c r="H536"/>
      <c r="I536"/>
      <c r="J536"/>
      <c r="K536"/>
    </row>
    <row r="537" spans="1:11" ht="15" customHeight="1" x14ac:dyDescent="0.25">
      <c r="A537" s="281"/>
      <c r="B537" s="278" t="s">
        <v>254</v>
      </c>
      <c r="C537" s="278" t="s">
        <v>241</v>
      </c>
      <c r="D537" s="278" t="s">
        <v>57</v>
      </c>
      <c r="E537" s="279">
        <v>0.56944444444444442</v>
      </c>
      <c r="F537" s="279">
        <v>0.63194444444444442</v>
      </c>
      <c r="G537" s="280" t="s">
        <v>98</v>
      </c>
      <c r="H537"/>
      <c r="I537"/>
      <c r="J537"/>
      <c r="K537"/>
    </row>
    <row r="538" spans="1:11" ht="15" customHeight="1" x14ac:dyDescent="0.25">
      <c r="A538" s="281"/>
      <c r="B538" s="281"/>
      <c r="C538" s="281"/>
      <c r="D538" s="281"/>
      <c r="E538" s="279">
        <v>0.63194444444444442</v>
      </c>
      <c r="F538" s="279">
        <v>0.72569444444444442</v>
      </c>
      <c r="G538" s="280" t="s">
        <v>91</v>
      </c>
      <c r="H538"/>
      <c r="I538"/>
      <c r="J538"/>
      <c r="K538"/>
    </row>
    <row r="539" spans="1:11" ht="15" customHeight="1" x14ac:dyDescent="0.25">
      <c r="A539" s="281"/>
      <c r="B539" s="278" t="s">
        <v>82</v>
      </c>
      <c r="C539" s="278" t="s">
        <v>242</v>
      </c>
      <c r="D539" s="278" t="s">
        <v>25</v>
      </c>
      <c r="E539" s="279">
        <v>0.53819444444444442</v>
      </c>
      <c r="F539" s="279">
        <v>0.66319444444444442</v>
      </c>
      <c r="G539" s="280" t="s">
        <v>122</v>
      </c>
      <c r="H539"/>
      <c r="I539"/>
      <c r="J539"/>
      <c r="K539"/>
    </row>
    <row r="540" spans="1:11" ht="15" customHeight="1" x14ac:dyDescent="0.25">
      <c r="A540" s="281"/>
      <c r="B540" s="281"/>
      <c r="C540" s="278" t="s">
        <v>243</v>
      </c>
      <c r="D540" s="278" t="s">
        <v>25</v>
      </c>
      <c r="E540" s="279">
        <v>0.66666666666666663</v>
      </c>
      <c r="F540" s="279">
        <v>0.79166666666666663</v>
      </c>
      <c r="G540" s="280" t="s">
        <v>87</v>
      </c>
      <c r="H540"/>
      <c r="I540"/>
      <c r="J540"/>
      <c r="K540"/>
    </row>
    <row r="541" spans="1:11" ht="15" customHeight="1" x14ac:dyDescent="0.25">
      <c r="A541" s="281"/>
      <c r="B541" s="278" t="s">
        <v>83</v>
      </c>
      <c r="C541" s="278" t="s">
        <v>235</v>
      </c>
      <c r="D541" s="278" t="s">
        <v>25</v>
      </c>
      <c r="E541" s="279">
        <v>0.28125</v>
      </c>
      <c r="F541" s="279">
        <v>0.40625</v>
      </c>
      <c r="G541" s="280" t="s">
        <v>62</v>
      </c>
      <c r="H541"/>
      <c r="I541"/>
      <c r="J541"/>
      <c r="K541"/>
    </row>
    <row r="542" spans="1:11" ht="15" customHeight="1" x14ac:dyDescent="0.25">
      <c r="A542" s="281"/>
      <c r="B542" s="281"/>
      <c r="C542" s="278" t="s">
        <v>236</v>
      </c>
      <c r="D542" s="278" t="s">
        <v>25</v>
      </c>
      <c r="E542" s="279">
        <v>0.66666666666666663</v>
      </c>
      <c r="F542" s="279">
        <v>0.79166666666666663</v>
      </c>
      <c r="G542" s="280" t="s">
        <v>122</v>
      </c>
      <c r="H542"/>
      <c r="I542"/>
      <c r="J542"/>
      <c r="K542"/>
    </row>
    <row r="543" spans="1:11" ht="15" customHeight="1" x14ac:dyDescent="0.25">
      <c r="A543" s="281"/>
      <c r="B543" s="281"/>
      <c r="C543" s="278" t="s">
        <v>237</v>
      </c>
      <c r="D543" s="278" t="s">
        <v>39</v>
      </c>
      <c r="E543" s="279">
        <v>0.79513888888888884</v>
      </c>
      <c r="F543" s="279">
        <v>0.92013888888888884</v>
      </c>
      <c r="G543" s="280" t="s">
        <v>32</v>
      </c>
      <c r="H543"/>
      <c r="I543"/>
      <c r="J543"/>
      <c r="K543"/>
    </row>
    <row r="544" spans="1:11" ht="15" customHeight="1" x14ac:dyDescent="0.25">
      <c r="A544" s="281"/>
      <c r="B544" s="281"/>
      <c r="C544" s="278" t="s">
        <v>12</v>
      </c>
      <c r="D544" s="278" t="s">
        <v>57</v>
      </c>
      <c r="E544" s="279">
        <v>0.40972222222222221</v>
      </c>
      <c r="F544" s="279">
        <v>0.53472222222222221</v>
      </c>
      <c r="G544" s="280" t="s">
        <v>214</v>
      </c>
      <c r="H544"/>
      <c r="I544"/>
      <c r="J544"/>
      <c r="K544"/>
    </row>
    <row r="545" spans="1:11" ht="15" customHeight="1" x14ac:dyDescent="0.25">
      <c r="A545" s="281"/>
      <c r="B545" s="278" t="s">
        <v>255</v>
      </c>
      <c r="C545" s="278" t="s">
        <v>239</v>
      </c>
      <c r="D545" s="278" t="s">
        <v>39</v>
      </c>
      <c r="E545" s="279">
        <v>0.72916666666666663</v>
      </c>
      <c r="F545" s="279">
        <v>0.79166666666666663</v>
      </c>
      <c r="G545" s="280" t="s">
        <v>206</v>
      </c>
      <c r="H545"/>
      <c r="I545"/>
      <c r="J545"/>
      <c r="K545"/>
    </row>
    <row r="546" spans="1:11" ht="15" customHeight="1" x14ac:dyDescent="0.25">
      <c r="A546" s="281"/>
      <c r="B546" s="278" t="s">
        <v>227</v>
      </c>
      <c r="C546" s="278" t="s">
        <v>244</v>
      </c>
      <c r="D546" s="278" t="s">
        <v>25</v>
      </c>
      <c r="E546" s="279">
        <v>0.28125</v>
      </c>
      <c r="F546" s="279">
        <v>0.40625</v>
      </c>
      <c r="G546" s="280" t="s">
        <v>84</v>
      </c>
      <c r="H546"/>
      <c r="I546"/>
      <c r="J546"/>
      <c r="K546"/>
    </row>
    <row r="547" spans="1:11" ht="15" customHeight="1" x14ac:dyDescent="0.25">
      <c r="A547" s="281"/>
      <c r="B547" s="278" t="s">
        <v>93</v>
      </c>
      <c r="C547" s="278" t="s">
        <v>235</v>
      </c>
      <c r="D547" s="278" t="s">
        <v>57</v>
      </c>
      <c r="E547" s="279">
        <v>0.40972222222222221</v>
      </c>
      <c r="F547" s="279">
        <v>0.53472222222222221</v>
      </c>
      <c r="G547" s="280" t="s">
        <v>67</v>
      </c>
      <c r="H547"/>
      <c r="I547"/>
      <c r="J547"/>
      <c r="K547"/>
    </row>
    <row r="548" spans="1:11" ht="15" customHeight="1" x14ac:dyDescent="0.25">
      <c r="A548" s="281"/>
      <c r="B548" s="281"/>
      <c r="C548" s="278" t="s">
        <v>236</v>
      </c>
      <c r="D548" s="278" t="s">
        <v>57</v>
      </c>
      <c r="E548" s="279">
        <v>0.66666666666666663</v>
      </c>
      <c r="F548" s="279">
        <v>0.79166666666666663</v>
      </c>
      <c r="G548" s="280" t="s">
        <v>67</v>
      </c>
      <c r="H548"/>
      <c r="I548"/>
      <c r="J548"/>
      <c r="K548"/>
    </row>
    <row r="549" spans="1:11" ht="15" customHeight="1" x14ac:dyDescent="0.25">
      <c r="A549" s="281"/>
      <c r="B549" s="281"/>
      <c r="C549" s="278" t="s">
        <v>237</v>
      </c>
      <c r="D549" s="278" t="s">
        <v>57</v>
      </c>
      <c r="E549" s="279">
        <v>0.79513888888888884</v>
      </c>
      <c r="F549" s="279">
        <v>0.92013888888888884</v>
      </c>
      <c r="G549" s="280" t="s">
        <v>32</v>
      </c>
      <c r="H549"/>
      <c r="I549"/>
      <c r="J549"/>
      <c r="K549"/>
    </row>
    <row r="550" spans="1:11" ht="15" customHeight="1" x14ac:dyDescent="0.25">
      <c r="A550" s="281"/>
      <c r="B550" s="281"/>
      <c r="C550" s="278" t="s">
        <v>12</v>
      </c>
      <c r="D550" s="278" t="s">
        <v>29</v>
      </c>
      <c r="E550" s="279">
        <v>0.40972222222222221</v>
      </c>
      <c r="F550" s="279">
        <v>0.53472222222222221</v>
      </c>
      <c r="G550" s="280" t="s">
        <v>102</v>
      </c>
      <c r="H550"/>
      <c r="I550"/>
      <c r="J550"/>
      <c r="K550"/>
    </row>
    <row r="551" spans="1:11" ht="15" customHeight="1" x14ac:dyDescent="0.25">
      <c r="A551" s="281"/>
      <c r="B551" s="278" t="s">
        <v>94</v>
      </c>
      <c r="C551" s="278" t="s">
        <v>235</v>
      </c>
      <c r="D551" s="278" t="s">
        <v>57</v>
      </c>
      <c r="E551" s="279">
        <v>0.28125</v>
      </c>
      <c r="F551" s="279">
        <v>0.40625</v>
      </c>
      <c r="G551" s="280" t="s">
        <v>122</v>
      </c>
      <c r="H551"/>
      <c r="I551"/>
      <c r="J551"/>
      <c r="K551"/>
    </row>
    <row r="552" spans="1:11" ht="15" customHeight="1" x14ac:dyDescent="0.25">
      <c r="A552" s="281"/>
      <c r="B552" s="281"/>
      <c r="C552" s="278" t="s">
        <v>236</v>
      </c>
      <c r="D552" s="278" t="s">
        <v>29</v>
      </c>
      <c r="E552" s="279">
        <v>0.73263888888888884</v>
      </c>
      <c r="F552" s="279">
        <v>0.85763888888888884</v>
      </c>
      <c r="G552" s="280" t="s">
        <v>26</v>
      </c>
      <c r="H552"/>
      <c r="I552"/>
      <c r="J552"/>
      <c r="K552"/>
    </row>
    <row r="553" spans="1:11" ht="15" customHeight="1" x14ac:dyDescent="0.25">
      <c r="A553" s="281"/>
      <c r="B553" s="281"/>
      <c r="C553" s="278" t="s">
        <v>237</v>
      </c>
      <c r="D553" s="278" t="s">
        <v>42</v>
      </c>
      <c r="E553" s="279">
        <v>0.79513888888888884</v>
      </c>
      <c r="F553" s="279">
        <v>0.92013888888888884</v>
      </c>
      <c r="G553" s="280" t="s">
        <v>32</v>
      </c>
      <c r="H553"/>
      <c r="I553"/>
      <c r="J553"/>
      <c r="K553"/>
    </row>
    <row r="554" spans="1:11" ht="15" customHeight="1" x14ac:dyDescent="0.25">
      <c r="A554" s="281"/>
      <c r="B554" s="281"/>
      <c r="C554" s="278" t="s">
        <v>12</v>
      </c>
      <c r="D554" s="278" t="s">
        <v>39</v>
      </c>
      <c r="E554" s="279">
        <v>0.39583333333333331</v>
      </c>
      <c r="F554" s="279">
        <v>0.52083333333333337</v>
      </c>
      <c r="G554" s="280" t="s">
        <v>228</v>
      </c>
      <c r="H554"/>
      <c r="I554"/>
      <c r="J554"/>
      <c r="K554"/>
    </row>
    <row r="555" spans="1:11" ht="15" customHeight="1" x14ac:dyDescent="0.25">
      <c r="A555" s="281"/>
      <c r="B555" s="278" t="s">
        <v>230</v>
      </c>
      <c r="C555" s="278" t="s">
        <v>235</v>
      </c>
      <c r="D555" s="278" t="s">
        <v>42</v>
      </c>
      <c r="E555" s="279">
        <v>0.3125</v>
      </c>
      <c r="F555" s="279">
        <v>0.40625</v>
      </c>
      <c r="G555" s="280" t="s">
        <v>206</v>
      </c>
      <c r="H555"/>
      <c r="I555"/>
      <c r="J555"/>
      <c r="K555"/>
    </row>
    <row r="556" spans="1:11" ht="15" customHeight="1" x14ac:dyDescent="0.25">
      <c r="A556" s="281"/>
      <c r="B556" s="281"/>
      <c r="C556" s="281"/>
      <c r="D556" s="278" t="s">
        <v>39</v>
      </c>
      <c r="E556" s="279">
        <v>0.44097222222222221</v>
      </c>
      <c r="F556" s="279">
        <v>0.50347222222222221</v>
      </c>
      <c r="G556" s="280" t="s">
        <v>102</v>
      </c>
      <c r="H556"/>
      <c r="I556"/>
      <c r="J556"/>
      <c r="K556"/>
    </row>
    <row r="557" spans="1:11" ht="15" customHeight="1" x14ac:dyDescent="0.25">
      <c r="A557" s="281"/>
      <c r="B557" s="281"/>
      <c r="C557" s="278" t="s">
        <v>236</v>
      </c>
      <c r="D557" s="278" t="s">
        <v>42</v>
      </c>
      <c r="E557" s="279">
        <v>0.66666666666666663</v>
      </c>
      <c r="F557" s="279">
        <v>0.82291666666666663</v>
      </c>
      <c r="G557" s="280" t="s">
        <v>228</v>
      </c>
      <c r="H557"/>
      <c r="I557"/>
      <c r="J557"/>
      <c r="K557"/>
    </row>
    <row r="558" spans="1:11" ht="15" customHeight="1" x14ac:dyDescent="0.25">
      <c r="A558" s="281"/>
      <c r="B558" s="281"/>
      <c r="C558" s="278" t="s">
        <v>237</v>
      </c>
      <c r="D558" s="278" t="s">
        <v>29</v>
      </c>
      <c r="E558" s="279">
        <v>0.79513888888888884</v>
      </c>
      <c r="F558" s="279">
        <v>0.92013888888888884</v>
      </c>
      <c r="G558" s="280" t="s">
        <v>32</v>
      </c>
      <c r="H558"/>
      <c r="I558"/>
      <c r="J558"/>
      <c r="K558"/>
    </row>
    <row r="559" spans="1:11" ht="15" customHeight="1" x14ac:dyDescent="0.25">
      <c r="A559" s="281"/>
      <c r="B559" s="281"/>
      <c r="C559" s="278" t="s">
        <v>12</v>
      </c>
      <c r="D559" s="278" t="s">
        <v>42</v>
      </c>
      <c r="E559" s="279">
        <v>0.34375</v>
      </c>
      <c r="F559" s="279">
        <v>0.4375</v>
      </c>
      <c r="G559" s="280" t="s">
        <v>67</v>
      </c>
      <c r="H559"/>
      <c r="I559"/>
      <c r="J559"/>
      <c r="K559"/>
    </row>
    <row r="560" spans="1:11" ht="15" customHeight="1" x14ac:dyDescent="0.25">
      <c r="A560" s="281"/>
      <c r="B560" s="281"/>
      <c r="C560" s="281"/>
      <c r="D560" s="278" t="s">
        <v>29</v>
      </c>
      <c r="E560" s="279">
        <v>0.34375</v>
      </c>
      <c r="F560" s="279">
        <v>0.40625</v>
      </c>
      <c r="G560" s="280" t="s">
        <v>102</v>
      </c>
      <c r="H560"/>
      <c r="I560"/>
      <c r="J560"/>
      <c r="K560"/>
    </row>
    <row r="561" spans="1:11" ht="15" customHeight="1" x14ac:dyDescent="0.25">
      <c r="A561" s="281"/>
      <c r="B561" s="278" t="s">
        <v>101</v>
      </c>
      <c r="C561" s="278" t="s">
        <v>244</v>
      </c>
      <c r="D561" s="278" t="s">
        <v>57</v>
      </c>
      <c r="E561" s="279">
        <v>0.28125</v>
      </c>
      <c r="F561" s="279">
        <v>0.375</v>
      </c>
      <c r="G561" s="280" t="s">
        <v>84</v>
      </c>
      <c r="H561"/>
      <c r="I561"/>
      <c r="J561"/>
      <c r="K561"/>
    </row>
    <row r="562" spans="1:11" ht="15" customHeight="1" x14ac:dyDescent="0.25">
      <c r="A562" s="281"/>
      <c r="B562" s="281"/>
      <c r="C562" s="281"/>
      <c r="D562" s="278" t="s">
        <v>42</v>
      </c>
      <c r="E562" s="279">
        <v>0.375</v>
      </c>
      <c r="F562" s="279">
        <v>0.4375</v>
      </c>
      <c r="G562" s="280" t="s">
        <v>84</v>
      </c>
      <c r="H562"/>
      <c r="I562"/>
      <c r="J562"/>
      <c r="K562"/>
    </row>
    <row r="563" spans="1:11" ht="15" customHeight="1" x14ac:dyDescent="0.25">
      <c r="A563" s="281"/>
      <c r="B563" s="278" t="s">
        <v>107</v>
      </c>
      <c r="C563" s="278" t="s">
        <v>242</v>
      </c>
      <c r="D563" s="278" t="s">
        <v>25</v>
      </c>
      <c r="E563" s="279">
        <v>0.66666666666666663</v>
      </c>
      <c r="F563" s="279">
        <v>0.72916666666666663</v>
      </c>
      <c r="G563" s="280" t="s">
        <v>67</v>
      </c>
      <c r="H563"/>
      <c r="I563"/>
      <c r="J563"/>
      <c r="K563"/>
    </row>
    <row r="564" spans="1:11" ht="15" customHeight="1" x14ac:dyDescent="0.25">
      <c r="A564" s="281"/>
      <c r="B564" s="281"/>
      <c r="C564" s="281"/>
      <c r="D564" s="278" t="s">
        <v>39</v>
      </c>
      <c r="E564" s="279">
        <v>0.53819444444444442</v>
      </c>
      <c r="F564" s="279">
        <v>0.63194444444444442</v>
      </c>
      <c r="G564" s="280" t="s">
        <v>122</v>
      </c>
      <c r="H564"/>
      <c r="I564"/>
      <c r="J564"/>
      <c r="K564"/>
    </row>
    <row r="565" spans="1:11" ht="15" customHeight="1" x14ac:dyDescent="0.25">
      <c r="A565" s="281"/>
      <c r="B565" s="281"/>
      <c r="C565" s="278" t="s">
        <v>243</v>
      </c>
      <c r="D565" s="278" t="s">
        <v>57</v>
      </c>
      <c r="E565" s="279">
        <v>0.63194444444444442</v>
      </c>
      <c r="F565" s="279">
        <v>0.69444444444444442</v>
      </c>
      <c r="G565" s="280" t="s">
        <v>214</v>
      </c>
      <c r="H565"/>
      <c r="I565"/>
      <c r="J565"/>
      <c r="K565"/>
    </row>
    <row r="566" spans="1:11" ht="15" customHeight="1" x14ac:dyDescent="0.25">
      <c r="A566" s="281"/>
      <c r="B566" s="281"/>
      <c r="C566" s="281"/>
      <c r="D566" s="278" t="s">
        <v>25</v>
      </c>
      <c r="E566" s="279">
        <v>0.56944444444444442</v>
      </c>
      <c r="F566" s="279">
        <v>0.66319444444444442</v>
      </c>
      <c r="G566" s="280" t="s">
        <v>87</v>
      </c>
      <c r="H566"/>
      <c r="I566"/>
      <c r="J566"/>
      <c r="K566"/>
    </row>
    <row r="567" spans="1:11" ht="15" customHeight="1" x14ac:dyDescent="0.25">
      <c r="A567" s="281"/>
      <c r="B567" s="278" t="s">
        <v>231</v>
      </c>
      <c r="C567" s="278" t="s">
        <v>244</v>
      </c>
      <c r="D567" s="278" t="s">
        <v>25</v>
      </c>
      <c r="E567" s="279">
        <v>0.40972222222222221</v>
      </c>
      <c r="F567" s="279">
        <v>0.53472222222222221</v>
      </c>
      <c r="G567" s="280" t="s">
        <v>74</v>
      </c>
      <c r="H567"/>
      <c r="I567"/>
      <c r="J567"/>
      <c r="K567"/>
    </row>
    <row r="568" spans="1:11" ht="15" customHeight="1" x14ac:dyDescent="0.25">
      <c r="A568" s="281"/>
      <c r="B568" s="278" t="s">
        <v>109</v>
      </c>
      <c r="C568" s="278" t="s">
        <v>235</v>
      </c>
      <c r="D568" s="278" t="s">
        <v>39</v>
      </c>
      <c r="E568" s="279">
        <v>0.3125</v>
      </c>
      <c r="F568" s="279">
        <v>0.4375</v>
      </c>
      <c r="G568" s="280" t="s">
        <v>77</v>
      </c>
      <c r="H568"/>
      <c r="I568"/>
      <c r="J568"/>
      <c r="K568"/>
    </row>
    <row r="569" spans="1:11" ht="15" customHeight="1" x14ac:dyDescent="0.25">
      <c r="A569" s="281"/>
      <c r="B569" s="281"/>
      <c r="C569" s="278" t="s">
        <v>236</v>
      </c>
      <c r="D569" s="278" t="s">
        <v>35</v>
      </c>
      <c r="E569" s="279">
        <v>0.66666666666666663</v>
      </c>
      <c r="F569" s="279">
        <v>0.79166666666666663</v>
      </c>
      <c r="G569" s="280" t="s">
        <v>71</v>
      </c>
      <c r="H569"/>
      <c r="I569"/>
      <c r="J569"/>
      <c r="K569"/>
    </row>
    <row r="570" spans="1:11" ht="15" customHeight="1" x14ac:dyDescent="0.25">
      <c r="A570" s="281"/>
      <c r="B570" s="281"/>
      <c r="C570" s="278" t="s">
        <v>237</v>
      </c>
      <c r="D570" s="278" t="s">
        <v>35</v>
      </c>
      <c r="E570" s="279">
        <v>0.79513888888888884</v>
      </c>
      <c r="F570" s="279">
        <v>0.92013888888888884</v>
      </c>
      <c r="G570" s="280" t="s">
        <v>74</v>
      </c>
      <c r="H570"/>
      <c r="I570"/>
      <c r="J570"/>
      <c r="K570"/>
    </row>
    <row r="571" spans="1:11" ht="15" customHeight="1" x14ac:dyDescent="0.25">
      <c r="A571" s="281"/>
      <c r="B571" s="281"/>
      <c r="C571" s="278" t="s">
        <v>12</v>
      </c>
      <c r="D571" s="278" t="s">
        <v>25</v>
      </c>
      <c r="E571" s="279">
        <v>0.40972222222222221</v>
      </c>
      <c r="F571" s="279">
        <v>0.53472222222222221</v>
      </c>
      <c r="G571" s="280" t="s">
        <v>77</v>
      </c>
      <c r="H571"/>
      <c r="I571"/>
      <c r="J571"/>
      <c r="K571"/>
    </row>
    <row r="572" spans="1:11" ht="15" customHeight="1" x14ac:dyDescent="0.25">
      <c r="A572" s="281"/>
      <c r="B572" s="278" t="s">
        <v>256</v>
      </c>
      <c r="C572" s="278" t="s">
        <v>239</v>
      </c>
      <c r="D572" s="278" t="s">
        <v>39</v>
      </c>
      <c r="E572" s="279">
        <v>0.66666666666666663</v>
      </c>
      <c r="F572" s="279">
        <v>0.72916666666666663</v>
      </c>
      <c r="G572" s="280" t="s">
        <v>206</v>
      </c>
      <c r="H572"/>
      <c r="I572"/>
      <c r="J572"/>
      <c r="K572"/>
    </row>
    <row r="573" spans="1:11" ht="15" customHeight="1" x14ac:dyDescent="0.25">
      <c r="A573" s="278" t="s">
        <v>257</v>
      </c>
      <c r="B573" s="278" t="s">
        <v>258</v>
      </c>
      <c r="C573" s="278" t="s">
        <v>259</v>
      </c>
      <c r="D573" s="278" t="s">
        <v>57</v>
      </c>
      <c r="E573" s="279">
        <v>0.37847222222222221</v>
      </c>
      <c r="F573" s="279">
        <v>0.53472222222222221</v>
      </c>
      <c r="G573" s="280" t="s">
        <v>260</v>
      </c>
      <c r="H573"/>
      <c r="I573"/>
      <c r="J573"/>
      <c r="K573"/>
    </row>
    <row r="574" spans="1:11" ht="15" customHeight="1" x14ac:dyDescent="0.25">
      <c r="A574" s="281"/>
      <c r="B574" s="281"/>
      <c r="C574" s="278" t="s">
        <v>261</v>
      </c>
      <c r="D574" s="278" t="s">
        <v>42</v>
      </c>
      <c r="E574" s="279">
        <v>0.28125</v>
      </c>
      <c r="F574" s="279">
        <v>0.4375</v>
      </c>
      <c r="G574" s="280" t="s">
        <v>260</v>
      </c>
      <c r="H574"/>
      <c r="I574"/>
      <c r="J574"/>
      <c r="K574"/>
    </row>
    <row r="575" spans="1:11" ht="15" customHeight="1" x14ac:dyDescent="0.25">
      <c r="A575" s="281"/>
      <c r="B575" s="281"/>
      <c r="C575" s="278" t="s">
        <v>262</v>
      </c>
      <c r="D575" s="278" t="s">
        <v>25</v>
      </c>
      <c r="E575" s="279">
        <v>0.28125</v>
      </c>
      <c r="F575" s="279">
        <v>0.4375</v>
      </c>
      <c r="G575" s="280" t="s">
        <v>263</v>
      </c>
      <c r="H575"/>
      <c r="I575"/>
      <c r="J575"/>
      <c r="K575"/>
    </row>
    <row r="576" spans="1:11" ht="15" customHeight="1" x14ac:dyDescent="0.25">
      <c r="A576" s="281"/>
      <c r="B576" s="281"/>
      <c r="C576" s="278" t="s">
        <v>264</v>
      </c>
      <c r="D576" s="278" t="s">
        <v>29</v>
      </c>
      <c r="E576" s="279">
        <v>0.28125</v>
      </c>
      <c r="F576" s="279">
        <v>0.4375</v>
      </c>
      <c r="G576" s="280" t="s">
        <v>265</v>
      </c>
      <c r="H576"/>
      <c r="I576"/>
      <c r="J576"/>
      <c r="K576"/>
    </row>
    <row r="577" spans="1:11" ht="15" customHeight="1" x14ac:dyDescent="0.25">
      <c r="A577" s="281"/>
      <c r="B577" s="281"/>
      <c r="C577" s="278" t="s">
        <v>266</v>
      </c>
      <c r="D577" s="278" t="s">
        <v>39</v>
      </c>
      <c r="E577" s="279">
        <v>0.53819444444444442</v>
      </c>
      <c r="F577" s="279">
        <v>0.69444444444444442</v>
      </c>
      <c r="G577" s="280" t="s">
        <v>267</v>
      </c>
      <c r="H577"/>
      <c r="I577"/>
      <c r="J577"/>
      <c r="K577"/>
    </row>
    <row r="578" spans="1:11" ht="15" customHeight="1" x14ac:dyDescent="0.25">
      <c r="A578" s="281"/>
      <c r="B578" s="281"/>
      <c r="C578" s="278" t="s">
        <v>268</v>
      </c>
      <c r="D578" s="278" t="s">
        <v>25</v>
      </c>
      <c r="E578" s="279">
        <v>0.53819444444444442</v>
      </c>
      <c r="F578" s="279">
        <v>0.69444444444444442</v>
      </c>
      <c r="G578" s="280" t="s">
        <v>267</v>
      </c>
      <c r="H578"/>
      <c r="I578"/>
      <c r="J578"/>
      <c r="K578"/>
    </row>
    <row r="579" spans="1:11" ht="15" customHeight="1" x14ac:dyDescent="0.25">
      <c r="A579" s="281"/>
      <c r="B579" s="281"/>
      <c r="C579" s="278" t="s">
        <v>269</v>
      </c>
      <c r="D579" s="278" t="s">
        <v>42</v>
      </c>
      <c r="E579" s="279">
        <v>0.53819444444444442</v>
      </c>
      <c r="F579" s="279">
        <v>0.69444444444444442</v>
      </c>
      <c r="G579" s="280" t="s">
        <v>265</v>
      </c>
      <c r="H579"/>
      <c r="I579"/>
      <c r="J579"/>
      <c r="K579"/>
    </row>
    <row r="580" spans="1:11" ht="15" customHeight="1" x14ac:dyDescent="0.25">
      <c r="A580" s="281"/>
      <c r="B580" s="281"/>
      <c r="C580" s="278" t="s">
        <v>270</v>
      </c>
      <c r="D580" s="278" t="s">
        <v>57</v>
      </c>
      <c r="E580" s="279">
        <v>0.76388888888888884</v>
      </c>
      <c r="F580" s="279">
        <v>0.92013888888888884</v>
      </c>
      <c r="G580" s="280" t="s">
        <v>271</v>
      </c>
      <c r="H580"/>
      <c r="I580"/>
      <c r="J580"/>
      <c r="K580"/>
    </row>
    <row r="581" spans="1:11" ht="15" customHeight="1" x14ac:dyDescent="0.25">
      <c r="A581" s="281"/>
      <c r="B581" s="278" t="s">
        <v>272</v>
      </c>
      <c r="C581" s="278" t="s">
        <v>273</v>
      </c>
      <c r="D581" s="278" t="s">
        <v>57</v>
      </c>
      <c r="E581" s="279">
        <v>0.28125</v>
      </c>
      <c r="F581" s="279">
        <v>0.40625</v>
      </c>
      <c r="G581" s="280" t="s">
        <v>274</v>
      </c>
      <c r="H581"/>
      <c r="I581"/>
      <c r="J581"/>
      <c r="K581"/>
    </row>
    <row r="582" spans="1:11" ht="15" customHeight="1" x14ac:dyDescent="0.25">
      <c r="A582" s="281"/>
      <c r="B582" s="281"/>
      <c r="C582" s="281"/>
      <c r="D582" s="278" t="s">
        <v>25</v>
      </c>
      <c r="E582" s="279">
        <v>0.34375</v>
      </c>
      <c r="F582" s="279">
        <v>0.40625</v>
      </c>
      <c r="G582" s="280" t="s">
        <v>275</v>
      </c>
      <c r="H582"/>
      <c r="I582"/>
      <c r="J582"/>
      <c r="K582"/>
    </row>
    <row r="583" spans="1:11" ht="15" customHeight="1" x14ac:dyDescent="0.25">
      <c r="A583" s="281"/>
      <c r="B583" s="281"/>
      <c r="C583" s="278" t="s">
        <v>276</v>
      </c>
      <c r="D583" s="278" t="s">
        <v>42</v>
      </c>
      <c r="E583" s="279">
        <v>0.44097222222222221</v>
      </c>
      <c r="F583" s="279">
        <v>0.53472222222222221</v>
      </c>
      <c r="G583" s="280" t="s">
        <v>277</v>
      </c>
      <c r="H583"/>
      <c r="I583"/>
      <c r="J583"/>
      <c r="K583"/>
    </row>
    <row r="584" spans="1:11" ht="15" customHeight="1" x14ac:dyDescent="0.25">
      <c r="A584" s="281"/>
      <c r="B584" s="281"/>
      <c r="C584" s="281"/>
      <c r="D584" s="278" t="s">
        <v>29</v>
      </c>
      <c r="E584" s="279">
        <v>0.40972222222222221</v>
      </c>
      <c r="F584" s="279">
        <v>0.50347222222222221</v>
      </c>
      <c r="G584" s="280" t="s">
        <v>275</v>
      </c>
      <c r="H584"/>
      <c r="I584"/>
      <c r="J584"/>
      <c r="K584"/>
    </row>
    <row r="585" spans="1:11" ht="15" customHeight="1" x14ac:dyDescent="0.25">
      <c r="A585" s="281"/>
      <c r="B585" s="281"/>
      <c r="C585" s="278" t="s">
        <v>278</v>
      </c>
      <c r="D585" s="278" t="s">
        <v>25</v>
      </c>
      <c r="E585" s="279">
        <v>0.40972222222222221</v>
      </c>
      <c r="F585" s="279">
        <v>0.50347222222222221</v>
      </c>
      <c r="G585" s="280" t="s">
        <v>279</v>
      </c>
      <c r="H585"/>
      <c r="I585"/>
      <c r="J585"/>
      <c r="K585"/>
    </row>
    <row r="586" spans="1:11" ht="15" customHeight="1" x14ac:dyDescent="0.25">
      <c r="A586" s="281"/>
      <c r="B586" s="281"/>
      <c r="C586" s="281"/>
      <c r="D586" s="278" t="s">
        <v>29</v>
      </c>
      <c r="E586" s="279">
        <v>0.3125</v>
      </c>
      <c r="F586" s="279">
        <v>0.40625</v>
      </c>
      <c r="G586" s="280" t="s">
        <v>280</v>
      </c>
      <c r="H586"/>
      <c r="I586"/>
      <c r="J586"/>
      <c r="K586"/>
    </row>
    <row r="587" spans="1:11" ht="15" customHeight="1" x14ac:dyDescent="0.25">
      <c r="A587" s="281"/>
      <c r="B587" s="281"/>
      <c r="C587" s="278" t="s">
        <v>281</v>
      </c>
      <c r="D587" s="278" t="s">
        <v>25</v>
      </c>
      <c r="E587" s="279">
        <v>0.28125</v>
      </c>
      <c r="F587" s="279">
        <v>0.34375</v>
      </c>
      <c r="G587" s="280" t="s">
        <v>280</v>
      </c>
      <c r="H587"/>
      <c r="I587"/>
      <c r="J587"/>
      <c r="K587"/>
    </row>
    <row r="588" spans="1:11" ht="15" customHeight="1" x14ac:dyDescent="0.25">
      <c r="A588" s="281"/>
      <c r="B588" s="281"/>
      <c r="C588" s="281"/>
      <c r="D588" s="278" t="s">
        <v>29</v>
      </c>
      <c r="E588" s="279">
        <v>0.40972222222222221</v>
      </c>
      <c r="F588" s="279">
        <v>0.53472222222222221</v>
      </c>
      <c r="G588" s="280" t="s">
        <v>280</v>
      </c>
      <c r="H588"/>
      <c r="I588"/>
      <c r="J588"/>
      <c r="K588"/>
    </row>
    <row r="589" spans="1:11" ht="15" customHeight="1" x14ac:dyDescent="0.25">
      <c r="A589" s="281"/>
      <c r="B589" s="281"/>
      <c r="C589" s="278" t="s">
        <v>282</v>
      </c>
      <c r="D589" s="278" t="s">
        <v>39</v>
      </c>
      <c r="E589" s="279">
        <v>0.60416666666666663</v>
      </c>
      <c r="F589" s="279">
        <v>0.79166666666666663</v>
      </c>
      <c r="G589" s="280" t="s">
        <v>98</v>
      </c>
      <c r="H589"/>
      <c r="I589"/>
      <c r="J589"/>
      <c r="K589"/>
    </row>
    <row r="590" spans="1:11" ht="15" customHeight="1" x14ac:dyDescent="0.25">
      <c r="A590" s="281"/>
      <c r="B590" s="281"/>
      <c r="C590" s="278" t="s">
        <v>283</v>
      </c>
      <c r="D590" s="278" t="s">
        <v>57</v>
      </c>
      <c r="E590" s="279">
        <v>0.53819444444444442</v>
      </c>
      <c r="F590" s="279">
        <v>0.66319444444444442</v>
      </c>
      <c r="G590" s="280" t="s">
        <v>284</v>
      </c>
      <c r="H590"/>
      <c r="I590"/>
      <c r="J590"/>
      <c r="K590"/>
    </row>
    <row r="591" spans="1:11" ht="15" customHeight="1" x14ac:dyDescent="0.25">
      <c r="A591" s="281"/>
      <c r="B591" s="281"/>
      <c r="C591" s="281"/>
      <c r="D591" s="278" t="s">
        <v>29</v>
      </c>
      <c r="E591" s="279">
        <v>0.60069444444444442</v>
      </c>
      <c r="F591" s="279">
        <v>0.66319444444444442</v>
      </c>
      <c r="G591" s="280" t="s">
        <v>285</v>
      </c>
      <c r="H591"/>
      <c r="I591"/>
      <c r="J591"/>
      <c r="K591"/>
    </row>
    <row r="592" spans="1:11" ht="15" customHeight="1" x14ac:dyDescent="0.25">
      <c r="A592" s="281"/>
      <c r="B592" s="281"/>
      <c r="C592" s="278" t="s">
        <v>286</v>
      </c>
      <c r="D592" s="278" t="s">
        <v>25</v>
      </c>
      <c r="E592" s="279">
        <v>0.56944444444444442</v>
      </c>
      <c r="F592" s="279">
        <v>0.66319444444444442</v>
      </c>
      <c r="G592" s="280" t="s">
        <v>287</v>
      </c>
      <c r="H592"/>
      <c r="I592"/>
      <c r="J592"/>
      <c r="K592"/>
    </row>
    <row r="593" spans="1:11" ht="15" customHeight="1" x14ac:dyDescent="0.25">
      <c r="A593" s="281"/>
      <c r="B593" s="281"/>
      <c r="C593" s="281"/>
      <c r="D593" s="278" t="s">
        <v>39</v>
      </c>
      <c r="E593" s="279">
        <v>0.56944444444444442</v>
      </c>
      <c r="F593" s="279">
        <v>0.66319444444444442</v>
      </c>
      <c r="G593" s="280" t="s">
        <v>288</v>
      </c>
      <c r="H593"/>
      <c r="I593"/>
      <c r="J593"/>
      <c r="K593"/>
    </row>
    <row r="594" spans="1:11" ht="15" customHeight="1" x14ac:dyDescent="0.25">
      <c r="A594" s="281"/>
      <c r="B594" s="281"/>
      <c r="C594" s="278" t="s">
        <v>289</v>
      </c>
      <c r="D594" s="278" t="s">
        <v>42</v>
      </c>
      <c r="E594" s="279">
        <v>0.79513888888888884</v>
      </c>
      <c r="F594" s="279">
        <v>0.92013888888888884</v>
      </c>
      <c r="G594" s="280" t="s">
        <v>279</v>
      </c>
      <c r="H594"/>
      <c r="I594"/>
      <c r="J594"/>
      <c r="K594"/>
    </row>
    <row r="595" spans="1:11" ht="15" customHeight="1" x14ac:dyDescent="0.25">
      <c r="A595" s="281"/>
      <c r="B595" s="281"/>
      <c r="C595" s="281"/>
      <c r="D595" s="278" t="s">
        <v>35</v>
      </c>
      <c r="E595" s="279">
        <v>0.72916666666666663</v>
      </c>
      <c r="F595" s="279">
        <v>0.79166666666666663</v>
      </c>
      <c r="G595" s="280" t="s">
        <v>290</v>
      </c>
      <c r="H595"/>
      <c r="I595"/>
      <c r="J595"/>
      <c r="K595"/>
    </row>
    <row r="596" spans="1:11" ht="15" customHeight="1" x14ac:dyDescent="0.25">
      <c r="A596" s="281"/>
      <c r="B596" s="278" t="s">
        <v>291</v>
      </c>
      <c r="C596" s="278" t="s">
        <v>292</v>
      </c>
      <c r="D596" s="278" t="s">
        <v>25</v>
      </c>
      <c r="E596" s="279">
        <v>0.53819444444444442</v>
      </c>
      <c r="F596" s="279">
        <v>0.66319444444444442</v>
      </c>
      <c r="G596" s="280" t="s">
        <v>293</v>
      </c>
      <c r="H596"/>
      <c r="I596"/>
      <c r="J596"/>
      <c r="K596"/>
    </row>
    <row r="597" spans="1:11" ht="15" customHeight="1" x14ac:dyDescent="0.25">
      <c r="A597" s="281"/>
      <c r="B597" s="281"/>
      <c r="C597" s="278" t="s">
        <v>294</v>
      </c>
      <c r="D597" s="278" t="s">
        <v>42</v>
      </c>
      <c r="E597" s="279">
        <v>0.66666666666666663</v>
      </c>
      <c r="F597" s="279">
        <v>0.79166666666666663</v>
      </c>
      <c r="G597" s="280" t="s">
        <v>288</v>
      </c>
      <c r="H597"/>
      <c r="I597"/>
      <c r="J597"/>
      <c r="K597"/>
    </row>
    <row r="598" spans="1:11" ht="15" customHeight="1" x14ac:dyDescent="0.25">
      <c r="A598" s="281"/>
      <c r="B598" s="281"/>
      <c r="C598" s="278" t="s">
        <v>295</v>
      </c>
      <c r="D598" s="278" t="s">
        <v>25</v>
      </c>
      <c r="E598" s="279">
        <v>0.66666666666666663</v>
      </c>
      <c r="F598" s="279">
        <v>0.79166666666666663</v>
      </c>
      <c r="G598" s="280" t="s">
        <v>296</v>
      </c>
      <c r="H598"/>
      <c r="I598"/>
      <c r="J598"/>
      <c r="K598"/>
    </row>
    <row r="599" spans="1:11" ht="15" customHeight="1" x14ac:dyDescent="0.25">
      <c r="A599" s="281"/>
      <c r="B599" s="281"/>
      <c r="C599" s="278" t="s">
        <v>297</v>
      </c>
      <c r="D599" s="278" t="s">
        <v>39</v>
      </c>
      <c r="E599" s="279">
        <v>0.53819444444444442</v>
      </c>
      <c r="F599" s="279">
        <v>0.66319444444444442</v>
      </c>
      <c r="G599" s="280" t="s">
        <v>298</v>
      </c>
      <c r="H599"/>
      <c r="I599"/>
      <c r="J599"/>
      <c r="K599"/>
    </row>
    <row r="600" spans="1:11" ht="15" customHeight="1" x14ac:dyDescent="0.25">
      <c r="A600" s="281"/>
      <c r="B600" s="281"/>
      <c r="C600" s="278" t="s">
        <v>299</v>
      </c>
      <c r="D600" s="278" t="s">
        <v>39</v>
      </c>
      <c r="E600" s="279">
        <v>0.79513888888888884</v>
      </c>
      <c r="F600" s="279">
        <v>0.92013888888888884</v>
      </c>
      <c r="G600" s="280" t="s">
        <v>298</v>
      </c>
      <c r="H600"/>
      <c r="I600"/>
      <c r="J600"/>
      <c r="K600"/>
    </row>
    <row r="601" spans="1:11" ht="15" customHeight="1" x14ac:dyDescent="0.25">
      <c r="A601" s="281"/>
      <c r="B601" s="281"/>
      <c r="C601" s="278" t="s">
        <v>300</v>
      </c>
      <c r="D601" s="278" t="s">
        <v>57</v>
      </c>
      <c r="E601" s="279">
        <v>0.79513888888888884</v>
      </c>
      <c r="F601" s="279">
        <v>0.92013888888888884</v>
      </c>
      <c r="G601" s="280" t="s">
        <v>288</v>
      </c>
      <c r="H601"/>
      <c r="I601"/>
      <c r="J601"/>
      <c r="K601"/>
    </row>
    <row r="602" spans="1:11" ht="15" customHeight="1" x14ac:dyDescent="0.25">
      <c r="A602" s="281"/>
      <c r="B602" s="278" t="s">
        <v>301</v>
      </c>
      <c r="C602" s="278" t="s">
        <v>302</v>
      </c>
      <c r="D602" s="278" t="s">
        <v>57</v>
      </c>
      <c r="E602" s="279">
        <v>0.53819444444444442</v>
      </c>
      <c r="F602" s="279">
        <v>0.60069444444444442</v>
      </c>
      <c r="G602" s="280" t="s">
        <v>303</v>
      </c>
      <c r="H602"/>
      <c r="I602"/>
      <c r="J602"/>
      <c r="K602"/>
    </row>
    <row r="603" spans="1:11" ht="15" customHeight="1" x14ac:dyDescent="0.25">
      <c r="A603" s="281"/>
      <c r="B603" s="281"/>
      <c r="C603" s="281"/>
      <c r="D603" s="278" t="s">
        <v>42</v>
      </c>
      <c r="E603" s="279">
        <v>0.66666666666666663</v>
      </c>
      <c r="F603" s="279">
        <v>0.76041666666666663</v>
      </c>
      <c r="G603" s="280" t="s">
        <v>304</v>
      </c>
      <c r="H603"/>
      <c r="I603"/>
      <c r="J603"/>
      <c r="K603"/>
    </row>
    <row r="604" spans="1:11" ht="15" customHeight="1" x14ac:dyDescent="0.25">
      <c r="A604" s="281"/>
      <c r="B604" s="281"/>
      <c r="C604" s="278" t="s">
        <v>305</v>
      </c>
      <c r="D604" s="278" t="s">
        <v>42</v>
      </c>
      <c r="E604" s="279">
        <v>0.72916666666666663</v>
      </c>
      <c r="F604" s="279">
        <v>0.79166666666666663</v>
      </c>
      <c r="G604" s="280" t="s">
        <v>263</v>
      </c>
      <c r="H604"/>
      <c r="I604"/>
      <c r="J604"/>
      <c r="K604"/>
    </row>
    <row r="605" spans="1:11" ht="15" customHeight="1" x14ac:dyDescent="0.25">
      <c r="A605" s="281"/>
      <c r="B605" s="281"/>
      <c r="C605" s="281"/>
      <c r="D605" s="278" t="s">
        <v>29</v>
      </c>
      <c r="E605" s="279">
        <v>0.69791666666666663</v>
      </c>
      <c r="F605" s="279">
        <v>0.79166666666666663</v>
      </c>
      <c r="G605" s="280" t="s">
        <v>271</v>
      </c>
      <c r="H605"/>
      <c r="I605"/>
      <c r="J605"/>
      <c r="K605"/>
    </row>
    <row r="606" spans="1:11" ht="15" customHeight="1" x14ac:dyDescent="0.25">
      <c r="A606" s="281"/>
      <c r="B606" s="281"/>
      <c r="C606" s="278" t="s">
        <v>306</v>
      </c>
      <c r="D606" s="278" t="s">
        <v>57</v>
      </c>
      <c r="E606" s="279">
        <v>0.60069444444444442</v>
      </c>
      <c r="F606" s="279">
        <v>0.66319444444444442</v>
      </c>
      <c r="G606" s="280" t="s">
        <v>303</v>
      </c>
      <c r="H606"/>
      <c r="I606"/>
      <c r="J606"/>
      <c r="K606"/>
    </row>
    <row r="607" spans="1:11" ht="15" customHeight="1" x14ac:dyDescent="0.25">
      <c r="A607" s="281"/>
      <c r="B607" s="281"/>
      <c r="C607" s="281"/>
      <c r="D607" s="278" t="s">
        <v>42</v>
      </c>
      <c r="E607" s="279">
        <v>0.56944444444444442</v>
      </c>
      <c r="F607" s="279">
        <v>0.66319444444444442</v>
      </c>
      <c r="G607" s="280" t="s">
        <v>307</v>
      </c>
      <c r="H607"/>
      <c r="I607"/>
      <c r="J607"/>
      <c r="K607"/>
    </row>
    <row r="608" spans="1:11" ht="15" customHeight="1" x14ac:dyDescent="0.25">
      <c r="A608" s="281"/>
      <c r="B608" s="281"/>
      <c r="C608" s="278" t="s">
        <v>308</v>
      </c>
      <c r="D608" s="278" t="s">
        <v>42</v>
      </c>
      <c r="E608" s="279">
        <v>0.76388888888888884</v>
      </c>
      <c r="F608" s="279">
        <v>0.92013888888888884</v>
      </c>
      <c r="G608" s="280" t="s">
        <v>309</v>
      </c>
      <c r="H608"/>
      <c r="I608"/>
      <c r="J608"/>
      <c r="K608"/>
    </row>
    <row r="609" spans="1:11" ht="15" customHeight="1" x14ac:dyDescent="0.25">
      <c r="A609" s="281"/>
      <c r="B609" s="278" t="s">
        <v>310</v>
      </c>
      <c r="C609" s="278" t="s">
        <v>302</v>
      </c>
      <c r="D609" s="278" t="s">
        <v>25</v>
      </c>
      <c r="E609" s="279">
        <v>0.72916666666666663</v>
      </c>
      <c r="F609" s="279">
        <v>0.79166666666666663</v>
      </c>
      <c r="G609" s="280" t="s">
        <v>279</v>
      </c>
      <c r="H609"/>
      <c r="I609"/>
      <c r="J609"/>
      <c r="K609"/>
    </row>
    <row r="610" spans="1:11" ht="15" customHeight="1" x14ac:dyDescent="0.25">
      <c r="A610" s="281"/>
      <c r="B610" s="281"/>
      <c r="C610" s="281"/>
      <c r="D610" s="278" t="s">
        <v>39</v>
      </c>
      <c r="E610" s="279">
        <v>0.56944444444444442</v>
      </c>
      <c r="F610" s="279">
        <v>0.66319444444444442</v>
      </c>
      <c r="G610" s="280" t="s">
        <v>284</v>
      </c>
      <c r="H610"/>
      <c r="I610"/>
      <c r="J610"/>
      <c r="K610"/>
    </row>
    <row r="611" spans="1:11" ht="15" customHeight="1" x14ac:dyDescent="0.25">
      <c r="A611" s="281"/>
      <c r="B611" s="281"/>
      <c r="C611" s="278" t="s">
        <v>305</v>
      </c>
      <c r="D611" s="278" t="s">
        <v>25</v>
      </c>
      <c r="E611" s="279">
        <v>0.57291666666666663</v>
      </c>
      <c r="F611" s="279">
        <v>0.72916666666666663</v>
      </c>
      <c r="G611" s="280" t="s">
        <v>277</v>
      </c>
      <c r="H611"/>
      <c r="I611"/>
      <c r="J611"/>
      <c r="K611"/>
    </row>
    <row r="612" spans="1:11" ht="15" customHeight="1" x14ac:dyDescent="0.25">
      <c r="A612" s="281"/>
      <c r="B612" s="281"/>
      <c r="C612" s="278" t="s">
        <v>306</v>
      </c>
      <c r="D612" s="278" t="s">
        <v>57</v>
      </c>
      <c r="E612" s="279">
        <v>0.66666666666666663</v>
      </c>
      <c r="F612" s="279">
        <v>0.72916666666666663</v>
      </c>
      <c r="G612" s="280" t="s">
        <v>285</v>
      </c>
      <c r="H612"/>
      <c r="I612"/>
      <c r="J612"/>
      <c r="K612"/>
    </row>
    <row r="613" spans="1:11" ht="15" customHeight="1" x14ac:dyDescent="0.25">
      <c r="A613" s="281"/>
      <c r="B613" s="281"/>
      <c r="C613" s="281"/>
      <c r="D613" s="278" t="s">
        <v>42</v>
      </c>
      <c r="E613" s="279">
        <v>0.66666666666666663</v>
      </c>
      <c r="F613" s="279">
        <v>0.76041666666666663</v>
      </c>
      <c r="G613" s="280" t="s">
        <v>298</v>
      </c>
      <c r="H613"/>
      <c r="I613"/>
      <c r="J613"/>
      <c r="K613"/>
    </row>
    <row r="614" spans="1:11" ht="15" customHeight="1" x14ac:dyDescent="0.25">
      <c r="A614" s="281"/>
      <c r="B614" s="278" t="s">
        <v>311</v>
      </c>
      <c r="C614" s="278" t="s">
        <v>292</v>
      </c>
      <c r="D614" s="278" t="s">
        <v>39</v>
      </c>
      <c r="E614" s="279">
        <v>0.66666666666666663</v>
      </c>
      <c r="F614" s="279">
        <v>0.79166666666666663</v>
      </c>
      <c r="G614" s="280" t="s">
        <v>284</v>
      </c>
      <c r="H614"/>
      <c r="I614"/>
      <c r="J614"/>
      <c r="K614"/>
    </row>
    <row r="615" spans="1:11" ht="15" customHeight="1" x14ac:dyDescent="0.25">
      <c r="A615" s="281"/>
      <c r="B615" s="281"/>
      <c r="C615" s="278" t="s">
        <v>294</v>
      </c>
      <c r="D615" s="278" t="s">
        <v>29</v>
      </c>
      <c r="E615" s="279">
        <v>0.66666666666666663</v>
      </c>
      <c r="F615" s="279">
        <v>0.79166666666666663</v>
      </c>
      <c r="G615" s="280" t="s">
        <v>288</v>
      </c>
      <c r="H615"/>
      <c r="I615"/>
      <c r="J615"/>
      <c r="K615"/>
    </row>
    <row r="616" spans="1:11" ht="15" customHeight="1" x14ac:dyDescent="0.25">
      <c r="A616" s="281"/>
      <c r="B616" s="281"/>
      <c r="C616" s="278" t="s">
        <v>295</v>
      </c>
      <c r="D616" s="278" t="s">
        <v>29</v>
      </c>
      <c r="E616" s="279">
        <v>0.66666666666666663</v>
      </c>
      <c r="F616" s="279">
        <v>0.79166666666666663</v>
      </c>
      <c r="G616" s="280" t="s">
        <v>285</v>
      </c>
      <c r="H616"/>
      <c r="I616"/>
      <c r="J616"/>
      <c r="K616"/>
    </row>
    <row r="617" spans="1:11" ht="15" customHeight="1" x14ac:dyDescent="0.25">
      <c r="A617" s="281"/>
      <c r="B617" s="281"/>
      <c r="C617" s="278" t="s">
        <v>297</v>
      </c>
      <c r="D617" s="278" t="s">
        <v>25</v>
      </c>
      <c r="E617" s="279">
        <v>0.66666666666666663</v>
      </c>
      <c r="F617" s="279">
        <v>0.79166666666666663</v>
      </c>
      <c r="G617" s="280" t="s">
        <v>298</v>
      </c>
      <c r="H617"/>
      <c r="I617"/>
      <c r="J617"/>
      <c r="K617"/>
    </row>
    <row r="618" spans="1:11" ht="15" customHeight="1" x14ac:dyDescent="0.25">
      <c r="A618" s="281"/>
      <c r="B618" s="281"/>
      <c r="C618" s="278" t="s">
        <v>299</v>
      </c>
      <c r="D618" s="278" t="s">
        <v>25</v>
      </c>
      <c r="E618" s="279">
        <v>0.79513888888888884</v>
      </c>
      <c r="F618" s="279">
        <v>0.92013888888888884</v>
      </c>
      <c r="G618" s="280" t="s">
        <v>296</v>
      </c>
      <c r="H618"/>
      <c r="I618"/>
      <c r="J618"/>
      <c r="K618"/>
    </row>
    <row r="619" spans="1:11" ht="15" customHeight="1" x14ac:dyDescent="0.25">
      <c r="A619" s="281"/>
      <c r="B619" s="281"/>
      <c r="C619" s="278" t="s">
        <v>300</v>
      </c>
      <c r="D619" s="278" t="s">
        <v>39</v>
      </c>
      <c r="E619" s="279">
        <v>0.79513888888888884</v>
      </c>
      <c r="F619" s="279">
        <v>0.92013888888888884</v>
      </c>
      <c r="G619" s="280" t="s">
        <v>279</v>
      </c>
      <c r="H619"/>
      <c r="I619"/>
      <c r="J619"/>
      <c r="K619"/>
    </row>
    <row r="620" spans="1:11" ht="15" customHeight="1" x14ac:dyDescent="0.25">
      <c r="A620" s="281"/>
      <c r="B620" s="278" t="s">
        <v>213</v>
      </c>
      <c r="C620" s="278" t="s">
        <v>259</v>
      </c>
      <c r="D620" s="278" t="s">
        <v>25</v>
      </c>
      <c r="E620" s="279">
        <v>0.40972222222222221</v>
      </c>
      <c r="F620" s="279">
        <v>0.50347222222222221</v>
      </c>
      <c r="G620" s="280" t="s">
        <v>312</v>
      </c>
      <c r="H620"/>
      <c r="I620"/>
      <c r="J620"/>
      <c r="K620"/>
    </row>
    <row r="621" spans="1:11" ht="15" customHeight="1" x14ac:dyDescent="0.25">
      <c r="A621" s="281"/>
      <c r="B621" s="281"/>
      <c r="C621" s="278" t="s">
        <v>261</v>
      </c>
      <c r="D621" s="278" t="s">
        <v>29</v>
      </c>
      <c r="E621" s="279">
        <v>0.40972222222222221</v>
      </c>
      <c r="F621" s="279">
        <v>0.50347222222222221</v>
      </c>
      <c r="G621" s="280" t="s">
        <v>285</v>
      </c>
      <c r="H621"/>
      <c r="I621"/>
      <c r="J621"/>
      <c r="K621"/>
    </row>
    <row r="622" spans="1:11" ht="15" customHeight="1" x14ac:dyDescent="0.25">
      <c r="A622" s="281"/>
      <c r="B622" s="281"/>
      <c r="C622" s="278" t="s">
        <v>262</v>
      </c>
      <c r="D622" s="278" t="s">
        <v>42</v>
      </c>
      <c r="E622" s="279">
        <v>0.40972222222222221</v>
      </c>
      <c r="F622" s="279">
        <v>0.50347222222222221</v>
      </c>
      <c r="G622" s="280" t="s">
        <v>287</v>
      </c>
      <c r="H622"/>
      <c r="I622"/>
      <c r="J622"/>
      <c r="K622"/>
    </row>
    <row r="623" spans="1:11" ht="15" customHeight="1" x14ac:dyDescent="0.25">
      <c r="A623" s="281"/>
      <c r="B623" s="281"/>
      <c r="C623" s="278" t="s">
        <v>264</v>
      </c>
      <c r="D623" s="278" t="s">
        <v>57</v>
      </c>
      <c r="E623" s="279">
        <v>0.40972222222222221</v>
      </c>
      <c r="F623" s="279">
        <v>0.50347222222222221</v>
      </c>
      <c r="G623" s="280" t="s">
        <v>313</v>
      </c>
      <c r="H623"/>
      <c r="I623"/>
      <c r="J623"/>
      <c r="K623"/>
    </row>
    <row r="624" spans="1:11" ht="15" customHeight="1" x14ac:dyDescent="0.25">
      <c r="A624" s="281"/>
      <c r="B624" s="281"/>
      <c r="C624" s="278" t="s">
        <v>266</v>
      </c>
      <c r="D624" s="278" t="s">
        <v>42</v>
      </c>
      <c r="E624" s="279">
        <v>0.66666666666666663</v>
      </c>
      <c r="F624" s="279">
        <v>0.76041666666666663</v>
      </c>
      <c r="G624" s="280" t="s">
        <v>285</v>
      </c>
      <c r="H624"/>
      <c r="I624"/>
      <c r="J624"/>
      <c r="K624"/>
    </row>
    <row r="625" spans="1:11" ht="15" customHeight="1" x14ac:dyDescent="0.25">
      <c r="A625" s="281"/>
      <c r="B625" s="281"/>
      <c r="C625" s="278" t="s">
        <v>268</v>
      </c>
      <c r="D625" s="278" t="s">
        <v>29</v>
      </c>
      <c r="E625" s="279">
        <v>0.66666666666666663</v>
      </c>
      <c r="F625" s="279">
        <v>0.76041666666666663</v>
      </c>
      <c r="G625" s="280" t="s">
        <v>284</v>
      </c>
      <c r="H625"/>
      <c r="I625"/>
      <c r="J625"/>
      <c r="K625"/>
    </row>
    <row r="626" spans="1:11" ht="15" customHeight="1" x14ac:dyDescent="0.25">
      <c r="A626" s="281"/>
      <c r="B626" s="281"/>
      <c r="C626" s="278" t="s">
        <v>269</v>
      </c>
      <c r="D626" s="278" t="s">
        <v>25</v>
      </c>
      <c r="E626" s="279">
        <v>0.53819444444444442</v>
      </c>
      <c r="F626" s="279">
        <v>0.63194444444444442</v>
      </c>
      <c r="G626" s="280" t="s">
        <v>284</v>
      </c>
      <c r="H626"/>
      <c r="I626"/>
      <c r="J626"/>
      <c r="K626"/>
    </row>
    <row r="627" spans="1:11" ht="15" customHeight="1" x14ac:dyDescent="0.25">
      <c r="A627" s="281"/>
      <c r="B627" s="281"/>
      <c r="C627" s="278" t="s">
        <v>270</v>
      </c>
      <c r="D627" s="278" t="s">
        <v>35</v>
      </c>
      <c r="E627" s="279">
        <v>0.69791666666666663</v>
      </c>
      <c r="F627" s="279">
        <v>0.79166666666666663</v>
      </c>
      <c r="G627" s="280" t="s">
        <v>277</v>
      </c>
      <c r="H627"/>
      <c r="I627"/>
      <c r="J627"/>
      <c r="K627"/>
    </row>
    <row r="628" spans="1:11" ht="15" customHeight="1" x14ac:dyDescent="0.25">
      <c r="A628" s="281"/>
      <c r="B628" s="278" t="s">
        <v>314</v>
      </c>
      <c r="C628" s="278" t="s">
        <v>315</v>
      </c>
      <c r="D628" s="278" t="s">
        <v>29</v>
      </c>
      <c r="E628" s="279">
        <v>0.34375</v>
      </c>
      <c r="F628" s="279">
        <v>0.5</v>
      </c>
      <c r="G628" s="280" t="s">
        <v>316</v>
      </c>
      <c r="H628"/>
      <c r="I628"/>
      <c r="J628"/>
      <c r="K628"/>
    </row>
    <row r="629" spans="1:11" ht="15" customHeight="1" x14ac:dyDescent="0.25">
      <c r="A629" s="281"/>
      <c r="B629" s="281"/>
      <c r="C629" s="278" t="s">
        <v>317</v>
      </c>
      <c r="D629" s="278" t="s">
        <v>57</v>
      </c>
      <c r="E629" s="279">
        <v>0.375</v>
      </c>
      <c r="F629" s="279">
        <v>0.53125</v>
      </c>
      <c r="G629" s="280" t="s">
        <v>316</v>
      </c>
      <c r="H629"/>
      <c r="I629"/>
      <c r="J629"/>
      <c r="K629"/>
    </row>
    <row r="630" spans="1:11" ht="15" customHeight="1" x14ac:dyDescent="0.25">
      <c r="A630" s="281"/>
      <c r="B630" s="281"/>
      <c r="C630" s="278" t="s">
        <v>318</v>
      </c>
      <c r="D630" s="278" t="s">
        <v>39</v>
      </c>
      <c r="E630" s="279">
        <v>0.34375</v>
      </c>
      <c r="F630" s="279">
        <v>0.5</v>
      </c>
      <c r="G630" s="280" t="s">
        <v>319</v>
      </c>
      <c r="H630"/>
      <c r="I630"/>
      <c r="J630"/>
      <c r="K630"/>
    </row>
    <row r="631" spans="1:11" ht="15" customHeight="1" x14ac:dyDescent="0.25">
      <c r="A631" s="281"/>
      <c r="B631" s="281"/>
      <c r="C631" s="278" t="s">
        <v>320</v>
      </c>
      <c r="D631" s="278" t="s">
        <v>29</v>
      </c>
      <c r="E631" s="279">
        <v>0.53819444444444442</v>
      </c>
      <c r="F631" s="279">
        <v>0.69444444444444442</v>
      </c>
      <c r="G631" s="280" t="s">
        <v>316</v>
      </c>
      <c r="H631"/>
      <c r="I631"/>
      <c r="J631"/>
      <c r="K631"/>
    </row>
    <row r="632" spans="1:11" ht="15" customHeight="1" x14ac:dyDescent="0.25">
      <c r="A632" s="281"/>
      <c r="B632" s="281"/>
      <c r="C632" s="278" t="s">
        <v>321</v>
      </c>
      <c r="D632" s="278" t="s">
        <v>57</v>
      </c>
      <c r="E632" s="279">
        <v>0.76388888888888884</v>
      </c>
      <c r="F632" s="279">
        <v>0.92013888888888884</v>
      </c>
      <c r="G632" s="280" t="s">
        <v>279</v>
      </c>
      <c r="H632"/>
      <c r="I632"/>
      <c r="J632"/>
      <c r="K632"/>
    </row>
    <row r="633" spans="1:11" ht="15" customHeight="1" x14ac:dyDescent="0.25">
      <c r="A633" s="281"/>
      <c r="B633" s="278" t="s">
        <v>322</v>
      </c>
      <c r="C633" s="278" t="s">
        <v>259</v>
      </c>
      <c r="D633" s="278" t="s">
        <v>42</v>
      </c>
      <c r="E633" s="279">
        <v>0.40972222222222221</v>
      </c>
      <c r="F633" s="279">
        <v>0.53472222222222221</v>
      </c>
      <c r="G633" s="280" t="s">
        <v>319</v>
      </c>
      <c r="H633"/>
      <c r="I633"/>
      <c r="J633"/>
      <c r="K633"/>
    </row>
    <row r="634" spans="1:11" ht="15" customHeight="1" x14ac:dyDescent="0.25">
      <c r="A634" s="281"/>
      <c r="B634" s="281"/>
      <c r="C634" s="278" t="s">
        <v>261</v>
      </c>
      <c r="D634" s="278" t="s">
        <v>39</v>
      </c>
      <c r="E634" s="279">
        <v>0.28125</v>
      </c>
      <c r="F634" s="279">
        <v>0.40625</v>
      </c>
      <c r="G634" s="280" t="s">
        <v>285</v>
      </c>
      <c r="H634"/>
      <c r="I634"/>
      <c r="J634"/>
      <c r="K634"/>
    </row>
    <row r="635" spans="1:11" ht="15" customHeight="1" x14ac:dyDescent="0.25">
      <c r="A635" s="281"/>
      <c r="B635" s="281"/>
      <c r="C635" s="278" t="s">
        <v>262</v>
      </c>
      <c r="D635" s="278" t="s">
        <v>57</v>
      </c>
      <c r="E635" s="279">
        <v>0.28125</v>
      </c>
      <c r="F635" s="279">
        <v>0.40625</v>
      </c>
      <c r="G635" s="280" t="s">
        <v>323</v>
      </c>
      <c r="H635"/>
      <c r="I635"/>
      <c r="J635"/>
      <c r="K635"/>
    </row>
    <row r="636" spans="1:11" ht="15" customHeight="1" x14ac:dyDescent="0.25">
      <c r="A636" s="281"/>
      <c r="B636" s="281"/>
      <c r="C636" s="278" t="s">
        <v>264</v>
      </c>
      <c r="D636" s="278" t="s">
        <v>25</v>
      </c>
      <c r="E636" s="279">
        <v>0.28125</v>
      </c>
      <c r="F636" s="279">
        <v>0.40625</v>
      </c>
      <c r="G636" s="280" t="s">
        <v>285</v>
      </c>
      <c r="H636"/>
      <c r="I636"/>
      <c r="J636"/>
      <c r="K636"/>
    </row>
    <row r="637" spans="1:11" ht="15" customHeight="1" x14ac:dyDescent="0.25">
      <c r="A637" s="281"/>
      <c r="B637" s="281"/>
      <c r="C637" s="278" t="s">
        <v>266</v>
      </c>
      <c r="D637" s="278" t="s">
        <v>57</v>
      </c>
      <c r="E637" s="279">
        <v>0.60416666666666663</v>
      </c>
      <c r="F637" s="279">
        <v>0.72916666666666663</v>
      </c>
      <c r="G637" s="280" t="s">
        <v>324</v>
      </c>
      <c r="H637"/>
      <c r="I637"/>
      <c r="J637"/>
      <c r="K637"/>
    </row>
    <row r="638" spans="1:11" ht="15" customHeight="1" x14ac:dyDescent="0.25">
      <c r="A638" s="281"/>
      <c r="B638" s="281"/>
      <c r="C638" s="278" t="s">
        <v>268</v>
      </c>
      <c r="D638" s="278" t="s">
        <v>39</v>
      </c>
      <c r="E638" s="279">
        <v>0.66666666666666663</v>
      </c>
      <c r="F638" s="279">
        <v>0.79166666666666663</v>
      </c>
      <c r="G638" s="280" t="s">
        <v>279</v>
      </c>
      <c r="H638"/>
      <c r="I638"/>
      <c r="J638"/>
      <c r="K638"/>
    </row>
    <row r="639" spans="1:11" ht="15" customHeight="1" x14ac:dyDescent="0.25">
      <c r="A639" s="281"/>
      <c r="B639" s="281"/>
      <c r="C639" s="278" t="s">
        <v>269</v>
      </c>
      <c r="D639" s="278" t="s">
        <v>57</v>
      </c>
      <c r="E639" s="279">
        <v>0.66666666666666663</v>
      </c>
      <c r="F639" s="279">
        <v>0.79166666666666663</v>
      </c>
      <c r="G639" s="280" t="s">
        <v>287</v>
      </c>
      <c r="H639"/>
      <c r="I639"/>
      <c r="J639"/>
      <c r="K639"/>
    </row>
    <row r="640" spans="1:11" ht="15" customHeight="1" x14ac:dyDescent="0.25">
      <c r="A640" s="281"/>
      <c r="B640" s="281"/>
      <c r="C640" s="278" t="s">
        <v>270</v>
      </c>
      <c r="D640" s="278" t="s">
        <v>29</v>
      </c>
      <c r="E640" s="279">
        <v>0.79513888888888884</v>
      </c>
      <c r="F640" s="279">
        <v>0.92013888888888884</v>
      </c>
      <c r="G640" s="280" t="s">
        <v>298</v>
      </c>
      <c r="H640"/>
      <c r="I640"/>
      <c r="J640"/>
      <c r="K640"/>
    </row>
    <row r="641" spans="1:11" ht="15" customHeight="1" x14ac:dyDescent="0.25">
      <c r="A641" s="281"/>
      <c r="B641" s="278" t="s">
        <v>325</v>
      </c>
      <c r="C641" s="278" t="s">
        <v>302</v>
      </c>
      <c r="D641" s="278" t="s">
        <v>57</v>
      </c>
      <c r="E641" s="279">
        <v>0.60416666666666663</v>
      </c>
      <c r="F641" s="279">
        <v>0.79166666666666663</v>
      </c>
      <c r="G641" s="280" t="s">
        <v>309</v>
      </c>
      <c r="H641"/>
      <c r="I641"/>
      <c r="J641"/>
      <c r="K641"/>
    </row>
    <row r="642" spans="1:11" ht="15" customHeight="1" x14ac:dyDescent="0.25">
      <c r="A642" s="281"/>
      <c r="B642" s="281"/>
      <c r="C642" s="278" t="s">
        <v>305</v>
      </c>
      <c r="D642" s="278" t="s">
        <v>29</v>
      </c>
      <c r="E642" s="279">
        <v>0.60069444444444442</v>
      </c>
      <c r="F642" s="279">
        <v>0.69444444444444442</v>
      </c>
      <c r="G642" s="280" t="s">
        <v>271</v>
      </c>
      <c r="H642"/>
      <c r="I642"/>
      <c r="J642"/>
      <c r="K642"/>
    </row>
    <row r="643" spans="1:11" ht="15" customHeight="1" x14ac:dyDescent="0.25">
      <c r="A643" s="281"/>
      <c r="B643" s="281"/>
      <c r="C643" s="281"/>
      <c r="D643" s="278" t="s">
        <v>39</v>
      </c>
      <c r="E643" s="279">
        <v>0.60069444444444442</v>
      </c>
      <c r="F643" s="279">
        <v>0.66319444444444442</v>
      </c>
      <c r="G643" s="280" t="s">
        <v>260</v>
      </c>
      <c r="H643"/>
      <c r="I643"/>
      <c r="J643"/>
      <c r="K643"/>
    </row>
    <row r="644" spans="1:11" ht="15" customHeight="1" x14ac:dyDescent="0.25">
      <c r="A644" s="281"/>
      <c r="B644" s="281"/>
      <c r="C644" s="278" t="s">
        <v>306</v>
      </c>
      <c r="D644" s="278" t="s">
        <v>29</v>
      </c>
      <c r="E644" s="279">
        <v>0.72916666666666663</v>
      </c>
      <c r="F644" s="279">
        <v>0.79166666666666663</v>
      </c>
      <c r="G644" s="280" t="s">
        <v>263</v>
      </c>
      <c r="H644"/>
      <c r="I644"/>
      <c r="J644"/>
      <c r="K644"/>
    </row>
    <row r="645" spans="1:11" ht="15" customHeight="1" x14ac:dyDescent="0.25">
      <c r="A645" s="281"/>
      <c r="B645" s="281"/>
      <c r="C645" s="281"/>
      <c r="D645" s="278" t="s">
        <v>39</v>
      </c>
      <c r="E645" s="279">
        <v>0.66666666666666663</v>
      </c>
      <c r="F645" s="279">
        <v>0.79166666666666663</v>
      </c>
      <c r="G645" s="280" t="s">
        <v>271</v>
      </c>
      <c r="H645"/>
      <c r="I645"/>
      <c r="J645"/>
      <c r="K645"/>
    </row>
    <row r="646" spans="1:11" ht="15" customHeight="1" x14ac:dyDescent="0.25">
      <c r="A646" s="281"/>
      <c r="B646" s="281"/>
      <c r="C646" s="278" t="s">
        <v>308</v>
      </c>
      <c r="D646" s="278" t="s">
        <v>57</v>
      </c>
      <c r="E646" s="279">
        <v>0.82638888888888884</v>
      </c>
      <c r="F646" s="279">
        <v>0.88888888888888884</v>
      </c>
      <c r="G646" s="280" t="s">
        <v>263</v>
      </c>
      <c r="H646"/>
      <c r="I646"/>
      <c r="J646"/>
      <c r="K646"/>
    </row>
    <row r="647" spans="1:11" ht="15" customHeight="1" x14ac:dyDescent="0.25">
      <c r="A647" s="281"/>
      <c r="B647" s="281"/>
      <c r="C647" s="281"/>
      <c r="D647" s="278" t="s">
        <v>39</v>
      </c>
      <c r="E647" s="279">
        <v>0.79513888888888884</v>
      </c>
      <c r="F647" s="279">
        <v>0.92013888888888884</v>
      </c>
      <c r="G647" s="280" t="s">
        <v>309</v>
      </c>
      <c r="H647"/>
      <c r="I647"/>
      <c r="J647"/>
      <c r="K647"/>
    </row>
    <row r="648" spans="1:11" ht="15" customHeight="1" x14ac:dyDescent="0.25">
      <c r="A648" s="281"/>
      <c r="B648" s="278" t="s">
        <v>326</v>
      </c>
      <c r="C648" s="278" t="s">
        <v>315</v>
      </c>
      <c r="D648" s="278" t="s">
        <v>57</v>
      </c>
      <c r="E648" s="279">
        <v>0.28125</v>
      </c>
      <c r="F648" s="279">
        <v>0.40625</v>
      </c>
      <c r="G648" s="280" t="s">
        <v>303</v>
      </c>
      <c r="H648"/>
      <c r="I648"/>
      <c r="J648"/>
      <c r="K648"/>
    </row>
    <row r="649" spans="1:11" ht="15" customHeight="1" x14ac:dyDescent="0.25">
      <c r="A649" s="281"/>
      <c r="B649" s="281"/>
      <c r="C649" s="281"/>
      <c r="D649" s="278" t="s">
        <v>39</v>
      </c>
      <c r="E649" s="279">
        <v>0.40972222222222221</v>
      </c>
      <c r="F649" s="279">
        <v>0.50347222222222221</v>
      </c>
      <c r="G649" s="280" t="s">
        <v>307</v>
      </c>
      <c r="H649"/>
      <c r="I649"/>
      <c r="J649"/>
      <c r="K649"/>
    </row>
    <row r="650" spans="1:11" ht="15" customHeight="1" x14ac:dyDescent="0.25">
      <c r="A650" s="281"/>
      <c r="B650" s="281"/>
      <c r="C650" s="278" t="s">
        <v>317</v>
      </c>
      <c r="D650" s="278" t="s">
        <v>25</v>
      </c>
      <c r="E650" s="279">
        <v>0.3125</v>
      </c>
      <c r="F650" s="279">
        <v>0.40625</v>
      </c>
      <c r="G650" s="280" t="s">
        <v>303</v>
      </c>
      <c r="H650"/>
      <c r="I650"/>
      <c r="J650"/>
      <c r="K650"/>
    </row>
    <row r="651" spans="1:11" ht="15" customHeight="1" x14ac:dyDescent="0.25">
      <c r="A651" s="281"/>
      <c r="B651" s="281"/>
      <c r="C651" s="281"/>
      <c r="D651" s="278" t="s">
        <v>39</v>
      </c>
      <c r="E651" s="279">
        <v>0.28125</v>
      </c>
      <c r="F651" s="279">
        <v>0.40625</v>
      </c>
      <c r="G651" s="280" t="s">
        <v>303</v>
      </c>
      <c r="H651"/>
      <c r="I651"/>
      <c r="J651"/>
      <c r="K651"/>
    </row>
    <row r="652" spans="1:11" ht="15" customHeight="1" x14ac:dyDescent="0.25">
      <c r="A652" s="281"/>
      <c r="B652" s="281"/>
      <c r="C652" s="278" t="s">
        <v>318</v>
      </c>
      <c r="D652" s="278" t="s">
        <v>42</v>
      </c>
      <c r="E652" s="279">
        <v>0.28125</v>
      </c>
      <c r="F652" s="279">
        <v>0.40625</v>
      </c>
      <c r="G652" s="280" t="s">
        <v>303</v>
      </c>
      <c r="H652"/>
      <c r="I652"/>
      <c r="J652"/>
      <c r="K652"/>
    </row>
    <row r="653" spans="1:11" ht="15" customHeight="1" x14ac:dyDescent="0.25">
      <c r="A653" s="281"/>
      <c r="B653" s="281"/>
      <c r="C653" s="281"/>
      <c r="D653" s="278" t="s">
        <v>29</v>
      </c>
      <c r="E653" s="279">
        <v>0.3125</v>
      </c>
      <c r="F653" s="279">
        <v>0.40625</v>
      </c>
      <c r="G653" s="280" t="s">
        <v>307</v>
      </c>
      <c r="H653"/>
      <c r="I653"/>
      <c r="J653"/>
      <c r="K653"/>
    </row>
    <row r="654" spans="1:11" ht="15" customHeight="1" x14ac:dyDescent="0.25">
      <c r="A654" s="281"/>
      <c r="B654" s="281"/>
      <c r="C654" s="278" t="s">
        <v>320</v>
      </c>
      <c r="D654" s="278" t="s">
        <v>57</v>
      </c>
      <c r="E654" s="279">
        <v>0.66666666666666663</v>
      </c>
      <c r="F654" s="279">
        <v>0.76041666666666663</v>
      </c>
      <c r="G654" s="280" t="s">
        <v>307</v>
      </c>
      <c r="H654"/>
      <c r="I654"/>
      <c r="J654"/>
      <c r="K654"/>
    </row>
    <row r="655" spans="1:11" ht="15" customHeight="1" x14ac:dyDescent="0.25">
      <c r="A655" s="281"/>
      <c r="B655" s="281"/>
      <c r="C655" s="281"/>
      <c r="D655" s="278" t="s">
        <v>42</v>
      </c>
      <c r="E655" s="279">
        <v>0.53819444444444442</v>
      </c>
      <c r="F655" s="279">
        <v>0.66319444444444442</v>
      </c>
      <c r="G655" s="280" t="s">
        <v>271</v>
      </c>
      <c r="H655"/>
      <c r="I655"/>
      <c r="J655"/>
      <c r="K655"/>
    </row>
    <row r="656" spans="1:11" ht="15" customHeight="1" x14ac:dyDescent="0.25">
      <c r="A656" s="281"/>
      <c r="B656" s="281"/>
      <c r="C656" s="278" t="s">
        <v>321</v>
      </c>
      <c r="D656" s="278" t="s">
        <v>39</v>
      </c>
      <c r="E656" s="279">
        <v>0.79513888888888884</v>
      </c>
      <c r="F656" s="279">
        <v>0.92013888888888884</v>
      </c>
      <c r="G656" s="280" t="s">
        <v>267</v>
      </c>
      <c r="H656"/>
      <c r="I656"/>
      <c r="J656"/>
      <c r="K656"/>
    </row>
    <row r="657" spans="1:11" ht="15" customHeight="1" x14ac:dyDescent="0.25">
      <c r="A657" s="281"/>
      <c r="B657" s="281"/>
      <c r="C657" s="281"/>
      <c r="D657" s="278" t="s">
        <v>35</v>
      </c>
      <c r="E657" s="279">
        <v>0.72916666666666663</v>
      </c>
      <c r="F657" s="279">
        <v>0.82291666666666663</v>
      </c>
      <c r="G657" s="280" t="s">
        <v>303</v>
      </c>
      <c r="H657"/>
      <c r="I657"/>
      <c r="J657"/>
      <c r="K657"/>
    </row>
    <row r="658" spans="1:11" ht="15" customHeight="1" x14ac:dyDescent="0.25">
      <c r="A658" s="281"/>
      <c r="B658" s="278" t="s">
        <v>327</v>
      </c>
      <c r="C658" s="278" t="s">
        <v>259</v>
      </c>
      <c r="D658" s="278" t="s">
        <v>29</v>
      </c>
      <c r="E658" s="279">
        <v>0.28125</v>
      </c>
      <c r="F658" s="279">
        <v>0.40625</v>
      </c>
      <c r="G658" s="280" t="s">
        <v>263</v>
      </c>
      <c r="H658"/>
      <c r="I658"/>
      <c r="J658"/>
      <c r="K658"/>
    </row>
    <row r="659" spans="1:11" ht="15" customHeight="1" x14ac:dyDescent="0.25">
      <c r="A659" s="281"/>
      <c r="B659" s="281"/>
      <c r="C659" s="281"/>
      <c r="D659" s="278" t="s">
        <v>39</v>
      </c>
      <c r="E659" s="279">
        <v>0.40972222222222221</v>
      </c>
      <c r="F659" s="279">
        <v>0.53472222222222221</v>
      </c>
      <c r="G659" s="280" t="s">
        <v>260</v>
      </c>
      <c r="H659"/>
      <c r="I659"/>
      <c r="J659"/>
      <c r="K659"/>
    </row>
    <row r="660" spans="1:11" ht="15" customHeight="1" x14ac:dyDescent="0.25">
      <c r="A660" s="281"/>
      <c r="B660" s="281"/>
      <c r="C660" s="278" t="s">
        <v>261</v>
      </c>
      <c r="D660" s="278" t="s">
        <v>57</v>
      </c>
      <c r="E660" s="279">
        <v>0.28125</v>
      </c>
      <c r="F660" s="279">
        <v>0.375</v>
      </c>
      <c r="G660" s="280" t="s">
        <v>260</v>
      </c>
      <c r="H660"/>
      <c r="I660"/>
      <c r="J660"/>
      <c r="K660"/>
    </row>
    <row r="661" spans="1:11" ht="15" customHeight="1" x14ac:dyDescent="0.25">
      <c r="A661" s="281"/>
      <c r="B661" s="281"/>
      <c r="C661" s="281"/>
      <c r="D661" s="278" t="s">
        <v>25</v>
      </c>
      <c r="E661" s="279">
        <v>0.44097222222222221</v>
      </c>
      <c r="F661" s="279">
        <v>0.50347222222222221</v>
      </c>
      <c r="G661" s="280" t="s">
        <v>307</v>
      </c>
      <c r="H661"/>
      <c r="I661"/>
      <c r="J661"/>
      <c r="K661"/>
    </row>
    <row r="662" spans="1:11" ht="15" customHeight="1" x14ac:dyDescent="0.25">
      <c r="A662" s="281"/>
      <c r="B662" s="281"/>
      <c r="C662" s="278" t="s">
        <v>262</v>
      </c>
      <c r="D662" s="278" t="s">
        <v>57</v>
      </c>
      <c r="E662" s="279">
        <v>0.40972222222222221</v>
      </c>
      <c r="F662" s="279">
        <v>0.53472222222222221</v>
      </c>
      <c r="G662" s="280" t="s">
        <v>303</v>
      </c>
      <c r="H662"/>
      <c r="I662"/>
      <c r="J662"/>
      <c r="K662"/>
    </row>
    <row r="663" spans="1:11" ht="15" customHeight="1" x14ac:dyDescent="0.25">
      <c r="A663" s="281"/>
      <c r="B663" s="281"/>
      <c r="C663" s="281"/>
      <c r="D663" s="278" t="s">
        <v>25</v>
      </c>
      <c r="E663" s="279">
        <v>0.44097222222222221</v>
      </c>
      <c r="F663" s="279">
        <v>0.50347222222222221</v>
      </c>
      <c r="G663" s="280" t="s">
        <v>304</v>
      </c>
      <c r="H663"/>
      <c r="I663"/>
      <c r="J663"/>
      <c r="K663"/>
    </row>
    <row r="664" spans="1:11" ht="15" customHeight="1" x14ac:dyDescent="0.25">
      <c r="A664" s="281"/>
      <c r="B664" s="281"/>
      <c r="C664" s="278" t="s">
        <v>264</v>
      </c>
      <c r="D664" s="278" t="s">
        <v>42</v>
      </c>
      <c r="E664" s="279">
        <v>0.40972222222222221</v>
      </c>
      <c r="F664" s="279">
        <v>0.53472222222222221</v>
      </c>
      <c r="G664" s="280" t="s">
        <v>307</v>
      </c>
      <c r="H664"/>
      <c r="I664"/>
      <c r="J664"/>
      <c r="K664"/>
    </row>
    <row r="665" spans="1:11" ht="15" customHeight="1" x14ac:dyDescent="0.25">
      <c r="A665" s="281"/>
      <c r="B665" s="281"/>
      <c r="C665" s="281"/>
      <c r="D665" s="278" t="s">
        <v>29</v>
      </c>
      <c r="E665" s="279">
        <v>0.44097222222222221</v>
      </c>
      <c r="F665" s="279">
        <v>0.50347222222222221</v>
      </c>
      <c r="G665" s="280" t="s">
        <v>265</v>
      </c>
      <c r="H665"/>
      <c r="I665"/>
      <c r="J665"/>
      <c r="K665"/>
    </row>
    <row r="666" spans="1:11" ht="15" customHeight="1" x14ac:dyDescent="0.25">
      <c r="A666" s="281"/>
      <c r="B666" s="281"/>
      <c r="C666" s="278" t="s">
        <v>266</v>
      </c>
      <c r="D666" s="278" t="s">
        <v>29</v>
      </c>
      <c r="E666" s="279">
        <v>0.66666666666666663</v>
      </c>
      <c r="F666" s="279">
        <v>0.79166666666666663</v>
      </c>
      <c r="G666" s="280" t="s">
        <v>267</v>
      </c>
      <c r="H666"/>
      <c r="I666"/>
      <c r="J666"/>
      <c r="K666"/>
    </row>
    <row r="667" spans="1:11" ht="15" customHeight="1" x14ac:dyDescent="0.25">
      <c r="A667" s="281"/>
      <c r="B667" s="281"/>
      <c r="C667" s="281"/>
      <c r="D667" s="278" t="s">
        <v>39</v>
      </c>
      <c r="E667" s="279">
        <v>0.72916666666666663</v>
      </c>
      <c r="F667" s="279">
        <v>0.79166666666666663</v>
      </c>
      <c r="G667" s="280" t="s">
        <v>267</v>
      </c>
      <c r="H667"/>
      <c r="I667"/>
      <c r="J667"/>
      <c r="K667"/>
    </row>
    <row r="668" spans="1:11" ht="15" customHeight="1" x14ac:dyDescent="0.25">
      <c r="A668" s="281"/>
      <c r="B668" s="281"/>
      <c r="C668" s="278" t="s">
        <v>268</v>
      </c>
      <c r="D668" s="278" t="s">
        <v>57</v>
      </c>
      <c r="E668" s="279">
        <v>0.66666666666666663</v>
      </c>
      <c r="F668" s="279">
        <v>0.79166666666666663</v>
      </c>
      <c r="G668" s="280" t="s">
        <v>328</v>
      </c>
      <c r="H668"/>
      <c r="I668"/>
      <c r="J668"/>
      <c r="K668"/>
    </row>
    <row r="669" spans="1:11" ht="15" customHeight="1" x14ac:dyDescent="0.25">
      <c r="A669" s="281"/>
      <c r="B669" s="281"/>
      <c r="C669" s="281"/>
      <c r="D669" s="278" t="s">
        <v>25</v>
      </c>
      <c r="E669" s="279">
        <v>0.69791666666666663</v>
      </c>
      <c r="F669" s="279">
        <v>0.76041666666666663</v>
      </c>
      <c r="G669" s="280" t="s">
        <v>265</v>
      </c>
      <c r="H669"/>
      <c r="I669"/>
      <c r="J669"/>
      <c r="K669"/>
    </row>
    <row r="670" spans="1:11" ht="15" customHeight="1" x14ac:dyDescent="0.25">
      <c r="A670" s="281"/>
      <c r="B670" s="281"/>
      <c r="C670" s="278" t="s">
        <v>269</v>
      </c>
      <c r="D670" s="278" t="s">
        <v>57</v>
      </c>
      <c r="E670" s="279">
        <v>0.53819444444444442</v>
      </c>
      <c r="F670" s="279">
        <v>0.66319444444444442</v>
      </c>
      <c r="G670" s="280" t="s">
        <v>307</v>
      </c>
      <c r="H670"/>
      <c r="I670"/>
      <c r="J670"/>
      <c r="K670"/>
    </row>
    <row r="671" spans="1:11" ht="15" customHeight="1" x14ac:dyDescent="0.25">
      <c r="A671" s="281"/>
      <c r="B671" s="281"/>
      <c r="C671" s="281"/>
      <c r="D671" s="278" t="s">
        <v>39</v>
      </c>
      <c r="E671" s="279">
        <v>0.60069444444444442</v>
      </c>
      <c r="F671" s="279">
        <v>0.66319444444444442</v>
      </c>
      <c r="G671" s="280" t="s">
        <v>309</v>
      </c>
      <c r="H671"/>
      <c r="I671"/>
      <c r="J671"/>
      <c r="K671"/>
    </row>
    <row r="672" spans="1:11" ht="15" customHeight="1" x14ac:dyDescent="0.25">
      <c r="A672" s="281"/>
      <c r="B672" s="281"/>
      <c r="C672" s="278" t="s">
        <v>270</v>
      </c>
      <c r="D672" s="278" t="s">
        <v>42</v>
      </c>
      <c r="E672" s="279">
        <v>0.79513888888888884</v>
      </c>
      <c r="F672" s="279">
        <v>0.92013888888888884</v>
      </c>
      <c r="G672" s="280" t="s">
        <v>307</v>
      </c>
      <c r="H672"/>
      <c r="I672"/>
      <c r="J672"/>
      <c r="K672"/>
    </row>
    <row r="673" spans="1:11" ht="15" customHeight="1" x14ac:dyDescent="0.25">
      <c r="A673" s="281"/>
      <c r="B673" s="281"/>
      <c r="C673" s="281"/>
      <c r="D673" s="278" t="s">
        <v>35</v>
      </c>
      <c r="E673" s="279">
        <v>0.82638888888888884</v>
      </c>
      <c r="F673" s="279">
        <v>0.88888888888888884</v>
      </c>
      <c r="G673" s="280" t="s">
        <v>304</v>
      </c>
      <c r="H673"/>
      <c r="I673"/>
      <c r="J673"/>
      <c r="K673"/>
    </row>
    <row r="674" spans="1:11" ht="15" customHeight="1" x14ac:dyDescent="0.25">
      <c r="A674" s="281"/>
      <c r="B674" s="278" t="s">
        <v>329</v>
      </c>
      <c r="C674" s="278" t="s">
        <v>259</v>
      </c>
      <c r="D674" s="278" t="s">
        <v>29</v>
      </c>
      <c r="E674" s="279">
        <v>0.40972222222222221</v>
      </c>
      <c r="F674" s="279">
        <v>0.53472222222222221</v>
      </c>
      <c r="G674" s="280" t="s">
        <v>330</v>
      </c>
      <c r="H674"/>
      <c r="I674"/>
      <c r="J674"/>
      <c r="K674"/>
    </row>
    <row r="675" spans="1:11" ht="15" customHeight="1" x14ac:dyDescent="0.25">
      <c r="A675" s="281"/>
      <c r="B675" s="281"/>
      <c r="C675" s="278" t="s">
        <v>261</v>
      </c>
      <c r="D675" s="278" t="s">
        <v>29</v>
      </c>
      <c r="E675" s="279">
        <v>0.28125</v>
      </c>
      <c r="F675" s="279">
        <v>0.40625</v>
      </c>
      <c r="G675" s="280" t="s">
        <v>285</v>
      </c>
      <c r="H675"/>
      <c r="I675"/>
      <c r="J675"/>
      <c r="K675"/>
    </row>
    <row r="676" spans="1:11" ht="15" customHeight="1" x14ac:dyDescent="0.25">
      <c r="A676" s="281"/>
      <c r="B676" s="281"/>
      <c r="C676" s="278" t="s">
        <v>262</v>
      </c>
      <c r="D676" s="278" t="s">
        <v>39</v>
      </c>
      <c r="E676" s="279">
        <v>0.28125</v>
      </c>
      <c r="F676" s="279">
        <v>0.40625</v>
      </c>
      <c r="G676" s="280" t="s">
        <v>287</v>
      </c>
      <c r="H676"/>
      <c r="I676"/>
      <c r="J676"/>
      <c r="K676"/>
    </row>
    <row r="677" spans="1:11" ht="15" customHeight="1" x14ac:dyDescent="0.25">
      <c r="A677" s="281"/>
      <c r="B677" s="281"/>
      <c r="C677" s="278" t="s">
        <v>264</v>
      </c>
      <c r="D677" s="278" t="s">
        <v>39</v>
      </c>
      <c r="E677" s="279">
        <v>0.40972222222222221</v>
      </c>
      <c r="F677" s="279">
        <v>0.53472222222222221</v>
      </c>
      <c r="G677" s="280" t="s">
        <v>285</v>
      </c>
      <c r="H677"/>
      <c r="I677"/>
      <c r="J677"/>
      <c r="K677"/>
    </row>
    <row r="678" spans="1:11" ht="15" customHeight="1" x14ac:dyDescent="0.25">
      <c r="A678" s="281"/>
      <c r="B678" s="281"/>
      <c r="C678" s="278" t="s">
        <v>266</v>
      </c>
      <c r="D678" s="278" t="s">
        <v>25</v>
      </c>
      <c r="E678" s="279">
        <v>0.53819444444444442</v>
      </c>
      <c r="F678" s="279">
        <v>0.66319444444444442</v>
      </c>
      <c r="G678" s="280" t="s">
        <v>285</v>
      </c>
      <c r="H678"/>
      <c r="I678"/>
      <c r="J678"/>
      <c r="K678"/>
    </row>
    <row r="679" spans="1:11" ht="15" customHeight="1" x14ac:dyDescent="0.25">
      <c r="A679" s="281"/>
      <c r="B679" s="281"/>
      <c r="C679" s="278" t="s">
        <v>268</v>
      </c>
      <c r="D679" s="278" t="s">
        <v>39</v>
      </c>
      <c r="E679" s="279">
        <v>0.53819444444444442</v>
      </c>
      <c r="F679" s="279">
        <v>0.66319444444444442</v>
      </c>
      <c r="G679" s="280" t="s">
        <v>279</v>
      </c>
      <c r="H679"/>
      <c r="I679"/>
      <c r="J679"/>
      <c r="K679"/>
    </row>
    <row r="680" spans="1:11" ht="15" customHeight="1" x14ac:dyDescent="0.25">
      <c r="A680" s="281"/>
      <c r="B680" s="281"/>
      <c r="C680" s="278" t="s">
        <v>269</v>
      </c>
      <c r="D680" s="278" t="s">
        <v>39</v>
      </c>
      <c r="E680" s="279">
        <v>0.66666666666666663</v>
      </c>
      <c r="F680" s="279">
        <v>0.79166666666666663</v>
      </c>
      <c r="G680" s="280" t="s">
        <v>288</v>
      </c>
      <c r="H680"/>
      <c r="I680"/>
      <c r="J680"/>
      <c r="K680"/>
    </row>
    <row r="681" spans="1:11" ht="15" customHeight="1" x14ac:dyDescent="0.25">
      <c r="A681" s="281"/>
      <c r="B681" s="281"/>
      <c r="C681" s="278" t="s">
        <v>270</v>
      </c>
      <c r="D681" s="278" t="s">
        <v>25</v>
      </c>
      <c r="E681" s="279">
        <v>0.79513888888888884</v>
      </c>
      <c r="F681" s="279">
        <v>0.92013888888888884</v>
      </c>
      <c r="G681" s="280" t="s">
        <v>288</v>
      </c>
      <c r="H681"/>
      <c r="I681"/>
      <c r="J681"/>
      <c r="K681"/>
    </row>
    <row r="682" spans="1:11" ht="15" customHeight="1" x14ac:dyDescent="0.25">
      <c r="A682" s="281"/>
      <c r="B682" s="278" t="s">
        <v>331</v>
      </c>
      <c r="C682" s="278" t="s">
        <v>302</v>
      </c>
      <c r="D682" s="278" t="s">
        <v>29</v>
      </c>
      <c r="E682" s="279">
        <v>0.60069444444444442</v>
      </c>
      <c r="F682" s="279">
        <v>0.66319444444444442</v>
      </c>
      <c r="G682" s="280" t="s">
        <v>332</v>
      </c>
      <c r="H682"/>
      <c r="I682"/>
      <c r="J682"/>
      <c r="K682"/>
    </row>
    <row r="683" spans="1:11" ht="15" customHeight="1" x14ac:dyDescent="0.25">
      <c r="A683" s="281"/>
      <c r="B683" s="281"/>
      <c r="C683" s="278" t="s">
        <v>305</v>
      </c>
      <c r="D683" s="278" t="s">
        <v>39</v>
      </c>
      <c r="E683" s="279">
        <v>0.69791666666666663</v>
      </c>
      <c r="F683" s="279">
        <v>0.76041666666666663</v>
      </c>
      <c r="G683" s="280" t="s">
        <v>312</v>
      </c>
      <c r="H683"/>
      <c r="I683"/>
      <c r="J683"/>
      <c r="K683"/>
    </row>
    <row r="684" spans="1:11" ht="15" customHeight="1" x14ac:dyDescent="0.25">
      <c r="A684" s="281"/>
      <c r="B684" s="281"/>
      <c r="C684" s="278" t="s">
        <v>306</v>
      </c>
      <c r="D684" s="278" t="s">
        <v>29</v>
      </c>
      <c r="E684" s="279">
        <v>0.66666666666666663</v>
      </c>
      <c r="F684" s="279">
        <v>0.72916666666666663</v>
      </c>
      <c r="G684" s="280" t="s">
        <v>298</v>
      </c>
      <c r="H684"/>
      <c r="I684"/>
      <c r="J684"/>
      <c r="K684"/>
    </row>
    <row r="685" spans="1:11" ht="15" customHeight="1" x14ac:dyDescent="0.25">
      <c r="A685" s="281"/>
      <c r="B685" s="278" t="s">
        <v>220</v>
      </c>
      <c r="C685" s="278" t="s">
        <v>315</v>
      </c>
      <c r="D685" s="278" t="s">
        <v>35</v>
      </c>
      <c r="E685" s="279">
        <v>0.28125</v>
      </c>
      <c r="F685" s="279">
        <v>0.40625</v>
      </c>
      <c r="G685" s="280" t="s">
        <v>263</v>
      </c>
      <c r="H685"/>
      <c r="I685"/>
      <c r="J685"/>
      <c r="K685"/>
    </row>
    <row r="686" spans="1:11" ht="15" customHeight="1" x14ac:dyDescent="0.25">
      <c r="A686" s="281"/>
      <c r="B686" s="281"/>
      <c r="C686" s="278" t="s">
        <v>317</v>
      </c>
      <c r="D686" s="278" t="s">
        <v>35</v>
      </c>
      <c r="E686" s="279">
        <v>0.40972222222222221</v>
      </c>
      <c r="F686" s="279">
        <v>0.53472222222222221</v>
      </c>
      <c r="G686" s="280" t="s">
        <v>304</v>
      </c>
      <c r="H686"/>
      <c r="I686"/>
      <c r="J686"/>
      <c r="K686"/>
    </row>
    <row r="687" spans="1:11" ht="15" customHeight="1" x14ac:dyDescent="0.25">
      <c r="A687" s="281"/>
      <c r="B687" s="281"/>
      <c r="C687" s="278" t="s">
        <v>318</v>
      </c>
      <c r="D687" s="278" t="s">
        <v>35</v>
      </c>
      <c r="E687" s="279">
        <v>0.28125</v>
      </c>
      <c r="F687" s="279">
        <v>0.40625</v>
      </c>
      <c r="G687" s="280" t="s">
        <v>303</v>
      </c>
      <c r="H687"/>
      <c r="I687"/>
      <c r="J687"/>
      <c r="K687"/>
    </row>
    <row r="688" spans="1:11" ht="15" customHeight="1" x14ac:dyDescent="0.25">
      <c r="A688" s="281"/>
      <c r="B688" s="281"/>
      <c r="C688" s="278" t="s">
        <v>320</v>
      </c>
      <c r="D688" s="278" t="s">
        <v>35</v>
      </c>
      <c r="E688" s="279">
        <v>0.53819444444444442</v>
      </c>
      <c r="F688" s="279">
        <v>0.66319444444444442</v>
      </c>
      <c r="G688" s="280" t="s">
        <v>307</v>
      </c>
      <c r="H688"/>
      <c r="I688"/>
      <c r="J688"/>
      <c r="K688"/>
    </row>
    <row r="689" spans="1:11" ht="15" customHeight="1" x14ac:dyDescent="0.25">
      <c r="A689" s="281"/>
      <c r="B689" s="281"/>
      <c r="C689" s="278" t="s">
        <v>321</v>
      </c>
      <c r="D689" s="278" t="s">
        <v>35</v>
      </c>
      <c r="E689" s="279">
        <v>0.40972222222222221</v>
      </c>
      <c r="F689" s="279">
        <v>0.53472222222222221</v>
      </c>
      <c r="G689" s="280" t="s">
        <v>307</v>
      </c>
      <c r="H689"/>
      <c r="I689"/>
      <c r="J689"/>
      <c r="K689"/>
    </row>
    <row r="690" spans="1:11" ht="15" customHeight="1" x14ac:dyDescent="0.25">
      <c r="A690" s="281"/>
      <c r="B690" s="278" t="s">
        <v>333</v>
      </c>
      <c r="C690" s="278" t="s">
        <v>302</v>
      </c>
      <c r="D690" s="278" t="s">
        <v>35</v>
      </c>
      <c r="E690" s="279">
        <v>0.53819444444444442</v>
      </c>
      <c r="F690" s="279">
        <v>0.66319444444444442</v>
      </c>
      <c r="G690" s="280" t="s">
        <v>303</v>
      </c>
      <c r="H690"/>
      <c r="I690"/>
      <c r="J690"/>
      <c r="K690"/>
    </row>
    <row r="691" spans="1:11" ht="15" customHeight="1" x14ac:dyDescent="0.25">
      <c r="A691" s="281"/>
      <c r="B691" s="281"/>
      <c r="C691" s="278" t="s">
        <v>305</v>
      </c>
      <c r="D691" s="278" t="s">
        <v>35</v>
      </c>
      <c r="E691" s="279">
        <v>0.66666666666666663</v>
      </c>
      <c r="F691" s="279">
        <v>0.79166666666666663</v>
      </c>
      <c r="G691" s="280" t="s">
        <v>303</v>
      </c>
      <c r="H691"/>
      <c r="I691"/>
      <c r="J691"/>
      <c r="K691"/>
    </row>
    <row r="692" spans="1:11" ht="15" customHeight="1" x14ac:dyDescent="0.25">
      <c r="A692" s="281"/>
      <c r="B692" s="281"/>
      <c r="C692" s="278" t="s">
        <v>306</v>
      </c>
      <c r="D692" s="278" t="s">
        <v>35</v>
      </c>
      <c r="E692" s="279">
        <v>0.28125</v>
      </c>
      <c r="F692" s="279">
        <v>0.40625</v>
      </c>
      <c r="G692" s="280" t="s">
        <v>265</v>
      </c>
      <c r="H692"/>
      <c r="I692"/>
      <c r="J692"/>
      <c r="K692"/>
    </row>
    <row r="693" spans="1:11" ht="15" customHeight="1" x14ac:dyDescent="0.25">
      <c r="A693" s="281"/>
      <c r="B693" s="281"/>
      <c r="C693" s="278" t="s">
        <v>308</v>
      </c>
      <c r="D693" s="278" t="s">
        <v>35</v>
      </c>
      <c r="E693" s="279">
        <v>0.40972222222222221</v>
      </c>
      <c r="F693" s="279">
        <v>0.53472222222222221</v>
      </c>
      <c r="G693" s="280" t="s">
        <v>265</v>
      </c>
      <c r="H693"/>
      <c r="I693"/>
      <c r="J693"/>
      <c r="K693"/>
    </row>
    <row r="694" spans="1:11" ht="15" customHeight="1" x14ac:dyDescent="0.25">
      <c r="A694" s="281"/>
      <c r="B694" s="278" t="s">
        <v>334</v>
      </c>
      <c r="C694" s="278" t="s">
        <v>259</v>
      </c>
      <c r="D694" s="278" t="s">
        <v>25</v>
      </c>
      <c r="E694" s="279">
        <v>0.28125</v>
      </c>
      <c r="F694" s="279">
        <v>0.40625</v>
      </c>
      <c r="G694" s="280" t="s">
        <v>312</v>
      </c>
      <c r="H694"/>
      <c r="I694"/>
      <c r="J694"/>
      <c r="K694"/>
    </row>
    <row r="695" spans="1:11" ht="15" customHeight="1" x14ac:dyDescent="0.25">
      <c r="A695" s="281"/>
      <c r="B695" s="281"/>
      <c r="C695" s="278" t="s">
        <v>261</v>
      </c>
      <c r="D695" s="278" t="s">
        <v>57</v>
      </c>
      <c r="E695" s="279">
        <v>0.40972222222222221</v>
      </c>
      <c r="F695" s="279">
        <v>0.53472222222222221</v>
      </c>
      <c r="G695" s="280" t="s">
        <v>335</v>
      </c>
      <c r="H695"/>
      <c r="I695"/>
      <c r="J695"/>
      <c r="K695"/>
    </row>
    <row r="696" spans="1:11" ht="15" customHeight="1" x14ac:dyDescent="0.25">
      <c r="A696" s="281"/>
      <c r="B696" s="281"/>
      <c r="C696" s="278" t="s">
        <v>262</v>
      </c>
      <c r="D696" s="278" t="s">
        <v>29</v>
      </c>
      <c r="E696" s="279">
        <v>0.28125</v>
      </c>
      <c r="F696" s="279">
        <v>0.40625</v>
      </c>
      <c r="G696" s="280" t="s">
        <v>287</v>
      </c>
      <c r="H696"/>
      <c r="I696"/>
      <c r="J696"/>
      <c r="K696"/>
    </row>
    <row r="697" spans="1:11" ht="15" customHeight="1" x14ac:dyDescent="0.25">
      <c r="A697" s="281"/>
      <c r="B697" s="281"/>
      <c r="C697" s="278" t="s">
        <v>264</v>
      </c>
      <c r="D697" s="278" t="s">
        <v>42</v>
      </c>
      <c r="E697" s="279">
        <v>0.28125</v>
      </c>
      <c r="F697" s="279">
        <v>0.40625</v>
      </c>
      <c r="G697" s="280" t="s">
        <v>285</v>
      </c>
      <c r="H697"/>
      <c r="I697"/>
      <c r="J697"/>
      <c r="K697"/>
    </row>
    <row r="698" spans="1:11" ht="15" customHeight="1" x14ac:dyDescent="0.25">
      <c r="A698" s="281"/>
      <c r="B698" s="281"/>
      <c r="C698" s="278" t="s">
        <v>266</v>
      </c>
      <c r="D698" s="278" t="s">
        <v>29</v>
      </c>
      <c r="E698" s="279">
        <v>0.53819444444444442</v>
      </c>
      <c r="F698" s="279">
        <v>0.66319444444444442</v>
      </c>
      <c r="G698" s="280" t="s">
        <v>312</v>
      </c>
      <c r="H698"/>
      <c r="I698"/>
      <c r="J698"/>
      <c r="K698"/>
    </row>
    <row r="699" spans="1:11" ht="15" customHeight="1" x14ac:dyDescent="0.25">
      <c r="A699" s="281"/>
      <c r="B699" s="281"/>
      <c r="C699" s="278" t="s">
        <v>268</v>
      </c>
      <c r="D699" s="278" t="s">
        <v>42</v>
      </c>
      <c r="E699" s="279">
        <v>0.53819444444444442</v>
      </c>
      <c r="F699" s="279">
        <v>0.66319444444444442</v>
      </c>
      <c r="G699" s="280" t="s">
        <v>335</v>
      </c>
      <c r="H699"/>
      <c r="I699"/>
      <c r="J699"/>
      <c r="K699"/>
    </row>
    <row r="700" spans="1:11" ht="15" customHeight="1" x14ac:dyDescent="0.25">
      <c r="A700" s="281"/>
      <c r="B700" s="281"/>
      <c r="C700" s="278" t="s">
        <v>269</v>
      </c>
      <c r="D700" s="278" t="s">
        <v>29</v>
      </c>
      <c r="E700" s="279">
        <v>0.53819444444444442</v>
      </c>
      <c r="F700" s="279">
        <v>0.66319444444444442</v>
      </c>
      <c r="G700" s="280" t="s">
        <v>335</v>
      </c>
      <c r="H700"/>
      <c r="I700"/>
      <c r="J700"/>
      <c r="K700"/>
    </row>
    <row r="701" spans="1:11" ht="15" customHeight="1" x14ac:dyDescent="0.25">
      <c r="A701" s="281"/>
      <c r="B701" s="281"/>
      <c r="C701" s="278" t="s">
        <v>270</v>
      </c>
      <c r="D701" s="278" t="s">
        <v>39</v>
      </c>
      <c r="E701" s="279">
        <v>0.79513888888888884</v>
      </c>
      <c r="F701" s="279">
        <v>0.92013888888888884</v>
      </c>
      <c r="G701" s="280" t="s">
        <v>280</v>
      </c>
      <c r="H701"/>
      <c r="I701"/>
      <c r="J701"/>
      <c r="K701"/>
    </row>
    <row r="702" spans="1:11" ht="15" customHeight="1" x14ac:dyDescent="0.25">
      <c r="A702" s="281"/>
      <c r="B702" s="278" t="s">
        <v>336</v>
      </c>
      <c r="C702" s="278" t="s">
        <v>292</v>
      </c>
      <c r="D702" s="278" t="s">
        <v>29</v>
      </c>
      <c r="E702" s="279">
        <v>0.66666666666666663</v>
      </c>
      <c r="F702" s="279">
        <v>0.72916666666666663</v>
      </c>
      <c r="G702" s="280" t="s">
        <v>279</v>
      </c>
      <c r="H702"/>
      <c r="I702"/>
      <c r="J702"/>
      <c r="K702"/>
    </row>
    <row r="703" spans="1:11" ht="15" customHeight="1" x14ac:dyDescent="0.25">
      <c r="A703" s="281"/>
      <c r="B703" s="281"/>
      <c r="C703" s="278" t="s">
        <v>294</v>
      </c>
      <c r="D703" s="278" t="s">
        <v>39</v>
      </c>
      <c r="E703" s="279">
        <v>0.66666666666666663</v>
      </c>
      <c r="F703" s="279">
        <v>0.72916666666666663</v>
      </c>
      <c r="G703" s="280" t="s">
        <v>330</v>
      </c>
      <c r="H703"/>
      <c r="I703"/>
      <c r="J703"/>
      <c r="K703"/>
    </row>
    <row r="704" spans="1:11" ht="15" customHeight="1" x14ac:dyDescent="0.25">
      <c r="A704" s="281"/>
      <c r="B704" s="281"/>
      <c r="C704" s="278" t="s">
        <v>295</v>
      </c>
      <c r="D704" s="278" t="s">
        <v>57</v>
      </c>
      <c r="E704" s="279">
        <v>0.72916666666666663</v>
      </c>
      <c r="F704" s="279">
        <v>0.79166666666666663</v>
      </c>
      <c r="G704" s="280" t="s">
        <v>288</v>
      </c>
      <c r="H704"/>
      <c r="I704"/>
      <c r="J704"/>
      <c r="K704"/>
    </row>
    <row r="705" spans="1:11" ht="15" customHeight="1" x14ac:dyDescent="0.25">
      <c r="A705" s="281"/>
      <c r="B705" s="281"/>
      <c r="C705" s="278" t="s">
        <v>297</v>
      </c>
      <c r="D705" s="278" t="s">
        <v>42</v>
      </c>
      <c r="E705" s="279">
        <v>0.66666666666666663</v>
      </c>
      <c r="F705" s="279">
        <v>0.72916666666666663</v>
      </c>
      <c r="G705" s="280" t="s">
        <v>296</v>
      </c>
      <c r="H705"/>
      <c r="I705"/>
      <c r="J705"/>
      <c r="K705"/>
    </row>
    <row r="706" spans="1:11" ht="15" customHeight="1" x14ac:dyDescent="0.25">
      <c r="A706" s="281"/>
      <c r="B706" s="281"/>
      <c r="C706" s="278" t="s">
        <v>299</v>
      </c>
      <c r="D706" s="278" t="s">
        <v>42</v>
      </c>
      <c r="E706" s="279">
        <v>0.79513888888888884</v>
      </c>
      <c r="F706" s="279">
        <v>0.85763888888888884</v>
      </c>
      <c r="G706" s="280" t="s">
        <v>296</v>
      </c>
      <c r="H706"/>
      <c r="I706"/>
      <c r="J706"/>
      <c r="K706"/>
    </row>
    <row r="707" spans="1:11" ht="15" customHeight="1" x14ac:dyDescent="0.25">
      <c r="A707" s="281"/>
      <c r="B707" s="281"/>
      <c r="C707" s="278" t="s">
        <v>300</v>
      </c>
      <c r="D707" s="278" t="s">
        <v>29</v>
      </c>
      <c r="E707" s="279">
        <v>0.85763888888888884</v>
      </c>
      <c r="F707" s="279">
        <v>0.92013888888888884</v>
      </c>
      <c r="G707" s="280" t="s">
        <v>337</v>
      </c>
      <c r="H707"/>
      <c r="I707"/>
      <c r="J707"/>
      <c r="K707"/>
    </row>
    <row r="708" spans="1:11" ht="15" customHeight="1" x14ac:dyDescent="0.25">
      <c r="A708" s="281"/>
      <c r="B708" s="278" t="s">
        <v>227</v>
      </c>
      <c r="C708" s="278" t="s">
        <v>315</v>
      </c>
      <c r="D708" s="278" t="s">
        <v>39</v>
      </c>
      <c r="E708" s="279">
        <v>0.3125</v>
      </c>
      <c r="F708" s="279">
        <v>0.40625</v>
      </c>
      <c r="G708" s="280" t="s">
        <v>316</v>
      </c>
      <c r="H708"/>
      <c r="I708"/>
      <c r="J708"/>
      <c r="K708"/>
    </row>
    <row r="709" spans="1:11" ht="15" customHeight="1" x14ac:dyDescent="0.25">
      <c r="A709" s="281"/>
      <c r="B709" s="281"/>
      <c r="C709" s="278" t="s">
        <v>317</v>
      </c>
      <c r="D709" s="278" t="s">
        <v>42</v>
      </c>
      <c r="E709" s="279">
        <v>0.44097222222222221</v>
      </c>
      <c r="F709" s="279">
        <v>0.53472222222222221</v>
      </c>
      <c r="G709" s="280" t="s">
        <v>290</v>
      </c>
      <c r="H709"/>
      <c r="I709"/>
      <c r="J709"/>
      <c r="K709"/>
    </row>
    <row r="710" spans="1:11" ht="15" customHeight="1" x14ac:dyDescent="0.25">
      <c r="A710" s="281"/>
      <c r="B710" s="281"/>
      <c r="C710" s="278" t="s">
        <v>318</v>
      </c>
      <c r="D710" s="278" t="s">
        <v>29</v>
      </c>
      <c r="E710" s="279">
        <v>0.40972222222222221</v>
      </c>
      <c r="F710" s="279">
        <v>0.50347222222222221</v>
      </c>
      <c r="G710" s="280" t="s">
        <v>287</v>
      </c>
      <c r="H710"/>
      <c r="I710"/>
      <c r="J710"/>
      <c r="K710"/>
    </row>
    <row r="711" spans="1:11" ht="15" customHeight="1" x14ac:dyDescent="0.25">
      <c r="A711" s="281"/>
      <c r="B711" s="281"/>
      <c r="C711" s="278" t="s">
        <v>320</v>
      </c>
      <c r="D711" s="278" t="s">
        <v>57</v>
      </c>
      <c r="E711" s="279">
        <v>0.56944444444444442</v>
      </c>
      <c r="F711" s="279">
        <v>0.66319444444444442</v>
      </c>
      <c r="G711" s="280" t="s">
        <v>313</v>
      </c>
      <c r="H711"/>
      <c r="I711"/>
      <c r="J711"/>
      <c r="K711"/>
    </row>
    <row r="712" spans="1:11" ht="15" customHeight="1" x14ac:dyDescent="0.25">
      <c r="A712" s="281"/>
      <c r="B712" s="281"/>
      <c r="C712" s="278" t="s">
        <v>321</v>
      </c>
      <c r="D712" s="278" t="s">
        <v>42</v>
      </c>
      <c r="E712" s="279">
        <v>0.79513888888888884</v>
      </c>
      <c r="F712" s="279">
        <v>0.88888888888888884</v>
      </c>
      <c r="G712" s="280" t="s">
        <v>288</v>
      </c>
      <c r="H712"/>
      <c r="I712"/>
      <c r="J712"/>
      <c r="K712"/>
    </row>
    <row r="713" spans="1:11" ht="15" customHeight="1" x14ac:dyDescent="0.25">
      <c r="A713" s="281"/>
      <c r="B713" s="278" t="s">
        <v>93</v>
      </c>
      <c r="C713" s="278" t="s">
        <v>273</v>
      </c>
      <c r="D713" s="278" t="s">
        <v>42</v>
      </c>
      <c r="E713" s="279">
        <v>0.28125</v>
      </c>
      <c r="F713" s="279">
        <v>0.40625</v>
      </c>
      <c r="G713" s="280" t="s">
        <v>338</v>
      </c>
      <c r="H713"/>
      <c r="I713"/>
      <c r="J713"/>
      <c r="K713"/>
    </row>
    <row r="714" spans="1:11" ht="15" customHeight="1" x14ac:dyDescent="0.25">
      <c r="A714" s="281"/>
      <c r="B714" s="281"/>
      <c r="C714" s="278" t="s">
        <v>276</v>
      </c>
      <c r="D714" s="278" t="s">
        <v>42</v>
      </c>
      <c r="E714" s="279">
        <v>0.3125</v>
      </c>
      <c r="F714" s="279">
        <v>0.4375</v>
      </c>
      <c r="G714" s="280" t="s">
        <v>277</v>
      </c>
      <c r="H714"/>
      <c r="I714"/>
      <c r="J714"/>
      <c r="K714"/>
    </row>
    <row r="715" spans="1:11" ht="15" customHeight="1" x14ac:dyDescent="0.25">
      <c r="A715" s="281"/>
      <c r="B715" s="281"/>
      <c r="C715" s="278" t="s">
        <v>278</v>
      </c>
      <c r="D715" s="278" t="s">
        <v>42</v>
      </c>
      <c r="E715" s="279">
        <v>0.40972222222222221</v>
      </c>
      <c r="F715" s="279">
        <v>0.53472222222222221</v>
      </c>
      <c r="G715" s="280" t="s">
        <v>274</v>
      </c>
      <c r="H715"/>
      <c r="I715"/>
      <c r="J715"/>
      <c r="K715"/>
    </row>
    <row r="716" spans="1:11" ht="15" customHeight="1" x14ac:dyDescent="0.25">
      <c r="A716" s="281"/>
      <c r="B716" s="281"/>
      <c r="C716" s="278" t="s">
        <v>281</v>
      </c>
      <c r="D716" s="278" t="s">
        <v>25</v>
      </c>
      <c r="E716" s="279">
        <v>0.34722222222222221</v>
      </c>
      <c r="F716" s="279">
        <v>0.47222222222222221</v>
      </c>
      <c r="G716" s="280" t="s">
        <v>280</v>
      </c>
      <c r="H716"/>
      <c r="I716"/>
      <c r="J716"/>
      <c r="K716"/>
    </row>
    <row r="717" spans="1:11" ht="15" customHeight="1" x14ac:dyDescent="0.25">
      <c r="A717" s="281"/>
      <c r="B717" s="281"/>
      <c r="C717" s="278" t="s">
        <v>282</v>
      </c>
      <c r="D717" s="278" t="s">
        <v>57</v>
      </c>
      <c r="E717" s="279">
        <v>0.66666666666666663</v>
      </c>
      <c r="F717" s="279">
        <v>0.79166666666666663</v>
      </c>
      <c r="G717" s="280" t="s">
        <v>284</v>
      </c>
      <c r="H717"/>
      <c r="I717"/>
      <c r="J717"/>
      <c r="K717"/>
    </row>
    <row r="718" spans="1:11" ht="15" customHeight="1" x14ac:dyDescent="0.25">
      <c r="A718" s="281"/>
      <c r="B718" s="281"/>
      <c r="C718" s="278" t="s">
        <v>283</v>
      </c>
      <c r="D718" s="278" t="s">
        <v>42</v>
      </c>
      <c r="E718" s="279">
        <v>0.66666666666666663</v>
      </c>
      <c r="F718" s="279">
        <v>0.79166666666666663</v>
      </c>
      <c r="G718" s="280" t="s">
        <v>287</v>
      </c>
      <c r="H718"/>
      <c r="I718"/>
      <c r="J718"/>
      <c r="K718"/>
    </row>
    <row r="719" spans="1:11" ht="15" customHeight="1" x14ac:dyDescent="0.25">
      <c r="A719" s="281"/>
      <c r="B719" s="281"/>
      <c r="C719" s="278" t="s">
        <v>286</v>
      </c>
      <c r="D719" s="278" t="s">
        <v>42</v>
      </c>
      <c r="E719" s="279">
        <v>0.66666666666666663</v>
      </c>
      <c r="F719" s="279">
        <v>0.79166666666666663</v>
      </c>
      <c r="G719" s="280" t="s">
        <v>284</v>
      </c>
      <c r="H719"/>
      <c r="I719"/>
      <c r="J719"/>
      <c r="K719"/>
    </row>
    <row r="720" spans="1:11" ht="15" customHeight="1" x14ac:dyDescent="0.25">
      <c r="A720" s="281"/>
      <c r="B720" s="281"/>
      <c r="C720" s="278" t="s">
        <v>289</v>
      </c>
      <c r="D720" s="278" t="s">
        <v>39</v>
      </c>
      <c r="E720" s="279">
        <v>0.79513888888888884</v>
      </c>
      <c r="F720" s="279">
        <v>0.92013888888888884</v>
      </c>
      <c r="G720" s="280" t="s">
        <v>288</v>
      </c>
      <c r="H720"/>
      <c r="I720"/>
      <c r="J720"/>
      <c r="K720"/>
    </row>
    <row r="721" spans="1:11" ht="15" customHeight="1" x14ac:dyDescent="0.25">
      <c r="A721" s="281"/>
      <c r="B721" s="278" t="s">
        <v>231</v>
      </c>
      <c r="C721" s="278" t="s">
        <v>315</v>
      </c>
      <c r="D721" s="278" t="s">
        <v>25</v>
      </c>
      <c r="E721" s="279">
        <v>0.28125</v>
      </c>
      <c r="F721" s="279">
        <v>0.40625</v>
      </c>
      <c r="G721" s="280" t="s">
        <v>339</v>
      </c>
      <c r="H721"/>
      <c r="I721"/>
      <c r="J721"/>
      <c r="K721"/>
    </row>
    <row r="722" spans="1:11" ht="15" customHeight="1" x14ac:dyDescent="0.25">
      <c r="A722" s="281"/>
      <c r="B722" s="281"/>
      <c r="C722" s="278" t="s">
        <v>317</v>
      </c>
      <c r="D722" s="278" t="s">
        <v>29</v>
      </c>
      <c r="E722" s="279">
        <v>0.28125</v>
      </c>
      <c r="F722" s="279">
        <v>0.40625</v>
      </c>
      <c r="G722" s="280" t="s">
        <v>115</v>
      </c>
      <c r="H722"/>
      <c r="I722"/>
      <c r="J722"/>
      <c r="K722"/>
    </row>
    <row r="723" spans="1:11" ht="15" customHeight="1" x14ac:dyDescent="0.25">
      <c r="A723" s="281"/>
      <c r="B723" s="281"/>
      <c r="C723" s="278" t="s">
        <v>318</v>
      </c>
      <c r="D723" s="278" t="s">
        <v>25</v>
      </c>
      <c r="E723" s="279">
        <v>0.40972222222222221</v>
      </c>
      <c r="F723" s="279">
        <v>0.53472222222222221</v>
      </c>
      <c r="G723" s="280" t="s">
        <v>339</v>
      </c>
      <c r="H723"/>
      <c r="I723"/>
      <c r="J723"/>
      <c r="K723"/>
    </row>
    <row r="724" spans="1:11" ht="15" customHeight="1" x14ac:dyDescent="0.25">
      <c r="A724" s="281"/>
      <c r="B724" s="281"/>
      <c r="C724" s="278" t="s">
        <v>320</v>
      </c>
      <c r="D724" s="278" t="s">
        <v>25</v>
      </c>
      <c r="E724" s="279">
        <v>0.66666666666666663</v>
      </c>
      <c r="F724" s="279">
        <v>0.79166666666666663</v>
      </c>
      <c r="G724" s="280" t="s">
        <v>71</v>
      </c>
      <c r="H724"/>
      <c r="I724"/>
      <c r="J724"/>
      <c r="K724"/>
    </row>
    <row r="725" spans="1:11" ht="15" customHeight="1" x14ac:dyDescent="0.25">
      <c r="A725" s="281"/>
      <c r="B725" s="281"/>
      <c r="C725" s="278" t="s">
        <v>321</v>
      </c>
      <c r="D725" s="278" t="s">
        <v>29</v>
      </c>
      <c r="E725" s="279">
        <v>0.79513888888888884</v>
      </c>
      <c r="F725" s="279">
        <v>0.92013888888888884</v>
      </c>
      <c r="G725" s="280" t="s">
        <v>142</v>
      </c>
      <c r="H725"/>
      <c r="I725"/>
      <c r="J725"/>
      <c r="K725"/>
    </row>
    <row r="726" spans="1:11" ht="15" customHeight="1" x14ac:dyDescent="0.25">
      <c r="A726" s="281"/>
      <c r="B726" s="281"/>
      <c r="C726" s="278" t="s">
        <v>340</v>
      </c>
      <c r="D726" s="278" t="s">
        <v>57</v>
      </c>
      <c r="E726" s="279">
        <v>0.79513888888888884</v>
      </c>
      <c r="F726" s="279">
        <v>0.92013888888888884</v>
      </c>
      <c r="G726" s="280" t="s">
        <v>339</v>
      </c>
      <c r="H726"/>
      <c r="I726"/>
      <c r="J726"/>
      <c r="K726"/>
    </row>
    <row r="727" spans="1:11" ht="15" customHeight="1" x14ac:dyDescent="0.25">
      <c r="A727" s="281"/>
      <c r="B727" s="278" t="s">
        <v>109</v>
      </c>
      <c r="C727" s="278" t="s">
        <v>273</v>
      </c>
      <c r="D727" s="278" t="s">
        <v>29</v>
      </c>
      <c r="E727" s="279">
        <v>0.40972222222222221</v>
      </c>
      <c r="F727" s="279">
        <v>0.53472222222222221</v>
      </c>
      <c r="G727" s="280" t="s">
        <v>115</v>
      </c>
      <c r="H727"/>
      <c r="I727"/>
      <c r="J727"/>
      <c r="K727"/>
    </row>
    <row r="728" spans="1:11" ht="15" customHeight="1" x14ac:dyDescent="0.25">
      <c r="A728" s="281"/>
      <c r="B728" s="281"/>
      <c r="C728" s="278" t="s">
        <v>276</v>
      </c>
      <c r="D728" s="278" t="s">
        <v>39</v>
      </c>
      <c r="E728" s="279">
        <v>0.40972222222222221</v>
      </c>
      <c r="F728" s="279">
        <v>0.53472222222222221</v>
      </c>
      <c r="G728" s="280" t="s">
        <v>115</v>
      </c>
      <c r="H728"/>
      <c r="I728"/>
      <c r="J728"/>
      <c r="K728"/>
    </row>
    <row r="729" spans="1:11" ht="15" customHeight="1" x14ac:dyDescent="0.25">
      <c r="A729" s="281"/>
      <c r="B729" s="281"/>
      <c r="C729" s="278" t="s">
        <v>278</v>
      </c>
      <c r="D729" s="278" t="s">
        <v>25</v>
      </c>
      <c r="E729" s="279">
        <v>0.28125</v>
      </c>
      <c r="F729" s="279">
        <v>0.40625</v>
      </c>
      <c r="G729" s="280" t="s">
        <v>71</v>
      </c>
      <c r="H729"/>
      <c r="I729"/>
      <c r="J729"/>
      <c r="K729"/>
    </row>
    <row r="730" spans="1:11" ht="15" customHeight="1" x14ac:dyDescent="0.25">
      <c r="A730" s="281"/>
      <c r="B730" s="281"/>
      <c r="C730" s="278" t="s">
        <v>281</v>
      </c>
      <c r="D730" s="278" t="s">
        <v>29</v>
      </c>
      <c r="E730" s="279">
        <v>0.28125</v>
      </c>
      <c r="F730" s="279">
        <v>0.40625</v>
      </c>
      <c r="G730" s="280" t="s">
        <v>48</v>
      </c>
      <c r="H730"/>
      <c r="I730"/>
      <c r="J730"/>
      <c r="K730"/>
    </row>
    <row r="731" spans="1:11" ht="15" customHeight="1" x14ac:dyDescent="0.25">
      <c r="A731" s="281"/>
      <c r="B731" s="281"/>
      <c r="C731" s="278" t="s">
        <v>282</v>
      </c>
      <c r="D731" s="278" t="s">
        <v>42</v>
      </c>
      <c r="E731" s="279">
        <v>0.63541666666666663</v>
      </c>
      <c r="F731" s="279">
        <v>0.76041666666666663</v>
      </c>
      <c r="G731" s="280" t="s">
        <v>110</v>
      </c>
      <c r="H731"/>
      <c r="I731"/>
      <c r="J731"/>
      <c r="K731"/>
    </row>
    <row r="732" spans="1:11" ht="15" customHeight="1" x14ac:dyDescent="0.25">
      <c r="A732" s="281"/>
      <c r="B732" s="281"/>
      <c r="C732" s="278" t="s">
        <v>283</v>
      </c>
      <c r="D732" s="278" t="s">
        <v>29</v>
      </c>
      <c r="E732" s="279">
        <v>0.66666666666666663</v>
      </c>
      <c r="F732" s="279">
        <v>0.79166666666666663</v>
      </c>
      <c r="G732" s="280" t="s">
        <v>142</v>
      </c>
      <c r="H732"/>
      <c r="I732"/>
      <c r="J732"/>
      <c r="K732"/>
    </row>
    <row r="733" spans="1:11" ht="15" customHeight="1" x14ac:dyDescent="0.25">
      <c r="A733" s="281"/>
      <c r="B733" s="281"/>
      <c r="C733" s="278" t="s">
        <v>286</v>
      </c>
      <c r="D733" s="278" t="s">
        <v>57</v>
      </c>
      <c r="E733" s="279">
        <v>0.66666666666666663</v>
      </c>
      <c r="F733" s="279">
        <v>0.79166666666666663</v>
      </c>
      <c r="G733" s="280" t="s">
        <v>142</v>
      </c>
      <c r="H733"/>
      <c r="I733"/>
      <c r="J733"/>
      <c r="K733"/>
    </row>
    <row r="734" spans="1:11" ht="15" customHeight="1" x14ac:dyDescent="0.25">
      <c r="A734" s="281"/>
      <c r="B734" s="281"/>
      <c r="C734" s="278" t="s">
        <v>289</v>
      </c>
      <c r="D734" s="278" t="s">
        <v>25</v>
      </c>
      <c r="E734" s="279">
        <v>0.79513888888888884</v>
      </c>
      <c r="F734" s="279">
        <v>0.92013888888888884</v>
      </c>
      <c r="G734" s="280" t="s">
        <v>142</v>
      </c>
      <c r="H734"/>
      <c r="I734"/>
      <c r="J734"/>
      <c r="K734"/>
    </row>
    <row r="735" spans="1:11" ht="15" customHeight="1" x14ac:dyDescent="0.25">
      <c r="A735" s="281"/>
      <c r="B735" s="278" t="s">
        <v>341</v>
      </c>
      <c r="C735" s="278" t="s">
        <v>273</v>
      </c>
      <c r="D735" s="278" t="s">
        <v>29</v>
      </c>
      <c r="E735" s="279">
        <v>0.28125</v>
      </c>
      <c r="F735" s="279">
        <v>0.40625</v>
      </c>
      <c r="G735" s="280" t="s">
        <v>304</v>
      </c>
      <c r="H735"/>
      <c r="I735"/>
      <c r="J735"/>
      <c r="K735"/>
    </row>
    <row r="736" spans="1:11" ht="15" customHeight="1" x14ac:dyDescent="0.25">
      <c r="A736" s="281"/>
      <c r="B736" s="281"/>
      <c r="C736" s="281"/>
      <c r="D736" s="278" t="s">
        <v>39</v>
      </c>
      <c r="E736" s="279">
        <v>0.40972222222222221</v>
      </c>
      <c r="F736" s="279">
        <v>0.47222222222222221</v>
      </c>
      <c r="G736" s="280" t="s">
        <v>304</v>
      </c>
      <c r="H736"/>
      <c r="I736"/>
      <c r="J736"/>
      <c r="K736"/>
    </row>
    <row r="737" spans="1:11" ht="15" customHeight="1" x14ac:dyDescent="0.25">
      <c r="A737" s="281"/>
      <c r="B737" s="281"/>
      <c r="C737" s="278" t="s">
        <v>276</v>
      </c>
      <c r="D737" s="278" t="s">
        <v>57</v>
      </c>
      <c r="E737" s="279">
        <v>0.40972222222222221</v>
      </c>
      <c r="F737" s="279">
        <v>0.47222222222222221</v>
      </c>
      <c r="G737" s="280" t="s">
        <v>304</v>
      </c>
      <c r="H737"/>
      <c r="I737"/>
      <c r="J737"/>
      <c r="K737"/>
    </row>
    <row r="738" spans="1:11" ht="15" customHeight="1" x14ac:dyDescent="0.25">
      <c r="A738" s="281"/>
      <c r="B738" s="281"/>
      <c r="C738" s="281"/>
      <c r="D738" s="278" t="s">
        <v>25</v>
      </c>
      <c r="E738" s="279">
        <v>0.28125</v>
      </c>
      <c r="F738" s="279">
        <v>0.40625</v>
      </c>
      <c r="G738" s="280" t="s">
        <v>304</v>
      </c>
      <c r="H738"/>
      <c r="I738"/>
      <c r="J738"/>
      <c r="K738"/>
    </row>
    <row r="739" spans="1:11" ht="15" customHeight="1" x14ac:dyDescent="0.25">
      <c r="A739" s="281"/>
      <c r="B739" s="281"/>
      <c r="C739" s="278" t="s">
        <v>278</v>
      </c>
      <c r="D739" s="278" t="s">
        <v>29</v>
      </c>
      <c r="E739" s="279">
        <v>0.40972222222222221</v>
      </c>
      <c r="F739" s="279">
        <v>0.53472222222222221</v>
      </c>
      <c r="G739" s="280" t="s">
        <v>304</v>
      </c>
      <c r="H739"/>
      <c r="I739"/>
      <c r="J739"/>
      <c r="K739"/>
    </row>
    <row r="740" spans="1:11" ht="15" customHeight="1" x14ac:dyDescent="0.25">
      <c r="A740" s="281"/>
      <c r="B740" s="281"/>
      <c r="C740" s="281"/>
      <c r="D740" s="278" t="s">
        <v>39</v>
      </c>
      <c r="E740" s="279">
        <v>0.47222222222222221</v>
      </c>
      <c r="F740" s="279">
        <v>0.53472222222222221</v>
      </c>
      <c r="G740" s="280" t="s">
        <v>304</v>
      </c>
      <c r="H740"/>
      <c r="I740"/>
      <c r="J740"/>
      <c r="K740"/>
    </row>
    <row r="741" spans="1:11" ht="15" customHeight="1" x14ac:dyDescent="0.25">
      <c r="A741" s="281"/>
      <c r="B741" s="281"/>
      <c r="C741" s="278" t="s">
        <v>281</v>
      </c>
      <c r="D741" s="278" t="s">
        <v>42</v>
      </c>
      <c r="E741" s="279">
        <v>0.3125</v>
      </c>
      <c r="F741" s="279">
        <v>0.5</v>
      </c>
      <c r="G741" s="280" t="s">
        <v>304</v>
      </c>
      <c r="H741"/>
      <c r="I741"/>
      <c r="J741"/>
      <c r="K741"/>
    </row>
    <row r="742" spans="1:11" ht="15" customHeight="1" x14ac:dyDescent="0.25">
      <c r="A742" s="281"/>
      <c r="B742" s="281"/>
      <c r="C742" s="278" t="s">
        <v>282</v>
      </c>
      <c r="D742" s="278" t="s">
        <v>57</v>
      </c>
      <c r="E742" s="279">
        <v>0.60069444444444442</v>
      </c>
      <c r="F742" s="279">
        <v>0.66319444444444442</v>
      </c>
      <c r="G742" s="280" t="s">
        <v>263</v>
      </c>
      <c r="H742"/>
      <c r="I742"/>
      <c r="J742"/>
      <c r="K742"/>
    </row>
    <row r="743" spans="1:11" ht="15" customHeight="1" x14ac:dyDescent="0.25">
      <c r="A743" s="281"/>
      <c r="B743" s="281"/>
      <c r="C743" s="281"/>
      <c r="D743" s="278" t="s">
        <v>25</v>
      </c>
      <c r="E743" s="279">
        <v>0.53819444444444442</v>
      </c>
      <c r="F743" s="279">
        <v>0.66319444444444442</v>
      </c>
      <c r="G743" s="280" t="s">
        <v>263</v>
      </c>
      <c r="H743"/>
      <c r="I743"/>
      <c r="J743"/>
      <c r="K743"/>
    </row>
    <row r="744" spans="1:11" ht="15" customHeight="1" x14ac:dyDescent="0.25">
      <c r="A744" s="281"/>
      <c r="B744" s="281"/>
      <c r="C744" s="278" t="s">
        <v>283</v>
      </c>
      <c r="D744" s="278" t="s">
        <v>57</v>
      </c>
      <c r="E744" s="279">
        <v>0.66666666666666663</v>
      </c>
      <c r="F744" s="279">
        <v>0.79166666666666663</v>
      </c>
      <c r="G744" s="280" t="s">
        <v>263</v>
      </c>
      <c r="H744"/>
      <c r="I744"/>
      <c r="J744"/>
      <c r="K744"/>
    </row>
    <row r="745" spans="1:11" ht="15" customHeight="1" x14ac:dyDescent="0.25">
      <c r="A745" s="281"/>
      <c r="B745" s="281"/>
      <c r="C745" s="281"/>
      <c r="D745" s="278" t="s">
        <v>25</v>
      </c>
      <c r="E745" s="279">
        <v>0.66666666666666663</v>
      </c>
      <c r="F745" s="279">
        <v>0.72916666666666663</v>
      </c>
      <c r="G745" s="280" t="s">
        <v>263</v>
      </c>
      <c r="H745"/>
      <c r="I745"/>
      <c r="J745"/>
      <c r="K745"/>
    </row>
    <row r="746" spans="1:11" ht="15" customHeight="1" x14ac:dyDescent="0.25">
      <c r="A746" s="281"/>
      <c r="B746" s="281"/>
      <c r="C746" s="278" t="s">
        <v>286</v>
      </c>
      <c r="D746" s="278" t="s">
        <v>25</v>
      </c>
      <c r="E746" s="279">
        <v>0.66666666666666663</v>
      </c>
      <c r="F746" s="279">
        <v>0.79166666666666663</v>
      </c>
      <c r="G746" s="280" t="s">
        <v>303</v>
      </c>
      <c r="H746"/>
      <c r="I746"/>
      <c r="J746"/>
      <c r="K746"/>
    </row>
    <row r="747" spans="1:11" ht="15" customHeight="1" x14ac:dyDescent="0.25">
      <c r="A747" s="281"/>
      <c r="B747" s="281"/>
      <c r="C747" s="281"/>
      <c r="D747" s="278" t="s">
        <v>39</v>
      </c>
      <c r="E747" s="279">
        <v>0.66666666666666663</v>
      </c>
      <c r="F747" s="279">
        <v>0.72916666666666663</v>
      </c>
      <c r="G747" s="280" t="s">
        <v>307</v>
      </c>
      <c r="H747"/>
      <c r="I747"/>
      <c r="J747"/>
      <c r="K747"/>
    </row>
    <row r="748" spans="1:11" ht="15" customHeight="1" x14ac:dyDescent="0.25">
      <c r="A748" s="281"/>
      <c r="B748" s="281"/>
      <c r="C748" s="278" t="s">
        <v>289</v>
      </c>
      <c r="D748" s="278" t="s">
        <v>57</v>
      </c>
      <c r="E748" s="279">
        <v>0.79513888888888884</v>
      </c>
      <c r="F748" s="279">
        <v>0.92013888888888884</v>
      </c>
      <c r="G748" s="280" t="s">
        <v>307</v>
      </c>
      <c r="H748"/>
      <c r="I748"/>
      <c r="J748"/>
      <c r="K748"/>
    </row>
    <row r="749" spans="1:11" ht="15" customHeight="1" x14ac:dyDescent="0.25">
      <c r="A749" s="281"/>
      <c r="B749" s="281"/>
      <c r="C749" s="281"/>
      <c r="D749" s="278" t="s">
        <v>35</v>
      </c>
      <c r="E749" s="279">
        <v>0.79513888888888884</v>
      </c>
      <c r="F749" s="279">
        <v>0.85763888888888884</v>
      </c>
      <c r="G749" s="280" t="s">
        <v>307</v>
      </c>
      <c r="H749"/>
      <c r="I749"/>
      <c r="J749"/>
      <c r="K749"/>
    </row>
    <row r="750" spans="1:11" ht="15" customHeight="1" x14ac:dyDescent="0.25">
      <c r="A750" s="281"/>
      <c r="B750" s="278" t="s">
        <v>342</v>
      </c>
      <c r="C750" s="278" t="s">
        <v>302</v>
      </c>
      <c r="D750" s="278" t="s">
        <v>29</v>
      </c>
      <c r="E750" s="279">
        <v>0.66666666666666663</v>
      </c>
      <c r="F750" s="279">
        <v>0.79166666666666663</v>
      </c>
      <c r="G750" s="280" t="s">
        <v>332</v>
      </c>
      <c r="H750"/>
      <c r="I750"/>
      <c r="J750"/>
      <c r="K750"/>
    </row>
    <row r="751" spans="1:11" ht="15" customHeight="1" x14ac:dyDescent="0.25">
      <c r="A751" s="281"/>
      <c r="B751" s="281"/>
      <c r="C751" s="278" t="s">
        <v>305</v>
      </c>
      <c r="D751" s="278" t="s">
        <v>42</v>
      </c>
      <c r="E751" s="279">
        <v>0.60416666666666663</v>
      </c>
      <c r="F751" s="279">
        <v>0.72916666666666663</v>
      </c>
      <c r="G751" s="280" t="s">
        <v>319</v>
      </c>
      <c r="H751"/>
      <c r="I751"/>
      <c r="J751"/>
      <c r="K751"/>
    </row>
    <row r="752" spans="1:11" ht="15" customHeight="1" x14ac:dyDescent="0.25">
      <c r="A752" s="281"/>
      <c r="B752" s="281"/>
      <c r="C752" s="278" t="s">
        <v>306</v>
      </c>
      <c r="D752" s="278" t="s">
        <v>25</v>
      </c>
      <c r="E752" s="279">
        <v>0.66666666666666663</v>
      </c>
      <c r="F752" s="279">
        <v>0.79166666666666663</v>
      </c>
      <c r="G752" s="280" t="s">
        <v>284</v>
      </c>
      <c r="H752"/>
      <c r="I752"/>
      <c r="J752"/>
      <c r="K752"/>
    </row>
    <row r="753" spans="1:11" ht="15" customHeight="1" x14ac:dyDescent="0.25">
      <c r="A753" s="281"/>
      <c r="B753" s="281"/>
      <c r="C753" s="278" t="s">
        <v>308</v>
      </c>
      <c r="D753" s="278" t="s">
        <v>25</v>
      </c>
      <c r="E753" s="279">
        <v>0.79513888888888884</v>
      </c>
      <c r="F753" s="279">
        <v>0.92013888888888884</v>
      </c>
      <c r="G753" s="280" t="s">
        <v>332</v>
      </c>
      <c r="H753"/>
      <c r="I753"/>
      <c r="J753"/>
      <c r="K753"/>
    </row>
    <row r="754" spans="1:11" ht="15" customHeight="1" x14ac:dyDescent="0.25">
      <c r="A754" s="281"/>
      <c r="B754" s="278" t="s">
        <v>343</v>
      </c>
      <c r="C754" s="278" t="s">
        <v>292</v>
      </c>
      <c r="D754" s="278" t="s">
        <v>29</v>
      </c>
      <c r="E754" s="279">
        <v>0.72916666666666663</v>
      </c>
      <c r="F754" s="279">
        <v>0.79166666666666663</v>
      </c>
      <c r="G754" s="280" t="s">
        <v>279</v>
      </c>
      <c r="H754"/>
      <c r="I754"/>
      <c r="J754"/>
      <c r="K754"/>
    </row>
    <row r="755" spans="1:11" ht="15" customHeight="1" x14ac:dyDescent="0.25">
      <c r="A755" s="281"/>
      <c r="B755" s="281"/>
      <c r="C755" s="278" t="s">
        <v>294</v>
      </c>
      <c r="D755" s="278" t="s">
        <v>57</v>
      </c>
      <c r="E755" s="279">
        <v>0.72916666666666663</v>
      </c>
      <c r="F755" s="279">
        <v>0.79166666666666663</v>
      </c>
      <c r="G755" s="280" t="s">
        <v>285</v>
      </c>
      <c r="H755"/>
      <c r="I755"/>
      <c r="J755"/>
      <c r="K755"/>
    </row>
    <row r="756" spans="1:11" ht="15" customHeight="1" x14ac:dyDescent="0.25">
      <c r="A756" s="281"/>
      <c r="B756" s="281"/>
      <c r="C756" s="278" t="s">
        <v>295</v>
      </c>
      <c r="D756" s="278" t="s">
        <v>57</v>
      </c>
      <c r="E756" s="279">
        <v>0.66666666666666663</v>
      </c>
      <c r="F756" s="279">
        <v>0.72916666666666663</v>
      </c>
      <c r="G756" s="280" t="s">
        <v>288</v>
      </c>
      <c r="H756"/>
      <c r="I756"/>
      <c r="J756"/>
      <c r="K756"/>
    </row>
    <row r="757" spans="1:11" ht="15" customHeight="1" x14ac:dyDescent="0.25">
      <c r="A757" s="281"/>
      <c r="B757" s="281"/>
      <c r="C757" s="278" t="s">
        <v>297</v>
      </c>
      <c r="D757" s="278" t="s">
        <v>42</v>
      </c>
      <c r="E757" s="279">
        <v>0.72916666666666663</v>
      </c>
      <c r="F757" s="279">
        <v>0.79166666666666663</v>
      </c>
      <c r="G757" s="280" t="s">
        <v>296</v>
      </c>
      <c r="H757"/>
      <c r="I757"/>
      <c r="J757"/>
      <c r="K757"/>
    </row>
    <row r="758" spans="1:11" ht="15" customHeight="1" x14ac:dyDescent="0.25">
      <c r="A758" s="281"/>
      <c r="B758" s="281"/>
      <c r="C758" s="278" t="s">
        <v>299</v>
      </c>
      <c r="D758" s="278" t="s">
        <v>42</v>
      </c>
      <c r="E758" s="279">
        <v>0.85763888888888884</v>
      </c>
      <c r="F758" s="279">
        <v>0.92013888888888884</v>
      </c>
      <c r="G758" s="280" t="s">
        <v>296</v>
      </c>
      <c r="H758"/>
      <c r="I758"/>
      <c r="J758"/>
      <c r="K758"/>
    </row>
    <row r="759" spans="1:11" ht="15" customHeight="1" x14ac:dyDescent="0.25">
      <c r="A759" s="281"/>
      <c r="B759" s="281"/>
      <c r="C759" s="278" t="s">
        <v>300</v>
      </c>
      <c r="D759" s="278" t="s">
        <v>29</v>
      </c>
      <c r="E759" s="279">
        <v>0.79513888888888884</v>
      </c>
      <c r="F759" s="279">
        <v>0.85763888888888884</v>
      </c>
      <c r="G759" s="280" t="s">
        <v>337</v>
      </c>
      <c r="H759"/>
      <c r="I759"/>
      <c r="J759"/>
      <c r="K759"/>
    </row>
    <row r="760" spans="1:11" ht="15" customHeight="1" x14ac:dyDescent="0.25">
      <c r="A760" s="281"/>
      <c r="B760" s="278" t="s">
        <v>344</v>
      </c>
      <c r="C760" s="278" t="s">
        <v>273</v>
      </c>
      <c r="D760" s="278" t="s">
        <v>25</v>
      </c>
      <c r="E760" s="279">
        <v>0.40972222222222221</v>
      </c>
      <c r="F760" s="279">
        <v>0.50347222222222221</v>
      </c>
      <c r="G760" s="280" t="s">
        <v>274</v>
      </c>
      <c r="H760"/>
      <c r="I760"/>
      <c r="J760"/>
      <c r="K760"/>
    </row>
    <row r="761" spans="1:11" ht="15" customHeight="1" x14ac:dyDescent="0.25">
      <c r="A761" s="281"/>
      <c r="B761" s="281"/>
      <c r="C761" s="281"/>
      <c r="D761" s="278" t="s">
        <v>39</v>
      </c>
      <c r="E761" s="279">
        <v>0.3125</v>
      </c>
      <c r="F761" s="279">
        <v>0.40625</v>
      </c>
      <c r="G761" s="280" t="s">
        <v>274</v>
      </c>
      <c r="H761"/>
      <c r="I761"/>
      <c r="J761"/>
      <c r="K761"/>
    </row>
    <row r="762" spans="1:11" ht="15" customHeight="1" x14ac:dyDescent="0.25">
      <c r="A762" s="281"/>
      <c r="B762" s="281"/>
      <c r="C762" s="278" t="s">
        <v>276</v>
      </c>
      <c r="D762" s="278" t="s">
        <v>57</v>
      </c>
      <c r="E762" s="279">
        <v>0.3125</v>
      </c>
      <c r="F762" s="279">
        <v>0.40625</v>
      </c>
      <c r="G762" s="280" t="s">
        <v>277</v>
      </c>
      <c r="H762"/>
      <c r="I762"/>
      <c r="J762"/>
      <c r="K762"/>
    </row>
    <row r="763" spans="1:11" ht="15" customHeight="1" x14ac:dyDescent="0.25">
      <c r="A763" s="281"/>
      <c r="B763" s="281"/>
      <c r="C763" s="281"/>
      <c r="D763" s="278" t="s">
        <v>29</v>
      </c>
      <c r="E763" s="279">
        <v>0.3125</v>
      </c>
      <c r="F763" s="279">
        <v>0.40625</v>
      </c>
      <c r="G763" s="280" t="s">
        <v>275</v>
      </c>
      <c r="H763"/>
      <c r="I763"/>
      <c r="J763"/>
      <c r="K763"/>
    </row>
    <row r="764" spans="1:11" ht="15" customHeight="1" x14ac:dyDescent="0.25">
      <c r="A764" s="281"/>
      <c r="B764" s="281"/>
      <c r="C764" s="278" t="s">
        <v>278</v>
      </c>
      <c r="D764" s="278" t="s">
        <v>57</v>
      </c>
      <c r="E764" s="279">
        <v>0.40972222222222221</v>
      </c>
      <c r="F764" s="279">
        <v>0.50347222222222221</v>
      </c>
      <c r="G764" s="280" t="s">
        <v>277</v>
      </c>
      <c r="H764"/>
      <c r="I764"/>
      <c r="J764"/>
      <c r="K764"/>
    </row>
    <row r="765" spans="1:11" ht="15" customHeight="1" x14ac:dyDescent="0.25">
      <c r="A765" s="281"/>
      <c r="B765" s="281"/>
      <c r="C765" s="281"/>
      <c r="D765" s="278" t="s">
        <v>42</v>
      </c>
      <c r="E765" s="279">
        <v>0.3125</v>
      </c>
      <c r="F765" s="279">
        <v>0.40625</v>
      </c>
      <c r="G765" s="280" t="s">
        <v>274</v>
      </c>
      <c r="H765"/>
      <c r="I765"/>
      <c r="J765"/>
      <c r="K765"/>
    </row>
    <row r="766" spans="1:11" ht="15" customHeight="1" x14ac:dyDescent="0.25">
      <c r="A766" s="281"/>
      <c r="B766" s="281"/>
      <c r="C766" s="278" t="s">
        <v>281</v>
      </c>
      <c r="D766" s="278" t="s">
        <v>57</v>
      </c>
      <c r="E766" s="279">
        <v>0.40972222222222221</v>
      </c>
      <c r="F766" s="279">
        <v>0.50347222222222221</v>
      </c>
      <c r="G766" s="280" t="s">
        <v>338</v>
      </c>
      <c r="H766"/>
      <c r="I766"/>
      <c r="J766"/>
      <c r="K766"/>
    </row>
    <row r="767" spans="1:11" ht="15" customHeight="1" x14ac:dyDescent="0.25">
      <c r="A767" s="281"/>
      <c r="B767" s="281"/>
      <c r="C767" s="281"/>
      <c r="D767" s="278" t="s">
        <v>39</v>
      </c>
      <c r="E767" s="279">
        <v>0.40972222222222221</v>
      </c>
      <c r="F767" s="279">
        <v>0.50347222222222221</v>
      </c>
      <c r="G767" s="280" t="s">
        <v>280</v>
      </c>
      <c r="H767"/>
      <c r="I767"/>
      <c r="J767"/>
      <c r="K767"/>
    </row>
    <row r="768" spans="1:11" ht="15" customHeight="1" x14ac:dyDescent="0.25">
      <c r="A768" s="281"/>
      <c r="B768" s="281"/>
      <c r="C768" s="278" t="s">
        <v>282</v>
      </c>
      <c r="D768" s="278" t="s">
        <v>25</v>
      </c>
      <c r="E768" s="279">
        <v>0.66666666666666663</v>
      </c>
      <c r="F768" s="279">
        <v>0.72916666666666663</v>
      </c>
      <c r="G768" s="280" t="s">
        <v>285</v>
      </c>
      <c r="H768"/>
      <c r="I768"/>
      <c r="J768"/>
      <c r="K768"/>
    </row>
    <row r="769" spans="1:11" ht="15" customHeight="1" x14ac:dyDescent="0.25">
      <c r="A769" s="281"/>
      <c r="B769" s="281"/>
      <c r="C769" s="281"/>
      <c r="D769" s="278" t="s">
        <v>29</v>
      </c>
      <c r="E769" s="279">
        <v>0.66666666666666663</v>
      </c>
      <c r="F769" s="279">
        <v>0.79166666666666663</v>
      </c>
      <c r="G769" s="280" t="s">
        <v>280</v>
      </c>
      <c r="H769"/>
      <c r="I769"/>
      <c r="J769"/>
      <c r="K769"/>
    </row>
    <row r="770" spans="1:11" ht="15" customHeight="1" x14ac:dyDescent="0.25">
      <c r="A770" s="281"/>
      <c r="B770" s="281"/>
      <c r="C770" s="278" t="s">
        <v>283</v>
      </c>
      <c r="D770" s="278" t="s">
        <v>25</v>
      </c>
      <c r="E770" s="279">
        <v>0.72916666666666663</v>
      </c>
      <c r="F770" s="279">
        <v>0.79166666666666663</v>
      </c>
      <c r="G770" s="280" t="s">
        <v>285</v>
      </c>
      <c r="H770"/>
      <c r="I770"/>
      <c r="J770"/>
      <c r="K770"/>
    </row>
    <row r="771" spans="1:11" ht="15" customHeight="1" x14ac:dyDescent="0.25">
      <c r="A771" s="281"/>
      <c r="B771" s="281"/>
      <c r="C771" s="281"/>
      <c r="D771" s="278" t="s">
        <v>39</v>
      </c>
      <c r="E771" s="279">
        <v>0.66666666666666663</v>
      </c>
      <c r="F771" s="279">
        <v>0.79166666666666663</v>
      </c>
      <c r="G771" s="280" t="s">
        <v>332</v>
      </c>
      <c r="H771"/>
      <c r="I771"/>
      <c r="J771"/>
      <c r="K771"/>
    </row>
    <row r="772" spans="1:11" ht="15" customHeight="1" x14ac:dyDescent="0.25">
      <c r="A772" s="281"/>
      <c r="B772" s="281"/>
      <c r="C772" s="278" t="s">
        <v>286</v>
      </c>
      <c r="D772" s="278" t="s">
        <v>29</v>
      </c>
      <c r="E772" s="279">
        <v>0.66666666666666663</v>
      </c>
      <c r="F772" s="279">
        <v>0.76041666666666663</v>
      </c>
      <c r="G772" s="280" t="s">
        <v>287</v>
      </c>
      <c r="H772"/>
      <c r="I772"/>
      <c r="J772"/>
      <c r="K772"/>
    </row>
    <row r="773" spans="1:11" ht="15" customHeight="1" x14ac:dyDescent="0.25">
      <c r="A773" s="281"/>
      <c r="B773" s="281"/>
      <c r="C773" s="281"/>
      <c r="D773" s="278" t="s">
        <v>39</v>
      </c>
      <c r="E773" s="279">
        <v>0.72916666666666663</v>
      </c>
      <c r="F773" s="279">
        <v>0.79166666666666663</v>
      </c>
      <c r="G773" s="280" t="s">
        <v>296</v>
      </c>
      <c r="H773"/>
      <c r="I773"/>
      <c r="J773"/>
      <c r="K773"/>
    </row>
    <row r="774" spans="1:11" ht="15" customHeight="1" x14ac:dyDescent="0.25">
      <c r="A774" s="281"/>
      <c r="B774" s="281"/>
      <c r="C774" s="278" t="s">
        <v>289</v>
      </c>
      <c r="D774" s="278" t="s">
        <v>29</v>
      </c>
      <c r="E774" s="279">
        <v>0.79513888888888884</v>
      </c>
      <c r="F774" s="279">
        <v>0.92013888888888884</v>
      </c>
      <c r="G774" s="280" t="s">
        <v>288</v>
      </c>
      <c r="H774"/>
      <c r="I774"/>
      <c r="J774"/>
      <c r="K774"/>
    </row>
    <row r="775" spans="1:11" ht="15" customHeight="1" x14ac:dyDescent="0.25">
      <c r="A775" s="281"/>
      <c r="B775" s="281"/>
      <c r="C775" s="281"/>
      <c r="D775" s="278" t="s">
        <v>35</v>
      </c>
      <c r="E775" s="279">
        <v>0.85763888888888884</v>
      </c>
      <c r="F775" s="279">
        <v>0.92013888888888884</v>
      </c>
      <c r="G775" s="280" t="s">
        <v>290</v>
      </c>
      <c r="H775"/>
      <c r="I775"/>
      <c r="J775"/>
      <c r="K775"/>
    </row>
    <row r="776" spans="1:11" ht="15" customHeight="1" x14ac:dyDescent="0.25">
      <c r="A776" s="281"/>
      <c r="B776" s="278" t="s">
        <v>345</v>
      </c>
      <c r="C776" s="278" t="s">
        <v>292</v>
      </c>
      <c r="D776" s="278" t="s">
        <v>57</v>
      </c>
      <c r="E776" s="279">
        <v>0.66666666666666663</v>
      </c>
      <c r="F776" s="279">
        <v>0.79166666666666663</v>
      </c>
      <c r="G776" s="280" t="s">
        <v>260</v>
      </c>
      <c r="H776"/>
      <c r="I776"/>
      <c r="J776"/>
      <c r="K776"/>
    </row>
    <row r="777" spans="1:11" ht="15" customHeight="1" x14ac:dyDescent="0.25">
      <c r="A777" s="281"/>
      <c r="B777" s="281"/>
      <c r="C777" s="278" t="s">
        <v>294</v>
      </c>
      <c r="D777" s="278" t="s">
        <v>29</v>
      </c>
      <c r="E777" s="279">
        <v>0.53819444444444442</v>
      </c>
      <c r="F777" s="279">
        <v>0.66319444444444442</v>
      </c>
      <c r="G777" s="280" t="s">
        <v>304</v>
      </c>
      <c r="H777"/>
      <c r="I777"/>
      <c r="J777"/>
      <c r="K777"/>
    </row>
    <row r="778" spans="1:11" ht="15" customHeight="1" x14ac:dyDescent="0.25">
      <c r="A778" s="281"/>
      <c r="B778" s="281"/>
      <c r="C778" s="278" t="s">
        <v>295</v>
      </c>
      <c r="D778" s="278" t="s">
        <v>39</v>
      </c>
      <c r="E778" s="279">
        <v>0.66666666666666663</v>
      </c>
      <c r="F778" s="279">
        <v>0.79166666666666663</v>
      </c>
      <c r="G778" s="280" t="s">
        <v>265</v>
      </c>
      <c r="H778"/>
      <c r="I778"/>
      <c r="J778"/>
      <c r="K778"/>
    </row>
    <row r="779" spans="1:11" ht="15" customHeight="1" x14ac:dyDescent="0.25">
      <c r="A779" s="281"/>
      <c r="B779" s="281"/>
      <c r="C779" s="278" t="s">
        <v>297</v>
      </c>
      <c r="D779" s="278" t="s">
        <v>29</v>
      </c>
      <c r="E779" s="279">
        <v>0.66666666666666663</v>
      </c>
      <c r="F779" s="279">
        <v>0.79166666666666663</v>
      </c>
      <c r="G779" s="280" t="s">
        <v>309</v>
      </c>
      <c r="H779"/>
      <c r="I779"/>
      <c r="J779"/>
      <c r="K779"/>
    </row>
    <row r="780" spans="1:11" ht="15" customHeight="1" x14ac:dyDescent="0.25">
      <c r="A780" s="281"/>
      <c r="B780" s="281"/>
      <c r="C780" s="278" t="s">
        <v>299</v>
      </c>
      <c r="D780" s="278" t="s">
        <v>57</v>
      </c>
      <c r="E780" s="279">
        <v>0.79513888888888884</v>
      </c>
      <c r="F780" s="279">
        <v>0.92013888888888884</v>
      </c>
      <c r="G780" s="280" t="s">
        <v>267</v>
      </c>
      <c r="H780"/>
      <c r="I780"/>
      <c r="J780"/>
      <c r="K780"/>
    </row>
    <row r="781" spans="1:11" ht="15" customHeight="1" x14ac:dyDescent="0.25">
      <c r="A781" s="281"/>
      <c r="B781" s="281"/>
      <c r="C781" s="278" t="s">
        <v>300</v>
      </c>
      <c r="D781" s="278" t="s">
        <v>25</v>
      </c>
      <c r="E781" s="279">
        <v>0.79513888888888884</v>
      </c>
      <c r="F781" s="279">
        <v>0.92013888888888884</v>
      </c>
      <c r="G781" s="280" t="s">
        <v>303</v>
      </c>
      <c r="H781"/>
      <c r="I781"/>
      <c r="J781"/>
      <c r="K781"/>
    </row>
    <row r="782" spans="1:11" ht="15" customHeight="1" x14ac:dyDescent="0.25">
      <c r="A782" s="281"/>
      <c r="B782" s="278" t="s">
        <v>346</v>
      </c>
      <c r="C782" s="278" t="s">
        <v>302</v>
      </c>
      <c r="D782" s="278" t="s">
        <v>25</v>
      </c>
      <c r="E782" s="279">
        <v>0.63541666666666663</v>
      </c>
      <c r="F782" s="279">
        <v>0.72916666666666663</v>
      </c>
      <c r="G782" s="280" t="s">
        <v>332</v>
      </c>
      <c r="H782"/>
      <c r="I782"/>
      <c r="J782"/>
      <c r="K782"/>
    </row>
    <row r="783" spans="1:11" ht="15" customHeight="1" x14ac:dyDescent="0.25">
      <c r="A783" s="281"/>
      <c r="B783" s="281"/>
      <c r="C783" s="281"/>
      <c r="D783" s="278" t="s">
        <v>29</v>
      </c>
      <c r="E783" s="279">
        <v>0.53819444444444442</v>
      </c>
      <c r="F783" s="279">
        <v>0.60069444444444442</v>
      </c>
      <c r="G783" s="280" t="s">
        <v>332</v>
      </c>
      <c r="H783"/>
      <c r="I783"/>
      <c r="J783"/>
      <c r="K783"/>
    </row>
    <row r="784" spans="1:11" ht="15" customHeight="1" x14ac:dyDescent="0.25">
      <c r="A784" s="281"/>
      <c r="B784" s="281"/>
      <c r="C784" s="278" t="s">
        <v>305</v>
      </c>
      <c r="D784" s="278" t="s">
        <v>57</v>
      </c>
      <c r="E784" s="279">
        <v>0.69791666666666663</v>
      </c>
      <c r="F784" s="279">
        <v>0.79166666666666663</v>
      </c>
      <c r="G784" s="280" t="s">
        <v>298</v>
      </c>
      <c r="H784"/>
      <c r="I784"/>
      <c r="J784"/>
      <c r="K784"/>
    </row>
    <row r="785" spans="1:11" ht="15" customHeight="1" x14ac:dyDescent="0.25">
      <c r="A785" s="281"/>
      <c r="B785" s="281"/>
      <c r="C785" s="281"/>
      <c r="D785" s="278" t="s">
        <v>25</v>
      </c>
      <c r="E785" s="279">
        <v>0.72916666666666663</v>
      </c>
      <c r="F785" s="279">
        <v>0.79166666666666663</v>
      </c>
      <c r="G785" s="280" t="s">
        <v>332</v>
      </c>
      <c r="H785"/>
      <c r="I785"/>
      <c r="J785"/>
      <c r="K785"/>
    </row>
    <row r="786" spans="1:11" ht="15" customHeight="1" x14ac:dyDescent="0.25">
      <c r="A786" s="281"/>
      <c r="B786" s="281"/>
      <c r="C786" s="278" t="s">
        <v>306</v>
      </c>
      <c r="D786" s="278" t="s">
        <v>29</v>
      </c>
      <c r="E786" s="279">
        <v>0.60069444444444442</v>
      </c>
      <c r="F786" s="279">
        <v>0.66319444444444442</v>
      </c>
      <c r="G786" s="280" t="s">
        <v>319</v>
      </c>
      <c r="H786"/>
      <c r="I786"/>
      <c r="J786"/>
      <c r="K786"/>
    </row>
    <row r="787" spans="1:11" ht="15" customHeight="1" x14ac:dyDescent="0.25">
      <c r="A787" s="281"/>
      <c r="B787" s="281"/>
      <c r="C787" s="281"/>
      <c r="D787" s="278" t="s">
        <v>39</v>
      </c>
      <c r="E787" s="279">
        <v>0.53819444444444442</v>
      </c>
      <c r="F787" s="279">
        <v>0.66319444444444442</v>
      </c>
      <c r="G787" s="280" t="s">
        <v>323</v>
      </c>
      <c r="H787"/>
      <c r="I787"/>
      <c r="J787"/>
      <c r="K787"/>
    </row>
    <row r="788" spans="1:11" ht="15" customHeight="1" x14ac:dyDescent="0.25">
      <c r="A788" s="281"/>
      <c r="B788" s="281"/>
      <c r="C788" s="278" t="s">
        <v>308</v>
      </c>
      <c r="D788" s="278" t="s">
        <v>57</v>
      </c>
      <c r="E788" s="279">
        <v>0.76388888888888884</v>
      </c>
      <c r="F788" s="279">
        <v>0.82638888888888884</v>
      </c>
      <c r="G788" s="280" t="s">
        <v>296</v>
      </c>
      <c r="H788"/>
      <c r="I788"/>
      <c r="J788"/>
      <c r="K788"/>
    </row>
    <row r="789" spans="1:11" ht="15" customHeight="1" x14ac:dyDescent="0.25">
      <c r="A789" s="281"/>
      <c r="B789" s="281"/>
      <c r="C789" s="281"/>
      <c r="D789" s="278" t="s">
        <v>29</v>
      </c>
      <c r="E789" s="279">
        <v>0.79513888888888884</v>
      </c>
      <c r="F789" s="279">
        <v>0.88888888888888884</v>
      </c>
      <c r="G789" s="280" t="s">
        <v>296</v>
      </c>
      <c r="H789"/>
      <c r="I789"/>
      <c r="J789"/>
      <c r="K789"/>
    </row>
    <row r="790" spans="1:11" ht="15" customHeight="1" x14ac:dyDescent="0.25">
      <c r="A790" s="281"/>
      <c r="B790" s="278" t="s">
        <v>347</v>
      </c>
      <c r="C790" s="278" t="s">
        <v>292</v>
      </c>
      <c r="D790" s="278" t="s">
        <v>42</v>
      </c>
      <c r="E790" s="279">
        <v>0.60069444444444442</v>
      </c>
      <c r="F790" s="279">
        <v>0.69444444444444442</v>
      </c>
      <c r="G790" s="280" t="s">
        <v>279</v>
      </c>
      <c r="H790"/>
      <c r="I790"/>
      <c r="J790"/>
      <c r="K790"/>
    </row>
    <row r="791" spans="1:11" ht="15" customHeight="1" x14ac:dyDescent="0.25">
      <c r="A791" s="281"/>
      <c r="B791" s="281"/>
      <c r="C791" s="278" t="s">
        <v>294</v>
      </c>
      <c r="D791" s="278" t="s">
        <v>25</v>
      </c>
      <c r="E791" s="279">
        <v>0.69791666666666663</v>
      </c>
      <c r="F791" s="279">
        <v>0.79166666666666663</v>
      </c>
      <c r="G791" s="280" t="s">
        <v>288</v>
      </c>
      <c r="H791"/>
      <c r="I791"/>
      <c r="J791"/>
      <c r="K791"/>
    </row>
    <row r="792" spans="1:11" ht="15" customHeight="1" x14ac:dyDescent="0.25">
      <c r="A792" s="281"/>
      <c r="B792" s="281"/>
      <c r="C792" s="278" t="s">
        <v>295</v>
      </c>
      <c r="D792" s="278" t="s">
        <v>42</v>
      </c>
      <c r="E792" s="279">
        <v>0.69791666666666663</v>
      </c>
      <c r="F792" s="279">
        <v>0.79166666666666663</v>
      </c>
      <c r="G792" s="280" t="s">
        <v>279</v>
      </c>
      <c r="H792"/>
      <c r="I792"/>
      <c r="J792"/>
      <c r="K792"/>
    </row>
    <row r="793" spans="1:11" ht="15" customHeight="1" x14ac:dyDescent="0.25">
      <c r="A793" s="281"/>
      <c r="B793" s="281"/>
      <c r="C793" s="278" t="s">
        <v>297</v>
      </c>
      <c r="D793" s="278" t="s">
        <v>57</v>
      </c>
      <c r="E793" s="279">
        <v>0.69791666666666663</v>
      </c>
      <c r="F793" s="279">
        <v>0.79166666666666663</v>
      </c>
      <c r="G793" s="280" t="s">
        <v>337</v>
      </c>
      <c r="H793"/>
      <c r="I793"/>
      <c r="J793"/>
      <c r="K793"/>
    </row>
    <row r="794" spans="1:11" ht="15" customHeight="1" x14ac:dyDescent="0.25">
      <c r="A794" s="281"/>
      <c r="B794" s="281"/>
      <c r="C794" s="278" t="s">
        <v>299</v>
      </c>
      <c r="D794" s="278" t="s">
        <v>29</v>
      </c>
      <c r="E794" s="279">
        <v>0.79513888888888884</v>
      </c>
      <c r="F794" s="279">
        <v>0.88888888888888884</v>
      </c>
      <c r="G794" s="280" t="s">
        <v>279</v>
      </c>
      <c r="H794"/>
      <c r="I794"/>
      <c r="J794"/>
      <c r="K794"/>
    </row>
    <row r="795" spans="1:11" ht="15" customHeight="1" x14ac:dyDescent="0.25">
      <c r="A795" s="281"/>
      <c r="B795" s="281"/>
      <c r="C795" s="278" t="s">
        <v>300</v>
      </c>
      <c r="D795" s="278" t="s">
        <v>42</v>
      </c>
      <c r="E795" s="279">
        <v>0.79513888888888884</v>
      </c>
      <c r="F795" s="279">
        <v>0.88888888888888884</v>
      </c>
      <c r="G795" s="280" t="s">
        <v>332</v>
      </c>
      <c r="H795"/>
      <c r="I795"/>
      <c r="J795"/>
      <c r="K795"/>
    </row>
    <row r="796" spans="1:11" ht="15" customHeight="1" x14ac:dyDescent="0.25">
      <c r="A796" s="281"/>
      <c r="B796" s="278" t="s">
        <v>348</v>
      </c>
      <c r="C796" s="278" t="s">
        <v>315</v>
      </c>
      <c r="D796" s="278" t="s">
        <v>42</v>
      </c>
      <c r="E796" s="279">
        <v>0.28125</v>
      </c>
      <c r="F796" s="279">
        <v>0.40625</v>
      </c>
      <c r="G796" s="280" t="s">
        <v>290</v>
      </c>
      <c r="H796"/>
      <c r="I796"/>
      <c r="J796"/>
      <c r="K796"/>
    </row>
    <row r="797" spans="1:11" ht="15" customHeight="1" x14ac:dyDescent="0.25">
      <c r="A797" s="281"/>
      <c r="B797" s="281"/>
      <c r="C797" s="278" t="s">
        <v>317</v>
      </c>
      <c r="D797" s="278" t="s">
        <v>25</v>
      </c>
      <c r="E797" s="279">
        <v>0.40972222222222221</v>
      </c>
      <c r="F797" s="279">
        <v>0.53472222222222221</v>
      </c>
      <c r="G797" s="280" t="s">
        <v>316</v>
      </c>
      <c r="H797"/>
      <c r="I797"/>
      <c r="J797"/>
      <c r="K797"/>
    </row>
    <row r="798" spans="1:11" ht="15" customHeight="1" x14ac:dyDescent="0.25">
      <c r="A798" s="281"/>
      <c r="B798" s="281"/>
      <c r="C798" s="278" t="s">
        <v>318</v>
      </c>
      <c r="D798" s="278" t="s">
        <v>57</v>
      </c>
      <c r="E798" s="279">
        <v>0.28125</v>
      </c>
      <c r="F798" s="279">
        <v>0.40625</v>
      </c>
      <c r="G798" s="280" t="s">
        <v>280</v>
      </c>
      <c r="H798"/>
      <c r="I798"/>
      <c r="J798"/>
      <c r="K798"/>
    </row>
    <row r="799" spans="1:11" ht="15" customHeight="1" x14ac:dyDescent="0.25">
      <c r="A799" s="281"/>
      <c r="B799" s="281"/>
      <c r="C799" s="278" t="s">
        <v>320</v>
      </c>
      <c r="D799" s="278" t="s">
        <v>39</v>
      </c>
      <c r="E799" s="279">
        <v>0.66666666666666663</v>
      </c>
      <c r="F799" s="279">
        <v>0.79166666666666663</v>
      </c>
      <c r="G799" s="280" t="s">
        <v>298</v>
      </c>
      <c r="H799"/>
      <c r="I799"/>
      <c r="J799"/>
      <c r="K799"/>
    </row>
    <row r="800" spans="1:11" ht="15" customHeight="1" x14ac:dyDescent="0.25">
      <c r="A800" s="281"/>
      <c r="B800" s="281"/>
      <c r="C800" s="278" t="s">
        <v>321</v>
      </c>
      <c r="D800" s="278" t="s">
        <v>25</v>
      </c>
      <c r="E800" s="279">
        <v>0.79513888888888884</v>
      </c>
      <c r="F800" s="279">
        <v>0.92013888888888884</v>
      </c>
      <c r="G800" s="280" t="s">
        <v>279</v>
      </c>
      <c r="H800"/>
      <c r="I800"/>
      <c r="J800"/>
      <c r="K800"/>
    </row>
    <row r="801" spans="1:11" ht="15" customHeight="1" x14ac:dyDescent="0.25">
      <c r="A801" s="282" t="s">
        <v>13</v>
      </c>
      <c r="B801" s="283"/>
      <c r="C801" s="283"/>
      <c r="D801" s="283"/>
      <c r="E801" s="283"/>
      <c r="F801" s="283"/>
      <c r="G801" s="284"/>
      <c r="H801"/>
      <c r="I801"/>
      <c r="J801"/>
      <c r="K801"/>
    </row>
    <row r="802" spans="1:11" ht="15" customHeight="1" x14ac:dyDescent="0.25">
      <c r="A802"/>
      <c r="B802"/>
      <c r="C802"/>
      <c r="D802"/>
      <c r="E802"/>
      <c r="F802"/>
      <c r="G802"/>
      <c r="H802"/>
      <c r="I802"/>
      <c r="J802"/>
      <c r="K802"/>
    </row>
    <row r="803" spans="1:11" ht="15" customHeight="1" x14ac:dyDescent="0.25">
      <c r="A803"/>
      <c r="B803"/>
      <c r="C803"/>
      <c r="D803"/>
      <c r="E803"/>
      <c r="F803"/>
      <c r="G803"/>
      <c r="H803"/>
      <c r="I803"/>
      <c r="J803"/>
      <c r="K803"/>
    </row>
    <row r="804" spans="1:11" ht="15" customHeight="1" x14ac:dyDescent="0.25">
      <c r="A804"/>
      <c r="B804"/>
      <c r="C804"/>
      <c r="D804"/>
      <c r="E804"/>
      <c r="F804"/>
      <c r="G804"/>
      <c r="H804"/>
      <c r="I804"/>
      <c r="J804"/>
      <c r="K804"/>
    </row>
    <row r="805" spans="1:11" ht="15" customHeight="1" x14ac:dyDescent="0.25">
      <c r="A805"/>
      <c r="B805"/>
      <c r="C805"/>
      <c r="D805"/>
      <c r="E805"/>
      <c r="F805"/>
      <c r="G805"/>
      <c r="H805"/>
      <c r="I805"/>
      <c r="J805"/>
      <c r="K805"/>
    </row>
    <row r="806" spans="1:11" ht="15" customHeight="1" x14ac:dyDescent="0.25">
      <c r="A806"/>
      <c r="B806"/>
      <c r="C806"/>
      <c r="D806"/>
      <c r="E806"/>
      <c r="F806"/>
      <c r="G806"/>
      <c r="H806"/>
      <c r="I806"/>
      <c r="J806"/>
      <c r="K806"/>
    </row>
    <row r="807" spans="1:11" ht="15" customHeight="1" x14ac:dyDescent="0.25">
      <c r="A807"/>
      <c r="B807"/>
      <c r="C807"/>
      <c r="D807"/>
      <c r="E807"/>
      <c r="F807"/>
      <c r="G807"/>
      <c r="H807"/>
      <c r="I807"/>
      <c r="J807"/>
      <c r="K807"/>
    </row>
    <row r="808" spans="1:11" ht="15" customHeight="1" x14ac:dyDescent="0.25">
      <c r="A808"/>
      <c r="B808"/>
      <c r="C808"/>
      <c r="D808"/>
      <c r="E808"/>
      <c r="F808"/>
      <c r="G808"/>
      <c r="H808"/>
      <c r="I808"/>
      <c r="J808"/>
      <c r="K808"/>
    </row>
    <row r="809" spans="1:11" ht="15" customHeight="1" x14ac:dyDescent="0.25">
      <c r="A809"/>
      <c r="B809"/>
      <c r="C809"/>
      <c r="D809"/>
      <c r="E809"/>
      <c r="F809"/>
      <c r="G809"/>
      <c r="H809"/>
      <c r="I809"/>
      <c r="J809"/>
      <c r="K809"/>
    </row>
    <row r="810" spans="1:11" ht="15" customHeight="1" x14ac:dyDescent="0.25">
      <c r="A810"/>
      <c r="B810"/>
      <c r="C810"/>
      <c r="D810"/>
      <c r="E810"/>
      <c r="F810"/>
      <c r="G810"/>
      <c r="H810"/>
      <c r="I810"/>
      <c r="J810"/>
      <c r="K810"/>
    </row>
    <row r="811" spans="1:11" ht="15" customHeight="1" x14ac:dyDescent="0.25">
      <c r="A811"/>
      <c r="B811"/>
      <c r="C811"/>
      <c r="D811"/>
      <c r="E811"/>
      <c r="F811"/>
      <c r="G811"/>
      <c r="H811"/>
      <c r="I811"/>
      <c r="J811"/>
      <c r="K811"/>
    </row>
    <row r="812" spans="1:11" ht="15" customHeight="1" x14ac:dyDescent="0.25">
      <c r="A812"/>
      <c r="B812"/>
      <c r="C812"/>
      <c r="D812"/>
      <c r="E812"/>
      <c r="F812"/>
      <c r="G812"/>
      <c r="H812"/>
      <c r="I812"/>
      <c r="J812"/>
      <c r="K812"/>
    </row>
    <row r="813" spans="1:11" ht="15" customHeight="1" x14ac:dyDescent="0.25">
      <c r="A813"/>
      <c r="B813"/>
      <c r="C813"/>
      <c r="D813"/>
      <c r="E813"/>
      <c r="F813"/>
      <c r="G813"/>
      <c r="H813"/>
      <c r="I813"/>
      <c r="J813"/>
      <c r="K813"/>
    </row>
    <row r="814" spans="1:11" ht="15" customHeight="1" x14ac:dyDescent="0.25">
      <c r="A814"/>
      <c r="B814"/>
      <c r="C814"/>
      <c r="D814"/>
      <c r="E814"/>
      <c r="F814"/>
      <c r="G814"/>
      <c r="H814"/>
      <c r="I814"/>
      <c r="J814"/>
      <c r="K814"/>
    </row>
    <row r="815" spans="1:11" ht="15" customHeight="1" x14ac:dyDescent="0.25">
      <c r="A815"/>
      <c r="B815"/>
      <c r="C815"/>
      <c r="D815"/>
      <c r="E815"/>
      <c r="F815"/>
      <c r="G815"/>
      <c r="H815"/>
      <c r="I815"/>
      <c r="J815"/>
      <c r="K815"/>
    </row>
    <row r="816" spans="1:11" ht="15" customHeight="1" x14ac:dyDescent="0.25">
      <c r="A816"/>
      <c r="B816"/>
      <c r="C816"/>
      <c r="D816"/>
      <c r="E816"/>
      <c r="F816"/>
      <c r="G816"/>
      <c r="H816"/>
      <c r="I816"/>
      <c r="J816"/>
      <c r="K816"/>
    </row>
    <row r="817" spans="1:11" ht="15" customHeight="1" x14ac:dyDescent="0.25">
      <c r="A817"/>
      <c r="B817"/>
      <c r="C817"/>
      <c r="D817"/>
      <c r="E817"/>
      <c r="F817"/>
      <c r="G817"/>
      <c r="H817"/>
      <c r="I817"/>
      <c r="J817"/>
      <c r="K817"/>
    </row>
    <row r="818" spans="1:11" ht="15" customHeight="1" x14ac:dyDescent="0.25">
      <c r="A818"/>
      <c r="B818"/>
      <c r="C818"/>
      <c r="D818"/>
      <c r="E818"/>
      <c r="F818"/>
      <c r="G818"/>
      <c r="H818"/>
      <c r="I818"/>
      <c r="J818"/>
      <c r="K818"/>
    </row>
    <row r="819" spans="1:11" ht="15" customHeight="1" x14ac:dyDescent="0.25">
      <c r="A819"/>
      <c r="B819"/>
      <c r="C819"/>
      <c r="D819"/>
      <c r="E819"/>
      <c r="F819"/>
      <c r="G819"/>
      <c r="H819"/>
      <c r="I819"/>
      <c r="J819"/>
      <c r="K819"/>
    </row>
    <row r="820" spans="1:11" ht="15" customHeight="1" x14ac:dyDescent="0.25">
      <c r="A820"/>
      <c r="B820"/>
      <c r="C820"/>
      <c r="D820"/>
      <c r="E820"/>
      <c r="F820"/>
      <c r="G820"/>
      <c r="H820"/>
      <c r="I820"/>
      <c r="J820"/>
      <c r="K820"/>
    </row>
    <row r="821" spans="1:11" ht="15" customHeight="1" x14ac:dyDescent="0.25">
      <c r="A821"/>
      <c r="B821"/>
      <c r="C821"/>
      <c r="D821"/>
      <c r="E821"/>
      <c r="F821"/>
      <c r="G821"/>
      <c r="H821"/>
      <c r="I821"/>
      <c r="J821"/>
      <c r="K821"/>
    </row>
    <row r="822" spans="1:11" ht="15" customHeight="1" x14ac:dyDescent="0.25">
      <c r="A822"/>
      <c r="B822"/>
      <c r="C822"/>
      <c r="D822"/>
      <c r="E822"/>
      <c r="F822"/>
      <c r="G822"/>
      <c r="H822"/>
      <c r="I822"/>
      <c r="J822"/>
      <c r="K822"/>
    </row>
    <row r="823" spans="1:11" ht="15" customHeight="1" x14ac:dyDescent="0.25">
      <c r="A823"/>
      <c r="B823"/>
      <c r="C823"/>
      <c r="D823"/>
      <c r="E823"/>
      <c r="F823"/>
      <c r="G823"/>
      <c r="H823"/>
      <c r="I823"/>
      <c r="J823"/>
      <c r="K823"/>
    </row>
    <row r="824" spans="1:11" ht="15" customHeight="1" x14ac:dyDescent="0.25">
      <c r="A824"/>
      <c r="B824"/>
      <c r="C824"/>
      <c r="D824"/>
      <c r="E824"/>
      <c r="F824"/>
      <c r="G824"/>
      <c r="H824"/>
      <c r="I824"/>
      <c r="J824"/>
      <c r="K824"/>
    </row>
    <row r="825" spans="1:11" ht="15" customHeight="1" x14ac:dyDescent="0.25">
      <c r="A825"/>
      <c r="B825"/>
      <c r="C825"/>
      <c r="D825"/>
      <c r="E825"/>
      <c r="F825"/>
      <c r="G825"/>
      <c r="H825"/>
      <c r="I825"/>
      <c r="J825"/>
      <c r="K825"/>
    </row>
    <row r="826" spans="1:11" ht="15" customHeight="1" x14ac:dyDescent="0.25">
      <c r="A826"/>
      <c r="B826"/>
      <c r="C826"/>
      <c r="D826"/>
      <c r="E826"/>
      <c r="F826"/>
      <c r="G826"/>
      <c r="H826"/>
      <c r="I826"/>
      <c r="J826"/>
      <c r="K826"/>
    </row>
    <row r="827" spans="1:11" ht="15" customHeight="1" x14ac:dyDescent="0.25">
      <c r="A827"/>
      <c r="B827"/>
      <c r="C827"/>
      <c r="D827"/>
      <c r="E827"/>
      <c r="F827"/>
      <c r="G827"/>
      <c r="H827"/>
      <c r="I827"/>
      <c r="J827"/>
      <c r="K827"/>
    </row>
    <row r="828" spans="1:11" ht="15" customHeight="1" x14ac:dyDescent="0.25">
      <c r="A828"/>
      <c r="B828"/>
      <c r="C828"/>
      <c r="D828"/>
      <c r="E828"/>
      <c r="F828"/>
      <c r="G828"/>
      <c r="H828"/>
      <c r="I828"/>
      <c r="J828"/>
      <c r="K828"/>
    </row>
    <row r="829" spans="1:11" ht="15" customHeight="1" x14ac:dyDescent="0.25">
      <c r="A829"/>
      <c r="B829"/>
      <c r="C829"/>
      <c r="D829"/>
      <c r="E829"/>
      <c r="F829"/>
      <c r="G829"/>
      <c r="H829"/>
      <c r="I829"/>
      <c r="J829"/>
      <c r="K829"/>
    </row>
    <row r="830" spans="1:11" ht="15" customHeight="1" x14ac:dyDescent="0.25">
      <c r="A830"/>
      <c r="B830"/>
      <c r="C830"/>
      <c r="D830"/>
      <c r="E830"/>
      <c r="F830"/>
      <c r="G830"/>
      <c r="H830"/>
      <c r="I830"/>
      <c r="J830"/>
      <c r="K830"/>
    </row>
    <row r="831" spans="1:11" ht="15" customHeight="1" x14ac:dyDescent="0.25">
      <c r="A831"/>
      <c r="B831"/>
      <c r="C831"/>
      <c r="D831"/>
      <c r="E831"/>
      <c r="F831"/>
      <c r="G831"/>
      <c r="H831"/>
      <c r="I831"/>
      <c r="J831"/>
      <c r="K831"/>
    </row>
    <row r="832" spans="1:11" ht="15" customHeight="1" x14ac:dyDescent="0.25">
      <c r="A832"/>
      <c r="B832"/>
      <c r="C832"/>
      <c r="D832"/>
      <c r="E832"/>
      <c r="F832"/>
      <c r="G832"/>
      <c r="H832"/>
      <c r="I832"/>
      <c r="J832"/>
      <c r="K832"/>
    </row>
    <row r="833" spans="1:11" ht="15" customHeight="1" x14ac:dyDescent="0.25">
      <c r="A833"/>
      <c r="B833"/>
      <c r="C833"/>
      <c r="D833"/>
      <c r="E833"/>
      <c r="F833"/>
      <c r="G833"/>
      <c r="H833"/>
      <c r="I833"/>
      <c r="J833"/>
      <c r="K833"/>
    </row>
    <row r="834" spans="1:11" ht="15" customHeight="1" x14ac:dyDescent="0.25">
      <c r="A834"/>
      <c r="B834"/>
      <c r="C834"/>
      <c r="D834"/>
      <c r="E834"/>
      <c r="F834"/>
      <c r="G834"/>
      <c r="H834"/>
      <c r="I834"/>
      <c r="J834"/>
      <c r="K834"/>
    </row>
    <row r="835" spans="1:11" ht="15" customHeight="1" x14ac:dyDescent="0.25">
      <c r="A835"/>
      <c r="B835"/>
      <c r="C835"/>
      <c r="D835"/>
      <c r="E835"/>
      <c r="F835"/>
      <c r="G835"/>
      <c r="H835"/>
      <c r="I835"/>
      <c r="J835"/>
      <c r="K835"/>
    </row>
    <row r="836" spans="1:11" ht="15" customHeight="1" x14ac:dyDescent="0.25">
      <c r="A836"/>
      <c r="B836"/>
      <c r="C836"/>
      <c r="D836"/>
      <c r="E836"/>
      <c r="F836"/>
      <c r="G836"/>
      <c r="H836"/>
      <c r="I836"/>
      <c r="J836"/>
      <c r="K836"/>
    </row>
    <row r="837" spans="1:11" ht="15" customHeight="1" x14ac:dyDescent="0.25">
      <c r="A837"/>
      <c r="B837"/>
      <c r="C837"/>
      <c r="D837"/>
      <c r="E837"/>
      <c r="F837"/>
      <c r="G837"/>
      <c r="H837"/>
      <c r="I837"/>
      <c r="J837"/>
      <c r="K837"/>
    </row>
    <row r="838" spans="1:11" ht="15" customHeight="1" x14ac:dyDescent="0.25">
      <c r="A838"/>
      <c r="B838"/>
      <c r="C838"/>
      <c r="D838"/>
      <c r="E838"/>
      <c r="F838"/>
      <c r="G838"/>
      <c r="H838"/>
      <c r="I838"/>
      <c r="J838"/>
      <c r="K838"/>
    </row>
    <row r="839" spans="1:11" ht="15" customHeight="1" x14ac:dyDescent="0.25">
      <c r="A839"/>
      <c r="B839"/>
      <c r="C839"/>
      <c r="D839"/>
      <c r="E839"/>
      <c r="F839"/>
      <c r="G839"/>
      <c r="H839"/>
      <c r="I839"/>
      <c r="J839"/>
      <c r="K839"/>
    </row>
    <row r="840" spans="1:11" ht="15" customHeight="1" x14ac:dyDescent="0.25">
      <c r="A840"/>
      <c r="B840"/>
      <c r="C840"/>
      <c r="D840"/>
      <c r="E840"/>
      <c r="F840"/>
      <c r="G840"/>
      <c r="H840"/>
      <c r="I840"/>
      <c r="J840"/>
      <c r="K840"/>
    </row>
    <row r="841" spans="1:11" ht="15" customHeight="1" x14ac:dyDescent="0.25">
      <c r="A841"/>
      <c r="B841"/>
      <c r="C841"/>
      <c r="D841"/>
      <c r="E841"/>
      <c r="F841"/>
      <c r="G841"/>
      <c r="H841"/>
      <c r="I841"/>
      <c r="J841"/>
      <c r="K841"/>
    </row>
    <row r="842" spans="1:11" ht="15" customHeight="1" x14ac:dyDescent="0.25">
      <c r="A842"/>
      <c r="B842"/>
      <c r="C842"/>
      <c r="D842"/>
      <c r="E842"/>
      <c r="F842"/>
      <c r="G842"/>
      <c r="H842"/>
      <c r="I842"/>
      <c r="J842"/>
      <c r="K842"/>
    </row>
    <row r="843" spans="1:11" ht="15" customHeight="1" x14ac:dyDescent="0.25">
      <c r="A843"/>
      <c r="B843"/>
      <c r="C843"/>
      <c r="D843"/>
      <c r="E843"/>
      <c r="F843"/>
      <c r="G843"/>
      <c r="H843"/>
      <c r="I843"/>
      <c r="J843"/>
      <c r="K843"/>
    </row>
    <row r="844" spans="1:11" ht="15" customHeight="1" x14ac:dyDescent="0.25">
      <c r="A844"/>
      <c r="B844"/>
      <c r="C844"/>
      <c r="D844"/>
      <c r="E844"/>
      <c r="F844"/>
      <c r="G844"/>
      <c r="H844"/>
      <c r="I844"/>
      <c r="J844"/>
      <c r="K844"/>
    </row>
    <row r="845" spans="1:11" ht="15" customHeight="1" x14ac:dyDescent="0.25">
      <c r="A845"/>
      <c r="B845"/>
      <c r="C845"/>
      <c r="D845"/>
      <c r="E845"/>
      <c r="F845"/>
      <c r="G845"/>
      <c r="H845"/>
      <c r="I845"/>
      <c r="J845"/>
      <c r="K845"/>
    </row>
    <row r="846" spans="1:11" ht="15" customHeight="1" x14ac:dyDescent="0.25">
      <c r="A846"/>
      <c r="B846"/>
      <c r="C846"/>
      <c r="D846"/>
      <c r="E846"/>
      <c r="F846"/>
      <c r="G846"/>
      <c r="H846"/>
      <c r="I846"/>
      <c r="J846"/>
      <c r="K846"/>
    </row>
    <row r="847" spans="1:11" ht="15" customHeight="1" x14ac:dyDescent="0.25">
      <c r="A847"/>
      <c r="B847"/>
      <c r="C847"/>
      <c r="D847"/>
      <c r="E847"/>
      <c r="F847"/>
      <c r="G847"/>
      <c r="H847"/>
      <c r="I847"/>
      <c r="J847"/>
      <c r="K847"/>
    </row>
    <row r="848" spans="1:11" ht="15" customHeight="1" x14ac:dyDescent="0.25">
      <c r="A848"/>
      <c r="B848"/>
      <c r="C848"/>
      <c r="D848"/>
      <c r="E848"/>
      <c r="F848"/>
      <c r="G848"/>
      <c r="H848"/>
      <c r="I848"/>
      <c r="J848"/>
      <c r="K848"/>
    </row>
    <row r="849" spans="1:11" ht="15" customHeight="1" x14ac:dyDescent="0.25">
      <c r="A849"/>
      <c r="B849"/>
      <c r="C849"/>
      <c r="D849"/>
      <c r="E849"/>
      <c r="F849"/>
      <c r="G849"/>
      <c r="H849"/>
      <c r="I849"/>
      <c r="J849"/>
      <c r="K849"/>
    </row>
    <row r="850" spans="1:11" ht="15" customHeight="1" x14ac:dyDescent="0.25">
      <c r="A850"/>
      <c r="B850"/>
      <c r="C850"/>
      <c r="D850"/>
      <c r="E850"/>
      <c r="F850"/>
      <c r="G850"/>
      <c r="H850"/>
      <c r="I850"/>
      <c r="J850"/>
      <c r="K850"/>
    </row>
    <row r="851" spans="1:11" ht="15" customHeight="1" x14ac:dyDescent="0.25">
      <c r="A851"/>
      <c r="B851"/>
      <c r="C851"/>
      <c r="D851"/>
      <c r="E851"/>
      <c r="F851"/>
      <c r="G851"/>
      <c r="H851"/>
      <c r="I851"/>
      <c r="J851"/>
      <c r="K851"/>
    </row>
    <row r="852" spans="1:11" ht="15" customHeight="1" x14ac:dyDescent="0.25">
      <c r="A852"/>
      <c r="B852"/>
      <c r="C852"/>
      <c r="D852"/>
      <c r="E852"/>
      <c r="F852"/>
      <c r="G852"/>
      <c r="H852"/>
      <c r="I852"/>
      <c r="J852"/>
      <c r="K852"/>
    </row>
    <row r="853" spans="1:11" ht="15" customHeight="1" x14ac:dyDescent="0.25">
      <c r="A853"/>
      <c r="B853"/>
      <c r="C853"/>
      <c r="D853"/>
      <c r="E853"/>
      <c r="F853"/>
      <c r="G853"/>
      <c r="H853"/>
      <c r="I853"/>
      <c r="J853"/>
      <c r="K853"/>
    </row>
    <row r="854" spans="1:11" ht="15" customHeight="1" x14ac:dyDescent="0.25">
      <c r="A854"/>
      <c r="B854"/>
      <c r="C854"/>
      <c r="D854"/>
      <c r="E854"/>
      <c r="F854"/>
      <c r="G854"/>
      <c r="H854"/>
      <c r="I854"/>
      <c r="J854"/>
      <c r="K854"/>
    </row>
    <row r="855" spans="1:11" ht="15" customHeight="1" x14ac:dyDescent="0.25">
      <c r="A855"/>
      <c r="B855"/>
      <c r="C855"/>
      <c r="D855"/>
      <c r="E855"/>
      <c r="F855"/>
      <c r="G855"/>
      <c r="H855"/>
      <c r="I855"/>
      <c r="J855"/>
      <c r="K855"/>
    </row>
    <row r="856" spans="1:11" ht="15" customHeight="1" x14ac:dyDescent="0.25">
      <c r="A856"/>
      <c r="B856"/>
      <c r="C856"/>
      <c r="D856"/>
      <c r="E856"/>
      <c r="F856"/>
      <c r="G856"/>
      <c r="H856"/>
      <c r="I856"/>
      <c r="J856"/>
      <c r="K856"/>
    </row>
    <row r="857" spans="1:11" ht="15" customHeight="1" x14ac:dyDescent="0.25">
      <c r="A857"/>
      <c r="B857"/>
      <c r="C857"/>
      <c r="D857"/>
      <c r="E857"/>
      <c r="F857"/>
      <c r="G857"/>
      <c r="H857"/>
      <c r="I857"/>
      <c r="J857"/>
      <c r="K857"/>
    </row>
    <row r="858" spans="1:11" ht="15" customHeight="1" x14ac:dyDescent="0.25">
      <c r="A858"/>
      <c r="B858"/>
      <c r="C858"/>
      <c r="D858"/>
      <c r="E858"/>
      <c r="F858"/>
      <c r="G858"/>
      <c r="H858"/>
      <c r="I858"/>
      <c r="J858"/>
      <c r="K858"/>
    </row>
    <row r="859" spans="1:11" ht="12.75" customHeight="1" x14ac:dyDescent="0.25">
      <c r="A859"/>
      <c r="B859"/>
      <c r="C859"/>
      <c r="D859"/>
      <c r="E859"/>
      <c r="F859"/>
      <c r="G859"/>
      <c r="H859"/>
      <c r="I859"/>
      <c r="J859"/>
      <c r="K859"/>
    </row>
    <row r="860" spans="1:11" ht="12.75" customHeight="1" x14ac:dyDescent="0.25">
      <c r="A860"/>
      <c r="B860"/>
      <c r="C860"/>
      <c r="D860"/>
      <c r="E860"/>
      <c r="F860"/>
      <c r="G860"/>
      <c r="H860"/>
      <c r="I860"/>
      <c r="J860"/>
      <c r="K860"/>
    </row>
    <row r="861" spans="1:11" ht="12.75" customHeight="1" x14ac:dyDescent="0.25">
      <c r="A861"/>
      <c r="B861"/>
      <c r="C861"/>
      <c r="D861"/>
      <c r="E861"/>
      <c r="F861"/>
      <c r="G861"/>
      <c r="H861"/>
      <c r="I861"/>
      <c r="J861"/>
      <c r="K861"/>
    </row>
    <row r="862" spans="1:11" ht="12.75" customHeight="1" x14ac:dyDescent="0.25">
      <c r="A862"/>
      <c r="B862"/>
      <c r="C862"/>
      <c r="D862"/>
      <c r="E862"/>
      <c r="F862"/>
      <c r="G862"/>
      <c r="H862"/>
      <c r="I862"/>
      <c r="J862"/>
      <c r="K862"/>
    </row>
    <row r="863" spans="1:11" ht="12.75" customHeight="1" x14ac:dyDescent="0.25">
      <c r="A863"/>
      <c r="B863"/>
      <c r="C863"/>
      <c r="D863"/>
      <c r="E863"/>
      <c r="F863"/>
      <c r="G863"/>
      <c r="H863"/>
      <c r="I863"/>
      <c r="J863"/>
      <c r="K863"/>
    </row>
    <row r="864" spans="1:11" ht="12.75" customHeight="1" x14ac:dyDescent="0.25">
      <c r="A864"/>
      <c r="B864"/>
      <c r="C864"/>
      <c r="D864"/>
      <c r="E864"/>
      <c r="F864"/>
      <c r="G864"/>
      <c r="H864"/>
      <c r="I864"/>
      <c r="J864"/>
      <c r="K864"/>
    </row>
    <row r="865" spans="1:11" ht="12.75" customHeight="1" x14ac:dyDescent="0.25">
      <c r="A865"/>
      <c r="B865"/>
      <c r="C865"/>
      <c r="D865"/>
      <c r="E865"/>
      <c r="F865"/>
      <c r="G865"/>
      <c r="H865"/>
      <c r="I865"/>
      <c r="J865"/>
      <c r="K865"/>
    </row>
    <row r="866" spans="1:11" ht="12.75" customHeight="1" x14ac:dyDescent="0.25">
      <c r="A866"/>
      <c r="B866"/>
      <c r="C866"/>
      <c r="D866"/>
      <c r="E866"/>
      <c r="F866"/>
      <c r="G866"/>
      <c r="H866"/>
      <c r="I866"/>
      <c r="J866"/>
      <c r="K866"/>
    </row>
    <row r="867" spans="1:11" ht="12.75" customHeight="1" x14ac:dyDescent="0.25">
      <c r="A867"/>
      <c r="B867"/>
      <c r="C867"/>
      <c r="D867"/>
      <c r="E867"/>
      <c r="F867"/>
      <c r="G867"/>
      <c r="H867"/>
      <c r="I867"/>
      <c r="J867"/>
      <c r="K867"/>
    </row>
    <row r="868" spans="1:11" ht="12.75" customHeight="1" x14ac:dyDescent="0.25">
      <c r="A868"/>
      <c r="B868"/>
      <c r="C868"/>
      <c r="D868"/>
      <c r="E868"/>
      <c r="F868"/>
      <c r="G868"/>
      <c r="H868"/>
      <c r="I868"/>
      <c r="J868"/>
      <c r="K868"/>
    </row>
    <row r="869" spans="1:11" ht="12.75" customHeight="1" x14ac:dyDescent="0.25">
      <c r="A869"/>
      <c r="B869"/>
      <c r="C869"/>
      <c r="D869"/>
      <c r="E869"/>
      <c r="F869"/>
      <c r="G869"/>
      <c r="H869"/>
      <c r="I869"/>
      <c r="J869"/>
      <c r="K869"/>
    </row>
    <row r="870" spans="1:11" ht="12.75" customHeight="1" x14ac:dyDescent="0.25">
      <c r="A870"/>
      <c r="B870"/>
      <c r="C870"/>
      <c r="D870"/>
      <c r="E870"/>
      <c r="F870"/>
      <c r="G870"/>
      <c r="H870"/>
      <c r="I870"/>
      <c r="J870"/>
      <c r="K870"/>
    </row>
    <row r="871" spans="1:11" ht="12.75" customHeight="1" x14ac:dyDescent="0.25">
      <c r="A871"/>
      <c r="B871"/>
      <c r="C871"/>
      <c r="D871"/>
      <c r="E871"/>
      <c r="F871"/>
      <c r="G871"/>
      <c r="H871"/>
      <c r="I871"/>
      <c r="J871"/>
      <c r="K871"/>
    </row>
    <row r="872" spans="1:11" ht="12.75" customHeight="1" x14ac:dyDescent="0.25">
      <c r="A872"/>
      <c r="B872"/>
      <c r="C872"/>
      <c r="D872"/>
      <c r="E872"/>
      <c r="F872"/>
      <c r="G872"/>
      <c r="H872"/>
      <c r="I872"/>
      <c r="J872"/>
      <c r="K872"/>
    </row>
    <row r="873" spans="1:11" ht="12.75" customHeight="1" x14ac:dyDescent="0.25">
      <c r="A873"/>
      <c r="B873"/>
      <c r="C873"/>
      <c r="D873"/>
      <c r="E873"/>
      <c r="F873"/>
      <c r="G873"/>
      <c r="H873"/>
      <c r="I873"/>
      <c r="J873"/>
      <c r="K873"/>
    </row>
    <row r="874" spans="1:11" ht="12.75" customHeight="1" x14ac:dyDescent="0.25">
      <c r="A874"/>
      <c r="B874"/>
      <c r="C874"/>
      <c r="D874"/>
      <c r="E874"/>
      <c r="F874"/>
      <c r="G874"/>
      <c r="H874"/>
      <c r="I874"/>
      <c r="J874"/>
      <c r="K874"/>
    </row>
    <row r="875" spans="1:11" ht="12.75" customHeight="1" x14ac:dyDescent="0.25">
      <c r="A875"/>
      <c r="B875"/>
      <c r="C875"/>
      <c r="D875"/>
      <c r="E875"/>
      <c r="F875"/>
      <c r="G875"/>
      <c r="H875"/>
      <c r="I875"/>
      <c r="J875"/>
      <c r="K875"/>
    </row>
    <row r="876" spans="1:11" ht="12.75" customHeight="1" x14ac:dyDescent="0.25">
      <c r="A876"/>
      <c r="B876"/>
      <c r="C876"/>
      <c r="D876"/>
      <c r="E876"/>
      <c r="F876"/>
      <c r="G876"/>
      <c r="H876"/>
      <c r="I876"/>
      <c r="J876"/>
      <c r="K876"/>
    </row>
    <row r="877" spans="1:11" ht="12.75" customHeight="1" x14ac:dyDescent="0.25">
      <c r="A877"/>
      <c r="B877"/>
      <c r="C877"/>
      <c r="D877"/>
      <c r="E877"/>
      <c r="F877"/>
      <c r="G877"/>
      <c r="H877"/>
      <c r="I877"/>
      <c r="J877"/>
      <c r="K877"/>
    </row>
    <row r="878" spans="1:11" ht="12.75" customHeight="1" x14ac:dyDescent="0.25">
      <c r="A878"/>
      <c r="B878"/>
      <c r="C878"/>
      <c r="D878"/>
      <c r="E878"/>
      <c r="F878"/>
      <c r="G878"/>
      <c r="H878"/>
      <c r="I878"/>
      <c r="J878"/>
      <c r="K878"/>
    </row>
    <row r="879" spans="1:11" ht="12.75" customHeight="1" x14ac:dyDescent="0.25">
      <c r="A879"/>
      <c r="B879"/>
      <c r="C879"/>
      <c r="D879"/>
      <c r="E879"/>
      <c r="F879"/>
      <c r="G879"/>
      <c r="H879"/>
      <c r="I879"/>
      <c r="J879"/>
      <c r="K879"/>
    </row>
    <row r="880" spans="1:11" ht="12.75" customHeight="1" x14ac:dyDescent="0.25">
      <c r="A880"/>
      <c r="B880"/>
      <c r="C880"/>
      <c r="D880"/>
      <c r="E880"/>
      <c r="F880"/>
      <c r="G880"/>
      <c r="H880"/>
      <c r="I880"/>
      <c r="J880"/>
      <c r="K880"/>
    </row>
    <row r="881" spans="1:11" ht="12.75" customHeight="1" x14ac:dyDescent="0.25">
      <c r="A881"/>
      <c r="B881"/>
      <c r="C881"/>
      <c r="D881"/>
      <c r="E881"/>
      <c r="F881"/>
      <c r="G881"/>
      <c r="H881"/>
      <c r="I881"/>
      <c r="J881"/>
      <c r="K881"/>
    </row>
    <row r="882" spans="1:11" ht="12.75" customHeight="1" x14ac:dyDescent="0.25">
      <c r="A882"/>
      <c r="B882"/>
      <c r="C882"/>
      <c r="D882"/>
      <c r="E882"/>
      <c r="F882"/>
      <c r="G882"/>
      <c r="H882"/>
      <c r="I882"/>
      <c r="J882"/>
      <c r="K882"/>
    </row>
    <row r="883" spans="1:11" ht="12.75" customHeight="1" x14ac:dyDescent="0.25">
      <c r="A883"/>
      <c r="B883"/>
      <c r="C883"/>
      <c r="D883"/>
      <c r="E883"/>
      <c r="F883"/>
      <c r="G883"/>
      <c r="H883"/>
      <c r="I883"/>
      <c r="J883"/>
      <c r="K883"/>
    </row>
    <row r="884" spans="1:11" ht="12.75" customHeight="1" x14ac:dyDescent="0.25">
      <c r="A884"/>
      <c r="B884"/>
      <c r="C884"/>
      <c r="D884"/>
      <c r="E884"/>
      <c r="F884"/>
      <c r="G884"/>
      <c r="H884"/>
      <c r="I884"/>
      <c r="J884"/>
      <c r="K884"/>
    </row>
    <row r="885" spans="1:11" ht="12.75" customHeight="1" x14ac:dyDescent="0.25">
      <c r="A885"/>
      <c r="B885"/>
      <c r="C885"/>
      <c r="D885"/>
      <c r="E885"/>
      <c r="F885"/>
      <c r="G885"/>
      <c r="H885"/>
      <c r="I885"/>
      <c r="J885"/>
      <c r="K885"/>
    </row>
    <row r="886" spans="1:11" ht="12.75" customHeight="1" x14ac:dyDescent="0.25">
      <c r="A886"/>
      <c r="B886"/>
      <c r="C886"/>
      <c r="D886"/>
      <c r="E886"/>
      <c r="F886"/>
      <c r="G886"/>
      <c r="H886"/>
      <c r="I886"/>
      <c r="J886"/>
      <c r="K886"/>
    </row>
    <row r="887" spans="1:11" ht="12.75" customHeight="1" x14ac:dyDescent="0.25">
      <c r="A887"/>
      <c r="B887"/>
      <c r="C887"/>
      <c r="D887"/>
      <c r="E887"/>
      <c r="F887"/>
      <c r="G887"/>
      <c r="H887"/>
      <c r="I887"/>
      <c r="J887"/>
      <c r="K887"/>
    </row>
    <row r="888" spans="1:11" ht="12.75" customHeight="1" x14ac:dyDescent="0.25">
      <c r="A888"/>
      <c r="B888"/>
      <c r="C888"/>
      <c r="D888"/>
      <c r="E888"/>
      <c r="F888"/>
      <c r="G888"/>
      <c r="H888"/>
      <c r="I888"/>
      <c r="J888"/>
      <c r="K888"/>
    </row>
    <row r="889" spans="1:11" ht="12.75" customHeight="1" x14ac:dyDescent="0.25">
      <c r="A889"/>
      <c r="B889"/>
      <c r="C889"/>
      <c r="D889"/>
      <c r="E889"/>
      <c r="F889"/>
      <c r="G889"/>
      <c r="H889"/>
      <c r="I889"/>
      <c r="J889"/>
      <c r="K889"/>
    </row>
    <row r="890" spans="1:11" ht="12.75" customHeight="1" x14ac:dyDescent="0.25">
      <c r="A890"/>
      <c r="B890"/>
      <c r="C890"/>
      <c r="D890"/>
      <c r="E890"/>
      <c r="F890"/>
      <c r="G890"/>
      <c r="H890"/>
      <c r="I890"/>
      <c r="J890"/>
      <c r="K890"/>
    </row>
    <row r="891" spans="1:11" ht="12.75" customHeight="1" x14ac:dyDescent="0.25">
      <c r="A891"/>
      <c r="B891"/>
      <c r="C891"/>
      <c r="D891"/>
      <c r="E891"/>
      <c r="F891"/>
      <c r="G891"/>
      <c r="H891"/>
      <c r="I891"/>
      <c r="J891"/>
      <c r="K891"/>
    </row>
    <row r="892" spans="1:11" ht="12.75" customHeight="1" x14ac:dyDescent="0.25">
      <c r="A892"/>
      <c r="B892"/>
      <c r="C892"/>
      <c r="D892"/>
      <c r="E892"/>
      <c r="F892"/>
      <c r="G892"/>
      <c r="H892"/>
      <c r="I892"/>
      <c r="J892"/>
      <c r="K892"/>
    </row>
    <row r="893" spans="1:11" ht="12.75" customHeight="1" x14ac:dyDescent="0.25">
      <c r="A893"/>
      <c r="B893"/>
      <c r="C893"/>
      <c r="D893"/>
      <c r="E893"/>
      <c r="F893"/>
      <c r="G893"/>
      <c r="H893"/>
      <c r="I893"/>
      <c r="J893"/>
      <c r="K893"/>
    </row>
    <row r="894" spans="1:11" ht="12.75" customHeight="1" x14ac:dyDescent="0.25">
      <c r="A894"/>
      <c r="B894"/>
      <c r="C894"/>
      <c r="D894"/>
      <c r="E894"/>
      <c r="F894"/>
      <c r="G894"/>
      <c r="H894"/>
      <c r="I894"/>
      <c r="J894"/>
      <c r="K894"/>
    </row>
    <row r="895" spans="1:11" ht="12.75" customHeight="1" x14ac:dyDescent="0.25">
      <c r="A895"/>
      <c r="B895"/>
      <c r="C895"/>
      <c r="D895"/>
      <c r="E895"/>
      <c r="F895"/>
      <c r="G895"/>
      <c r="H895"/>
      <c r="I895"/>
      <c r="J895"/>
      <c r="K895"/>
    </row>
    <row r="896" spans="1:11" ht="12.75" customHeight="1" x14ac:dyDescent="0.25">
      <c r="A896"/>
      <c r="B896"/>
      <c r="C896"/>
      <c r="D896"/>
      <c r="E896"/>
      <c r="F896"/>
      <c r="G896"/>
      <c r="H896"/>
      <c r="I896"/>
      <c r="J896"/>
      <c r="K896"/>
    </row>
    <row r="897" spans="1:11" ht="12.75" customHeight="1" x14ac:dyDescent="0.25">
      <c r="A897"/>
      <c r="B897"/>
      <c r="C897"/>
      <c r="D897"/>
      <c r="E897"/>
      <c r="F897"/>
      <c r="G897"/>
      <c r="H897"/>
      <c r="I897"/>
      <c r="J897"/>
      <c r="K897"/>
    </row>
    <row r="898" spans="1:11" ht="12.75" customHeight="1" x14ac:dyDescent="0.25">
      <c r="A898"/>
      <c r="B898"/>
      <c r="C898"/>
      <c r="D898"/>
      <c r="E898"/>
      <c r="F898"/>
      <c r="G898"/>
      <c r="H898"/>
      <c r="I898"/>
      <c r="J898"/>
      <c r="K898"/>
    </row>
    <row r="899" spans="1:11" ht="12.75" customHeight="1" x14ac:dyDescent="0.25">
      <c r="A899"/>
      <c r="B899"/>
      <c r="C899"/>
      <c r="D899"/>
      <c r="E899"/>
      <c r="F899"/>
      <c r="G899"/>
      <c r="H899"/>
      <c r="I899"/>
      <c r="J899"/>
      <c r="K899"/>
    </row>
    <row r="900" spans="1:11" ht="12.75" customHeight="1" x14ac:dyDescent="0.25">
      <c r="A900"/>
      <c r="B900"/>
      <c r="C900"/>
      <c r="D900"/>
      <c r="E900"/>
      <c r="F900"/>
      <c r="G900"/>
      <c r="H900"/>
      <c r="I900"/>
      <c r="J900"/>
      <c r="K900"/>
    </row>
    <row r="901" spans="1:11" ht="12.75" customHeight="1" x14ac:dyDescent="0.25">
      <c r="A901"/>
      <c r="B901"/>
      <c r="C901"/>
      <c r="D901"/>
      <c r="E901"/>
      <c r="F901"/>
      <c r="G901"/>
      <c r="H901"/>
      <c r="I901"/>
      <c r="J901"/>
      <c r="K901"/>
    </row>
    <row r="902" spans="1:11" ht="12.75" customHeight="1" x14ac:dyDescent="0.25">
      <c r="A902"/>
      <c r="B902"/>
      <c r="C902"/>
      <c r="D902"/>
      <c r="E902"/>
      <c r="F902"/>
      <c r="G902"/>
      <c r="H902"/>
      <c r="I902"/>
      <c r="J902"/>
      <c r="K902"/>
    </row>
    <row r="903" spans="1:11" ht="12.75" customHeight="1" x14ac:dyDescent="0.25">
      <c r="A903"/>
      <c r="B903"/>
      <c r="C903"/>
      <c r="D903"/>
      <c r="E903"/>
      <c r="F903"/>
      <c r="G903"/>
      <c r="H903"/>
      <c r="I903"/>
      <c r="J903"/>
      <c r="K903"/>
    </row>
    <row r="904" spans="1:11" ht="12.75" customHeight="1" x14ac:dyDescent="0.25">
      <c r="A904"/>
      <c r="B904"/>
      <c r="C904"/>
      <c r="D904"/>
      <c r="E904"/>
      <c r="F904"/>
      <c r="G904"/>
      <c r="H904"/>
      <c r="I904"/>
      <c r="J904"/>
      <c r="K904"/>
    </row>
    <row r="905" spans="1:11" ht="12.75" customHeight="1" x14ac:dyDescent="0.25">
      <c r="A905"/>
      <c r="B905"/>
      <c r="C905"/>
      <c r="D905"/>
      <c r="E905"/>
      <c r="F905"/>
      <c r="G905"/>
      <c r="H905"/>
      <c r="I905"/>
      <c r="J905"/>
      <c r="K905"/>
    </row>
    <row r="906" spans="1:11" ht="12.75" customHeight="1" x14ac:dyDescent="0.25">
      <c r="A906"/>
      <c r="B906"/>
      <c r="C906"/>
      <c r="D906"/>
      <c r="E906"/>
      <c r="F906"/>
      <c r="G906"/>
      <c r="H906"/>
      <c r="I906"/>
      <c r="J906"/>
      <c r="K906"/>
    </row>
    <row r="907" spans="1:11" ht="12.75" customHeight="1" x14ac:dyDescent="0.25">
      <c r="A907"/>
      <c r="B907"/>
      <c r="C907"/>
      <c r="D907"/>
      <c r="E907"/>
      <c r="F907"/>
      <c r="G907"/>
      <c r="H907"/>
      <c r="I907"/>
      <c r="J907"/>
      <c r="K907"/>
    </row>
    <row r="908" spans="1:11" ht="12.75" customHeight="1" x14ac:dyDescent="0.25">
      <c r="A908"/>
      <c r="B908"/>
      <c r="C908"/>
      <c r="D908"/>
      <c r="E908"/>
      <c r="F908"/>
      <c r="G908"/>
      <c r="H908"/>
      <c r="I908"/>
      <c r="J908"/>
      <c r="K908"/>
    </row>
    <row r="909" spans="1:11" ht="12.75" customHeight="1" x14ac:dyDescent="0.25">
      <c r="A909"/>
      <c r="B909"/>
      <c r="C909"/>
      <c r="D909"/>
      <c r="E909"/>
      <c r="F909"/>
      <c r="G909"/>
      <c r="H909"/>
      <c r="I909"/>
      <c r="J909"/>
      <c r="K909"/>
    </row>
    <row r="910" spans="1:11" ht="12.75" customHeight="1" x14ac:dyDescent="0.25">
      <c r="A910"/>
      <c r="B910"/>
      <c r="C910"/>
      <c r="D910"/>
      <c r="E910"/>
      <c r="F910"/>
      <c r="G910"/>
      <c r="H910"/>
      <c r="I910"/>
      <c r="J910"/>
      <c r="K910"/>
    </row>
    <row r="911" spans="1:11" ht="12.75" customHeight="1" x14ac:dyDescent="0.25">
      <c r="A911"/>
      <c r="B911"/>
      <c r="C911"/>
      <c r="D911"/>
      <c r="E911"/>
      <c r="F911"/>
      <c r="G911"/>
      <c r="H911"/>
      <c r="I911"/>
      <c r="J911"/>
      <c r="K911"/>
    </row>
    <row r="912" spans="1:11" ht="12.75" customHeight="1" x14ac:dyDescent="0.25">
      <c r="A912"/>
      <c r="B912"/>
      <c r="C912"/>
      <c r="D912"/>
      <c r="E912"/>
      <c r="F912"/>
      <c r="G912"/>
      <c r="H912"/>
      <c r="I912"/>
      <c r="J912"/>
      <c r="K912"/>
    </row>
    <row r="913" spans="1:11" ht="12.75" customHeight="1" x14ac:dyDescent="0.25">
      <c r="A913"/>
      <c r="B913"/>
      <c r="C913"/>
      <c r="D913"/>
      <c r="E913"/>
      <c r="F913"/>
      <c r="G913"/>
      <c r="H913"/>
      <c r="I913"/>
      <c r="J913"/>
      <c r="K913"/>
    </row>
    <row r="914" spans="1:11" ht="12.75" customHeight="1" x14ac:dyDescent="0.25">
      <c r="A914"/>
      <c r="B914"/>
      <c r="C914"/>
      <c r="D914"/>
      <c r="E914"/>
      <c r="F914"/>
      <c r="G914"/>
      <c r="H914"/>
      <c r="I914"/>
      <c r="J914"/>
      <c r="K914"/>
    </row>
    <row r="915" spans="1:11" ht="12.75" customHeight="1" x14ac:dyDescent="0.25">
      <c r="A915"/>
      <c r="B915"/>
      <c r="C915"/>
      <c r="D915"/>
      <c r="E915"/>
      <c r="F915"/>
      <c r="G915"/>
      <c r="H915"/>
      <c r="I915"/>
      <c r="J915"/>
      <c r="K915"/>
    </row>
    <row r="916" spans="1:11" ht="12.75" customHeight="1" x14ac:dyDescent="0.25">
      <c r="A916"/>
      <c r="B916"/>
      <c r="C916"/>
      <c r="D916"/>
      <c r="E916"/>
      <c r="F916"/>
      <c r="G916"/>
      <c r="H916"/>
      <c r="I916"/>
      <c r="J916"/>
      <c r="K916"/>
    </row>
    <row r="917" spans="1:11" ht="12.75" customHeight="1" x14ac:dyDescent="0.25">
      <c r="A917"/>
      <c r="B917"/>
      <c r="C917"/>
      <c r="D917"/>
      <c r="E917"/>
      <c r="F917"/>
      <c r="G917"/>
      <c r="H917"/>
      <c r="I917"/>
      <c r="J917"/>
      <c r="K917"/>
    </row>
    <row r="918" spans="1:11" ht="12.75" customHeight="1" x14ac:dyDescent="0.25">
      <c r="A918"/>
      <c r="B918"/>
      <c r="C918"/>
      <c r="D918"/>
      <c r="E918"/>
      <c r="F918"/>
      <c r="G918"/>
      <c r="H918"/>
      <c r="I918"/>
      <c r="J918"/>
      <c r="K918"/>
    </row>
    <row r="919" spans="1:11" ht="12.75" customHeight="1" x14ac:dyDescent="0.25">
      <c r="A919"/>
      <c r="B919"/>
      <c r="C919"/>
      <c r="D919"/>
      <c r="E919"/>
      <c r="F919"/>
      <c r="G919"/>
      <c r="H919"/>
      <c r="I919"/>
      <c r="J919"/>
      <c r="K919"/>
    </row>
    <row r="920" spans="1:11" ht="12.75" customHeight="1" x14ac:dyDescent="0.25">
      <c r="A920"/>
      <c r="B920"/>
      <c r="C920"/>
      <c r="D920"/>
      <c r="E920"/>
      <c r="F920"/>
      <c r="G920"/>
      <c r="H920"/>
      <c r="I920"/>
      <c r="J920"/>
      <c r="K920"/>
    </row>
    <row r="921" spans="1:11" ht="12.75" customHeight="1" x14ac:dyDescent="0.25">
      <c r="A921"/>
      <c r="B921"/>
      <c r="C921"/>
      <c r="D921"/>
      <c r="E921"/>
      <c r="F921"/>
      <c r="G921"/>
      <c r="H921"/>
      <c r="I921"/>
      <c r="J921"/>
      <c r="K921"/>
    </row>
    <row r="922" spans="1:11" ht="12.75" customHeight="1" x14ac:dyDescent="0.25">
      <c r="A922"/>
      <c r="B922"/>
      <c r="C922"/>
      <c r="D922"/>
      <c r="E922"/>
      <c r="F922"/>
      <c r="G922"/>
      <c r="H922"/>
      <c r="I922"/>
      <c r="J922"/>
      <c r="K922"/>
    </row>
    <row r="923" spans="1:11" ht="12.75" customHeight="1" x14ac:dyDescent="0.25">
      <c r="A923"/>
      <c r="B923"/>
      <c r="C923"/>
      <c r="D923"/>
      <c r="E923"/>
      <c r="F923"/>
      <c r="G923"/>
      <c r="H923"/>
      <c r="I923"/>
      <c r="J923"/>
      <c r="K923"/>
    </row>
    <row r="924" spans="1:11" ht="12.75" customHeight="1" x14ac:dyDescent="0.25">
      <c r="A924"/>
      <c r="B924"/>
      <c r="C924"/>
      <c r="D924"/>
      <c r="E924"/>
      <c r="F924"/>
      <c r="G924"/>
      <c r="H924"/>
      <c r="I924"/>
      <c r="J924"/>
      <c r="K924"/>
    </row>
    <row r="925" spans="1:11" ht="12.75" customHeight="1" x14ac:dyDescent="0.25">
      <c r="A925"/>
      <c r="B925"/>
      <c r="C925"/>
      <c r="D925"/>
      <c r="E925"/>
      <c r="F925"/>
      <c r="G925"/>
      <c r="H925"/>
      <c r="I925"/>
      <c r="J925"/>
      <c r="K925"/>
    </row>
    <row r="926" spans="1:11" ht="12.75" customHeight="1" x14ac:dyDescent="0.25">
      <c r="A926"/>
      <c r="B926"/>
      <c r="C926"/>
      <c r="D926"/>
      <c r="E926"/>
      <c r="F926"/>
      <c r="G926"/>
      <c r="H926"/>
      <c r="I926"/>
      <c r="J926"/>
      <c r="K926"/>
    </row>
    <row r="927" spans="1:11" ht="12.75" customHeight="1" x14ac:dyDescent="0.25">
      <c r="A927"/>
      <c r="B927"/>
      <c r="C927"/>
      <c r="D927"/>
      <c r="E927"/>
      <c r="F927"/>
      <c r="G927"/>
      <c r="H927"/>
      <c r="I927"/>
      <c r="J927"/>
      <c r="K927"/>
    </row>
    <row r="928" spans="1:11" ht="12.75" customHeight="1" x14ac:dyDescent="0.25">
      <c r="A928"/>
      <c r="B928"/>
      <c r="C928"/>
      <c r="D928"/>
      <c r="E928"/>
      <c r="F928"/>
      <c r="G928"/>
      <c r="H928"/>
      <c r="I928"/>
      <c r="J928"/>
      <c r="K928"/>
    </row>
    <row r="929" spans="1:11" ht="12.75" customHeight="1" x14ac:dyDescent="0.25">
      <c r="A929"/>
      <c r="B929"/>
      <c r="C929"/>
      <c r="D929"/>
      <c r="E929"/>
      <c r="F929"/>
      <c r="G929"/>
      <c r="H929"/>
      <c r="I929"/>
      <c r="J929"/>
      <c r="K929"/>
    </row>
    <row r="930" spans="1:11" ht="12.75" customHeight="1" x14ac:dyDescent="0.25">
      <c r="A930"/>
      <c r="B930"/>
      <c r="C930"/>
      <c r="D930"/>
      <c r="E930"/>
      <c r="F930"/>
      <c r="G930"/>
      <c r="H930"/>
      <c r="I930"/>
      <c r="J930"/>
      <c r="K930"/>
    </row>
    <row r="931" spans="1:11" ht="12.75" customHeight="1" x14ac:dyDescent="0.25">
      <c r="A931"/>
      <c r="B931"/>
      <c r="C931"/>
      <c r="D931"/>
      <c r="E931"/>
      <c r="F931"/>
      <c r="G931"/>
      <c r="H931"/>
      <c r="I931"/>
      <c r="J931"/>
      <c r="K931"/>
    </row>
    <row r="932" spans="1:11" ht="12.75" customHeight="1" x14ac:dyDescent="0.25">
      <c r="A932"/>
      <c r="B932"/>
      <c r="C932"/>
      <c r="D932"/>
      <c r="E932"/>
      <c r="F932"/>
      <c r="G932"/>
      <c r="H932"/>
      <c r="I932"/>
      <c r="J932"/>
      <c r="K932"/>
    </row>
    <row r="933" spans="1:11" ht="12.75" customHeight="1" x14ac:dyDescent="0.25">
      <c r="A933"/>
      <c r="B933"/>
      <c r="C933"/>
      <c r="D933"/>
      <c r="E933"/>
      <c r="F933"/>
      <c r="G933"/>
      <c r="H933"/>
      <c r="I933"/>
      <c r="J933"/>
      <c r="K933"/>
    </row>
    <row r="934" spans="1:11" ht="12.75" customHeight="1" x14ac:dyDescent="0.25">
      <c r="A934"/>
      <c r="B934"/>
      <c r="C934"/>
      <c r="D934"/>
      <c r="E934"/>
      <c r="F934"/>
      <c r="G934"/>
      <c r="H934"/>
      <c r="I934"/>
      <c r="J934"/>
      <c r="K934"/>
    </row>
    <row r="935" spans="1:11" ht="12.75" customHeight="1" x14ac:dyDescent="0.25">
      <c r="A935"/>
      <c r="B935"/>
      <c r="C935"/>
      <c r="D935"/>
      <c r="E935"/>
      <c r="F935"/>
      <c r="G935"/>
      <c r="H935"/>
      <c r="I935"/>
      <c r="J935"/>
      <c r="K935"/>
    </row>
    <row r="936" spans="1:11" ht="12.75" customHeight="1" x14ac:dyDescent="0.25">
      <c r="A936"/>
      <c r="B936"/>
      <c r="C936"/>
      <c r="D936"/>
      <c r="E936"/>
      <c r="F936"/>
      <c r="G936"/>
      <c r="H936"/>
      <c r="I936"/>
      <c r="J936"/>
      <c r="K936"/>
    </row>
    <row r="937" spans="1:11" ht="12.75" customHeight="1" x14ac:dyDescent="0.25">
      <c r="A937"/>
      <c r="B937"/>
      <c r="C937"/>
      <c r="D937"/>
      <c r="E937"/>
      <c r="F937"/>
      <c r="G937"/>
      <c r="H937"/>
      <c r="I937"/>
      <c r="J937"/>
      <c r="K937"/>
    </row>
    <row r="938" spans="1:11" ht="12.75" customHeight="1" x14ac:dyDescent="0.25">
      <c r="A938"/>
      <c r="B938"/>
      <c r="C938"/>
      <c r="D938"/>
      <c r="E938"/>
      <c r="F938"/>
      <c r="G938"/>
      <c r="H938"/>
      <c r="I938"/>
      <c r="J938"/>
      <c r="K938"/>
    </row>
    <row r="939" spans="1:11" ht="12.75" customHeight="1" x14ac:dyDescent="0.25">
      <c r="A939"/>
      <c r="B939"/>
      <c r="C939"/>
      <c r="D939"/>
      <c r="E939"/>
      <c r="F939"/>
      <c r="G939"/>
      <c r="H939"/>
      <c r="I939"/>
      <c r="J939"/>
      <c r="K939"/>
    </row>
    <row r="940" spans="1:11" ht="12.75" customHeight="1" x14ac:dyDescent="0.25">
      <c r="A940"/>
      <c r="B940"/>
      <c r="C940"/>
      <c r="D940"/>
      <c r="E940"/>
      <c r="F940"/>
      <c r="G940"/>
      <c r="H940"/>
      <c r="I940"/>
      <c r="J940"/>
      <c r="K940"/>
    </row>
    <row r="941" spans="1:11" ht="12.75" customHeight="1" x14ac:dyDescent="0.25">
      <c r="A941"/>
      <c r="B941"/>
      <c r="C941"/>
      <c r="D941"/>
      <c r="E941"/>
      <c r="F941"/>
      <c r="G941"/>
      <c r="H941"/>
      <c r="I941"/>
      <c r="J941"/>
      <c r="K941"/>
    </row>
    <row r="942" spans="1:11" ht="12.75" customHeight="1" x14ac:dyDescent="0.25">
      <c r="A942"/>
      <c r="B942"/>
      <c r="C942"/>
      <c r="D942"/>
      <c r="E942"/>
      <c r="F942"/>
      <c r="G942"/>
      <c r="H942"/>
      <c r="I942"/>
      <c r="J942"/>
      <c r="K942"/>
    </row>
    <row r="943" spans="1:11" ht="12.75" customHeight="1" x14ac:dyDescent="0.25">
      <c r="A943"/>
      <c r="B943"/>
      <c r="C943"/>
      <c r="D943"/>
      <c r="E943"/>
      <c r="F943"/>
      <c r="G943"/>
      <c r="H943"/>
      <c r="I943"/>
      <c r="J943"/>
      <c r="K943"/>
    </row>
    <row r="944" spans="1:11" ht="12.75" customHeight="1" x14ac:dyDescent="0.25">
      <c r="A944"/>
      <c r="B944"/>
      <c r="C944"/>
      <c r="D944"/>
      <c r="E944"/>
      <c r="F944"/>
      <c r="G944"/>
      <c r="H944"/>
      <c r="I944"/>
      <c r="J944"/>
      <c r="K944"/>
    </row>
    <row r="945" spans="1:11" ht="12.75" customHeight="1" x14ac:dyDescent="0.25">
      <c r="A945"/>
      <c r="B945"/>
      <c r="C945"/>
      <c r="D945"/>
      <c r="E945"/>
      <c r="F945"/>
      <c r="G945"/>
      <c r="H945"/>
      <c r="I945"/>
      <c r="J945"/>
      <c r="K945"/>
    </row>
    <row r="946" spans="1:11" ht="12.75" customHeight="1" x14ac:dyDescent="0.25">
      <c r="A946"/>
      <c r="B946"/>
      <c r="C946"/>
      <c r="D946"/>
      <c r="E946"/>
      <c r="F946"/>
      <c r="G946"/>
      <c r="H946"/>
      <c r="I946"/>
      <c r="J946"/>
      <c r="K946"/>
    </row>
    <row r="947" spans="1:11" ht="12.75" customHeight="1" x14ac:dyDescent="0.25">
      <c r="A947"/>
      <c r="B947"/>
      <c r="C947"/>
      <c r="D947"/>
      <c r="E947"/>
      <c r="F947"/>
      <c r="G947"/>
      <c r="H947"/>
      <c r="I947"/>
      <c r="J947"/>
      <c r="K947"/>
    </row>
    <row r="948" spans="1:11" ht="12.75" customHeight="1" x14ac:dyDescent="0.25">
      <c r="A948"/>
      <c r="B948"/>
      <c r="C948"/>
      <c r="D948"/>
      <c r="E948"/>
      <c r="F948"/>
      <c r="G948"/>
      <c r="H948"/>
      <c r="I948"/>
      <c r="J948"/>
      <c r="K948"/>
    </row>
    <row r="949" spans="1:11" ht="12.75" customHeight="1" x14ac:dyDescent="0.25">
      <c r="A949"/>
      <c r="B949"/>
      <c r="C949"/>
      <c r="D949"/>
      <c r="E949"/>
      <c r="F949"/>
      <c r="G949"/>
      <c r="H949"/>
      <c r="I949"/>
      <c r="J949"/>
      <c r="K949"/>
    </row>
    <row r="950" spans="1:11" ht="12.75" customHeight="1" x14ac:dyDescent="0.25">
      <c r="A950"/>
      <c r="B950"/>
      <c r="C950"/>
      <c r="D950"/>
      <c r="E950"/>
      <c r="F950"/>
      <c r="G950"/>
      <c r="H950"/>
      <c r="I950"/>
      <c r="J950"/>
      <c r="K950"/>
    </row>
    <row r="951" spans="1:11" ht="12.75" customHeight="1" x14ac:dyDescent="0.25">
      <c r="A951"/>
      <c r="B951"/>
      <c r="C951"/>
      <c r="D951"/>
      <c r="E951"/>
      <c r="F951"/>
      <c r="G951"/>
      <c r="H951"/>
      <c r="I951"/>
      <c r="J951"/>
      <c r="K951"/>
    </row>
    <row r="952" spans="1:11" ht="12.75" customHeight="1" x14ac:dyDescent="0.25">
      <c r="A952"/>
      <c r="B952"/>
      <c r="C952"/>
      <c r="D952"/>
      <c r="E952"/>
      <c r="F952"/>
      <c r="G952"/>
      <c r="H952"/>
      <c r="I952"/>
      <c r="J952"/>
      <c r="K952"/>
    </row>
    <row r="953" spans="1:11" ht="12.75" customHeight="1" x14ac:dyDescent="0.25">
      <c r="A953"/>
      <c r="B953"/>
      <c r="C953"/>
      <c r="D953"/>
      <c r="E953"/>
      <c r="F953"/>
      <c r="G953"/>
      <c r="H953"/>
      <c r="I953"/>
      <c r="J953"/>
      <c r="K953"/>
    </row>
    <row r="954" spans="1:11" ht="12.75" customHeight="1" x14ac:dyDescent="0.25">
      <c r="A954"/>
      <c r="B954"/>
      <c r="C954"/>
      <c r="D954"/>
      <c r="E954"/>
      <c r="F954"/>
      <c r="G954"/>
      <c r="H954"/>
      <c r="I954"/>
      <c r="J954"/>
      <c r="K954"/>
    </row>
    <row r="955" spans="1:11" ht="12.75" customHeight="1" x14ac:dyDescent="0.25">
      <c r="A955"/>
      <c r="B955"/>
      <c r="C955"/>
      <c r="D955"/>
      <c r="E955"/>
      <c r="F955"/>
      <c r="G955"/>
      <c r="H955"/>
      <c r="I955"/>
      <c r="J955"/>
      <c r="K955"/>
    </row>
    <row r="956" spans="1:11" ht="12.75" customHeight="1" x14ac:dyDescent="0.25">
      <c r="A956"/>
      <c r="B956"/>
      <c r="C956"/>
      <c r="D956"/>
      <c r="E956"/>
      <c r="F956"/>
      <c r="G956"/>
      <c r="H956"/>
      <c r="I956"/>
      <c r="J956"/>
      <c r="K956"/>
    </row>
    <row r="957" spans="1:11" ht="12.75" customHeight="1" x14ac:dyDescent="0.25">
      <c r="A957"/>
      <c r="B957"/>
      <c r="C957"/>
      <c r="D957"/>
      <c r="E957"/>
      <c r="F957"/>
      <c r="G957"/>
      <c r="H957"/>
      <c r="I957"/>
      <c r="J957"/>
      <c r="K957"/>
    </row>
    <row r="958" spans="1:11" ht="12.75" customHeight="1" x14ac:dyDescent="0.25">
      <c r="A958"/>
      <c r="B958"/>
      <c r="C958"/>
      <c r="D958"/>
      <c r="E958"/>
      <c r="F958"/>
      <c r="G958"/>
      <c r="H958"/>
      <c r="I958"/>
      <c r="J958"/>
      <c r="K958"/>
    </row>
    <row r="959" spans="1:11" ht="12.75" customHeight="1" x14ac:dyDescent="0.25">
      <c r="A959"/>
      <c r="B959"/>
      <c r="C959"/>
      <c r="D959"/>
      <c r="E959"/>
      <c r="F959"/>
      <c r="G959"/>
      <c r="H959"/>
      <c r="I959"/>
      <c r="J959"/>
      <c r="K959"/>
    </row>
    <row r="960" spans="1:11" ht="12.75" customHeight="1" x14ac:dyDescent="0.25">
      <c r="A960"/>
      <c r="B960"/>
      <c r="C960"/>
      <c r="D960"/>
      <c r="E960"/>
      <c r="F960"/>
      <c r="G960"/>
      <c r="H960"/>
      <c r="I960"/>
      <c r="J960"/>
      <c r="K960"/>
    </row>
    <row r="961" spans="1:11" ht="12.75" customHeight="1" x14ac:dyDescent="0.25">
      <c r="A961"/>
      <c r="B961"/>
      <c r="C961"/>
      <c r="D961"/>
      <c r="E961"/>
      <c r="F961"/>
      <c r="G961"/>
      <c r="H961"/>
      <c r="I961"/>
      <c r="J961"/>
      <c r="K961"/>
    </row>
    <row r="962" spans="1:11" ht="12.75" customHeight="1" x14ac:dyDescent="0.25">
      <c r="A962"/>
      <c r="B962"/>
      <c r="C962"/>
      <c r="D962"/>
      <c r="E962"/>
      <c r="F962"/>
      <c r="G962"/>
      <c r="H962"/>
      <c r="I962"/>
      <c r="J962"/>
      <c r="K962"/>
    </row>
    <row r="963" spans="1:11" ht="12.75" customHeight="1" x14ac:dyDescent="0.25">
      <c r="A963"/>
      <c r="B963"/>
      <c r="C963"/>
      <c r="D963"/>
      <c r="E963"/>
      <c r="F963"/>
      <c r="G963"/>
      <c r="H963"/>
      <c r="I963"/>
      <c r="J963"/>
      <c r="K963"/>
    </row>
    <row r="964" spans="1:11" ht="12.75" customHeight="1" x14ac:dyDescent="0.25">
      <c r="A964"/>
      <c r="B964"/>
      <c r="C964"/>
      <c r="D964"/>
      <c r="E964"/>
      <c r="F964"/>
      <c r="G964"/>
      <c r="H964"/>
      <c r="I964"/>
      <c r="J964"/>
      <c r="K964"/>
    </row>
    <row r="965" spans="1:11" ht="12.75" customHeight="1" x14ac:dyDescent="0.25">
      <c r="A965"/>
      <c r="B965"/>
      <c r="C965"/>
      <c r="D965"/>
      <c r="E965"/>
      <c r="F965"/>
      <c r="G965"/>
      <c r="H965"/>
      <c r="I965"/>
      <c r="J965"/>
      <c r="K965"/>
    </row>
    <row r="966" spans="1:11" ht="12.75" customHeight="1" x14ac:dyDescent="0.25">
      <c r="A966"/>
      <c r="B966"/>
      <c r="C966"/>
      <c r="D966"/>
      <c r="E966"/>
      <c r="F966"/>
      <c r="G966"/>
      <c r="H966"/>
      <c r="I966"/>
      <c r="J966"/>
      <c r="K966"/>
    </row>
    <row r="967" spans="1:11" ht="12.75" customHeight="1" x14ac:dyDescent="0.25">
      <c r="A967"/>
      <c r="B967"/>
      <c r="C967"/>
      <c r="D967"/>
      <c r="E967"/>
      <c r="F967"/>
      <c r="G967"/>
      <c r="H967"/>
      <c r="I967"/>
      <c r="J967"/>
      <c r="K967"/>
    </row>
    <row r="968" spans="1:11" ht="12.75" customHeight="1" x14ac:dyDescent="0.25">
      <c r="A968"/>
      <c r="B968"/>
      <c r="C968"/>
      <c r="D968"/>
      <c r="E968"/>
      <c r="F968"/>
      <c r="G968"/>
      <c r="H968"/>
      <c r="I968"/>
      <c r="J968"/>
      <c r="K968"/>
    </row>
    <row r="969" spans="1:11" ht="12.75" customHeight="1" x14ac:dyDescent="0.25">
      <c r="A969"/>
      <c r="B969"/>
      <c r="C969"/>
      <c r="D969"/>
      <c r="E969"/>
      <c r="F969"/>
      <c r="G969"/>
      <c r="H969"/>
      <c r="I969"/>
      <c r="J969"/>
      <c r="K969"/>
    </row>
    <row r="970" spans="1:11" ht="12.75" customHeight="1" x14ac:dyDescent="0.25">
      <c r="A970"/>
      <c r="B970"/>
      <c r="C970"/>
      <c r="D970"/>
      <c r="E970"/>
      <c r="F970"/>
      <c r="G970"/>
      <c r="H970"/>
      <c r="I970"/>
      <c r="J970"/>
      <c r="K970"/>
    </row>
    <row r="971" spans="1:11" ht="12.75" customHeight="1" x14ac:dyDescent="0.25">
      <c r="A971"/>
      <c r="B971"/>
      <c r="C971"/>
      <c r="D971"/>
      <c r="E971"/>
      <c r="F971"/>
      <c r="G971"/>
      <c r="H971"/>
      <c r="I971"/>
      <c r="J971"/>
      <c r="K971"/>
    </row>
    <row r="972" spans="1:11" ht="12.75" customHeight="1" x14ac:dyDescent="0.25">
      <c r="A972"/>
      <c r="B972"/>
      <c r="C972"/>
      <c r="D972"/>
      <c r="E972"/>
      <c r="F972"/>
      <c r="G972"/>
      <c r="H972"/>
      <c r="I972"/>
      <c r="J972"/>
      <c r="K972"/>
    </row>
    <row r="973" spans="1:11" ht="12.75" customHeight="1" x14ac:dyDescent="0.25">
      <c r="A973"/>
      <c r="B973"/>
      <c r="C973"/>
      <c r="D973"/>
      <c r="E973"/>
      <c r="F973"/>
      <c r="G973"/>
      <c r="H973"/>
      <c r="I973"/>
      <c r="J973"/>
      <c r="K973"/>
    </row>
    <row r="974" spans="1:11" ht="12.75" customHeight="1" x14ac:dyDescent="0.25">
      <c r="A974"/>
      <c r="B974"/>
      <c r="C974"/>
      <c r="D974"/>
      <c r="E974"/>
      <c r="F974"/>
      <c r="G974"/>
      <c r="H974"/>
      <c r="I974"/>
      <c r="J974"/>
      <c r="K974"/>
    </row>
    <row r="975" spans="1:11" ht="12.75" customHeight="1" x14ac:dyDescent="0.25">
      <c r="A975"/>
      <c r="B975"/>
      <c r="C975"/>
      <c r="D975"/>
      <c r="E975"/>
      <c r="F975"/>
      <c r="G975"/>
      <c r="H975"/>
      <c r="I975"/>
      <c r="J975"/>
      <c r="K975"/>
    </row>
    <row r="976" spans="1:11" ht="12.75" customHeight="1" x14ac:dyDescent="0.25">
      <c r="A976"/>
      <c r="B976"/>
      <c r="C976"/>
      <c r="D976"/>
      <c r="E976"/>
      <c r="F976"/>
      <c r="G976"/>
      <c r="H976"/>
      <c r="I976"/>
      <c r="J976"/>
      <c r="K976"/>
    </row>
    <row r="977" spans="1:11" ht="12.75" customHeight="1" x14ac:dyDescent="0.25">
      <c r="A977"/>
      <c r="B977"/>
      <c r="C977"/>
      <c r="D977"/>
      <c r="E977"/>
      <c r="F977"/>
      <c r="G977"/>
      <c r="H977"/>
      <c r="I977"/>
      <c r="J977"/>
      <c r="K977"/>
    </row>
    <row r="978" spans="1:11" ht="12.75" customHeight="1" x14ac:dyDescent="0.25">
      <c r="A978"/>
      <c r="B978"/>
      <c r="C978"/>
      <c r="D978"/>
      <c r="E978"/>
      <c r="F978"/>
      <c r="G978"/>
      <c r="H978"/>
      <c r="I978"/>
      <c r="J978"/>
      <c r="K978"/>
    </row>
    <row r="979" spans="1:11" ht="12.75" customHeight="1" x14ac:dyDescent="0.25">
      <c r="A979"/>
      <c r="B979"/>
      <c r="C979"/>
      <c r="D979"/>
      <c r="E979"/>
      <c r="F979"/>
      <c r="G979"/>
      <c r="H979"/>
      <c r="I979"/>
      <c r="J979"/>
      <c r="K979"/>
    </row>
    <row r="980" spans="1:11" ht="12.75" customHeight="1" x14ac:dyDescent="0.25">
      <c r="A980"/>
      <c r="B980"/>
      <c r="C980"/>
      <c r="D980"/>
      <c r="E980"/>
      <c r="F980"/>
      <c r="G980"/>
      <c r="H980"/>
      <c r="I980"/>
      <c r="J980"/>
      <c r="K980"/>
    </row>
    <row r="981" spans="1:11" ht="12.75" customHeight="1" x14ac:dyDescent="0.25">
      <c r="A981"/>
      <c r="B981"/>
      <c r="C981"/>
      <c r="D981"/>
      <c r="E981"/>
      <c r="F981"/>
      <c r="G981"/>
      <c r="H981"/>
      <c r="I981"/>
      <c r="J981"/>
      <c r="K981"/>
    </row>
    <row r="982" spans="1:11" ht="12.75" customHeight="1" x14ac:dyDescent="0.25">
      <c r="A982"/>
      <c r="B982"/>
      <c r="C982"/>
      <c r="D982"/>
      <c r="E982"/>
      <c r="F982"/>
      <c r="G982"/>
      <c r="H982"/>
      <c r="I982"/>
      <c r="J982"/>
      <c r="K982"/>
    </row>
    <row r="983" spans="1:11" ht="12.75" customHeight="1" x14ac:dyDescent="0.25">
      <c r="A983"/>
      <c r="B983"/>
      <c r="C983"/>
      <c r="D983"/>
      <c r="E983"/>
      <c r="F983"/>
      <c r="G983"/>
      <c r="H983"/>
      <c r="I983"/>
      <c r="J983"/>
      <c r="K983"/>
    </row>
    <row r="984" spans="1:11" ht="12.75" customHeight="1" x14ac:dyDescent="0.25">
      <c r="A984"/>
      <c r="B984"/>
      <c r="C984"/>
      <c r="D984"/>
      <c r="E984"/>
      <c r="F984"/>
      <c r="G984"/>
      <c r="H984"/>
      <c r="I984"/>
      <c r="J984"/>
      <c r="K984"/>
    </row>
    <row r="985" spans="1:11" ht="12.75" customHeight="1" x14ac:dyDescent="0.25">
      <c r="A985"/>
      <c r="B985"/>
      <c r="C985"/>
      <c r="D985"/>
      <c r="E985"/>
      <c r="F985"/>
      <c r="G985"/>
      <c r="H985"/>
      <c r="I985"/>
      <c r="J985"/>
      <c r="K985"/>
    </row>
    <row r="986" spans="1:11" ht="12.75" customHeight="1" x14ac:dyDescent="0.25">
      <c r="A986"/>
      <c r="B986"/>
      <c r="C986"/>
      <c r="D986"/>
      <c r="E986"/>
      <c r="F986"/>
      <c r="G986"/>
      <c r="H986"/>
      <c r="I986"/>
      <c r="J986"/>
      <c r="K986"/>
    </row>
    <row r="987" spans="1:11" ht="12.75" customHeight="1" x14ac:dyDescent="0.25">
      <c r="A987"/>
      <c r="B987"/>
      <c r="C987"/>
      <c r="D987"/>
      <c r="E987"/>
      <c r="F987"/>
      <c r="G987"/>
      <c r="H987"/>
      <c r="I987"/>
      <c r="J987"/>
      <c r="K987"/>
    </row>
    <row r="988" spans="1:11" ht="12.75" customHeight="1" x14ac:dyDescent="0.25">
      <c r="A988"/>
      <c r="B988"/>
      <c r="C988"/>
      <c r="D988"/>
      <c r="E988"/>
      <c r="F988"/>
      <c r="G988"/>
      <c r="H988"/>
      <c r="I988"/>
      <c r="J988"/>
      <c r="K988"/>
    </row>
    <row r="989" spans="1:11" ht="12.75" customHeight="1" x14ac:dyDescent="0.25">
      <c r="A989"/>
      <c r="B989"/>
      <c r="C989"/>
      <c r="D989"/>
      <c r="E989"/>
      <c r="F989"/>
      <c r="G989"/>
      <c r="H989"/>
      <c r="I989"/>
      <c r="J989"/>
      <c r="K989"/>
    </row>
    <row r="990" spans="1:11" ht="12.75" customHeight="1" x14ac:dyDescent="0.25">
      <c r="A990"/>
      <c r="B990"/>
      <c r="C990"/>
      <c r="D990"/>
      <c r="E990"/>
      <c r="F990"/>
      <c r="G990"/>
      <c r="H990"/>
      <c r="I990"/>
      <c r="J990"/>
      <c r="K990"/>
    </row>
    <row r="991" spans="1:11" ht="12.75" customHeight="1" x14ac:dyDescent="0.25">
      <c r="A991"/>
      <c r="B991"/>
      <c r="C991"/>
      <c r="D991"/>
      <c r="E991"/>
      <c r="F991"/>
      <c r="G991"/>
      <c r="H991"/>
      <c r="I991"/>
      <c r="J991"/>
      <c r="K991"/>
    </row>
    <row r="992" spans="1:11" ht="12.75" customHeight="1" x14ac:dyDescent="0.25">
      <c r="A992"/>
      <c r="B992"/>
      <c r="C992"/>
      <c r="D992"/>
      <c r="E992"/>
      <c r="F992"/>
      <c r="G992"/>
      <c r="H992"/>
      <c r="I992"/>
      <c r="J992"/>
      <c r="K992"/>
    </row>
    <row r="993" spans="1:11" ht="12.75" customHeight="1" x14ac:dyDescent="0.25">
      <c r="A993"/>
      <c r="B993"/>
      <c r="C993"/>
      <c r="D993"/>
      <c r="E993"/>
      <c r="F993"/>
      <c r="G993"/>
      <c r="H993"/>
      <c r="I993"/>
      <c r="J993"/>
      <c r="K993"/>
    </row>
    <row r="994" spans="1:11" ht="12.75" customHeight="1" x14ac:dyDescent="0.25">
      <c r="A994"/>
      <c r="B994"/>
      <c r="C994"/>
      <c r="D994"/>
      <c r="E994"/>
      <c r="F994"/>
      <c r="G994"/>
      <c r="H994"/>
      <c r="I994"/>
      <c r="J994"/>
      <c r="K994"/>
    </row>
    <row r="995" spans="1:11" ht="12.75" customHeight="1" x14ac:dyDescent="0.25">
      <c r="A995"/>
      <c r="B995"/>
      <c r="C995"/>
      <c r="D995"/>
      <c r="E995"/>
      <c r="F995"/>
      <c r="G995"/>
      <c r="H995"/>
      <c r="I995"/>
      <c r="J995"/>
      <c r="K995"/>
    </row>
    <row r="996" spans="1:11" ht="12.75" customHeight="1" x14ac:dyDescent="0.25">
      <c r="A996"/>
      <c r="B996"/>
      <c r="C996"/>
      <c r="D996"/>
      <c r="E996"/>
      <c r="F996"/>
      <c r="G996"/>
      <c r="H996"/>
      <c r="I996"/>
      <c r="J996"/>
      <c r="K996"/>
    </row>
    <row r="997" spans="1:11" ht="12.75" customHeight="1" x14ac:dyDescent="0.25">
      <c r="A997"/>
      <c r="B997"/>
      <c r="C997"/>
      <c r="D997"/>
      <c r="E997"/>
      <c r="F997"/>
      <c r="G997"/>
      <c r="H997"/>
      <c r="I997"/>
      <c r="J997"/>
      <c r="K997"/>
    </row>
    <row r="998" spans="1:11" ht="12.75" customHeight="1" x14ac:dyDescent="0.25">
      <c r="A998"/>
      <c r="B998"/>
      <c r="C998"/>
      <c r="D998"/>
      <c r="E998"/>
      <c r="F998"/>
      <c r="G998"/>
      <c r="H998"/>
      <c r="I998"/>
      <c r="J998"/>
      <c r="K998"/>
    </row>
    <row r="999" spans="1:11" ht="12.75" customHeight="1" x14ac:dyDescent="0.25">
      <c r="A999"/>
      <c r="B999"/>
      <c r="C999"/>
      <c r="D999"/>
      <c r="E999"/>
      <c r="F999"/>
      <c r="G999"/>
      <c r="H999"/>
      <c r="I999"/>
      <c r="J999"/>
      <c r="K999"/>
    </row>
    <row r="1000" spans="1:11" ht="12.75" customHeight="1" x14ac:dyDescent="0.25">
      <c r="A1000"/>
      <c r="B1000"/>
      <c r="C1000"/>
      <c r="D1000"/>
      <c r="E1000"/>
      <c r="F1000"/>
      <c r="G1000"/>
      <c r="H1000"/>
      <c r="I1000"/>
      <c r="J1000"/>
      <c r="K1000"/>
    </row>
    <row r="1001" spans="1:11" ht="12.75" customHeight="1" x14ac:dyDescent="0.25">
      <c r="A1001"/>
      <c r="B1001"/>
      <c r="C1001"/>
      <c r="D1001"/>
      <c r="E1001"/>
      <c r="F1001"/>
      <c r="G1001"/>
      <c r="H1001"/>
      <c r="I1001"/>
      <c r="J1001"/>
      <c r="K1001"/>
    </row>
    <row r="1002" spans="1:11" ht="12.75" customHeight="1" x14ac:dyDescent="0.25">
      <c r="A1002"/>
      <c r="B1002"/>
      <c r="C1002"/>
      <c r="D1002"/>
      <c r="E1002"/>
      <c r="F1002"/>
      <c r="G1002"/>
      <c r="H1002"/>
      <c r="I1002"/>
      <c r="J1002"/>
      <c r="K1002"/>
    </row>
    <row r="1003" spans="1:11" ht="12.75" customHeight="1" x14ac:dyDescent="0.25">
      <c r="A1003"/>
      <c r="B1003"/>
      <c r="C1003"/>
      <c r="D1003"/>
      <c r="E1003"/>
      <c r="F1003"/>
      <c r="G1003"/>
      <c r="H1003"/>
      <c r="I1003"/>
      <c r="J1003"/>
      <c r="K1003"/>
    </row>
    <row r="1004" spans="1:11" ht="12.75" customHeight="1" x14ac:dyDescent="0.25">
      <c r="A1004"/>
      <c r="B1004"/>
      <c r="C1004"/>
      <c r="D1004"/>
      <c r="E1004"/>
      <c r="F1004"/>
      <c r="G1004"/>
      <c r="H1004"/>
      <c r="I1004"/>
      <c r="J1004"/>
      <c r="K1004"/>
    </row>
    <row r="1005" spans="1:11" ht="12.75" customHeight="1" x14ac:dyDescent="0.25">
      <c r="A1005"/>
      <c r="B1005"/>
      <c r="C1005"/>
      <c r="D1005"/>
      <c r="E1005"/>
      <c r="F1005"/>
      <c r="G1005"/>
      <c r="H1005"/>
      <c r="I1005"/>
      <c r="J1005"/>
      <c r="K1005"/>
    </row>
    <row r="1006" spans="1:11" ht="12.75" customHeight="1" x14ac:dyDescent="0.25">
      <c r="A1006"/>
      <c r="B1006"/>
      <c r="C1006"/>
      <c r="D1006"/>
      <c r="E1006"/>
      <c r="F1006"/>
      <c r="G1006"/>
      <c r="H1006"/>
      <c r="I1006"/>
      <c r="J1006"/>
      <c r="K1006"/>
    </row>
    <row r="1007" spans="1:11" ht="12.75" customHeight="1" x14ac:dyDescent="0.25">
      <c r="A1007"/>
      <c r="B1007"/>
      <c r="C1007"/>
      <c r="D1007"/>
      <c r="E1007"/>
      <c r="F1007"/>
      <c r="G1007"/>
      <c r="H1007"/>
      <c r="I1007"/>
      <c r="J1007"/>
      <c r="K1007"/>
    </row>
    <row r="1008" spans="1:11" ht="12.75" customHeight="1" x14ac:dyDescent="0.25">
      <c r="A1008"/>
      <c r="B1008"/>
      <c r="C1008"/>
      <c r="D1008"/>
      <c r="E1008"/>
      <c r="F1008"/>
      <c r="G1008"/>
      <c r="H1008"/>
      <c r="I1008"/>
      <c r="J1008"/>
      <c r="K1008"/>
    </row>
    <row r="1009" spans="1:11" ht="12.75" customHeight="1" x14ac:dyDescent="0.25">
      <c r="A1009"/>
      <c r="B1009"/>
      <c r="C1009"/>
      <c r="D1009"/>
      <c r="E1009"/>
      <c r="F1009"/>
      <c r="G1009"/>
      <c r="H1009"/>
      <c r="I1009"/>
      <c r="J1009"/>
      <c r="K1009"/>
    </row>
    <row r="1010" spans="1:11" ht="12.75" customHeight="1" x14ac:dyDescent="0.25">
      <c r="A1010"/>
      <c r="B1010"/>
      <c r="C1010"/>
      <c r="D1010"/>
      <c r="E1010"/>
      <c r="F1010"/>
      <c r="G1010"/>
      <c r="H1010"/>
      <c r="I1010"/>
    </row>
    <row r="1011" spans="1:11" ht="12.75" customHeight="1" x14ac:dyDescent="0.25">
      <c r="A1011"/>
      <c r="B1011"/>
      <c r="C1011"/>
      <c r="D1011"/>
      <c r="E1011"/>
      <c r="F1011"/>
      <c r="G1011"/>
      <c r="H1011"/>
      <c r="I1011"/>
    </row>
    <row r="1012" spans="1:11" ht="12.75" customHeight="1" x14ac:dyDescent="0.25">
      <c r="A1012"/>
      <c r="B1012"/>
      <c r="C1012"/>
      <c r="D1012"/>
      <c r="E1012"/>
      <c r="F1012"/>
      <c r="G1012"/>
      <c r="H1012"/>
      <c r="I1012"/>
    </row>
    <row r="1013" spans="1:11" ht="12.75" customHeight="1" x14ac:dyDescent="0.25">
      <c r="A1013"/>
      <c r="B1013"/>
      <c r="C1013"/>
      <c r="D1013"/>
      <c r="E1013"/>
      <c r="F1013"/>
      <c r="G1013"/>
      <c r="H1013"/>
      <c r="I1013"/>
    </row>
    <row r="1014" spans="1:11" ht="12.75" customHeight="1" x14ac:dyDescent="0.25">
      <c r="A1014"/>
      <c r="B1014"/>
      <c r="C1014"/>
      <c r="D1014"/>
      <c r="E1014"/>
      <c r="F1014"/>
      <c r="G1014"/>
      <c r="H1014"/>
      <c r="I1014"/>
    </row>
    <row r="1015" spans="1:11" ht="12.75" customHeight="1" x14ac:dyDescent="0.25">
      <c r="A1015"/>
      <c r="B1015"/>
      <c r="C1015"/>
      <c r="D1015"/>
      <c r="E1015"/>
      <c r="F1015"/>
      <c r="G1015"/>
      <c r="H1015"/>
      <c r="I1015"/>
    </row>
    <row r="1016" spans="1:11" ht="12.75" customHeight="1" x14ac:dyDescent="0.25">
      <c r="A1016"/>
      <c r="B1016"/>
      <c r="C1016"/>
      <c r="D1016"/>
      <c r="E1016"/>
      <c r="F1016"/>
      <c r="G1016"/>
      <c r="H1016"/>
      <c r="I1016"/>
    </row>
    <row r="1017" spans="1:11" ht="12.75" customHeight="1" x14ac:dyDescent="0.25">
      <c r="A1017"/>
      <c r="B1017"/>
      <c r="C1017"/>
      <c r="D1017"/>
      <c r="E1017"/>
      <c r="F1017"/>
      <c r="G1017"/>
      <c r="H1017"/>
      <c r="I1017"/>
    </row>
    <row r="1018" spans="1:11" ht="12.75" customHeight="1" x14ac:dyDescent="0.25">
      <c r="A1018"/>
      <c r="B1018"/>
      <c r="C1018"/>
      <c r="D1018"/>
      <c r="E1018"/>
      <c r="F1018"/>
      <c r="G1018"/>
      <c r="H1018"/>
      <c r="I1018"/>
    </row>
    <row r="1019" spans="1:11" ht="12.75" customHeight="1" x14ac:dyDescent="0.25">
      <c r="A1019"/>
      <c r="B1019"/>
      <c r="C1019"/>
      <c r="D1019"/>
      <c r="E1019"/>
      <c r="F1019"/>
      <c r="G1019"/>
      <c r="H1019"/>
      <c r="I1019"/>
    </row>
    <row r="1020" spans="1:11" ht="12.75" customHeight="1" x14ac:dyDescent="0.25">
      <c r="A1020"/>
      <c r="B1020"/>
      <c r="C1020"/>
      <c r="D1020"/>
      <c r="E1020"/>
      <c r="F1020"/>
      <c r="G1020"/>
      <c r="H1020"/>
      <c r="I1020"/>
    </row>
    <row r="1021" spans="1:11" ht="12.75" customHeight="1" x14ac:dyDescent="0.25">
      <c r="A1021"/>
      <c r="B1021"/>
      <c r="C1021"/>
      <c r="D1021"/>
      <c r="E1021"/>
      <c r="F1021"/>
      <c r="G1021"/>
      <c r="H1021"/>
      <c r="I1021"/>
    </row>
    <row r="1022" spans="1:11" ht="12.75" customHeight="1" x14ac:dyDescent="0.25">
      <c r="A1022"/>
      <c r="B1022"/>
      <c r="C1022"/>
      <c r="D1022"/>
      <c r="E1022"/>
      <c r="F1022"/>
      <c r="G1022"/>
      <c r="H1022"/>
      <c r="I1022"/>
    </row>
    <row r="1023" spans="1:11" ht="12.75" customHeight="1" x14ac:dyDescent="0.25">
      <c r="A1023"/>
      <c r="B1023"/>
      <c r="C1023"/>
      <c r="D1023"/>
      <c r="E1023"/>
      <c r="F1023"/>
      <c r="G1023"/>
      <c r="H1023"/>
      <c r="I1023"/>
    </row>
    <row r="1024" spans="1:11" ht="12.75" customHeight="1" x14ac:dyDescent="0.25">
      <c r="A1024"/>
      <c r="B1024"/>
      <c r="C1024"/>
      <c r="D1024"/>
      <c r="E1024"/>
      <c r="F1024"/>
      <c r="G1024"/>
      <c r="H1024"/>
      <c r="I1024"/>
    </row>
    <row r="1025" spans="1:9" ht="12.75" customHeight="1" x14ac:dyDescent="0.25">
      <c r="A1025"/>
      <c r="B1025"/>
      <c r="C1025"/>
      <c r="D1025"/>
      <c r="E1025"/>
      <c r="F1025"/>
      <c r="G1025"/>
      <c r="H1025"/>
      <c r="I1025"/>
    </row>
    <row r="1026" spans="1:9" ht="12.75" customHeight="1" x14ac:dyDescent="0.25">
      <c r="A1026"/>
      <c r="B1026"/>
      <c r="C1026"/>
      <c r="D1026"/>
      <c r="E1026"/>
      <c r="F1026"/>
      <c r="G1026"/>
      <c r="H1026"/>
      <c r="I1026"/>
    </row>
    <row r="1027" spans="1:9" ht="12.75" customHeight="1" x14ac:dyDescent="0.25">
      <c r="A1027"/>
      <c r="B1027"/>
      <c r="C1027"/>
      <c r="D1027"/>
      <c r="E1027"/>
      <c r="F1027"/>
      <c r="G1027"/>
      <c r="H1027"/>
      <c r="I1027"/>
    </row>
    <row r="1028" spans="1:9" ht="12.75" customHeight="1" x14ac:dyDescent="0.25">
      <c r="A1028"/>
      <c r="B1028"/>
      <c r="C1028"/>
      <c r="D1028"/>
      <c r="E1028"/>
      <c r="F1028"/>
      <c r="G1028"/>
      <c r="H1028"/>
      <c r="I1028"/>
    </row>
    <row r="1029" spans="1:9" ht="12.75" customHeight="1" x14ac:dyDescent="0.25">
      <c r="A1029"/>
      <c r="B1029"/>
      <c r="C1029"/>
      <c r="D1029"/>
      <c r="E1029"/>
      <c r="F1029"/>
      <c r="G1029"/>
      <c r="H1029"/>
      <c r="I1029"/>
    </row>
    <row r="1030" spans="1:9" ht="12.75" customHeight="1" x14ac:dyDescent="0.25">
      <c r="A1030"/>
      <c r="B1030"/>
      <c r="C1030"/>
      <c r="D1030"/>
      <c r="E1030"/>
      <c r="F1030"/>
      <c r="G1030"/>
      <c r="H1030"/>
      <c r="I1030"/>
    </row>
    <row r="1031" spans="1:9" ht="12.75" customHeight="1" x14ac:dyDescent="0.25">
      <c r="A1031"/>
      <c r="B1031"/>
      <c r="C1031"/>
      <c r="D1031"/>
      <c r="E1031"/>
      <c r="F1031"/>
      <c r="G1031"/>
      <c r="H1031"/>
      <c r="I1031"/>
    </row>
    <row r="1032" spans="1:9" ht="12.75" customHeight="1" x14ac:dyDescent="0.25">
      <c r="A1032"/>
      <c r="B1032"/>
      <c r="C1032"/>
      <c r="D1032"/>
      <c r="E1032"/>
      <c r="F1032"/>
      <c r="G1032"/>
      <c r="H1032"/>
      <c r="I1032"/>
    </row>
    <row r="1033" spans="1:9" ht="12.75" customHeight="1" x14ac:dyDescent="0.25">
      <c r="A1033"/>
      <c r="B1033"/>
      <c r="C1033"/>
      <c r="D1033"/>
      <c r="E1033"/>
      <c r="F1033"/>
      <c r="G1033"/>
      <c r="H1033"/>
      <c r="I1033"/>
    </row>
    <row r="1034" spans="1:9" ht="12.75" customHeight="1" x14ac:dyDescent="0.25">
      <c r="A1034"/>
      <c r="B1034"/>
      <c r="C1034"/>
      <c r="D1034"/>
      <c r="E1034"/>
      <c r="F1034"/>
      <c r="G1034"/>
      <c r="H1034"/>
      <c r="I1034"/>
    </row>
    <row r="1035" spans="1:9" ht="12.75" customHeight="1" x14ac:dyDescent="0.25">
      <c r="A1035"/>
      <c r="B1035"/>
      <c r="C1035"/>
      <c r="D1035"/>
      <c r="E1035"/>
      <c r="F1035"/>
      <c r="G1035"/>
      <c r="H1035"/>
      <c r="I1035"/>
    </row>
    <row r="1036" spans="1:9" ht="12.75" customHeight="1" x14ac:dyDescent="0.25">
      <c r="A1036"/>
      <c r="B1036"/>
      <c r="C1036"/>
      <c r="D1036"/>
      <c r="E1036"/>
      <c r="F1036"/>
      <c r="G1036"/>
      <c r="H1036"/>
      <c r="I1036"/>
    </row>
    <row r="1037" spans="1:9" ht="12.75" customHeight="1" x14ac:dyDescent="0.25">
      <c r="A1037"/>
      <c r="B1037"/>
      <c r="C1037"/>
      <c r="D1037"/>
      <c r="E1037"/>
      <c r="F1037"/>
      <c r="G1037"/>
      <c r="H1037"/>
      <c r="I1037"/>
    </row>
    <row r="1038" spans="1:9" ht="12.75" customHeight="1" x14ac:dyDescent="0.25">
      <c r="A1038"/>
      <c r="B1038"/>
      <c r="C1038"/>
      <c r="D1038"/>
      <c r="E1038"/>
      <c r="F1038"/>
      <c r="G1038"/>
      <c r="H1038"/>
      <c r="I1038"/>
    </row>
    <row r="1039" spans="1:9" ht="12.75" customHeight="1" x14ac:dyDescent="0.25">
      <c r="A1039"/>
      <c r="B1039"/>
      <c r="C1039"/>
      <c r="D1039"/>
      <c r="E1039"/>
      <c r="F1039"/>
      <c r="G1039"/>
      <c r="H1039"/>
      <c r="I1039"/>
    </row>
    <row r="1040" spans="1:9" ht="12.75" customHeight="1" x14ac:dyDescent="0.25">
      <c r="A1040"/>
      <c r="B1040"/>
      <c r="C1040"/>
      <c r="D1040"/>
      <c r="E1040"/>
      <c r="F1040"/>
      <c r="G1040"/>
      <c r="H1040"/>
      <c r="I1040"/>
    </row>
    <row r="1041" spans="1:9" ht="12.75" customHeight="1" x14ac:dyDescent="0.25">
      <c r="A1041"/>
      <c r="B1041"/>
      <c r="C1041"/>
      <c r="D1041"/>
      <c r="E1041"/>
      <c r="F1041"/>
      <c r="G1041"/>
      <c r="H1041"/>
      <c r="I1041"/>
    </row>
    <row r="1042" spans="1:9" ht="12.75" customHeight="1" x14ac:dyDescent="0.25">
      <c r="A1042"/>
      <c r="B1042"/>
      <c r="C1042"/>
      <c r="D1042"/>
      <c r="E1042"/>
      <c r="F1042"/>
      <c r="G1042"/>
      <c r="H1042"/>
      <c r="I1042"/>
    </row>
    <row r="1043" spans="1:9" ht="12.75" customHeight="1" x14ac:dyDescent="0.25">
      <c r="A1043"/>
      <c r="B1043"/>
      <c r="C1043"/>
      <c r="D1043"/>
      <c r="E1043"/>
      <c r="F1043"/>
      <c r="G1043"/>
      <c r="H1043"/>
      <c r="I1043"/>
    </row>
    <row r="1044" spans="1:9" ht="12.75" customHeight="1" x14ac:dyDescent="0.25">
      <c r="A1044"/>
      <c r="B1044"/>
      <c r="C1044"/>
      <c r="D1044"/>
      <c r="E1044"/>
      <c r="F1044"/>
      <c r="G1044"/>
      <c r="H1044"/>
      <c r="I1044"/>
    </row>
    <row r="1045" spans="1:9" ht="12.75" customHeight="1" x14ac:dyDescent="0.25">
      <c r="A1045"/>
      <c r="B1045"/>
      <c r="C1045"/>
      <c r="D1045"/>
      <c r="E1045"/>
      <c r="F1045"/>
      <c r="G1045"/>
      <c r="H1045"/>
      <c r="I1045"/>
    </row>
    <row r="1046" spans="1:9" ht="12.75" customHeight="1" x14ac:dyDescent="0.25">
      <c r="A1046"/>
      <c r="B1046"/>
      <c r="C1046"/>
      <c r="D1046"/>
      <c r="E1046"/>
      <c r="F1046"/>
      <c r="G1046"/>
      <c r="H1046"/>
      <c r="I1046"/>
    </row>
    <row r="1047" spans="1:9" ht="12.75" customHeight="1" x14ac:dyDescent="0.25">
      <c r="A1047"/>
      <c r="B1047"/>
      <c r="C1047"/>
      <c r="D1047"/>
      <c r="E1047"/>
      <c r="F1047"/>
      <c r="G1047"/>
      <c r="H1047"/>
      <c r="I1047"/>
    </row>
    <row r="1048" spans="1:9" ht="12.75" customHeight="1" x14ac:dyDescent="0.25">
      <c r="A1048"/>
      <c r="B1048"/>
      <c r="C1048"/>
      <c r="D1048"/>
      <c r="E1048"/>
      <c r="F1048"/>
      <c r="G1048"/>
      <c r="H1048"/>
      <c r="I1048"/>
    </row>
    <row r="1049" spans="1:9" ht="12.75" customHeight="1" x14ac:dyDescent="0.25">
      <c r="A1049"/>
      <c r="B1049"/>
      <c r="C1049"/>
      <c r="D1049"/>
      <c r="E1049"/>
      <c r="F1049"/>
      <c r="G1049"/>
      <c r="H1049"/>
      <c r="I1049"/>
    </row>
    <row r="1050" spans="1:9" ht="12.75" customHeight="1" x14ac:dyDescent="0.25">
      <c r="A1050"/>
      <c r="B1050"/>
      <c r="C1050"/>
      <c r="D1050"/>
      <c r="E1050"/>
      <c r="F1050"/>
      <c r="G1050"/>
      <c r="H1050"/>
      <c r="I1050"/>
    </row>
    <row r="1051" spans="1:9" ht="12.75" customHeight="1" x14ac:dyDescent="0.25">
      <c r="A1051"/>
      <c r="B1051"/>
      <c r="C1051"/>
      <c r="D1051"/>
      <c r="E1051"/>
      <c r="F1051"/>
      <c r="G1051"/>
      <c r="H1051"/>
      <c r="I1051"/>
    </row>
    <row r="1052" spans="1:9" ht="12.75" customHeight="1" x14ac:dyDescent="0.25">
      <c r="A1052"/>
      <c r="B1052"/>
      <c r="C1052"/>
      <c r="D1052"/>
      <c r="E1052"/>
      <c r="F1052"/>
      <c r="G1052"/>
      <c r="H1052"/>
      <c r="I1052"/>
    </row>
    <row r="1053" spans="1:9" ht="12.75" customHeight="1" x14ac:dyDescent="0.25">
      <c r="A1053"/>
      <c r="B1053"/>
      <c r="C1053"/>
      <c r="D1053"/>
      <c r="E1053"/>
      <c r="F1053"/>
      <c r="G1053"/>
      <c r="H1053"/>
      <c r="I1053"/>
    </row>
    <row r="1054" spans="1:9" ht="12.75" customHeight="1" x14ac:dyDescent="0.25">
      <c r="A1054"/>
      <c r="B1054"/>
      <c r="C1054"/>
      <c r="D1054"/>
      <c r="E1054"/>
      <c r="F1054"/>
      <c r="G1054"/>
      <c r="H1054"/>
      <c r="I1054"/>
    </row>
    <row r="1055" spans="1:9" ht="12.75" customHeight="1" x14ac:dyDescent="0.25">
      <c r="A1055"/>
      <c r="B1055"/>
      <c r="C1055"/>
      <c r="D1055"/>
      <c r="E1055"/>
      <c r="F1055"/>
      <c r="G1055"/>
      <c r="H1055"/>
      <c r="I1055"/>
    </row>
    <row r="1056" spans="1:9" ht="12.75" customHeight="1" x14ac:dyDescent="0.25">
      <c r="A1056"/>
      <c r="B1056"/>
      <c r="C1056"/>
      <c r="D1056"/>
      <c r="E1056"/>
      <c r="F1056"/>
      <c r="G1056"/>
      <c r="H1056"/>
      <c r="I1056"/>
    </row>
    <row r="1057" spans="1:9" ht="12.75" customHeight="1" x14ac:dyDescent="0.25">
      <c r="A1057"/>
      <c r="B1057"/>
      <c r="C1057"/>
      <c r="D1057"/>
      <c r="E1057"/>
      <c r="F1057"/>
      <c r="G1057"/>
      <c r="H1057"/>
      <c r="I1057"/>
    </row>
    <row r="1058" spans="1:9" ht="12.75" customHeight="1" x14ac:dyDescent="0.25">
      <c r="A1058"/>
      <c r="B1058"/>
      <c r="C1058"/>
      <c r="D1058"/>
      <c r="E1058"/>
      <c r="F1058"/>
      <c r="G1058"/>
      <c r="H1058"/>
      <c r="I1058"/>
    </row>
    <row r="1059" spans="1:9" ht="12.75" customHeight="1" x14ac:dyDescent="0.25">
      <c r="A1059"/>
      <c r="B1059"/>
      <c r="C1059"/>
      <c r="D1059"/>
      <c r="E1059"/>
      <c r="F1059"/>
      <c r="G1059"/>
      <c r="H1059"/>
      <c r="I1059"/>
    </row>
    <row r="1060" spans="1:9" ht="12.75" customHeight="1" x14ac:dyDescent="0.25">
      <c r="A1060"/>
      <c r="B1060"/>
      <c r="C1060"/>
      <c r="D1060"/>
      <c r="E1060"/>
      <c r="F1060"/>
      <c r="G1060"/>
      <c r="H1060"/>
      <c r="I1060"/>
    </row>
    <row r="1061" spans="1:9" ht="12.75" customHeight="1" x14ac:dyDescent="0.25">
      <c r="A1061"/>
      <c r="B1061"/>
      <c r="C1061"/>
      <c r="D1061"/>
      <c r="E1061"/>
      <c r="F1061"/>
      <c r="G1061"/>
      <c r="H1061"/>
      <c r="I1061"/>
    </row>
    <row r="1062" spans="1:9" ht="12.75" customHeight="1" x14ac:dyDescent="0.25">
      <c r="A1062"/>
      <c r="B1062"/>
      <c r="C1062"/>
      <c r="D1062"/>
      <c r="E1062"/>
      <c r="F1062"/>
      <c r="G1062"/>
      <c r="H1062"/>
      <c r="I1062"/>
    </row>
    <row r="1063" spans="1:9" ht="12.75" customHeight="1" x14ac:dyDescent="0.25">
      <c r="A1063"/>
      <c r="B1063"/>
      <c r="C1063"/>
      <c r="D1063"/>
      <c r="E1063"/>
      <c r="F1063"/>
      <c r="G1063"/>
      <c r="H1063"/>
      <c r="I1063"/>
    </row>
    <row r="1064" spans="1:9" ht="12.75" customHeight="1" x14ac:dyDescent="0.25">
      <c r="A1064"/>
      <c r="B1064"/>
      <c r="C1064"/>
      <c r="D1064"/>
      <c r="E1064"/>
      <c r="F1064"/>
      <c r="G1064"/>
      <c r="H1064"/>
      <c r="I1064"/>
    </row>
    <row r="1065" spans="1:9" ht="12.75" customHeight="1" x14ac:dyDescent="0.25">
      <c r="A1065"/>
      <c r="B1065"/>
      <c r="C1065"/>
      <c r="D1065"/>
      <c r="E1065"/>
      <c r="F1065"/>
      <c r="G1065"/>
      <c r="H1065"/>
      <c r="I1065"/>
    </row>
    <row r="1066" spans="1:9" ht="12.75" customHeight="1" x14ac:dyDescent="0.25">
      <c r="A1066"/>
      <c r="B1066"/>
      <c r="C1066"/>
      <c r="D1066"/>
      <c r="E1066"/>
      <c r="F1066"/>
      <c r="G1066"/>
      <c r="H1066"/>
      <c r="I1066"/>
    </row>
    <row r="1067" spans="1:9" ht="12.75" customHeight="1" x14ac:dyDescent="0.25">
      <c r="A1067"/>
      <c r="B1067"/>
      <c r="C1067"/>
      <c r="D1067"/>
      <c r="E1067"/>
      <c r="F1067"/>
      <c r="G1067"/>
      <c r="H1067"/>
      <c r="I1067"/>
    </row>
    <row r="1068" spans="1:9" ht="12.75" customHeight="1" x14ac:dyDescent="0.25">
      <c r="A1068"/>
      <c r="B1068"/>
      <c r="C1068"/>
      <c r="D1068"/>
      <c r="E1068"/>
      <c r="F1068"/>
      <c r="G1068"/>
      <c r="H1068"/>
      <c r="I1068"/>
    </row>
    <row r="1069" spans="1:9" ht="12.75" customHeight="1" x14ac:dyDescent="0.25">
      <c r="A1069"/>
      <c r="B1069"/>
      <c r="C1069"/>
      <c r="D1069"/>
      <c r="E1069"/>
      <c r="F1069"/>
      <c r="G1069"/>
      <c r="H1069"/>
      <c r="I1069"/>
    </row>
    <row r="1070" spans="1:9" ht="12.75" customHeight="1" x14ac:dyDescent="0.25">
      <c r="A1070"/>
      <c r="B1070"/>
      <c r="C1070"/>
      <c r="D1070"/>
      <c r="E1070"/>
      <c r="F1070"/>
      <c r="G1070"/>
      <c r="H1070"/>
      <c r="I1070"/>
    </row>
    <row r="1071" spans="1:9" ht="12.75" customHeight="1" x14ac:dyDescent="0.25">
      <c r="A1071"/>
      <c r="B1071"/>
      <c r="C1071"/>
      <c r="D1071"/>
      <c r="E1071"/>
      <c r="F1071"/>
      <c r="G1071"/>
      <c r="H1071"/>
      <c r="I1071"/>
    </row>
    <row r="1072" spans="1:9" ht="12.75" customHeight="1" x14ac:dyDescent="0.25">
      <c r="A1072"/>
      <c r="B1072"/>
      <c r="C1072"/>
      <c r="D1072"/>
      <c r="E1072"/>
      <c r="F1072"/>
      <c r="G1072"/>
      <c r="H1072"/>
      <c r="I1072"/>
    </row>
    <row r="1073" spans="1:9" ht="12.75" customHeight="1" x14ac:dyDescent="0.25">
      <c r="A1073"/>
      <c r="B1073"/>
      <c r="C1073"/>
      <c r="D1073"/>
      <c r="E1073"/>
      <c r="F1073"/>
      <c r="G1073"/>
      <c r="H1073"/>
      <c r="I1073"/>
    </row>
    <row r="1074" spans="1:9" ht="12.75" customHeight="1" x14ac:dyDescent="0.25">
      <c r="A1074"/>
      <c r="B1074"/>
      <c r="C1074"/>
      <c r="D1074"/>
      <c r="E1074"/>
      <c r="F1074"/>
      <c r="G1074"/>
      <c r="H1074"/>
      <c r="I1074"/>
    </row>
    <row r="1075" spans="1:9" ht="12.75" customHeight="1" x14ac:dyDescent="0.25">
      <c r="A1075"/>
      <c r="B1075"/>
      <c r="C1075"/>
      <c r="D1075"/>
      <c r="E1075"/>
      <c r="F1075"/>
      <c r="G1075"/>
      <c r="H1075"/>
      <c r="I1075"/>
    </row>
    <row r="1076" spans="1:9" ht="12.75" customHeight="1" x14ac:dyDescent="0.25">
      <c r="A1076"/>
      <c r="B1076"/>
      <c r="C1076"/>
      <c r="D1076"/>
      <c r="E1076"/>
      <c r="F1076"/>
      <c r="G1076"/>
      <c r="H1076"/>
      <c r="I1076"/>
    </row>
    <row r="1077" spans="1:9" ht="12.75" customHeight="1" x14ac:dyDescent="0.25">
      <c r="A1077"/>
      <c r="B1077"/>
      <c r="C1077"/>
      <c r="D1077"/>
      <c r="E1077"/>
      <c r="F1077"/>
      <c r="G1077"/>
      <c r="H1077"/>
      <c r="I1077"/>
    </row>
    <row r="1078" spans="1:9" ht="12.75" customHeight="1" x14ac:dyDescent="0.25">
      <c r="A1078"/>
      <c r="B1078"/>
      <c r="C1078"/>
      <c r="D1078"/>
      <c r="E1078"/>
      <c r="F1078"/>
      <c r="G1078"/>
      <c r="H1078"/>
      <c r="I1078"/>
    </row>
    <row r="1079" spans="1:9" ht="12.75" customHeight="1" x14ac:dyDescent="0.25">
      <c r="A1079"/>
      <c r="B1079"/>
      <c r="C1079"/>
      <c r="D1079"/>
      <c r="E1079"/>
      <c r="F1079"/>
      <c r="G1079"/>
      <c r="H1079"/>
      <c r="I1079"/>
    </row>
    <row r="1080" spans="1:9" ht="12.75" customHeight="1" x14ac:dyDescent="0.25">
      <c r="A1080"/>
      <c r="B1080"/>
      <c r="C1080"/>
      <c r="D1080"/>
      <c r="E1080"/>
      <c r="F1080"/>
      <c r="G1080"/>
      <c r="H1080"/>
      <c r="I1080"/>
    </row>
    <row r="1081" spans="1:9" ht="12.75" customHeight="1" x14ac:dyDescent="0.25">
      <c r="A1081"/>
      <c r="B1081"/>
      <c r="C1081"/>
      <c r="D1081"/>
      <c r="E1081"/>
      <c r="F1081"/>
      <c r="G1081"/>
      <c r="H1081"/>
      <c r="I1081"/>
    </row>
    <row r="1082" spans="1:9" ht="12.75" customHeight="1" x14ac:dyDescent="0.25">
      <c r="A1082"/>
      <c r="B1082"/>
      <c r="C1082"/>
      <c r="D1082"/>
      <c r="E1082"/>
      <c r="F1082"/>
      <c r="G1082"/>
      <c r="H1082"/>
      <c r="I1082"/>
    </row>
    <row r="1083" spans="1:9" ht="12.75" customHeight="1" x14ac:dyDescent="0.25">
      <c r="A1083"/>
      <c r="B1083"/>
      <c r="C1083"/>
      <c r="D1083"/>
      <c r="E1083"/>
      <c r="F1083"/>
      <c r="G1083"/>
      <c r="H1083"/>
      <c r="I1083"/>
    </row>
    <row r="1084" spans="1:9" ht="12.75" customHeight="1" x14ac:dyDescent="0.25">
      <c r="A1084"/>
      <c r="B1084"/>
      <c r="C1084"/>
      <c r="D1084"/>
      <c r="E1084"/>
      <c r="F1084"/>
      <c r="G1084"/>
      <c r="H1084"/>
      <c r="I1084"/>
    </row>
    <row r="1085" spans="1:9" ht="12.75" customHeight="1" x14ac:dyDescent="0.25">
      <c r="A1085"/>
      <c r="B1085"/>
      <c r="C1085"/>
      <c r="D1085"/>
      <c r="E1085"/>
      <c r="F1085"/>
      <c r="G1085"/>
      <c r="H1085"/>
      <c r="I1085"/>
    </row>
    <row r="1086" spans="1:9" ht="12.75" customHeight="1" x14ac:dyDescent="0.25">
      <c r="A1086"/>
      <c r="B1086"/>
      <c r="C1086"/>
      <c r="D1086"/>
      <c r="E1086"/>
      <c r="F1086"/>
      <c r="G1086"/>
      <c r="H1086"/>
      <c r="I1086"/>
    </row>
    <row r="1087" spans="1:9" ht="12.75" customHeight="1" x14ac:dyDescent="0.25">
      <c r="A1087"/>
      <c r="B1087"/>
      <c r="C1087"/>
      <c r="D1087"/>
      <c r="E1087"/>
      <c r="F1087"/>
      <c r="G1087"/>
      <c r="H1087"/>
      <c r="I1087"/>
    </row>
    <row r="1088" spans="1:9" ht="12.75" customHeight="1" x14ac:dyDescent="0.25">
      <c r="A1088"/>
      <c r="B1088"/>
      <c r="C1088"/>
      <c r="D1088"/>
      <c r="E1088"/>
      <c r="F1088"/>
      <c r="G1088"/>
      <c r="H1088"/>
      <c r="I1088"/>
    </row>
    <row r="1089" spans="1:9" ht="12.75" customHeight="1" x14ac:dyDescent="0.25">
      <c r="A1089"/>
      <c r="B1089"/>
      <c r="C1089"/>
      <c r="D1089"/>
      <c r="E1089"/>
      <c r="F1089"/>
      <c r="G1089"/>
      <c r="H1089"/>
      <c r="I1089"/>
    </row>
    <row r="1090" spans="1:9" ht="12.75" customHeight="1" x14ac:dyDescent="0.25">
      <c r="A1090"/>
      <c r="B1090"/>
      <c r="C1090"/>
      <c r="D1090"/>
      <c r="E1090"/>
      <c r="F1090"/>
      <c r="G1090"/>
      <c r="H1090"/>
      <c r="I1090"/>
    </row>
    <row r="1091" spans="1:9" ht="12.75" customHeight="1" x14ac:dyDescent="0.25">
      <c r="A1091"/>
      <c r="B1091"/>
      <c r="C1091"/>
      <c r="D1091"/>
      <c r="E1091"/>
      <c r="F1091"/>
      <c r="G1091"/>
      <c r="H1091"/>
      <c r="I1091"/>
    </row>
    <row r="1092" spans="1:9" ht="12.75" customHeight="1" x14ac:dyDescent="0.25">
      <c r="A1092"/>
      <c r="B1092"/>
      <c r="C1092"/>
      <c r="D1092"/>
      <c r="E1092"/>
      <c r="F1092"/>
      <c r="G1092"/>
      <c r="H1092"/>
      <c r="I1092"/>
    </row>
    <row r="1093" spans="1:9" ht="12.75" customHeight="1" x14ac:dyDescent="0.25">
      <c r="A1093"/>
      <c r="B1093"/>
      <c r="C1093"/>
      <c r="D1093"/>
      <c r="E1093"/>
      <c r="F1093"/>
      <c r="G1093"/>
      <c r="H1093"/>
      <c r="I1093"/>
    </row>
    <row r="1094" spans="1:9" ht="12.75" customHeight="1" x14ac:dyDescent="0.25">
      <c r="A1094"/>
      <c r="B1094"/>
      <c r="C1094"/>
      <c r="D1094"/>
      <c r="E1094"/>
      <c r="F1094"/>
      <c r="G1094"/>
      <c r="H1094"/>
      <c r="I1094"/>
    </row>
    <row r="1095" spans="1:9" ht="12.75" customHeight="1" x14ac:dyDescent="0.25">
      <c r="A1095"/>
      <c r="B1095"/>
      <c r="C1095"/>
      <c r="D1095"/>
      <c r="E1095"/>
      <c r="F1095"/>
      <c r="G1095"/>
      <c r="H1095"/>
      <c r="I1095"/>
    </row>
    <row r="1096" spans="1:9" ht="12.75" customHeight="1" x14ac:dyDescent="0.25">
      <c r="A1096"/>
      <c r="B1096"/>
      <c r="C1096"/>
      <c r="D1096"/>
      <c r="E1096"/>
      <c r="F1096"/>
      <c r="G1096"/>
      <c r="H1096"/>
      <c r="I1096"/>
    </row>
    <row r="1097" spans="1:9" ht="12.75" customHeight="1" x14ac:dyDescent="0.25">
      <c r="A1097"/>
      <c r="B1097"/>
      <c r="C1097"/>
      <c r="D1097"/>
      <c r="E1097"/>
      <c r="F1097"/>
      <c r="G1097"/>
      <c r="H1097"/>
      <c r="I1097"/>
    </row>
    <row r="1098" spans="1:9" ht="12.75" customHeight="1" x14ac:dyDescent="0.25">
      <c r="A1098"/>
      <c r="B1098"/>
      <c r="C1098"/>
      <c r="D1098"/>
      <c r="E1098"/>
      <c r="F1098"/>
      <c r="G1098"/>
      <c r="H1098"/>
      <c r="I1098"/>
    </row>
    <row r="1099" spans="1:9" ht="12.75" customHeight="1" x14ac:dyDescent="0.25">
      <c r="A1099"/>
      <c r="B1099"/>
      <c r="C1099"/>
      <c r="D1099"/>
      <c r="E1099"/>
      <c r="F1099"/>
      <c r="G1099"/>
      <c r="H1099"/>
      <c r="I1099"/>
    </row>
    <row r="1100" spans="1:9" ht="12.75" customHeight="1" x14ac:dyDescent="0.25">
      <c r="A1100"/>
      <c r="B1100"/>
      <c r="C1100"/>
      <c r="D1100"/>
      <c r="E1100"/>
      <c r="F1100"/>
      <c r="G1100"/>
      <c r="H1100"/>
      <c r="I1100"/>
    </row>
    <row r="1101" spans="1:9" ht="12.75" customHeight="1" x14ac:dyDescent="0.25">
      <c r="A1101"/>
      <c r="B1101"/>
      <c r="C1101"/>
      <c r="D1101"/>
      <c r="E1101"/>
      <c r="F1101"/>
      <c r="G1101"/>
      <c r="H1101"/>
      <c r="I1101"/>
    </row>
    <row r="1102" spans="1:9" ht="12.75" customHeight="1" x14ac:dyDescent="0.25">
      <c r="A1102"/>
      <c r="B1102"/>
      <c r="C1102"/>
      <c r="D1102"/>
      <c r="E1102"/>
      <c r="F1102"/>
      <c r="G1102"/>
      <c r="H1102"/>
      <c r="I1102"/>
    </row>
    <row r="1103" spans="1:9" ht="12.75" customHeight="1" x14ac:dyDescent="0.25">
      <c r="A1103"/>
      <c r="B1103"/>
      <c r="C1103"/>
      <c r="D1103"/>
      <c r="E1103"/>
      <c r="F1103"/>
      <c r="G1103"/>
      <c r="H1103"/>
      <c r="I1103"/>
    </row>
    <row r="1104" spans="1:9" ht="12.75" customHeight="1" x14ac:dyDescent="0.25">
      <c r="A1104"/>
      <c r="B1104"/>
      <c r="C1104"/>
      <c r="D1104"/>
      <c r="E1104"/>
      <c r="F1104"/>
      <c r="G1104"/>
      <c r="H1104"/>
      <c r="I1104"/>
    </row>
    <row r="1105" spans="1:9" ht="12.75" customHeight="1" x14ac:dyDescent="0.25">
      <c r="A1105"/>
      <c r="B1105"/>
      <c r="C1105"/>
      <c r="D1105"/>
      <c r="E1105"/>
      <c r="F1105"/>
      <c r="G1105"/>
      <c r="H1105"/>
      <c r="I1105"/>
    </row>
    <row r="1106" spans="1:9" ht="12.75" customHeight="1" x14ac:dyDescent="0.25">
      <c r="A1106"/>
      <c r="B1106"/>
      <c r="C1106"/>
      <c r="D1106"/>
      <c r="E1106"/>
      <c r="F1106"/>
      <c r="G1106"/>
      <c r="H1106"/>
      <c r="I1106"/>
    </row>
    <row r="1107" spans="1:9" ht="12.75" customHeight="1" x14ac:dyDescent="0.25">
      <c r="A1107"/>
      <c r="B1107"/>
      <c r="C1107"/>
      <c r="D1107"/>
      <c r="E1107"/>
      <c r="F1107"/>
      <c r="G1107"/>
      <c r="H1107"/>
      <c r="I1107"/>
    </row>
    <row r="1108" spans="1:9" ht="12.75" customHeight="1" x14ac:dyDescent="0.25">
      <c r="A1108"/>
      <c r="B1108"/>
      <c r="C1108"/>
      <c r="D1108"/>
      <c r="E1108"/>
      <c r="F1108"/>
      <c r="G1108"/>
      <c r="H1108"/>
      <c r="I1108"/>
    </row>
    <row r="1109" spans="1:9" ht="12.75" customHeight="1" x14ac:dyDescent="0.25">
      <c r="A1109"/>
      <c r="B1109"/>
      <c r="C1109"/>
      <c r="D1109"/>
      <c r="E1109"/>
      <c r="F1109"/>
      <c r="G1109"/>
      <c r="H1109"/>
      <c r="I1109"/>
    </row>
    <row r="1110" spans="1:9" ht="12.75" customHeight="1" x14ac:dyDescent="0.25">
      <c r="A1110"/>
      <c r="B1110"/>
      <c r="C1110"/>
      <c r="D1110"/>
      <c r="E1110"/>
      <c r="F1110"/>
      <c r="G1110"/>
      <c r="H1110"/>
      <c r="I1110"/>
    </row>
    <row r="1111" spans="1:9" ht="12.75" customHeight="1" x14ac:dyDescent="0.25">
      <c r="A1111"/>
      <c r="B1111"/>
      <c r="C1111"/>
      <c r="D1111"/>
      <c r="E1111"/>
      <c r="F1111"/>
      <c r="G1111"/>
      <c r="H1111"/>
      <c r="I1111"/>
    </row>
    <row r="1112" spans="1:9" ht="12.75" customHeight="1" x14ac:dyDescent="0.25">
      <c r="A1112"/>
      <c r="B1112"/>
      <c r="C1112"/>
      <c r="D1112"/>
      <c r="E1112"/>
      <c r="F1112"/>
      <c r="G1112"/>
      <c r="H1112"/>
      <c r="I1112"/>
    </row>
    <row r="1113" spans="1:9" ht="12.75" customHeight="1" x14ac:dyDescent="0.25">
      <c r="A1113"/>
      <c r="B1113"/>
      <c r="C1113"/>
      <c r="D1113"/>
      <c r="E1113"/>
      <c r="F1113"/>
      <c r="G1113"/>
      <c r="H1113"/>
      <c r="I1113"/>
    </row>
    <row r="1114" spans="1:9" ht="12.75" customHeight="1" x14ac:dyDescent="0.25">
      <c r="A1114"/>
      <c r="B1114"/>
      <c r="C1114"/>
      <c r="D1114"/>
      <c r="E1114"/>
      <c r="F1114"/>
      <c r="G1114"/>
      <c r="H1114"/>
      <c r="I1114"/>
    </row>
    <row r="1115" spans="1:9" ht="12.75" customHeight="1" x14ac:dyDescent="0.25">
      <c r="A1115"/>
      <c r="B1115"/>
      <c r="C1115"/>
      <c r="D1115"/>
      <c r="E1115"/>
      <c r="F1115"/>
      <c r="G1115"/>
      <c r="H1115"/>
      <c r="I1115"/>
    </row>
    <row r="1116" spans="1:9" ht="12.75" customHeight="1" x14ac:dyDescent="0.25">
      <c r="A1116"/>
      <c r="B1116"/>
      <c r="C1116"/>
      <c r="D1116"/>
      <c r="E1116"/>
      <c r="F1116"/>
      <c r="G1116"/>
      <c r="H1116"/>
      <c r="I1116"/>
    </row>
    <row r="1117" spans="1:9" ht="12.75" customHeight="1" x14ac:dyDescent="0.25">
      <c r="A1117"/>
      <c r="B1117"/>
      <c r="C1117"/>
      <c r="D1117"/>
      <c r="E1117"/>
      <c r="F1117"/>
      <c r="G1117"/>
      <c r="H1117"/>
      <c r="I1117"/>
    </row>
    <row r="1118" spans="1:9" ht="12.75" customHeight="1" x14ac:dyDescent="0.25">
      <c r="A1118"/>
      <c r="B1118"/>
      <c r="C1118"/>
      <c r="D1118"/>
      <c r="E1118"/>
      <c r="F1118"/>
      <c r="G1118"/>
      <c r="H1118"/>
      <c r="I1118"/>
    </row>
    <row r="1119" spans="1:9" ht="12.75" customHeight="1" x14ac:dyDescent="0.25">
      <c r="A1119"/>
      <c r="B1119"/>
      <c r="C1119"/>
      <c r="D1119"/>
      <c r="E1119"/>
      <c r="F1119"/>
      <c r="G1119"/>
      <c r="H1119"/>
      <c r="I1119"/>
    </row>
    <row r="1120" spans="1:9" ht="12.75" customHeight="1" x14ac:dyDescent="0.25">
      <c r="A1120"/>
      <c r="B1120"/>
      <c r="C1120"/>
      <c r="D1120"/>
      <c r="E1120"/>
      <c r="F1120"/>
      <c r="G1120"/>
      <c r="H1120"/>
      <c r="I1120"/>
    </row>
    <row r="1121" spans="1:9" ht="12.75" customHeight="1" x14ac:dyDescent="0.25">
      <c r="A1121"/>
      <c r="B1121"/>
      <c r="C1121"/>
      <c r="D1121"/>
      <c r="E1121"/>
      <c r="F1121"/>
      <c r="G1121"/>
      <c r="H1121"/>
      <c r="I1121"/>
    </row>
    <row r="1122" spans="1:9" ht="12.75" customHeight="1" x14ac:dyDescent="0.25">
      <c r="A1122"/>
      <c r="B1122"/>
      <c r="C1122"/>
      <c r="D1122"/>
      <c r="E1122"/>
      <c r="F1122"/>
      <c r="G1122"/>
      <c r="H1122"/>
      <c r="I1122"/>
    </row>
    <row r="1123" spans="1:9" ht="12.75" customHeight="1" x14ac:dyDescent="0.25">
      <c r="A1123"/>
      <c r="B1123"/>
      <c r="C1123"/>
      <c r="D1123"/>
      <c r="E1123"/>
      <c r="F1123"/>
      <c r="G1123"/>
      <c r="H1123"/>
      <c r="I1123"/>
    </row>
    <row r="1124" spans="1:9" ht="12.75" customHeight="1" x14ac:dyDescent="0.25">
      <c r="A1124"/>
      <c r="B1124"/>
      <c r="C1124"/>
      <c r="D1124"/>
      <c r="E1124"/>
      <c r="F1124"/>
      <c r="G1124"/>
      <c r="H1124"/>
      <c r="I1124"/>
    </row>
    <row r="1125" spans="1:9" ht="12.75" customHeight="1" x14ac:dyDescent="0.25">
      <c r="A1125"/>
      <c r="B1125"/>
      <c r="C1125"/>
      <c r="D1125"/>
      <c r="E1125"/>
      <c r="F1125"/>
      <c r="G1125"/>
      <c r="H1125"/>
      <c r="I1125"/>
    </row>
    <row r="1126" spans="1:9" ht="12.75" customHeight="1" x14ac:dyDescent="0.25">
      <c r="A1126"/>
      <c r="B1126"/>
      <c r="C1126"/>
      <c r="D1126"/>
      <c r="E1126"/>
      <c r="F1126"/>
      <c r="G1126"/>
      <c r="H1126"/>
      <c r="I1126"/>
    </row>
    <row r="1127" spans="1:9" ht="12.75" customHeight="1" x14ac:dyDescent="0.25">
      <c r="A1127"/>
      <c r="B1127"/>
      <c r="C1127"/>
      <c r="D1127"/>
      <c r="E1127"/>
      <c r="F1127"/>
      <c r="G1127"/>
      <c r="H1127"/>
      <c r="I1127"/>
    </row>
    <row r="1128" spans="1:9" ht="12.75" customHeight="1" x14ac:dyDescent="0.25">
      <c r="A1128"/>
      <c r="B1128"/>
      <c r="C1128"/>
      <c r="D1128"/>
      <c r="E1128"/>
      <c r="F1128"/>
      <c r="G1128"/>
      <c r="H1128"/>
      <c r="I1128"/>
    </row>
    <row r="1129" spans="1:9" ht="12.75" customHeight="1" x14ac:dyDescent="0.25">
      <c r="A1129"/>
      <c r="B1129"/>
      <c r="C1129"/>
      <c r="D1129"/>
      <c r="E1129"/>
      <c r="F1129"/>
      <c r="G1129"/>
      <c r="H1129"/>
      <c r="I1129"/>
    </row>
    <row r="1130" spans="1:9" ht="12.75" customHeight="1" x14ac:dyDescent="0.25">
      <c r="A1130"/>
      <c r="B1130"/>
      <c r="C1130"/>
      <c r="D1130"/>
      <c r="E1130"/>
      <c r="F1130"/>
      <c r="G1130"/>
      <c r="H1130"/>
      <c r="I1130"/>
    </row>
    <row r="1131" spans="1:9" ht="12.75" customHeight="1" x14ac:dyDescent="0.25">
      <c r="A1131"/>
      <c r="B1131"/>
      <c r="C1131"/>
      <c r="D1131"/>
      <c r="E1131"/>
      <c r="F1131"/>
      <c r="G1131"/>
      <c r="H1131"/>
      <c r="I1131"/>
    </row>
    <row r="1132" spans="1:9" ht="12.75" customHeight="1" x14ac:dyDescent="0.25">
      <c r="A1132"/>
      <c r="B1132"/>
      <c r="C1132"/>
      <c r="D1132"/>
      <c r="E1132"/>
      <c r="F1132"/>
      <c r="G1132"/>
      <c r="H1132"/>
      <c r="I1132"/>
    </row>
    <row r="1133" spans="1:9" ht="12.75" customHeight="1" x14ac:dyDescent="0.25">
      <c r="A1133"/>
      <c r="B1133"/>
      <c r="C1133"/>
      <c r="D1133"/>
      <c r="E1133"/>
      <c r="F1133"/>
      <c r="G1133"/>
      <c r="H1133"/>
      <c r="I1133"/>
    </row>
    <row r="1134" spans="1:9" ht="12.75" customHeight="1" x14ac:dyDescent="0.25">
      <c r="A1134"/>
      <c r="B1134"/>
      <c r="C1134"/>
      <c r="D1134"/>
      <c r="E1134"/>
      <c r="F1134"/>
      <c r="G1134"/>
      <c r="H1134"/>
      <c r="I1134"/>
    </row>
    <row r="1135" spans="1:9" ht="12.75" customHeight="1" x14ac:dyDescent="0.25">
      <c r="A1135"/>
      <c r="B1135"/>
      <c r="C1135"/>
      <c r="D1135"/>
      <c r="E1135"/>
      <c r="F1135"/>
      <c r="G1135"/>
      <c r="H1135"/>
      <c r="I1135"/>
    </row>
    <row r="1136" spans="1:9" ht="12.75" customHeight="1" x14ac:dyDescent="0.25">
      <c r="A1136"/>
      <c r="B1136"/>
      <c r="C1136"/>
      <c r="D1136"/>
      <c r="E1136"/>
      <c r="F1136"/>
      <c r="G1136"/>
      <c r="H1136"/>
      <c r="I1136"/>
    </row>
    <row r="1137" spans="1:9" ht="12.75" customHeight="1" x14ac:dyDescent="0.25">
      <c r="A1137"/>
      <c r="B1137"/>
      <c r="C1137"/>
      <c r="D1137"/>
      <c r="E1137"/>
      <c r="F1137"/>
      <c r="G1137"/>
      <c r="H1137"/>
      <c r="I1137"/>
    </row>
    <row r="1138" spans="1:9" ht="12.75" customHeight="1" x14ac:dyDescent="0.25">
      <c r="A1138"/>
      <c r="B1138"/>
      <c r="C1138"/>
      <c r="D1138"/>
      <c r="E1138"/>
      <c r="F1138"/>
      <c r="G1138"/>
      <c r="H1138"/>
      <c r="I1138"/>
    </row>
    <row r="1139" spans="1:9" ht="12.75" customHeight="1" x14ac:dyDescent="0.25">
      <c r="A1139"/>
      <c r="B1139"/>
      <c r="C1139"/>
      <c r="D1139"/>
      <c r="E1139"/>
      <c r="F1139"/>
      <c r="G1139"/>
      <c r="H1139"/>
      <c r="I1139"/>
    </row>
    <row r="1140" spans="1:9" ht="12.75" customHeight="1" x14ac:dyDescent="0.25">
      <c r="A1140"/>
      <c r="B1140"/>
      <c r="C1140"/>
      <c r="D1140"/>
      <c r="E1140"/>
      <c r="F1140"/>
      <c r="G1140"/>
      <c r="H1140"/>
      <c r="I1140"/>
    </row>
    <row r="1141" spans="1:9" ht="12.75" customHeight="1" x14ac:dyDescent="0.25">
      <c r="A1141"/>
      <c r="B1141"/>
      <c r="C1141"/>
      <c r="D1141"/>
      <c r="E1141"/>
      <c r="F1141"/>
      <c r="G1141"/>
      <c r="H1141"/>
      <c r="I1141"/>
    </row>
    <row r="1142" spans="1:9" ht="12.75" customHeight="1" x14ac:dyDescent="0.25">
      <c r="A1142"/>
      <c r="B1142"/>
      <c r="C1142"/>
      <c r="D1142"/>
      <c r="E1142"/>
      <c r="F1142"/>
      <c r="G1142"/>
      <c r="H1142"/>
      <c r="I1142"/>
    </row>
    <row r="1143" spans="1:9" ht="12.75" customHeight="1" x14ac:dyDescent="0.25">
      <c r="A1143"/>
      <c r="B1143"/>
      <c r="C1143"/>
      <c r="D1143"/>
      <c r="E1143"/>
      <c r="F1143"/>
      <c r="G1143"/>
      <c r="H1143"/>
      <c r="I1143"/>
    </row>
    <row r="1144" spans="1:9" ht="12.75" customHeight="1" x14ac:dyDescent="0.25">
      <c r="A1144"/>
      <c r="B1144"/>
      <c r="C1144"/>
      <c r="D1144"/>
      <c r="E1144"/>
      <c r="F1144"/>
      <c r="G1144"/>
      <c r="H1144"/>
      <c r="I1144"/>
    </row>
    <row r="1145" spans="1:9" ht="12.75" customHeight="1" x14ac:dyDescent="0.25">
      <c r="A1145"/>
      <c r="B1145"/>
      <c r="C1145"/>
      <c r="D1145"/>
      <c r="E1145"/>
      <c r="F1145"/>
      <c r="G1145"/>
      <c r="H1145"/>
      <c r="I1145"/>
    </row>
    <row r="1146" spans="1:9" ht="12.75" customHeight="1" x14ac:dyDescent="0.25">
      <c r="A1146"/>
      <c r="B1146"/>
      <c r="C1146"/>
      <c r="D1146"/>
      <c r="E1146"/>
      <c r="F1146"/>
      <c r="G1146"/>
      <c r="H1146"/>
      <c r="I1146"/>
    </row>
    <row r="1147" spans="1:9" ht="12.75" customHeight="1" x14ac:dyDescent="0.25">
      <c r="A1147"/>
      <c r="B1147"/>
      <c r="C1147"/>
      <c r="D1147"/>
      <c r="E1147"/>
      <c r="F1147"/>
      <c r="G1147"/>
      <c r="H1147"/>
      <c r="I1147"/>
    </row>
    <row r="1148" spans="1:9" ht="12.75" customHeight="1" x14ac:dyDescent="0.25">
      <c r="A1148"/>
      <c r="B1148"/>
      <c r="C1148"/>
      <c r="D1148"/>
      <c r="E1148"/>
      <c r="F1148"/>
      <c r="G1148"/>
      <c r="H1148"/>
      <c r="I1148"/>
    </row>
    <row r="1149" spans="1:9" ht="12.75" customHeight="1" x14ac:dyDescent="0.25">
      <c r="A1149"/>
      <c r="B1149"/>
      <c r="C1149"/>
      <c r="D1149"/>
      <c r="E1149"/>
      <c r="F1149"/>
      <c r="G1149"/>
      <c r="H1149"/>
      <c r="I1149"/>
    </row>
    <row r="1150" spans="1:9" ht="12.75" customHeight="1" x14ac:dyDescent="0.25">
      <c r="A1150"/>
      <c r="B1150"/>
      <c r="C1150"/>
      <c r="D1150"/>
      <c r="E1150"/>
      <c r="F1150"/>
      <c r="G1150"/>
      <c r="H1150"/>
      <c r="I1150"/>
    </row>
    <row r="1151" spans="1:9" ht="12.75" customHeight="1" x14ac:dyDescent="0.25">
      <c r="A1151"/>
      <c r="B1151"/>
      <c r="C1151"/>
      <c r="D1151"/>
      <c r="E1151"/>
      <c r="F1151"/>
      <c r="G1151"/>
      <c r="H1151"/>
      <c r="I1151"/>
    </row>
    <row r="1152" spans="1:9" ht="12.75" customHeight="1" x14ac:dyDescent="0.25">
      <c r="A1152"/>
      <c r="B1152"/>
      <c r="C1152"/>
      <c r="D1152"/>
      <c r="E1152"/>
      <c r="F1152"/>
      <c r="G1152"/>
      <c r="H1152"/>
      <c r="I1152"/>
    </row>
    <row r="1153" spans="1:9" ht="12.75" customHeight="1" x14ac:dyDescent="0.25">
      <c r="A1153"/>
      <c r="B1153"/>
      <c r="C1153"/>
      <c r="D1153"/>
      <c r="E1153"/>
      <c r="F1153"/>
      <c r="G1153"/>
      <c r="H1153"/>
      <c r="I1153"/>
    </row>
    <row r="1154" spans="1:9" ht="12.75" customHeight="1" x14ac:dyDescent="0.25">
      <c r="A1154"/>
      <c r="B1154"/>
      <c r="C1154"/>
      <c r="D1154"/>
      <c r="E1154"/>
      <c r="F1154"/>
      <c r="G1154"/>
      <c r="H1154"/>
      <c r="I1154"/>
    </row>
    <row r="1155" spans="1:9" ht="12.75" customHeight="1" x14ac:dyDescent="0.25">
      <c r="A1155"/>
      <c r="B1155"/>
      <c r="C1155"/>
      <c r="D1155"/>
      <c r="E1155"/>
      <c r="F1155"/>
      <c r="G1155"/>
      <c r="H1155"/>
      <c r="I1155"/>
    </row>
    <row r="1156" spans="1:9" ht="12.75" customHeight="1" x14ac:dyDescent="0.25">
      <c r="A1156"/>
      <c r="B1156"/>
      <c r="C1156"/>
      <c r="D1156"/>
      <c r="E1156"/>
      <c r="F1156"/>
      <c r="G1156"/>
      <c r="H1156"/>
      <c r="I1156"/>
    </row>
    <row r="1157" spans="1:9" ht="12.75" customHeight="1" x14ac:dyDescent="0.25">
      <c r="A1157"/>
      <c r="B1157"/>
      <c r="C1157"/>
      <c r="D1157"/>
      <c r="E1157"/>
      <c r="F1157"/>
      <c r="G1157"/>
      <c r="H1157"/>
      <c r="I1157"/>
    </row>
    <row r="1158" spans="1:9" ht="12.75" customHeight="1" x14ac:dyDescent="0.25">
      <c r="A1158"/>
      <c r="B1158"/>
      <c r="C1158"/>
      <c r="D1158"/>
      <c r="E1158"/>
      <c r="F1158"/>
      <c r="G1158"/>
      <c r="H1158"/>
      <c r="I1158"/>
    </row>
    <row r="1159" spans="1:9" ht="12.75" customHeight="1" x14ac:dyDescent="0.25">
      <c r="A1159"/>
      <c r="B1159"/>
      <c r="C1159"/>
      <c r="D1159"/>
      <c r="E1159"/>
      <c r="F1159"/>
      <c r="G1159"/>
      <c r="H1159"/>
      <c r="I1159"/>
    </row>
    <row r="1160" spans="1:9" ht="12.75" customHeight="1" x14ac:dyDescent="0.25">
      <c r="A1160"/>
      <c r="B1160"/>
      <c r="C1160"/>
      <c r="D1160"/>
      <c r="E1160"/>
      <c r="F1160"/>
      <c r="G1160"/>
      <c r="H1160"/>
      <c r="I1160"/>
    </row>
    <row r="1161" spans="1:9" ht="12.75" customHeight="1" x14ac:dyDescent="0.25">
      <c r="A1161"/>
      <c r="B1161"/>
      <c r="C1161"/>
      <c r="D1161"/>
      <c r="E1161"/>
      <c r="F1161"/>
      <c r="G1161"/>
      <c r="H1161"/>
      <c r="I1161"/>
    </row>
    <row r="1162" spans="1:9" ht="12.75" customHeight="1" x14ac:dyDescent="0.25">
      <c r="A1162"/>
      <c r="B1162"/>
      <c r="C1162"/>
      <c r="D1162"/>
      <c r="E1162"/>
      <c r="F1162"/>
      <c r="G1162"/>
      <c r="H1162"/>
      <c r="I1162"/>
    </row>
    <row r="1163" spans="1:9" ht="12.75" customHeight="1" x14ac:dyDescent="0.25">
      <c r="A1163"/>
      <c r="B1163"/>
      <c r="C1163"/>
      <c r="D1163"/>
      <c r="E1163"/>
      <c r="F1163"/>
      <c r="G1163"/>
      <c r="H1163"/>
      <c r="I1163"/>
    </row>
    <row r="1164" spans="1:9" ht="12.75" customHeight="1" x14ac:dyDescent="0.25">
      <c r="A1164"/>
      <c r="B1164"/>
      <c r="C1164"/>
      <c r="D1164"/>
      <c r="E1164"/>
      <c r="F1164"/>
      <c r="G1164"/>
      <c r="H1164"/>
      <c r="I1164"/>
    </row>
    <row r="1165" spans="1:9" ht="12.75" customHeight="1" x14ac:dyDescent="0.25">
      <c r="A1165"/>
      <c r="B1165"/>
      <c r="C1165"/>
      <c r="D1165"/>
      <c r="E1165"/>
      <c r="F1165"/>
      <c r="G1165"/>
      <c r="H1165"/>
      <c r="I1165"/>
    </row>
    <row r="1166" spans="1:9" ht="12.75" customHeight="1" x14ac:dyDescent="0.25">
      <c r="A1166"/>
      <c r="B1166"/>
      <c r="C1166"/>
      <c r="D1166"/>
      <c r="E1166"/>
      <c r="F1166"/>
      <c r="G1166"/>
      <c r="H1166"/>
      <c r="I1166"/>
    </row>
    <row r="1167" spans="1:9" ht="12.75" customHeight="1" x14ac:dyDescent="0.25">
      <c r="A1167"/>
      <c r="B1167"/>
      <c r="C1167"/>
      <c r="D1167"/>
      <c r="E1167"/>
      <c r="F1167"/>
      <c r="G1167"/>
      <c r="H1167"/>
      <c r="I1167"/>
    </row>
    <row r="1168" spans="1:9" ht="12.75" customHeight="1" x14ac:dyDescent="0.25">
      <c r="A1168"/>
      <c r="B1168"/>
      <c r="C1168"/>
      <c r="D1168"/>
      <c r="E1168"/>
      <c r="F1168"/>
      <c r="G1168"/>
      <c r="H1168"/>
      <c r="I1168"/>
    </row>
    <row r="1169" spans="1:9" ht="12.75" customHeight="1" x14ac:dyDescent="0.25">
      <c r="A1169"/>
      <c r="B1169"/>
      <c r="C1169"/>
      <c r="D1169"/>
      <c r="E1169"/>
      <c r="F1169"/>
      <c r="G1169"/>
      <c r="H1169"/>
      <c r="I1169"/>
    </row>
    <row r="1170" spans="1:9" ht="12.75" customHeight="1" x14ac:dyDescent="0.25">
      <c r="A1170"/>
      <c r="B1170"/>
      <c r="C1170"/>
      <c r="D1170"/>
      <c r="E1170"/>
      <c r="F1170"/>
      <c r="G1170"/>
      <c r="H1170"/>
      <c r="I1170"/>
    </row>
    <row r="1171" spans="1:9" ht="12.75" customHeight="1" x14ac:dyDescent="0.25">
      <c r="A1171"/>
      <c r="B1171"/>
      <c r="C1171"/>
      <c r="D1171"/>
      <c r="E1171"/>
      <c r="F1171"/>
      <c r="G1171"/>
      <c r="H1171"/>
      <c r="I1171"/>
    </row>
    <row r="1172" spans="1:9" ht="12.75" customHeight="1" x14ac:dyDescent="0.25">
      <c r="A1172"/>
      <c r="B1172"/>
      <c r="C1172"/>
      <c r="D1172"/>
      <c r="E1172"/>
      <c r="F1172"/>
      <c r="G1172"/>
      <c r="H1172"/>
      <c r="I1172"/>
    </row>
    <row r="1173" spans="1:9" ht="12.75" customHeight="1" x14ac:dyDescent="0.25">
      <c r="A1173"/>
      <c r="B1173"/>
      <c r="C1173"/>
      <c r="D1173"/>
      <c r="E1173"/>
      <c r="F1173"/>
      <c r="G1173"/>
      <c r="H1173"/>
      <c r="I1173"/>
    </row>
    <row r="1174" spans="1:9" ht="12.75" customHeight="1" x14ac:dyDescent="0.25">
      <c r="A1174"/>
      <c r="B1174"/>
      <c r="C1174"/>
      <c r="D1174"/>
      <c r="E1174"/>
      <c r="F1174"/>
      <c r="G1174"/>
      <c r="H1174"/>
      <c r="I1174"/>
    </row>
    <row r="1175" spans="1:9" ht="12.75" customHeight="1" x14ac:dyDescent="0.25">
      <c r="A1175"/>
      <c r="B1175"/>
      <c r="C1175"/>
      <c r="D1175"/>
      <c r="E1175"/>
      <c r="F1175"/>
      <c r="G1175"/>
      <c r="H1175"/>
      <c r="I1175"/>
    </row>
    <row r="1176" spans="1:9" ht="12.75" customHeight="1" x14ac:dyDescent="0.25">
      <c r="A1176"/>
      <c r="B1176"/>
      <c r="C1176"/>
      <c r="D1176"/>
      <c r="E1176"/>
      <c r="F1176"/>
      <c r="G1176"/>
      <c r="H1176"/>
      <c r="I1176"/>
    </row>
    <row r="1177" spans="1:9" ht="12.75" customHeight="1" x14ac:dyDescent="0.25">
      <c r="A1177"/>
      <c r="B1177"/>
      <c r="C1177"/>
      <c r="D1177"/>
      <c r="E1177"/>
      <c r="F1177"/>
      <c r="G1177"/>
      <c r="H1177"/>
      <c r="I1177"/>
    </row>
    <row r="1178" spans="1:9" ht="12.75" customHeight="1" x14ac:dyDescent="0.25">
      <c r="A1178"/>
      <c r="B1178"/>
      <c r="C1178"/>
      <c r="D1178"/>
      <c r="E1178"/>
      <c r="F1178"/>
      <c r="G1178"/>
      <c r="H1178"/>
      <c r="I1178"/>
    </row>
    <row r="1179" spans="1:9" ht="12.75" customHeight="1" x14ac:dyDescent="0.25">
      <c r="A1179"/>
      <c r="B1179"/>
      <c r="C1179"/>
      <c r="D1179"/>
      <c r="E1179"/>
      <c r="F1179"/>
      <c r="G1179"/>
      <c r="H1179"/>
      <c r="I1179"/>
    </row>
    <row r="1180" spans="1:9" ht="12.75" customHeight="1" x14ac:dyDescent="0.25">
      <c r="A1180"/>
      <c r="B1180"/>
      <c r="C1180"/>
      <c r="D1180"/>
      <c r="E1180"/>
      <c r="F1180"/>
      <c r="G1180"/>
      <c r="H1180"/>
      <c r="I1180"/>
    </row>
    <row r="1181" spans="1:9" ht="12.75" customHeight="1" x14ac:dyDescent="0.25">
      <c r="A1181"/>
      <c r="B1181"/>
      <c r="C1181"/>
      <c r="D1181"/>
      <c r="E1181"/>
      <c r="F1181"/>
      <c r="G1181"/>
      <c r="H1181"/>
      <c r="I1181"/>
    </row>
    <row r="1182" spans="1:9" ht="12.75" customHeight="1" x14ac:dyDescent="0.25">
      <c r="A1182"/>
      <c r="B1182"/>
      <c r="C1182"/>
      <c r="D1182"/>
      <c r="E1182"/>
      <c r="F1182"/>
      <c r="G1182"/>
      <c r="H1182"/>
      <c r="I1182"/>
    </row>
    <row r="1183" spans="1:9" ht="12.75" customHeight="1" x14ac:dyDescent="0.25">
      <c r="A1183"/>
      <c r="B1183"/>
      <c r="C1183"/>
      <c r="D1183"/>
      <c r="E1183"/>
      <c r="F1183"/>
      <c r="G1183"/>
      <c r="H1183"/>
      <c r="I1183"/>
    </row>
    <row r="1184" spans="1:9" ht="12.75" customHeight="1" x14ac:dyDescent="0.25">
      <c r="A1184"/>
      <c r="B1184"/>
      <c r="C1184"/>
      <c r="D1184"/>
      <c r="E1184"/>
      <c r="F1184"/>
      <c r="G1184"/>
      <c r="H1184"/>
      <c r="I1184"/>
    </row>
    <row r="1185" spans="1:9" ht="12.75" customHeight="1" x14ac:dyDescent="0.25">
      <c r="A1185"/>
      <c r="B1185"/>
      <c r="C1185"/>
      <c r="D1185"/>
      <c r="E1185"/>
      <c r="F1185"/>
      <c r="G1185"/>
      <c r="H1185"/>
      <c r="I1185"/>
    </row>
    <row r="1186" spans="1:9" ht="12.75" customHeight="1" x14ac:dyDescent="0.25">
      <c r="A1186"/>
      <c r="B1186"/>
      <c r="C1186"/>
      <c r="D1186"/>
      <c r="E1186"/>
      <c r="F1186"/>
      <c r="G1186"/>
      <c r="H1186"/>
      <c r="I1186"/>
    </row>
    <row r="1187" spans="1:9" ht="12.75" customHeight="1" x14ac:dyDescent="0.25">
      <c r="A1187"/>
      <c r="B1187"/>
      <c r="C1187"/>
      <c r="D1187"/>
      <c r="E1187"/>
      <c r="F1187"/>
      <c r="G1187"/>
      <c r="H1187"/>
      <c r="I1187"/>
    </row>
    <row r="1188" spans="1:9" ht="12.75" customHeight="1" x14ac:dyDescent="0.25">
      <c r="A1188"/>
      <c r="B1188"/>
      <c r="C1188"/>
      <c r="D1188"/>
      <c r="E1188"/>
      <c r="F1188"/>
      <c r="G1188"/>
      <c r="H1188"/>
      <c r="I1188"/>
    </row>
    <row r="1189" spans="1:9" ht="12.75" customHeight="1" x14ac:dyDescent="0.25">
      <c r="A1189"/>
      <c r="B1189"/>
      <c r="C1189"/>
      <c r="D1189"/>
      <c r="E1189"/>
      <c r="F1189"/>
      <c r="G1189"/>
      <c r="H1189"/>
      <c r="I1189"/>
    </row>
    <row r="1190" spans="1:9" ht="12.75" customHeight="1" x14ac:dyDescent="0.25">
      <c r="A1190"/>
      <c r="B1190"/>
      <c r="C1190"/>
      <c r="D1190"/>
      <c r="E1190"/>
      <c r="F1190"/>
      <c r="G1190"/>
      <c r="H1190"/>
      <c r="I1190"/>
    </row>
    <row r="1191" spans="1:9" ht="12.75" customHeight="1" x14ac:dyDescent="0.25">
      <c r="A1191"/>
      <c r="B1191"/>
      <c r="C1191"/>
      <c r="D1191"/>
      <c r="E1191"/>
      <c r="F1191"/>
      <c r="G1191"/>
      <c r="H1191"/>
      <c r="I1191"/>
    </row>
    <row r="1192" spans="1:9" ht="12.75" customHeight="1" x14ac:dyDescent="0.25">
      <c r="A1192"/>
      <c r="B1192"/>
      <c r="C1192"/>
      <c r="D1192"/>
      <c r="E1192"/>
      <c r="F1192"/>
      <c r="G1192"/>
      <c r="H1192"/>
      <c r="I1192"/>
    </row>
    <row r="1193" spans="1:9" ht="12.75" customHeight="1" x14ac:dyDescent="0.25">
      <c r="A1193"/>
      <c r="B1193"/>
      <c r="C1193"/>
      <c r="D1193"/>
      <c r="E1193"/>
      <c r="F1193"/>
      <c r="G1193"/>
      <c r="H1193"/>
      <c r="I1193"/>
    </row>
    <row r="1194" spans="1:9" ht="12.75" customHeight="1" x14ac:dyDescent="0.25">
      <c r="A1194"/>
      <c r="B1194"/>
      <c r="C1194"/>
      <c r="D1194"/>
      <c r="E1194"/>
      <c r="F1194"/>
      <c r="G1194"/>
      <c r="H1194"/>
      <c r="I1194"/>
    </row>
    <row r="1195" spans="1:9" ht="12.75" customHeight="1" x14ac:dyDescent="0.25">
      <c r="A1195"/>
      <c r="B1195"/>
      <c r="C1195"/>
      <c r="D1195"/>
      <c r="E1195"/>
      <c r="F1195"/>
      <c r="G1195"/>
      <c r="H1195"/>
      <c r="I1195"/>
    </row>
    <row r="1196" spans="1:9" ht="12.75" customHeight="1" x14ac:dyDescent="0.25">
      <c r="A1196"/>
      <c r="B1196"/>
      <c r="C1196"/>
      <c r="D1196"/>
      <c r="E1196"/>
      <c r="F1196"/>
      <c r="G1196"/>
      <c r="H1196"/>
      <c r="I1196"/>
    </row>
    <row r="1197" spans="1:9" ht="12.75" customHeight="1" x14ac:dyDescent="0.25">
      <c r="A1197"/>
      <c r="B1197"/>
      <c r="C1197"/>
      <c r="D1197"/>
      <c r="E1197"/>
      <c r="F1197"/>
      <c r="G1197"/>
      <c r="H1197"/>
      <c r="I1197"/>
    </row>
    <row r="1198" spans="1:9" ht="12.75" customHeight="1" x14ac:dyDescent="0.25">
      <c r="A1198"/>
      <c r="B1198"/>
      <c r="C1198"/>
      <c r="D1198"/>
      <c r="E1198"/>
      <c r="F1198"/>
      <c r="G1198"/>
      <c r="H1198"/>
      <c r="I1198"/>
    </row>
    <row r="1199" spans="1:9" ht="12.75" customHeight="1" x14ac:dyDescent="0.25">
      <c r="A1199"/>
      <c r="B1199"/>
      <c r="C1199"/>
      <c r="D1199"/>
      <c r="E1199"/>
      <c r="F1199"/>
      <c r="G1199"/>
      <c r="H1199"/>
      <c r="I1199"/>
    </row>
    <row r="1200" spans="1:9" ht="12.75" customHeight="1" x14ac:dyDescent="0.25">
      <c r="A1200"/>
      <c r="B1200"/>
      <c r="C1200"/>
      <c r="D1200"/>
      <c r="E1200"/>
      <c r="F1200"/>
      <c r="G1200"/>
      <c r="H1200"/>
      <c r="I1200"/>
    </row>
    <row r="1201" spans="1:9" ht="12.75" customHeight="1" x14ac:dyDescent="0.25">
      <c r="A1201"/>
      <c r="B1201"/>
      <c r="C1201"/>
      <c r="D1201"/>
      <c r="E1201"/>
      <c r="F1201"/>
      <c r="G1201"/>
      <c r="H1201"/>
      <c r="I1201"/>
    </row>
    <row r="1202" spans="1:9" ht="12.75" customHeight="1" x14ac:dyDescent="0.25">
      <c r="A1202"/>
      <c r="B1202"/>
      <c r="C1202"/>
      <c r="D1202"/>
      <c r="E1202"/>
      <c r="F1202"/>
      <c r="G1202"/>
      <c r="H1202"/>
      <c r="I1202"/>
    </row>
    <row r="1203" spans="1:9" ht="12.75" customHeight="1" x14ac:dyDescent="0.25">
      <c r="A1203"/>
      <c r="B1203"/>
      <c r="C1203"/>
      <c r="D1203"/>
      <c r="E1203"/>
      <c r="F1203"/>
      <c r="G1203"/>
      <c r="H1203"/>
      <c r="I1203"/>
    </row>
    <row r="1204" spans="1:9" ht="12.75" customHeight="1" x14ac:dyDescent="0.25">
      <c r="A1204"/>
      <c r="B1204"/>
      <c r="C1204"/>
      <c r="D1204"/>
      <c r="E1204"/>
      <c r="F1204"/>
      <c r="G1204"/>
      <c r="H1204"/>
      <c r="I1204"/>
    </row>
    <row r="1205" spans="1:9" ht="12.75" customHeight="1" x14ac:dyDescent="0.25">
      <c r="A1205"/>
      <c r="B1205"/>
      <c r="C1205"/>
      <c r="D1205"/>
      <c r="E1205"/>
      <c r="F1205"/>
      <c r="G1205"/>
      <c r="H1205"/>
      <c r="I1205"/>
    </row>
    <row r="1206" spans="1:9" ht="12.75" customHeight="1" x14ac:dyDescent="0.25">
      <c r="A1206"/>
      <c r="B1206"/>
      <c r="C1206"/>
      <c r="D1206"/>
      <c r="E1206"/>
      <c r="F1206"/>
      <c r="G1206"/>
      <c r="H1206"/>
      <c r="I1206"/>
    </row>
    <row r="1207" spans="1:9" ht="12.75" customHeight="1" x14ac:dyDescent="0.25">
      <c r="A1207"/>
      <c r="B1207"/>
      <c r="C1207"/>
      <c r="D1207"/>
      <c r="E1207"/>
      <c r="F1207"/>
      <c r="G1207"/>
      <c r="H1207"/>
      <c r="I1207"/>
    </row>
    <row r="1208" spans="1:9" ht="12.75" customHeight="1" x14ac:dyDescent="0.25">
      <c r="A1208"/>
      <c r="B1208"/>
      <c r="C1208"/>
      <c r="D1208"/>
      <c r="E1208"/>
      <c r="F1208"/>
      <c r="G1208"/>
      <c r="H1208"/>
      <c r="I1208"/>
    </row>
    <row r="1209" spans="1:9" ht="12.75" customHeight="1" x14ac:dyDescent="0.25">
      <c r="A1209"/>
      <c r="B1209"/>
      <c r="C1209"/>
      <c r="D1209"/>
      <c r="E1209"/>
      <c r="F1209"/>
      <c r="G1209"/>
      <c r="H1209"/>
      <c r="I1209"/>
    </row>
    <row r="1210" spans="1:9" ht="12.75" customHeight="1" x14ac:dyDescent="0.25">
      <c r="A1210"/>
      <c r="B1210"/>
      <c r="C1210"/>
      <c r="D1210"/>
      <c r="E1210"/>
      <c r="F1210"/>
      <c r="G1210"/>
      <c r="H1210"/>
      <c r="I1210"/>
    </row>
    <row r="1211" spans="1:9" ht="12.75" customHeight="1" x14ac:dyDescent="0.25">
      <c r="A1211"/>
      <c r="B1211"/>
      <c r="C1211"/>
      <c r="D1211"/>
      <c r="E1211"/>
      <c r="F1211"/>
      <c r="G1211"/>
      <c r="H1211"/>
      <c r="I1211"/>
    </row>
    <row r="1212" spans="1:9" ht="12.75" customHeight="1" x14ac:dyDescent="0.25">
      <c r="A1212"/>
      <c r="B1212"/>
      <c r="C1212"/>
      <c r="D1212"/>
      <c r="E1212"/>
      <c r="F1212"/>
      <c r="G1212"/>
      <c r="H1212"/>
      <c r="I1212"/>
    </row>
    <row r="1213" spans="1:9" ht="12.75" customHeight="1" x14ac:dyDescent="0.25">
      <c r="A1213"/>
      <c r="B1213"/>
      <c r="C1213"/>
      <c r="D1213"/>
      <c r="E1213"/>
      <c r="F1213"/>
      <c r="G1213"/>
      <c r="H1213"/>
      <c r="I1213"/>
    </row>
    <row r="1214" spans="1:9" ht="12.75" customHeight="1" x14ac:dyDescent="0.25">
      <c r="A1214"/>
      <c r="B1214"/>
      <c r="C1214"/>
      <c r="D1214"/>
      <c r="E1214"/>
      <c r="F1214"/>
      <c r="G1214"/>
      <c r="H1214"/>
      <c r="I1214"/>
    </row>
    <row r="1215" spans="1:9" ht="12.75" customHeight="1" x14ac:dyDescent="0.25">
      <c r="A1215"/>
      <c r="B1215"/>
      <c r="C1215"/>
      <c r="D1215"/>
      <c r="E1215"/>
      <c r="F1215"/>
      <c r="G1215"/>
      <c r="H1215"/>
      <c r="I1215"/>
    </row>
    <row r="1216" spans="1:9" ht="12.75" customHeight="1" x14ac:dyDescent="0.25">
      <c r="A1216"/>
      <c r="B1216"/>
      <c r="C1216"/>
      <c r="D1216"/>
      <c r="E1216"/>
      <c r="F1216"/>
      <c r="G1216"/>
      <c r="H1216"/>
      <c r="I1216"/>
    </row>
    <row r="1217" spans="1:9" ht="12.75" customHeight="1" x14ac:dyDescent="0.25">
      <c r="A1217"/>
      <c r="B1217"/>
      <c r="C1217"/>
      <c r="D1217"/>
      <c r="E1217"/>
      <c r="F1217"/>
      <c r="G1217"/>
      <c r="H1217"/>
      <c r="I1217"/>
    </row>
    <row r="1218" spans="1:9" ht="12.75" customHeight="1" x14ac:dyDescent="0.25">
      <c r="A1218"/>
      <c r="B1218"/>
      <c r="C1218"/>
      <c r="D1218"/>
      <c r="E1218"/>
      <c r="F1218"/>
      <c r="G1218"/>
      <c r="H1218"/>
      <c r="I1218"/>
    </row>
    <row r="1219" spans="1:9" ht="12.75" customHeight="1" x14ac:dyDescent="0.25">
      <c r="A1219"/>
      <c r="B1219"/>
      <c r="C1219"/>
      <c r="D1219"/>
      <c r="E1219"/>
      <c r="F1219"/>
      <c r="G1219"/>
      <c r="H1219"/>
      <c r="I1219"/>
    </row>
    <row r="1220" spans="1:9" ht="12.75" customHeight="1" x14ac:dyDescent="0.25">
      <c r="A1220"/>
      <c r="B1220"/>
      <c r="C1220"/>
      <c r="D1220"/>
      <c r="E1220"/>
      <c r="F1220"/>
      <c r="G1220"/>
      <c r="H1220"/>
      <c r="I1220"/>
    </row>
    <row r="1221" spans="1:9" ht="12.75" customHeight="1" x14ac:dyDescent="0.25">
      <c r="A1221"/>
      <c r="B1221"/>
      <c r="C1221"/>
      <c r="D1221"/>
      <c r="E1221"/>
      <c r="F1221"/>
      <c r="G1221"/>
      <c r="H1221"/>
      <c r="I1221"/>
    </row>
    <row r="1222" spans="1:9" ht="12.75" customHeight="1" x14ac:dyDescent="0.25">
      <c r="A1222"/>
      <c r="B1222"/>
      <c r="C1222"/>
      <c r="D1222"/>
      <c r="E1222"/>
      <c r="F1222"/>
      <c r="G1222"/>
      <c r="H1222"/>
      <c r="I1222"/>
    </row>
    <row r="1223" spans="1:9" ht="12.75" customHeight="1" x14ac:dyDescent="0.25">
      <c r="A1223"/>
      <c r="B1223"/>
      <c r="C1223"/>
      <c r="D1223"/>
      <c r="E1223"/>
      <c r="F1223"/>
      <c r="G1223"/>
      <c r="H1223"/>
      <c r="I1223"/>
    </row>
    <row r="1224" spans="1:9" ht="12.75" customHeight="1" x14ac:dyDescent="0.25">
      <c r="A1224"/>
      <c r="B1224"/>
      <c r="C1224"/>
      <c r="D1224"/>
      <c r="E1224"/>
      <c r="F1224"/>
      <c r="G1224"/>
      <c r="H1224"/>
      <c r="I1224"/>
    </row>
    <row r="1225" spans="1:9" ht="12.75" customHeight="1" x14ac:dyDescent="0.25">
      <c r="A1225"/>
      <c r="B1225"/>
      <c r="C1225"/>
      <c r="D1225"/>
      <c r="E1225"/>
      <c r="F1225"/>
      <c r="G1225"/>
      <c r="H1225"/>
      <c r="I1225"/>
    </row>
    <row r="1226" spans="1:9" ht="12.75" customHeight="1" x14ac:dyDescent="0.25">
      <c r="A1226"/>
      <c r="B1226"/>
      <c r="C1226"/>
      <c r="D1226"/>
      <c r="E1226"/>
      <c r="F1226"/>
      <c r="G1226"/>
      <c r="H1226"/>
      <c r="I1226"/>
    </row>
    <row r="1227" spans="1:9" ht="12.75" customHeight="1" x14ac:dyDescent="0.25">
      <c r="A1227"/>
      <c r="B1227"/>
      <c r="C1227"/>
      <c r="D1227"/>
      <c r="E1227"/>
      <c r="F1227"/>
      <c r="G1227"/>
      <c r="H1227"/>
      <c r="I1227"/>
    </row>
    <row r="1228" spans="1:9" ht="12.75" customHeight="1" x14ac:dyDescent="0.25">
      <c r="A1228"/>
      <c r="B1228"/>
      <c r="C1228"/>
      <c r="D1228"/>
      <c r="E1228"/>
      <c r="F1228"/>
      <c r="G1228"/>
      <c r="H1228"/>
      <c r="I1228"/>
    </row>
    <row r="1229" spans="1:9" ht="12.75" customHeight="1" x14ac:dyDescent="0.25">
      <c r="A1229"/>
      <c r="B1229"/>
      <c r="C1229"/>
      <c r="D1229"/>
      <c r="E1229"/>
      <c r="F1229"/>
      <c r="G1229"/>
      <c r="H1229"/>
      <c r="I1229"/>
    </row>
    <row r="1230" spans="1:9" ht="12.75" customHeight="1" x14ac:dyDescent="0.25">
      <c r="A1230"/>
      <c r="B1230"/>
      <c r="C1230"/>
      <c r="D1230"/>
      <c r="E1230"/>
      <c r="F1230"/>
      <c r="G1230"/>
      <c r="H1230"/>
      <c r="I1230"/>
    </row>
    <row r="1231" spans="1:9" ht="12.75" customHeight="1" x14ac:dyDescent="0.25">
      <c r="A1231"/>
      <c r="B1231"/>
      <c r="C1231"/>
      <c r="D1231"/>
      <c r="E1231"/>
      <c r="F1231"/>
      <c r="G1231"/>
      <c r="H1231"/>
      <c r="I1231"/>
    </row>
    <row r="1232" spans="1:9" ht="12.75" customHeight="1" x14ac:dyDescent="0.25">
      <c r="A1232"/>
      <c r="B1232"/>
      <c r="C1232"/>
      <c r="D1232"/>
      <c r="E1232"/>
      <c r="F1232"/>
      <c r="G1232"/>
      <c r="H1232"/>
      <c r="I1232"/>
    </row>
    <row r="1233" spans="1:9" ht="12.75" customHeight="1" x14ac:dyDescent="0.25">
      <c r="A1233"/>
      <c r="B1233"/>
      <c r="C1233"/>
      <c r="D1233"/>
      <c r="E1233"/>
      <c r="F1233"/>
      <c r="G1233"/>
      <c r="H1233"/>
      <c r="I1233"/>
    </row>
    <row r="1234" spans="1:9" ht="12.75" customHeight="1" x14ac:dyDescent="0.25">
      <c r="A1234"/>
      <c r="B1234"/>
      <c r="C1234"/>
      <c r="D1234"/>
      <c r="E1234"/>
      <c r="F1234"/>
      <c r="G1234"/>
      <c r="H1234"/>
      <c r="I1234"/>
    </row>
    <row r="1235" spans="1:9" ht="12.75" customHeight="1" x14ac:dyDescent="0.25">
      <c r="A1235"/>
      <c r="B1235"/>
      <c r="C1235"/>
      <c r="D1235"/>
      <c r="E1235"/>
      <c r="F1235"/>
      <c r="G1235"/>
      <c r="H1235"/>
      <c r="I1235"/>
    </row>
    <row r="1236" spans="1:9" ht="12.75" customHeight="1" x14ac:dyDescent="0.25">
      <c r="A1236"/>
      <c r="B1236"/>
      <c r="C1236"/>
      <c r="D1236"/>
      <c r="E1236"/>
      <c r="F1236"/>
      <c r="G1236"/>
      <c r="H1236"/>
      <c r="I1236"/>
    </row>
    <row r="1237" spans="1:9" ht="12.75" customHeight="1" x14ac:dyDescent="0.25">
      <c r="A1237"/>
      <c r="B1237"/>
      <c r="C1237"/>
      <c r="D1237"/>
      <c r="E1237"/>
      <c r="F1237"/>
      <c r="G1237"/>
      <c r="H1237"/>
      <c r="I1237"/>
    </row>
    <row r="1238" spans="1:9" ht="12.75" customHeight="1" x14ac:dyDescent="0.25">
      <c r="A1238"/>
      <c r="B1238"/>
      <c r="C1238"/>
      <c r="D1238"/>
      <c r="E1238"/>
      <c r="F1238"/>
      <c r="G1238"/>
      <c r="H1238"/>
      <c r="I1238"/>
    </row>
    <row r="1239" spans="1:9" ht="12.75" customHeight="1" x14ac:dyDescent="0.25">
      <c r="A1239"/>
      <c r="B1239"/>
      <c r="C1239"/>
      <c r="D1239"/>
      <c r="E1239"/>
      <c r="F1239"/>
      <c r="G1239"/>
      <c r="H1239"/>
      <c r="I1239"/>
    </row>
    <row r="1240" spans="1:9" ht="12.75" customHeight="1" x14ac:dyDescent="0.25">
      <c r="A1240"/>
      <c r="B1240"/>
      <c r="C1240"/>
      <c r="D1240"/>
      <c r="E1240"/>
      <c r="F1240"/>
      <c r="G1240"/>
      <c r="H1240"/>
      <c r="I1240"/>
    </row>
    <row r="1241" spans="1:9" ht="12.75" customHeight="1" x14ac:dyDescent="0.25">
      <c r="A1241"/>
      <c r="B1241"/>
      <c r="C1241"/>
      <c r="D1241"/>
      <c r="E1241"/>
      <c r="F1241"/>
      <c r="G1241"/>
      <c r="H1241"/>
      <c r="I1241"/>
    </row>
    <row r="1242" spans="1:9" ht="12.75" customHeight="1" x14ac:dyDescent="0.25">
      <c r="A1242"/>
      <c r="B1242"/>
      <c r="C1242"/>
      <c r="D1242"/>
      <c r="E1242"/>
      <c r="F1242"/>
      <c r="G1242"/>
      <c r="H1242"/>
      <c r="I1242"/>
    </row>
    <row r="1243" spans="1:9" ht="12.75" customHeight="1" x14ac:dyDescent="0.25">
      <c r="A1243"/>
      <c r="B1243"/>
      <c r="C1243"/>
      <c r="D1243"/>
      <c r="E1243"/>
      <c r="F1243"/>
      <c r="G1243"/>
      <c r="H1243"/>
      <c r="I1243"/>
    </row>
    <row r="1244" spans="1:9" ht="12.75" customHeight="1" x14ac:dyDescent="0.25">
      <c r="A1244"/>
      <c r="B1244"/>
      <c r="C1244"/>
      <c r="D1244"/>
      <c r="E1244"/>
      <c r="F1244"/>
      <c r="G1244"/>
      <c r="H1244"/>
      <c r="I1244"/>
    </row>
    <row r="1245" spans="1:9" ht="12.75" customHeight="1" x14ac:dyDescent="0.25">
      <c r="A1245"/>
      <c r="B1245"/>
      <c r="C1245"/>
      <c r="D1245"/>
      <c r="E1245"/>
      <c r="F1245"/>
      <c r="G1245"/>
      <c r="H1245"/>
      <c r="I1245"/>
    </row>
    <row r="1246" spans="1:9" ht="12.75" customHeight="1" x14ac:dyDescent="0.25">
      <c r="A1246"/>
      <c r="B1246"/>
      <c r="C1246"/>
      <c r="D1246"/>
      <c r="E1246"/>
      <c r="F1246"/>
      <c r="G1246"/>
      <c r="H1246"/>
      <c r="I1246"/>
    </row>
    <row r="1247" spans="1:9" ht="12.75" customHeight="1" x14ac:dyDescent="0.25">
      <c r="A1247"/>
      <c r="B1247"/>
      <c r="C1247"/>
      <c r="D1247"/>
      <c r="E1247"/>
      <c r="F1247"/>
      <c r="G1247"/>
      <c r="H1247"/>
      <c r="I1247"/>
    </row>
    <row r="1248" spans="1:9" ht="12.75" customHeight="1" x14ac:dyDescent="0.25">
      <c r="A1248"/>
      <c r="B1248"/>
      <c r="C1248"/>
      <c r="D1248"/>
      <c r="E1248"/>
      <c r="F1248"/>
      <c r="G1248"/>
      <c r="H1248"/>
      <c r="I1248"/>
    </row>
    <row r="1249" spans="1:9" ht="12.75" customHeight="1" x14ac:dyDescent="0.25">
      <c r="A1249"/>
      <c r="B1249"/>
      <c r="C1249"/>
      <c r="D1249"/>
      <c r="E1249"/>
      <c r="F1249"/>
      <c r="G1249"/>
      <c r="H1249"/>
      <c r="I1249"/>
    </row>
    <row r="1250" spans="1:9" ht="12.75" customHeight="1" x14ac:dyDescent="0.25">
      <c r="A1250"/>
      <c r="B1250"/>
      <c r="C1250"/>
      <c r="D1250"/>
      <c r="E1250"/>
      <c r="F1250"/>
      <c r="G1250"/>
      <c r="H1250"/>
      <c r="I1250"/>
    </row>
    <row r="1251" spans="1:9" ht="12.75" customHeight="1" x14ac:dyDescent="0.25">
      <c r="A1251"/>
      <c r="B1251"/>
      <c r="C1251"/>
      <c r="D1251"/>
      <c r="E1251"/>
      <c r="F1251"/>
      <c r="G1251"/>
      <c r="H1251"/>
      <c r="I1251"/>
    </row>
    <row r="1252" spans="1:9" ht="12.75" customHeight="1" x14ac:dyDescent="0.25">
      <c r="A1252"/>
      <c r="B1252"/>
      <c r="C1252"/>
      <c r="D1252"/>
      <c r="E1252"/>
      <c r="F1252"/>
      <c r="G1252"/>
      <c r="H1252"/>
      <c r="I1252"/>
    </row>
    <row r="1253" spans="1:9" ht="12.75" customHeight="1" x14ac:dyDescent="0.25">
      <c r="A1253"/>
      <c r="B1253"/>
      <c r="C1253"/>
      <c r="D1253"/>
      <c r="E1253"/>
      <c r="F1253"/>
      <c r="G1253"/>
      <c r="H1253"/>
      <c r="I1253"/>
    </row>
    <row r="1254" spans="1:9" ht="12.75" customHeight="1" x14ac:dyDescent="0.25">
      <c r="A1254"/>
      <c r="B1254"/>
      <c r="C1254"/>
      <c r="D1254"/>
      <c r="E1254"/>
      <c r="F1254"/>
      <c r="G1254"/>
      <c r="H1254"/>
      <c r="I1254"/>
    </row>
    <row r="1255" spans="1:9" ht="12.75" customHeight="1" x14ac:dyDescent="0.25">
      <c r="A1255"/>
      <c r="B1255"/>
      <c r="C1255"/>
      <c r="D1255"/>
      <c r="E1255"/>
      <c r="F1255"/>
      <c r="G1255"/>
      <c r="H1255"/>
      <c r="I1255"/>
    </row>
    <row r="1256" spans="1:9" ht="12.75" customHeight="1" x14ac:dyDescent="0.25">
      <c r="A1256"/>
      <c r="B1256"/>
      <c r="C1256"/>
      <c r="D1256"/>
      <c r="E1256"/>
      <c r="F1256"/>
      <c r="G1256"/>
      <c r="H1256"/>
      <c r="I1256"/>
    </row>
    <row r="1257" spans="1:9" ht="12.75" customHeight="1" x14ac:dyDescent="0.25">
      <c r="A1257"/>
      <c r="B1257"/>
      <c r="C1257"/>
      <c r="D1257"/>
      <c r="E1257"/>
      <c r="F1257"/>
      <c r="G1257"/>
      <c r="H1257"/>
      <c r="I1257"/>
    </row>
    <row r="1258" spans="1:9" ht="12.75" customHeight="1" x14ac:dyDescent="0.25">
      <c r="A1258"/>
      <c r="B1258"/>
      <c r="C1258"/>
      <c r="D1258"/>
      <c r="E1258"/>
      <c r="F1258"/>
      <c r="G1258"/>
      <c r="H1258"/>
      <c r="I1258"/>
    </row>
    <row r="1259" spans="1:9" ht="12.75" customHeight="1" x14ac:dyDescent="0.25">
      <c r="A1259"/>
      <c r="B1259"/>
      <c r="C1259"/>
      <c r="D1259"/>
      <c r="E1259"/>
      <c r="F1259"/>
      <c r="G1259"/>
      <c r="H1259"/>
      <c r="I1259"/>
    </row>
    <row r="1260" spans="1:9" ht="12.75" customHeight="1" x14ac:dyDescent="0.25">
      <c r="A1260"/>
      <c r="B1260"/>
      <c r="C1260"/>
      <c r="D1260"/>
      <c r="E1260"/>
      <c r="F1260"/>
      <c r="G1260"/>
      <c r="H1260"/>
      <c r="I1260"/>
    </row>
    <row r="1261" spans="1:9" ht="12.75" customHeight="1" x14ac:dyDescent="0.25">
      <c r="A1261"/>
      <c r="B1261"/>
      <c r="C1261"/>
      <c r="D1261"/>
      <c r="E1261"/>
      <c r="F1261"/>
      <c r="G1261"/>
      <c r="H1261"/>
      <c r="I1261"/>
    </row>
    <row r="1262" spans="1:9" ht="12.75" customHeight="1" x14ac:dyDescent="0.25">
      <c r="A1262"/>
      <c r="B1262"/>
      <c r="C1262"/>
      <c r="D1262"/>
      <c r="E1262"/>
      <c r="F1262"/>
      <c r="G1262"/>
      <c r="H1262"/>
      <c r="I1262"/>
    </row>
    <row r="1263" spans="1:9" ht="12.75" customHeight="1" x14ac:dyDescent="0.25">
      <c r="A1263"/>
      <c r="B1263"/>
      <c r="C1263"/>
      <c r="D1263"/>
      <c r="E1263"/>
      <c r="F1263"/>
      <c r="G1263"/>
      <c r="H1263"/>
      <c r="I1263"/>
    </row>
    <row r="1264" spans="1:9" ht="12.75" customHeight="1" x14ac:dyDescent="0.25">
      <c r="A1264"/>
      <c r="B1264"/>
      <c r="C1264"/>
      <c r="D1264"/>
      <c r="E1264"/>
      <c r="F1264"/>
      <c r="G1264"/>
      <c r="H1264"/>
      <c r="I1264"/>
    </row>
    <row r="1265" spans="1:9" ht="12.75" customHeight="1" x14ac:dyDescent="0.25">
      <c r="A1265"/>
      <c r="B1265"/>
      <c r="C1265"/>
      <c r="D1265"/>
      <c r="E1265"/>
      <c r="F1265"/>
      <c r="G1265"/>
      <c r="H1265"/>
      <c r="I1265"/>
    </row>
    <row r="1266" spans="1:9" ht="12.75" customHeight="1" x14ac:dyDescent="0.25">
      <c r="A1266"/>
      <c r="B1266"/>
      <c r="C1266"/>
      <c r="D1266"/>
      <c r="E1266"/>
      <c r="F1266"/>
      <c r="G1266"/>
      <c r="H1266"/>
      <c r="I1266"/>
    </row>
    <row r="1267" spans="1:9" ht="12.75" customHeight="1" x14ac:dyDescent="0.25">
      <c r="A1267"/>
      <c r="B1267"/>
      <c r="C1267"/>
      <c r="D1267"/>
      <c r="E1267"/>
      <c r="F1267"/>
      <c r="G1267"/>
      <c r="H1267"/>
      <c r="I1267"/>
    </row>
    <row r="1268" spans="1:9" ht="12.75" customHeight="1" x14ac:dyDescent="0.25">
      <c r="A1268"/>
      <c r="B1268"/>
      <c r="C1268"/>
      <c r="D1268"/>
      <c r="E1268"/>
      <c r="F1268"/>
      <c r="G1268"/>
      <c r="H1268"/>
      <c r="I1268"/>
    </row>
    <row r="1269" spans="1:9" ht="12.75" customHeight="1" x14ac:dyDescent="0.25">
      <c r="A1269"/>
      <c r="B1269"/>
      <c r="C1269"/>
      <c r="D1269"/>
      <c r="E1269"/>
      <c r="F1269"/>
      <c r="G1269"/>
      <c r="H1269"/>
      <c r="I1269"/>
    </row>
    <row r="1270" spans="1:9" ht="12.75" customHeight="1" x14ac:dyDescent="0.25">
      <c r="A1270"/>
      <c r="B1270"/>
      <c r="C1270"/>
      <c r="D1270"/>
      <c r="E1270"/>
      <c r="F1270"/>
      <c r="G1270"/>
      <c r="H1270"/>
      <c r="I1270"/>
    </row>
    <row r="1271" spans="1:9" ht="12.75" customHeight="1" x14ac:dyDescent="0.25">
      <c r="A1271"/>
      <c r="B1271"/>
      <c r="C1271"/>
      <c r="D1271"/>
      <c r="E1271"/>
      <c r="F1271"/>
      <c r="G1271"/>
      <c r="H1271"/>
      <c r="I1271"/>
    </row>
    <row r="1272" spans="1:9" ht="12.75" customHeight="1" x14ac:dyDescent="0.25">
      <c r="A1272"/>
      <c r="B1272"/>
      <c r="C1272"/>
      <c r="D1272"/>
      <c r="E1272"/>
      <c r="F1272"/>
      <c r="G1272"/>
      <c r="H1272"/>
      <c r="I1272"/>
    </row>
    <row r="1273" spans="1:9" ht="12.75" customHeight="1" x14ac:dyDescent="0.25">
      <c r="A1273"/>
      <c r="B1273"/>
      <c r="C1273"/>
      <c r="D1273"/>
      <c r="E1273"/>
      <c r="F1273"/>
      <c r="G1273"/>
      <c r="H1273"/>
      <c r="I1273"/>
    </row>
    <row r="1274" spans="1:9" ht="12.75" customHeight="1" x14ac:dyDescent="0.25">
      <c r="A1274"/>
      <c r="B1274"/>
      <c r="C1274"/>
      <c r="D1274"/>
      <c r="E1274"/>
      <c r="F1274"/>
      <c r="G1274"/>
      <c r="H1274"/>
      <c r="I1274"/>
    </row>
    <row r="1275" spans="1:9" ht="12.75" customHeight="1" x14ac:dyDescent="0.25">
      <c r="A1275"/>
      <c r="B1275"/>
      <c r="C1275"/>
      <c r="D1275"/>
      <c r="E1275"/>
      <c r="F1275"/>
      <c r="G1275"/>
      <c r="H1275"/>
      <c r="I1275"/>
    </row>
    <row r="1276" spans="1:9" ht="12.75" customHeight="1" x14ac:dyDescent="0.25">
      <c r="A1276"/>
      <c r="B1276"/>
      <c r="C1276"/>
      <c r="D1276"/>
      <c r="E1276"/>
      <c r="F1276"/>
      <c r="G1276"/>
      <c r="H1276"/>
      <c r="I1276"/>
    </row>
    <row r="1277" spans="1:9" ht="12.75" customHeight="1" x14ac:dyDescent="0.25">
      <c r="A1277"/>
      <c r="B1277"/>
      <c r="C1277"/>
      <c r="D1277"/>
      <c r="E1277"/>
      <c r="F1277"/>
      <c r="G1277"/>
      <c r="H1277"/>
      <c r="I1277"/>
    </row>
    <row r="1278" spans="1:9" ht="12.75" customHeight="1" x14ac:dyDescent="0.25">
      <c r="A1278"/>
      <c r="B1278"/>
      <c r="C1278"/>
      <c r="D1278"/>
      <c r="E1278"/>
      <c r="F1278"/>
      <c r="G1278"/>
      <c r="H1278"/>
      <c r="I1278"/>
    </row>
    <row r="1279" spans="1:9" ht="12.75" customHeight="1" x14ac:dyDescent="0.25">
      <c r="A1279"/>
      <c r="B1279"/>
      <c r="C1279"/>
      <c r="D1279"/>
      <c r="E1279"/>
      <c r="F1279"/>
      <c r="G1279"/>
      <c r="H1279"/>
      <c r="I1279"/>
    </row>
    <row r="1280" spans="1:9" ht="12.75" customHeight="1" x14ac:dyDescent="0.25">
      <c r="A1280"/>
      <c r="B1280"/>
      <c r="C1280"/>
      <c r="D1280"/>
      <c r="E1280"/>
      <c r="F1280"/>
      <c r="G1280"/>
      <c r="H1280"/>
      <c r="I1280"/>
    </row>
    <row r="1281" spans="1:9" ht="12.75" customHeight="1" x14ac:dyDescent="0.25">
      <c r="A1281"/>
      <c r="B1281"/>
      <c r="C1281"/>
      <c r="D1281"/>
      <c r="E1281"/>
      <c r="F1281"/>
      <c r="G1281"/>
      <c r="H1281"/>
      <c r="I1281"/>
    </row>
    <row r="1282" spans="1:9" ht="12.75" customHeight="1" x14ac:dyDescent="0.25">
      <c r="A1282"/>
      <c r="B1282"/>
      <c r="C1282"/>
      <c r="D1282"/>
      <c r="E1282"/>
      <c r="F1282"/>
      <c r="G1282"/>
      <c r="H1282"/>
      <c r="I1282"/>
    </row>
    <row r="1283" spans="1:9" ht="12.75" customHeight="1" x14ac:dyDescent="0.25">
      <c r="A1283"/>
      <c r="B1283"/>
      <c r="C1283"/>
      <c r="D1283"/>
      <c r="E1283"/>
      <c r="F1283"/>
      <c r="G1283"/>
      <c r="H1283"/>
      <c r="I1283"/>
    </row>
    <row r="1284" spans="1:9" ht="12.75" customHeight="1" x14ac:dyDescent="0.25">
      <c r="A1284"/>
      <c r="B1284"/>
      <c r="C1284"/>
      <c r="D1284"/>
      <c r="E1284"/>
      <c r="F1284"/>
      <c r="G1284"/>
      <c r="H1284"/>
      <c r="I1284"/>
    </row>
    <row r="1285" spans="1:9" ht="12.75" customHeight="1" x14ac:dyDescent="0.25">
      <c r="A1285"/>
      <c r="B1285"/>
      <c r="C1285"/>
      <c r="D1285"/>
      <c r="E1285"/>
      <c r="F1285"/>
      <c r="G1285"/>
      <c r="H1285"/>
      <c r="I1285"/>
    </row>
    <row r="1286" spans="1:9" ht="12.75" customHeight="1" x14ac:dyDescent="0.25">
      <c r="A1286"/>
      <c r="B1286"/>
      <c r="C1286"/>
      <c r="D1286"/>
      <c r="E1286"/>
      <c r="F1286"/>
      <c r="G1286"/>
      <c r="H1286"/>
      <c r="I1286"/>
    </row>
    <row r="1287" spans="1:9" ht="12.75" customHeight="1" x14ac:dyDescent="0.25">
      <c r="A1287"/>
      <c r="B1287"/>
      <c r="C1287"/>
      <c r="D1287"/>
      <c r="E1287"/>
      <c r="F1287"/>
      <c r="G1287"/>
      <c r="H1287"/>
      <c r="I1287"/>
    </row>
    <row r="1288" spans="1:9" ht="12.75" customHeight="1" x14ac:dyDescent="0.25">
      <c r="A1288"/>
      <c r="B1288"/>
      <c r="C1288"/>
      <c r="D1288"/>
      <c r="E1288"/>
      <c r="F1288"/>
      <c r="G1288"/>
      <c r="H1288"/>
      <c r="I1288"/>
    </row>
    <row r="1289" spans="1:9" ht="12.75" customHeight="1" x14ac:dyDescent="0.25">
      <c r="A1289"/>
      <c r="B1289"/>
      <c r="C1289"/>
      <c r="D1289"/>
      <c r="E1289"/>
      <c r="F1289"/>
      <c r="G1289"/>
      <c r="H1289"/>
      <c r="I1289"/>
    </row>
    <row r="1290" spans="1:9" ht="12.75" customHeight="1" x14ac:dyDescent="0.25">
      <c r="A1290"/>
      <c r="B1290"/>
      <c r="C1290"/>
      <c r="D1290"/>
      <c r="E1290"/>
      <c r="F1290"/>
      <c r="G1290"/>
      <c r="H1290"/>
      <c r="I1290"/>
    </row>
    <row r="1291" spans="1:9" ht="12.75" customHeight="1" x14ac:dyDescent="0.25">
      <c r="A1291"/>
      <c r="B1291"/>
      <c r="C1291"/>
      <c r="D1291"/>
      <c r="E1291"/>
      <c r="F1291"/>
      <c r="G1291"/>
      <c r="H1291"/>
      <c r="I1291"/>
    </row>
    <row r="1292" spans="1:9" ht="12.75" customHeight="1" x14ac:dyDescent="0.25">
      <c r="A1292"/>
      <c r="B1292"/>
      <c r="C1292"/>
      <c r="D1292"/>
      <c r="E1292"/>
      <c r="F1292"/>
      <c r="G1292"/>
      <c r="H1292"/>
      <c r="I1292"/>
    </row>
    <row r="1293" spans="1:9" ht="12.75" customHeight="1" x14ac:dyDescent="0.25">
      <c r="A1293"/>
      <c r="B1293"/>
      <c r="C1293"/>
      <c r="D1293"/>
      <c r="E1293"/>
      <c r="F1293"/>
      <c r="G1293"/>
      <c r="H1293"/>
      <c r="I1293"/>
    </row>
    <row r="1294" spans="1:9" ht="12.75" customHeight="1" x14ac:dyDescent="0.25">
      <c r="A1294"/>
      <c r="B1294"/>
      <c r="C1294"/>
      <c r="D1294"/>
      <c r="E1294"/>
      <c r="F1294"/>
      <c r="G1294"/>
      <c r="H1294"/>
      <c r="I1294"/>
    </row>
    <row r="1295" spans="1:9" ht="12.75" customHeight="1" x14ac:dyDescent="0.25">
      <c r="A1295"/>
      <c r="B1295"/>
      <c r="C1295"/>
      <c r="D1295"/>
      <c r="E1295"/>
      <c r="F1295"/>
      <c r="G1295"/>
      <c r="H1295"/>
      <c r="I1295"/>
    </row>
    <row r="1296" spans="1:9" ht="12.75" customHeight="1" x14ac:dyDescent="0.25">
      <c r="A1296"/>
      <c r="B1296"/>
      <c r="C1296"/>
      <c r="D1296"/>
      <c r="E1296"/>
      <c r="F1296"/>
      <c r="G1296"/>
      <c r="H1296"/>
      <c r="I1296"/>
    </row>
    <row r="1297" spans="1:9" ht="12.75" customHeight="1" x14ac:dyDescent="0.25">
      <c r="A1297"/>
      <c r="B1297"/>
      <c r="C1297"/>
      <c r="D1297"/>
      <c r="E1297"/>
      <c r="F1297"/>
      <c r="G1297"/>
      <c r="H1297"/>
      <c r="I1297"/>
    </row>
    <row r="1298" spans="1:9" ht="12.75" customHeight="1" x14ac:dyDescent="0.25">
      <c r="A1298"/>
      <c r="B1298"/>
      <c r="C1298"/>
      <c r="D1298"/>
      <c r="E1298"/>
      <c r="F1298"/>
      <c r="G1298"/>
      <c r="H1298"/>
      <c r="I1298"/>
    </row>
    <row r="1299" spans="1:9" ht="12.75" customHeight="1" x14ac:dyDescent="0.25">
      <c r="A1299"/>
      <c r="B1299"/>
      <c r="C1299"/>
      <c r="D1299"/>
      <c r="E1299"/>
      <c r="F1299"/>
      <c r="G1299"/>
      <c r="H1299"/>
      <c r="I1299"/>
    </row>
    <row r="1300" spans="1:9" ht="12.75" customHeight="1" x14ac:dyDescent="0.25">
      <c r="A1300"/>
      <c r="B1300"/>
      <c r="C1300"/>
      <c r="D1300"/>
      <c r="E1300"/>
      <c r="F1300"/>
      <c r="G1300"/>
      <c r="H1300"/>
      <c r="I1300"/>
    </row>
    <row r="1301" spans="1:9" ht="12.75" customHeight="1" x14ac:dyDescent="0.25">
      <c r="A1301"/>
      <c r="B1301"/>
      <c r="C1301"/>
      <c r="D1301"/>
      <c r="E1301"/>
      <c r="F1301"/>
      <c r="G1301"/>
      <c r="H1301"/>
      <c r="I1301"/>
    </row>
    <row r="1302" spans="1:9" ht="12.75" customHeight="1" x14ac:dyDescent="0.25">
      <c r="A1302"/>
      <c r="B1302"/>
      <c r="C1302"/>
      <c r="D1302"/>
      <c r="E1302"/>
      <c r="F1302"/>
      <c r="G1302"/>
      <c r="H1302"/>
      <c r="I1302"/>
    </row>
    <row r="1303" spans="1:9" ht="12.75" customHeight="1" x14ac:dyDescent="0.25">
      <c r="A1303"/>
      <c r="B1303"/>
      <c r="C1303"/>
      <c r="D1303"/>
      <c r="E1303"/>
      <c r="F1303"/>
      <c r="G1303"/>
      <c r="H1303"/>
      <c r="I1303"/>
    </row>
    <row r="1304" spans="1:9" ht="12.75" customHeight="1" x14ac:dyDescent="0.25">
      <c r="A1304"/>
      <c r="B1304"/>
      <c r="C1304"/>
      <c r="D1304"/>
      <c r="E1304"/>
      <c r="F1304"/>
      <c r="G1304"/>
      <c r="H1304"/>
      <c r="I1304"/>
    </row>
    <row r="1305" spans="1:9" ht="12.75" customHeight="1" x14ac:dyDescent="0.25">
      <c r="A1305"/>
      <c r="B1305"/>
      <c r="C1305"/>
      <c r="D1305"/>
      <c r="E1305"/>
      <c r="F1305"/>
      <c r="G1305"/>
      <c r="H1305"/>
      <c r="I1305"/>
    </row>
    <row r="1306" spans="1:9" ht="12.75" customHeight="1" x14ac:dyDescent="0.25">
      <c r="A1306"/>
      <c r="B1306"/>
      <c r="C1306"/>
      <c r="D1306"/>
      <c r="E1306"/>
      <c r="F1306"/>
      <c r="G1306"/>
      <c r="H1306"/>
      <c r="I1306"/>
    </row>
    <row r="1307" spans="1:9" ht="12.75" customHeight="1" x14ac:dyDescent="0.25">
      <c r="A1307"/>
      <c r="B1307"/>
      <c r="C1307"/>
      <c r="D1307"/>
      <c r="E1307"/>
      <c r="F1307"/>
      <c r="G1307"/>
      <c r="H1307"/>
      <c r="I1307"/>
    </row>
    <row r="1308" spans="1:9" ht="12.75" customHeight="1" x14ac:dyDescent="0.25">
      <c r="A1308"/>
      <c r="B1308"/>
      <c r="C1308"/>
      <c r="D1308"/>
      <c r="E1308"/>
      <c r="F1308"/>
      <c r="G1308"/>
      <c r="H1308"/>
      <c r="I1308"/>
    </row>
    <row r="1309" spans="1:9" ht="12.75" customHeight="1" x14ac:dyDescent="0.25">
      <c r="A1309"/>
      <c r="B1309"/>
      <c r="C1309"/>
      <c r="D1309"/>
      <c r="E1309"/>
      <c r="F1309"/>
      <c r="G1309"/>
      <c r="H1309"/>
      <c r="I1309"/>
    </row>
    <row r="1310" spans="1:9" ht="12.75" customHeight="1" x14ac:dyDescent="0.25">
      <c r="A1310"/>
      <c r="B1310"/>
      <c r="C1310"/>
      <c r="D1310"/>
      <c r="E1310"/>
      <c r="F1310"/>
      <c r="G1310"/>
      <c r="H1310"/>
      <c r="I1310"/>
    </row>
    <row r="1311" spans="1:9" ht="12.75" customHeight="1" x14ac:dyDescent="0.25">
      <c r="A1311"/>
      <c r="B1311"/>
      <c r="C1311"/>
      <c r="D1311"/>
      <c r="E1311"/>
      <c r="F1311"/>
      <c r="G1311"/>
      <c r="H1311"/>
      <c r="I1311"/>
    </row>
    <row r="1312" spans="1:9" ht="12.75" customHeight="1" x14ac:dyDescent="0.25">
      <c r="A1312"/>
      <c r="B1312"/>
      <c r="C1312"/>
      <c r="D1312"/>
      <c r="E1312"/>
      <c r="F1312"/>
      <c r="G1312"/>
      <c r="H1312"/>
      <c r="I1312"/>
    </row>
    <row r="1313" spans="1:9" ht="12.75" customHeight="1" x14ac:dyDescent="0.25">
      <c r="A1313"/>
      <c r="B1313"/>
      <c r="C1313"/>
      <c r="D1313"/>
      <c r="E1313"/>
      <c r="F1313"/>
      <c r="G1313"/>
      <c r="H1313"/>
      <c r="I1313"/>
    </row>
    <row r="1314" spans="1:9" ht="12.75" customHeight="1" x14ac:dyDescent="0.25">
      <c r="A1314"/>
      <c r="B1314"/>
      <c r="C1314"/>
      <c r="D1314"/>
      <c r="E1314"/>
      <c r="F1314"/>
      <c r="G1314"/>
      <c r="H1314"/>
      <c r="I1314"/>
    </row>
    <row r="1315" spans="1:9" ht="12.75" customHeight="1" x14ac:dyDescent="0.25">
      <c r="A1315"/>
      <c r="B1315"/>
      <c r="C1315"/>
      <c r="D1315"/>
      <c r="E1315"/>
      <c r="F1315"/>
      <c r="G1315"/>
      <c r="H1315"/>
      <c r="I1315"/>
    </row>
    <row r="1316" spans="1:9" ht="12.75" customHeight="1" x14ac:dyDescent="0.25">
      <c r="A1316"/>
      <c r="B1316"/>
      <c r="C1316"/>
      <c r="D1316"/>
      <c r="E1316"/>
      <c r="F1316"/>
      <c r="G1316"/>
      <c r="H1316"/>
      <c r="I1316"/>
    </row>
    <row r="1317" spans="1:9" ht="12.75" customHeight="1" x14ac:dyDescent="0.25">
      <c r="A1317"/>
      <c r="B1317"/>
      <c r="C1317"/>
      <c r="D1317"/>
      <c r="E1317"/>
      <c r="F1317"/>
      <c r="G1317"/>
      <c r="H1317"/>
      <c r="I1317"/>
    </row>
    <row r="1318" spans="1:9" ht="12.75" customHeight="1" x14ac:dyDescent="0.25">
      <c r="A1318"/>
      <c r="B1318"/>
      <c r="C1318"/>
      <c r="D1318"/>
      <c r="E1318"/>
      <c r="F1318"/>
      <c r="G1318"/>
      <c r="H1318"/>
      <c r="I1318"/>
    </row>
    <row r="1319" spans="1:9" ht="12.75" customHeight="1" x14ac:dyDescent="0.25">
      <c r="A1319"/>
      <c r="B1319"/>
      <c r="C1319"/>
      <c r="D1319"/>
      <c r="E1319"/>
      <c r="F1319"/>
      <c r="G1319"/>
      <c r="H1319"/>
      <c r="I1319"/>
    </row>
    <row r="1320" spans="1:9" ht="12.75" customHeight="1" x14ac:dyDescent="0.25">
      <c r="A1320"/>
      <c r="B1320"/>
      <c r="C1320"/>
      <c r="D1320"/>
      <c r="E1320"/>
      <c r="F1320"/>
      <c r="G1320"/>
      <c r="H1320"/>
      <c r="I1320"/>
    </row>
    <row r="1321" spans="1:9" ht="12.75" customHeight="1" x14ac:dyDescent="0.25">
      <c r="A1321"/>
      <c r="B1321"/>
      <c r="C1321"/>
      <c r="D1321"/>
      <c r="E1321"/>
      <c r="F1321"/>
      <c r="G1321"/>
      <c r="H1321"/>
      <c r="I1321"/>
    </row>
    <row r="1322" spans="1:9" ht="12.75" customHeight="1" x14ac:dyDescent="0.25">
      <c r="A1322"/>
      <c r="B1322"/>
      <c r="C1322"/>
      <c r="D1322"/>
      <c r="E1322"/>
      <c r="F1322"/>
      <c r="G1322"/>
      <c r="H1322"/>
      <c r="I1322"/>
    </row>
    <row r="1323" spans="1:9" ht="12.75" customHeight="1" x14ac:dyDescent="0.25">
      <c r="A1323"/>
      <c r="B1323"/>
      <c r="C1323"/>
      <c r="D1323"/>
      <c r="E1323"/>
      <c r="F1323"/>
      <c r="G1323"/>
      <c r="H1323"/>
      <c r="I1323"/>
    </row>
    <row r="1324" spans="1:9" ht="12.75" customHeight="1" x14ac:dyDescent="0.25">
      <c r="A1324"/>
      <c r="B1324"/>
      <c r="C1324"/>
      <c r="D1324"/>
      <c r="E1324"/>
      <c r="F1324"/>
      <c r="G1324"/>
      <c r="H1324"/>
      <c r="I1324"/>
    </row>
    <row r="1325" spans="1:9" ht="12.75" customHeight="1" x14ac:dyDescent="0.25">
      <c r="A1325"/>
      <c r="B1325"/>
      <c r="C1325"/>
      <c r="D1325"/>
      <c r="E1325"/>
      <c r="F1325"/>
      <c r="G1325"/>
      <c r="H1325"/>
      <c r="I1325"/>
    </row>
    <row r="1326" spans="1:9" ht="12.75" customHeight="1" x14ac:dyDescent="0.25">
      <c r="A1326"/>
      <c r="B1326"/>
      <c r="C1326"/>
      <c r="D1326"/>
      <c r="E1326"/>
      <c r="F1326"/>
      <c r="G1326"/>
      <c r="H1326"/>
      <c r="I1326"/>
    </row>
    <row r="1327" spans="1:9" ht="12.75" customHeight="1" x14ac:dyDescent="0.25">
      <c r="A1327"/>
      <c r="B1327"/>
      <c r="C1327"/>
      <c r="D1327"/>
      <c r="E1327"/>
      <c r="F1327"/>
      <c r="G1327"/>
      <c r="H1327"/>
      <c r="I1327"/>
    </row>
    <row r="1328" spans="1:9" ht="12.75" customHeight="1" x14ac:dyDescent="0.25">
      <c r="A1328"/>
      <c r="B1328"/>
      <c r="C1328"/>
      <c r="D1328"/>
      <c r="E1328"/>
      <c r="F1328"/>
      <c r="G1328"/>
      <c r="H1328"/>
      <c r="I1328"/>
    </row>
    <row r="1329" spans="1:9" ht="12.75" customHeight="1" x14ac:dyDescent="0.25">
      <c r="A1329"/>
      <c r="B1329"/>
      <c r="C1329"/>
      <c r="D1329"/>
      <c r="E1329"/>
      <c r="F1329"/>
      <c r="G1329"/>
      <c r="H1329"/>
      <c r="I1329"/>
    </row>
    <row r="1330" spans="1:9" ht="12.75" customHeight="1" x14ac:dyDescent="0.25">
      <c r="A1330"/>
      <c r="B1330"/>
      <c r="C1330"/>
      <c r="D1330"/>
      <c r="E1330"/>
      <c r="F1330"/>
      <c r="G1330"/>
      <c r="H1330"/>
      <c r="I1330"/>
    </row>
    <row r="1331" spans="1:9" ht="12.75" customHeight="1" x14ac:dyDescent="0.25">
      <c r="A1331"/>
      <c r="B1331"/>
      <c r="C1331"/>
      <c r="D1331"/>
      <c r="E1331"/>
      <c r="F1331"/>
      <c r="G1331"/>
      <c r="H1331"/>
      <c r="I1331"/>
    </row>
    <row r="1332" spans="1:9" ht="12.75" customHeight="1" x14ac:dyDescent="0.25">
      <c r="A1332"/>
      <c r="B1332"/>
      <c r="C1332"/>
      <c r="D1332"/>
      <c r="E1332"/>
      <c r="F1332"/>
      <c r="G1332"/>
      <c r="H1332"/>
      <c r="I1332"/>
    </row>
    <row r="1333" spans="1:9" ht="12.75" customHeight="1" x14ac:dyDescent="0.25">
      <c r="A1333"/>
      <c r="B1333"/>
      <c r="C1333"/>
      <c r="D1333"/>
      <c r="E1333"/>
      <c r="F1333"/>
      <c r="G1333"/>
      <c r="H1333"/>
      <c r="I1333"/>
    </row>
    <row r="1334" spans="1:9" ht="12.75" customHeight="1" x14ac:dyDescent="0.25">
      <c r="A1334"/>
      <c r="B1334"/>
      <c r="C1334"/>
      <c r="D1334"/>
      <c r="E1334"/>
      <c r="F1334"/>
      <c r="G1334"/>
      <c r="H1334"/>
      <c r="I1334"/>
    </row>
    <row r="1335" spans="1:9" ht="12.75" customHeight="1" x14ac:dyDescent="0.25">
      <c r="A1335"/>
      <c r="B1335"/>
      <c r="C1335"/>
      <c r="D1335"/>
      <c r="E1335"/>
      <c r="F1335"/>
      <c r="G1335"/>
      <c r="H1335"/>
      <c r="I1335"/>
    </row>
    <row r="1336" spans="1:9" ht="12.75" customHeight="1" x14ac:dyDescent="0.25">
      <c r="A1336"/>
      <c r="B1336"/>
      <c r="C1336"/>
      <c r="D1336"/>
      <c r="E1336"/>
      <c r="F1336"/>
      <c r="G1336"/>
      <c r="H1336"/>
      <c r="I1336"/>
    </row>
    <row r="1337" spans="1:9" ht="12.75" customHeight="1" x14ac:dyDescent="0.25">
      <c r="A1337"/>
      <c r="B1337"/>
      <c r="C1337"/>
      <c r="D1337"/>
      <c r="E1337"/>
      <c r="F1337"/>
      <c r="G1337"/>
      <c r="H1337"/>
      <c r="I1337"/>
    </row>
    <row r="1338" spans="1:9" ht="12.75" customHeight="1" x14ac:dyDescent="0.25">
      <c r="A1338"/>
      <c r="B1338"/>
      <c r="C1338"/>
      <c r="D1338"/>
      <c r="E1338"/>
      <c r="F1338"/>
      <c r="G1338"/>
      <c r="H1338"/>
      <c r="I1338"/>
    </row>
    <row r="1339" spans="1:9" ht="12.75" customHeight="1" x14ac:dyDescent="0.25">
      <c r="A1339"/>
      <c r="B1339"/>
      <c r="C1339"/>
      <c r="D1339"/>
      <c r="E1339"/>
      <c r="F1339"/>
      <c r="G1339"/>
      <c r="H1339"/>
      <c r="I1339"/>
    </row>
    <row r="1340" spans="1:9" ht="12.75" customHeight="1" x14ac:dyDescent="0.25">
      <c r="A1340"/>
      <c r="B1340"/>
      <c r="C1340"/>
      <c r="D1340"/>
      <c r="E1340"/>
      <c r="F1340"/>
      <c r="G1340"/>
      <c r="H1340"/>
      <c r="I1340"/>
    </row>
    <row r="1341" spans="1:9" ht="12.75" customHeight="1" x14ac:dyDescent="0.25">
      <c r="A1341"/>
      <c r="B1341"/>
      <c r="C1341"/>
      <c r="D1341"/>
      <c r="E1341"/>
      <c r="F1341"/>
      <c r="G1341"/>
      <c r="H1341"/>
      <c r="I1341"/>
    </row>
    <row r="1342" spans="1:9" ht="12.75" customHeight="1" x14ac:dyDescent="0.25">
      <c r="A1342"/>
      <c r="B1342"/>
      <c r="C1342"/>
      <c r="D1342"/>
      <c r="E1342"/>
      <c r="F1342"/>
      <c r="G1342"/>
      <c r="H1342"/>
      <c r="I1342"/>
    </row>
    <row r="1343" spans="1:9" ht="12.75" customHeight="1" x14ac:dyDescent="0.25">
      <c r="A1343"/>
      <c r="B1343"/>
      <c r="C1343"/>
      <c r="D1343"/>
      <c r="E1343"/>
      <c r="F1343"/>
      <c r="G1343"/>
      <c r="H1343"/>
      <c r="I1343"/>
    </row>
    <row r="1344" spans="1:9" ht="12.75" customHeight="1" x14ac:dyDescent="0.25">
      <c r="A1344"/>
      <c r="B1344"/>
      <c r="C1344"/>
      <c r="D1344"/>
      <c r="E1344"/>
      <c r="F1344"/>
      <c r="G1344"/>
      <c r="H1344"/>
      <c r="I1344"/>
    </row>
    <row r="1345" spans="1:9" ht="12.75" customHeight="1" x14ac:dyDescent="0.25">
      <c r="A1345"/>
      <c r="B1345"/>
      <c r="C1345"/>
      <c r="D1345"/>
      <c r="E1345"/>
      <c r="F1345"/>
      <c r="G1345"/>
      <c r="H1345"/>
      <c r="I1345"/>
    </row>
    <row r="1346" spans="1:9" ht="12.75" customHeight="1" x14ac:dyDescent="0.25">
      <c r="A1346"/>
      <c r="B1346"/>
      <c r="C1346"/>
      <c r="D1346"/>
      <c r="E1346"/>
      <c r="F1346"/>
      <c r="G1346"/>
      <c r="H1346"/>
      <c r="I1346"/>
    </row>
    <row r="1347" spans="1:9" ht="12.75" customHeight="1" x14ac:dyDescent="0.25">
      <c r="A1347"/>
      <c r="B1347"/>
      <c r="C1347"/>
      <c r="D1347"/>
      <c r="E1347"/>
      <c r="F1347"/>
      <c r="G1347"/>
      <c r="H1347"/>
      <c r="I1347"/>
    </row>
    <row r="1348" spans="1:9" ht="12.75" customHeight="1" x14ac:dyDescent="0.25">
      <c r="A1348"/>
      <c r="B1348"/>
      <c r="C1348"/>
      <c r="D1348"/>
      <c r="E1348"/>
      <c r="F1348"/>
      <c r="G1348"/>
      <c r="H1348"/>
      <c r="I1348"/>
    </row>
    <row r="1349" spans="1:9" ht="12.75" customHeight="1" x14ac:dyDescent="0.25">
      <c r="A1349"/>
      <c r="B1349"/>
      <c r="C1349"/>
      <c r="D1349"/>
      <c r="E1349"/>
      <c r="F1349"/>
      <c r="G1349"/>
      <c r="H1349"/>
      <c r="I1349"/>
    </row>
    <row r="1350" spans="1:9" ht="12.75" customHeight="1" x14ac:dyDescent="0.25">
      <c r="A1350"/>
      <c r="B1350"/>
      <c r="C1350"/>
      <c r="D1350"/>
      <c r="E1350"/>
      <c r="F1350"/>
      <c r="G1350"/>
      <c r="H1350"/>
      <c r="I1350"/>
    </row>
    <row r="1351" spans="1:9" ht="12.75" customHeight="1" x14ac:dyDescent="0.25">
      <c r="A1351"/>
      <c r="B1351"/>
      <c r="C1351"/>
      <c r="D1351"/>
      <c r="E1351"/>
      <c r="F1351"/>
      <c r="G1351"/>
      <c r="H1351"/>
      <c r="I1351"/>
    </row>
    <row r="1352" spans="1:9" ht="12.75" customHeight="1" x14ac:dyDescent="0.25">
      <c r="A1352"/>
      <c r="B1352"/>
      <c r="C1352"/>
      <c r="D1352"/>
      <c r="E1352"/>
      <c r="F1352"/>
      <c r="G1352"/>
      <c r="H1352"/>
      <c r="I1352"/>
    </row>
    <row r="1353" spans="1:9" ht="12.75" customHeight="1" x14ac:dyDescent="0.25">
      <c r="A1353"/>
      <c r="B1353"/>
      <c r="C1353"/>
      <c r="D1353"/>
      <c r="E1353"/>
      <c r="F1353"/>
      <c r="G1353"/>
      <c r="H1353"/>
      <c r="I1353"/>
    </row>
    <row r="1354" spans="1:9" ht="12.75" customHeight="1" x14ac:dyDescent="0.25">
      <c r="A1354"/>
      <c r="B1354"/>
      <c r="C1354"/>
      <c r="D1354"/>
      <c r="E1354"/>
      <c r="F1354"/>
      <c r="G1354"/>
      <c r="H1354"/>
      <c r="I1354"/>
    </row>
    <row r="1355" spans="1:9" ht="12.75" customHeight="1" x14ac:dyDescent="0.25">
      <c r="A1355"/>
      <c r="B1355"/>
      <c r="C1355"/>
      <c r="D1355"/>
      <c r="E1355"/>
      <c r="F1355"/>
      <c r="G1355"/>
      <c r="H1355"/>
      <c r="I1355"/>
    </row>
    <row r="1356" spans="1:9" ht="12.75" customHeight="1" x14ac:dyDescent="0.25">
      <c r="A1356"/>
      <c r="B1356"/>
      <c r="C1356"/>
      <c r="D1356"/>
      <c r="E1356"/>
      <c r="F1356"/>
      <c r="G1356"/>
      <c r="H1356"/>
      <c r="I1356"/>
    </row>
    <row r="1357" spans="1:9" ht="12.75" customHeight="1" x14ac:dyDescent="0.25">
      <c r="A1357"/>
      <c r="B1357"/>
      <c r="C1357"/>
      <c r="D1357"/>
      <c r="E1357"/>
      <c r="F1357"/>
      <c r="G1357"/>
      <c r="H1357"/>
      <c r="I1357"/>
    </row>
    <row r="1358" spans="1:9" ht="12.75" customHeight="1" x14ac:dyDescent="0.25">
      <c r="A1358"/>
      <c r="B1358"/>
      <c r="C1358"/>
      <c r="D1358"/>
      <c r="E1358"/>
      <c r="F1358"/>
      <c r="G1358"/>
      <c r="H1358"/>
      <c r="I1358"/>
    </row>
    <row r="1359" spans="1:9" ht="12.75" customHeight="1" x14ac:dyDescent="0.25">
      <c r="A1359"/>
      <c r="B1359"/>
      <c r="C1359"/>
      <c r="D1359"/>
      <c r="E1359"/>
      <c r="F1359"/>
      <c r="G1359"/>
      <c r="H1359"/>
      <c r="I1359"/>
    </row>
    <row r="1360" spans="1:9" ht="12.75" customHeight="1" x14ac:dyDescent="0.25">
      <c r="A1360"/>
      <c r="B1360"/>
      <c r="C1360"/>
      <c r="D1360"/>
      <c r="E1360"/>
      <c r="F1360"/>
      <c r="G1360"/>
      <c r="H1360"/>
      <c r="I1360"/>
    </row>
    <row r="1361" spans="1:9" ht="12.75" customHeight="1" x14ac:dyDescent="0.25">
      <c r="A1361"/>
      <c r="B1361"/>
      <c r="C1361"/>
      <c r="D1361"/>
      <c r="E1361"/>
      <c r="F1361"/>
      <c r="G1361"/>
      <c r="H1361"/>
      <c r="I1361"/>
    </row>
    <row r="1362" spans="1:9" ht="12.75" customHeight="1" x14ac:dyDescent="0.25">
      <c r="A1362"/>
      <c r="B1362"/>
      <c r="C1362"/>
      <c r="D1362"/>
      <c r="E1362"/>
      <c r="F1362"/>
      <c r="G1362"/>
      <c r="H1362"/>
      <c r="I1362"/>
    </row>
    <row r="1363" spans="1:9" ht="12.75" customHeight="1" x14ac:dyDescent="0.25">
      <c r="A1363"/>
      <c r="B1363"/>
      <c r="C1363"/>
      <c r="D1363"/>
      <c r="E1363"/>
      <c r="F1363"/>
      <c r="G1363"/>
      <c r="H1363"/>
      <c r="I1363"/>
    </row>
    <row r="1364" spans="1:9" ht="12.75" customHeight="1" x14ac:dyDescent="0.25">
      <c r="A1364"/>
      <c r="B1364"/>
      <c r="C1364"/>
      <c r="D1364"/>
      <c r="E1364"/>
      <c r="F1364"/>
      <c r="G1364"/>
      <c r="H1364"/>
      <c r="I1364"/>
    </row>
    <row r="1365" spans="1:9" ht="12.75" customHeight="1" x14ac:dyDescent="0.25">
      <c r="A1365"/>
      <c r="B1365"/>
      <c r="C1365"/>
      <c r="D1365"/>
      <c r="E1365"/>
      <c r="F1365"/>
      <c r="G1365"/>
      <c r="H1365"/>
      <c r="I1365"/>
    </row>
    <row r="1366" spans="1:9" ht="12.75" customHeight="1" x14ac:dyDescent="0.25">
      <c r="A1366"/>
      <c r="B1366"/>
      <c r="C1366"/>
      <c r="D1366"/>
      <c r="E1366"/>
      <c r="F1366"/>
      <c r="G1366"/>
      <c r="H1366"/>
      <c r="I1366"/>
    </row>
    <row r="1367" spans="1:9" ht="12.75" customHeight="1" x14ac:dyDescent="0.25">
      <c r="A1367"/>
      <c r="B1367"/>
      <c r="C1367"/>
      <c r="D1367"/>
      <c r="E1367"/>
      <c r="F1367"/>
      <c r="G1367"/>
      <c r="H1367"/>
      <c r="I1367"/>
    </row>
    <row r="1368" spans="1:9" ht="12.75" customHeight="1" x14ac:dyDescent="0.25">
      <c r="A1368"/>
      <c r="B1368"/>
      <c r="C1368"/>
      <c r="D1368"/>
      <c r="E1368"/>
      <c r="F1368"/>
      <c r="G1368"/>
      <c r="H1368"/>
      <c r="I1368"/>
    </row>
    <row r="1369" spans="1:9" ht="12.75" customHeight="1" x14ac:dyDescent="0.25">
      <c r="A1369"/>
      <c r="B1369"/>
      <c r="C1369"/>
      <c r="D1369"/>
      <c r="E1369"/>
      <c r="F1369"/>
      <c r="G1369"/>
      <c r="H1369"/>
      <c r="I1369"/>
    </row>
    <row r="1370" spans="1:9" ht="12.75" customHeight="1" x14ac:dyDescent="0.25">
      <c r="A1370"/>
      <c r="B1370"/>
      <c r="C1370"/>
      <c r="D1370"/>
      <c r="E1370"/>
      <c r="F1370"/>
      <c r="G1370"/>
      <c r="H1370"/>
      <c r="I1370"/>
    </row>
    <row r="1371" spans="1:9" ht="12.75" customHeight="1" x14ac:dyDescent="0.25">
      <c r="A1371"/>
      <c r="B1371"/>
      <c r="C1371"/>
      <c r="D1371"/>
      <c r="E1371"/>
      <c r="F1371"/>
      <c r="G1371"/>
      <c r="H1371"/>
      <c r="I1371"/>
    </row>
    <row r="1372" spans="1:9" ht="12.75" customHeight="1" x14ac:dyDescent="0.25">
      <c r="A1372"/>
      <c r="B1372"/>
      <c r="C1372"/>
      <c r="D1372"/>
      <c r="E1372"/>
      <c r="F1372"/>
      <c r="G1372"/>
      <c r="H1372"/>
      <c r="I1372"/>
    </row>
    <row r="1373" spans="1:9" ht="12.75" customHeight="1" x14ac:dyDescent="0.25">
      <c r="A1373"/>
      <c r="B1373"/>
      <c r="C1373"/>
      <c r="D1373"/>
      <c r="E1373"/>
      <c r="F1373"/>
      <c r="G1373"/>
      <c r="H1373"/>
      <c r="I1373"/>
    </row>
    <row r="1374" spans="1:9" ht="12.75" customHeight="1" x14ac:dyDescent="0.25">
      <c r="A1374"/>
      <c r="B1374"/>
      <c r="C1374"/>
      <c r="D1374"/>
      <c r="E1374"/>
      <c r="F1374"/>
      <c r="G1374"/>
      <c r="H1374"/>
      <c r="I1374"/>
    </row>
    <row r="1375" spans="1:9" ht="12.75" customHeight="1" x14ac:dyDescent="0.25">
      <c r="A1375"/>
      <c r="B1375"/>
      <c r="C1375"/>
      <c r="D1375"/>
      <c r="E1375"/>
      <c r="F1375"/>
      <c r="G1375"/>
      <c r="H1375"/>
      <c r="I1375"/>
    </row>
    <row r="1376" spans="1:9" ht="12.75" customHeight="1" x14ac:dyDescent="0.25">
      <c r="A1376"/>
      <c r="B1376"/>
      <c r="C1376"/>
      <c r="D1376"/>
      <c r="E1376"/>
      <c r="F1376"/>
      <c r="G1376"/>
      <c r="H1376"/>
      <c r="I1376"/>
    </row>
    <row r="1377" spans="1:9" ht="12.75" customHeight="1" x14ac:dyDescent="0.25">
      <c r="A1377"/>
      <c r="B1377"/>
      <c r="C1377"/>
      <c r="D1377"/>
      <c r="E1377"/>
      <c r="F1377"/>
      <c r="G1377"/>
      <c r="H1377"/>
      <c r="I1377"/>
    </row>
    <row r="1378" spans="1:9" ht="12.75" customHeight="1" x14ac:dyDescent="0.25">
      <c r="A1378"/>
      <c r="B1378"/>
      <c r="C1378"/>
      <c r="D1378"/>
      <c r="E1378"/>
      <c r="F1378"/>
      <c r="G1378"/>
      <c r="H1378"/>
      <c r="I1378"/>
    </row>
    <row r="1379" spans="1:9" ht="12.75" customHeight="1" x14ac:dyDescent="0.25">
      <c r="A1379"/>
      <c r="B1379"/>
      <c r="C1379"/>
      <c r="D1379"/>
      <c r="E1379"/>
      <c r="F1379"/>
      <c r="G1379"/>
      <c r="H1379"/>
      <c r="I1379"/>
    </row>
    <row r="1380" spans="1:9" ht="12.75" customHeight="1" x14ac:dyDescent="0.25">
      <c r="A1380"/>
      <c r="B1380"/>
      <c r="C1380"/>
      <c r="D1380"/>
      <c r="E1380"/>
      <c r="F1380"/>
      <c r="G1380"/>
      <c r="H1380"/>
      <c r="I1380"/>
    </row>
    <row r="1381" spans="1:9" ht="12.75" customHeight="1" x14ac:dyDescent="0.25">
      <c r="A1381"/>
      <c r="B1381"/>
      <c r="C1381"/>
      <c r="D1381"/>
      <c r="E1381"/>
      <c r="F1381"/>
      <c r="G1381"/>
      <c r="H1381"/>
      <c r="I1381"/>
    </row>
    <row r="1382" spans="1:9" ht="12.75" customHeight="1" x14ac:dyDescent="0.25">
      <c r="A1382"/>
      <c r="B1382"/>
      <c r="C1382"/>
      <c r="D1382"/>
      <c r="E1382"/>
      <c r="F1382"/>
      <c r="G1382"/>
      <c r="H1382"/>
      <c r="I1382"/>
    </row>
    <row r="1383" spans="1:9" ht="12.75" customHeight="1" x14ac:dyDescent="0.25">
      <c r="A1383"/>
      <c r="B1383"/>
      <c r="C1383"/>
      <c r="D1383"/>
      <c r="E1383"/>
      <c r="F1383"/>
      <c r="G1383"/>
      <c r="H1383"/>
      <c r="I1383"/>
    </row>
    <row r="1384" spans="1:9" ht="12.75" customHeight="1" x14ac:dyDescent="0.25">
      <c r="A1384"/>
      <c r="B1384"/>
      <c r="C1384"/>
      <c r="D1384"/>
      <c r="E1384"/>
      <c r="F1384"/>
      <c r="G1384"/>
      <c r="H1384"/>
      <c r="I1384"/>
    </row>
    <row r="1385" spans="1:9" ht="12.75" customHeight="1" x14ac:dyDescent="0.25">
      <c r="A1385"/>
      <c r="B1385"/>
      <c r="C1385"/>
      <c r="D1385"/>
      <c r="E1385"/>
      <c r="F1385"/>
      <c r="G1385"/>
      <c r="H1385"/>
      <c r="I1385"/>
    </row>
    <row r="1386" spans="1:9" ht="12.75" customHeight="1" x14ac:dyDescent="0.25">
      <c r="A1386"/>
      <c r="B1386"/>
      <c r="C1386"/>
      <c r="D1386"/>
      <c r="E1386"/>
      <c r="F1386"/>
      <c r="G1386"/>
      <c r="H1386"/>
      <c r="I1386"/>
    </row>
    <row r="1387" spans="1:9" ht="12.75" customHeight="1" x14ac:dyDescent="0.25">
      <c r="A1387"/>
      <c r="B1387"/>
      <c r="C1387"/>
      <c r="D1387"/>
      <c r="E1387"/>
      <c r="F1387"/>
      <c r="G1387"/>
      <c r="H1387"/>
      <c r="I1387"/>
    </row>
    <row r="1388" spans="1:9" ht="12.75" customHeight="1" x14ac:dyDescent="0.25">
      <c r="A1388"/>
      <c r="B1388"/>
      <c r="C1388"/>
      <c r="D1388"/>
      <c r="E1388"/>
      <c r="F1388"/>
      <c r="G1388"/>
      <c r="H1388"/>
      <c r="I1388"/>
    </row>
    <row r="1389" spans="1:9" ht="12.75" customHeight="1" x14ac:dyDescent="0.25">
      <c r="A1389"/>
      <c r="B1389"/>
      <c r="C1389"/>
      <c r="D1389"/>
      <c r="E1389"/>
      <c r="F1389"/>
      <c r="G1389"/>
      <c r="H1389"/>
      <c r="I1389"/>
    </row>
    <row r="1390" spans="1:9" ht="12.75" customHeight="1" x14ac:dyDescent="0.25">
      <c r="A1390"/>
      <c r="B1390"/>
      <c r="C1390"/>
      <c r="D1390"/>
      <c r="E1390"/>
      <c r="F1390"/>
      <c r="G1390"/>
      <c r="H1390"/>
      <c r="I1390"/>
    </row>
    <row r="1391" spans="1:9" ht="12.75" customHeight="1" x14ac:dyDescent="0.25">
      <c r="A1391"/>
      <c r="B1391"/>
      <c r="C1391"/>
      <c r="D1391"/>
      <c r="E1391"/>
      <c r="F1391"/>
      <c r="G1391"/>
      <c r="H1391"/>
      <c r="I1391"/>
    </row>
    <row r="1392" spans="1:9" ht="12.75" customHeight="1" x14ac:dyDescent="0.25">
      <c r="A1392"/>
      <c r="B1392"/>
      <c r="C1392"/>
      <c r="D1392"/>
      <c r="E1392"/>
      <c r="F1392"/>
      <c r="G1392"/>
      <c r="H1392"/>
      <c r="I1392"/>
    </row>
    <row r="1393" spans="1:9" ht="12.75" customHeight="1" x14ac:dyDescent="0.25">
      <c r="A1393"/>
      <c r="B1393"/>
      <c r="C1393"/>
      <c r="D1393"/>
      <c r="E1393"/>
      <c r="F1393"/>
      <c r="G1393"/>
      <c r="H1393"/>
      <c r="I1393"/>
    </row>
    <row r="1394" spans="1:9" ht="12.75" customHeight="1" x14ac:dyDescent="0.25">
      <c r="A1394"/>
      <c r="B1394"/>
      <c r="C1394"/>
      <c r="D1394"/>
      <c r="E1394"/>
      <c r="F1394"/>
      <c r="G1394"/>
      <c r="H1394"/>
      <c r="I1394"/>
    </row>
    <row r="1395" spans="1:9" ht="12.75" customHeight="1" x14ac:dyDescent="0.25">
      <c r="A1395"/>
      <c r="B1395"/>
      <c r="C1395"/>
      <c r="D1395"/>
      <c r="E1395"/>
      <c r="F1395"/>
      <c r="G1395"/>
      <c r="H1395"/>
      <c r="I1395"/>
    </row>
    <row r="1396" spans="1:9" ht="12.75" customHeight="1" x14ac:dyDescent="0.25">
      <c r="A1396"/>
      <c r="B1396"/>
      <c r="C1396"/>
      <c r="D1396"/>
      <c r="E1396"/>
      <c r="F1396"/>
      <c r="G1396"/>
      <c r="H1396"/>
      <c r="I1396"/>
    </row>
    <row r="1397" spans="1:9" ht="12.75" customHeight="1" x14ac:dyDescent="0.25">
      <c r="A1397"/>
      <c r="B1397"/>
      <c r="C1397"/>
      <c r="D1397"/>
      <c r="E1397"/>
      <c r="F1397"/>
      <c r="G1397"/>
      <c r="H1397"/>
      <c r="I1397"/>
    </row>
    <row r="1398" spans="1:9" ht="12.75" customHeight="1" x14ac:dyDescent="0.25">
      <c r="A1398"/>
      <c r="B1398"/>
      <c r="C1398"/>
      <c r="D1398"/>
      <c r="E1398"/>
      <c r="F1398"/>
      <c r="G1398"/>
      <c r="H1398"/>
      <c r="I1398"/>
    </row>
    <row r="1399" spans="1:9" ht="12.75" customHeight="1" x14ac:dyDescent="0.25">
      <c r="A1399"/>
      <c r="B1399"/>
      <c r="C1399"/>
      <c r="D1399"/>
      <c r="E1399"/>
      <c r="F1399"/>
      <c r="G1399"/>
      <c r="H1399"/>
      <c r="I1399"/>
    </row>
    <row r="1400" spans="1:9" ht="12.75" customHeight="1" x14ac:dyDescent="0.25">
      <c r="A1400"/>
      <c r="B1400"/>
      <c r="C1400"/>
      <c r="D1400"/>
      <c r="E1400"/>
      <c r="F1400"/>
      <c r="G1400"/>
      <c r="H1400"/>
      <c r="I1400"/>
    </row>
    <row r="1401" spans="1:9" ht="12.75" customHeight="1" x14ac:dyDescent="0.25">
      <c r="A1401"/>
      <c r="B1401"/>
      <c r="C1401"/>
      <c r="D1401"/>
      <c r="E1401"/>
      <c r="F1401"/>
      <c r="G1401"/>
      <c r="H1401"/>
      <c r="I1401"/>
    </row>
    <row r="1402" spans="1:9" ht="12.75" customHeight="1" x14ac:dyDescent="0.25">
      <c r="A1402"/>
      <c r="B1402"/>
      <c r="C1402"/>
      <c r="D1402"/>
      <c r="E1402"/>
      <c r="F1402"/>
      <c r="G1402"/>
      <c r="H1402"/>
      <c r="I1402"/>
    </row>
    <row r="1403" spans="1:9" ht="12.75" customHeight="1" x14ac:dyDescent="0.25">
      <c r="A1403"/>
      <c r="B1403"/>
      <c r="C1403"/>
      <c r="D1403"/>
      <c r="E1403"/>
      <c r="F1403"/>
      <c r="G1403"/>
      <c r="H1403"/>
      <c r="I1403"/>
    </row>
    <row r="1404" spans="1:9" ht="12.75" customHeight="1" x14ac:dyDescent="0.25">
      <c r="A1404"/>
      <c r="B1404"/>
      <c r="C1404"/>
      <c r="D1404"/>
      <c r="E1404"/>
      <c r="F1404"/>
      <c r="G1404"/>
      <c r="H1404"/>
      <c r="I1404"/>
    </row>
    <row r="1405" spans="1:9" ht="12.75" customHeight="1" x14ac:dyDescent="0.25">
      <c r="A1405"/>
      <c r="B1405"/>
      <c r="C1405"/>
      <c r="D1405"/>
      <c r="E1405"/>
      <c r="F1405"/>
      <c r="G1405"/>
      <c r="H1405"/>
      <c r="I1405"/>
    </row>
    <row r="1406" spans="1:9" ht="12.75" customHeight="1" x14ac:dyDescent="0.25">
      <c r="A1406"/>
      <c r="B1406"/>
      <c r="C1406"/>
      <c r="D1406"/>
      <c r="E1406"/>
      <c r="F1406"/>
      <c r="G1406"/>
      <c r="H1406"/>
      <c r="I1406"/>
    </row>
    <row r="1407" spans="1:9" ht="12.75" customHeight="1" x14ac:dyDescent="0.25">
      <c r="A1407"/>
      <c r="B1407"/>
      <c r="C1407"/>
      <c r="D1407"/>
      <c r="E1407"/>
      <c r="F1407"/>
      <c r="G1407"/>
      <c r="H1407"/>
      <c r="I1407"/>
    </row>
    <row r="1408" spans="1:9" ht="12.75" customHeight="1" x14ac:dyDescent="0.25">
      <c r="A1408"/>
      <c r="B1408"/>
      <c r="C1408"/>
      <c r="D1408"/>
      <c r="E1408"/>
      <c r="F1408"/>
      <c r="G1408"/>
      <c r="H1408"/>
      <c r="I1408"/>
    </row>
    <row r="1409" spans="1:9" ht="12.75" customHeight="1" x14ac:dyDescent="0.25">
      <c r="A1409"/>
      <c r="B1409"/>
      <c r="C1409"/>
      <c r="D1409"/>
      <c r="E1409"/>
      <c r="F1409"/>
      <c r="G1409"/>
      <c r="H1409"/>
      <c r="I1409"/>
    </row>
    <row r="1410" spans="1:9" ht="12.75" customHeight="1" x14ac:dyDescent="0.25">
      <c r="A1410"/>
      <c r="B1410"/>
      <c r="C1410"/>
      <c r="D1410"/>
      <c r="E1410"/>
      <c r="F1410"/>
      <c r="G1410"/>
      <c r="H1410"/>
      <c r="I1410"/>
    </row>
    <row r="1411" spans="1:9" ht="12.75" customHeight="1" x14ac:dyDescent="0.25">
      <c r="A1411"/>
      <c r="B1411"/>
      <c r="C1411"/>
      <c r="D1411"/>
      <c r="E1411"/>
      <c r="F1411"/>
      <c r="G1411"/>
      <c r="H1411"/>
      <c r="I1411"/>
    </row>
    <row r="1412" spans="1:9" ht="12.75" customHeight="1" x14ac:dyDescent="0.25">
      <c r="A1412"/>
      <c r="B1412"/>
      <c r="C1412"/>
      <c r="D1412"/>
      <c r="E1412"/>
      <c r="F1412"/>
      <c r="G1412"/>
      <c r="H1412"/>
      <c r="I1412"/>
    </row>
    <row r="1413" spans="1:9" ht="12.75" customHeight="1" x14ac:dyDescent="0.25">
      <c r="A1413"/>
      <c r="B1413"/>
      <c r="C1413"/>
      <c r="D1413"/>
      <c r="E1413"/>
      <c r="F1413"/>
      <c r="G1413"/>
      <c r="H1413"/>
      <c r="I1413"/>
    </row>
    <row r="1414" spans="1:9" ht="12.75" customHeight="1" x14ac:dyDescent="0.25">
      <c r="A1414"/>
      <c r="B1414"/>
      <c r="C1414"/>
      <c r="D1414"/>
      <c r="E1414"/>
      <c r="F1414"/>
      <c r="G1414"/>
      <c r="H1414"/>
      <c r="I1414"/>
    </row>
    <row r="1415" spans="1:9" ht="12.75" customHeight="1" x14ac:dyDescent="0.25">
      <c r="A1415"/>
      <c r="B1415"/>
      <c r="C1415"/>
      <c r="D1415"/>
      <c r="E1415"/>
      <c r="F1415"/>
      <c r="G1415"/>
      <c r="H1415"/>
      <c r="I1415"/>
    </row>
    <row r="1416" spans="1:9" ht="12.75" customHeight="1" x14ac:dyDescent="0.25">
      <c r="A1416"/>
      <c r="B1416"/>
      <c r="C1416"/>
      <c r="D1416"/>
      <c r="E1416"/>
      <c r="F1416"/>
      <c r="G1416"/>
      <c r="H1416"/>
      <c r="I1416"/>
    </row>
    <row r="1417" spans="1:9" ht="12.75" customHeight="1" x14ac:dyDescent="0.25">
      <c r="A1417"/>
      <c r="B1417"/>
      <c r="C1417"/>
      <c r="D1417"/>
      <c r="E1417"/>
      <c r="F1417"/>
      <c r="G1417"/>
      <c r="H1417"/>
      <c r="I1417"/>
    </row>
    <row r="1418" spans="1:9" ht="12.75" customHeight="1" x14ac:dyDescent="0.25">
      <c r="A1418"/>
      <c r="B1418"/>
      <c r="C1418"/>
      <c r="D1418"/>
      <c r="E1418"/>
      <c r="F1418"/>
      <c r="G1418"/>
      <c r="H1418"/>
      <c r="I1418"/>
    </row>
    <row r="1419" spans="1:9" ht="12.75" customHeight="1" x14ac:dyDescent="0.25">
      <c r="A1419"/>
      <c r="B1419"/>
      <c r="C1419"/>
      <c r="D1419"/>
      <c r="E1419"/>
      <c r="F1419"/>
      <c r="G1419"/>
      <c r="H1419"/>
      <c r="I1419"/>
    </row>
    <row r="1420" spans="1:9" ht="12.75" customHeight="1" x14ac:dyDescent="0.25">
      <c r="A1420"/>
      <c r="B1420"/>
      <c r="C1420"/>
      <c r="D1420"/>
      <c r="E1420"/>
      <c r="F1420"/>
      <c r="G1420"/>
      <c r="H1420"/>
      <c r="I1420"/>
    </row>
    <row r="1421" spans="1:9" ht="12.75" customHeight="1" x14ac:dyDescent="0.25">
      <c r="A1421"/>
      <c r="B1421"/>
      <c r="C1421"/>
      <c r="D1421"/>
      <c r="E1421"/>
      <c r="F1421"/>
      <c r="G1421"/>
      <c r="H1421"/>
      <c r="I1421"/>
    </row>
    <row r="1422" spans="1:9" ht="12.75" customHeight="1" x14ac:dyDescent="0.25">
      <c r="A1422"/>
      <c r="B1422"/>
      <c r="C1422"/>
      <c r="D1422"/>
      <c r="E1422"/>
      <c r="F1422"/>
      <c r="G1422"/>
      <c r="H1422"/>
      <c r="I1422"/>
    </row>
    <row r="1423" spans="1:9" ht="12.75" customHeight="1" x14ac:dyDescent="0.25">
      <c r="A1423"/>
      <c r="B1423"/>
      <c r="C1423"/>
      <c r="D1423"/>
      <c r="E1423"/>
      <c r="F1423"/>
      <c r="G1423"/>
      <c r="H1423"/>
      <c r="I1423"/>
    </row>
    <row r="1424" spans="1:9" ht="12.75" customHeight="1" x14ac:dyDescent="0.25">
      <c r="A1424"/>
      <c r="B1424"/>
      <c r="C1424"/>
      <c r="D1424"/>
      <c r="E1424"/>
      <c r="F1424"/>
      <c r="G1424"/>
      <c r="H1424"/>
      <c r="I1424"/>
    </row>
    <row r="1425" spans="1:9" ht="12.75" customHeight="1" x14ac:dyDescent="0.25">
      <c r="A1425"/>
      <c r="B1425"/>
      <c r="C1425"/>
      <c r="D1425"/>
      <c r="E1425"/>
      <c r="F1425"/>
      <c r="G1425"/>
      <c r="H1425"/>
      <c r="I1425"/>
    </row>
    <row r="1426" spans="1:9" ht="12.75" customHeight="1" x14ac:dyDescent="0.25">
      <c r="A1426"/>
      <c r="B1426"/>
      <c r="C1426"/>
      <c r="D1426"/>
      <c r="E1426"/>
      <c r="F1426"/>
      <c r="G1426"/>
      <c r="H1426"/>
      <c r="I1426"/>
    </row>
    <row r="1427" spans="1:9" ht="12.75" customHeight="1" x14ac:dyDescent="0.25">
      <c r="A1427"/>
      <c r="B1427"/>
      <c r="C1427"/>
      <c r="D1427"/>
      <c r="E1427"/>
      <c r="F1427"/>
      <c r="G1427"/>
      <c r="H1427"/>
      <c r="I1427"/>
    </row>
    <row r="1428" spans="1:9" ht="12.75" customHeight="1" x14ac:dyDescent="0.25">
      <c r="A1428"/>
      <c r="B1428"/>
      <c r="C1428"/>
      <c r="D1428"/>
      <c r="E1428"/>
      <c r="F1428"/>
      <c r="G1428"/>
      <c r="H1428"/>
      <c r="I1428"/>
    </row>
    <row r="1429" spans="1:9" ht="12.75" customHeight="1" x14ac:dyDescent="0.25">
      <c r="A1429"/>
      <c r="B1429"/>
      <c r="C1429"/>
      <c r="D1429"/>
      <c r="E1429"/>
      <c r="F1429"/>
      <c r="G1429"/>
      <c r="H1429"/>
      <c r="I1429"/>
    </row>
    <row r="1430" spans="1:9" ht="12.75" customHeight="1" x14ac:dyDescent="0.25">
      <c r="A1430"/>
      <c r="B1430"/>
      <c r="C1430"/>
      <c r="D1430"/>
      <c r="E1430"/>
      <c r="F1430"/>
      <c r="G1430"/>
      <c r="H1430"/>
      <c r="I1430"/>
    </row>
    <row r="1431" spans="1:9" ht="12.75" customHeight="1" x14ac:dyDescent="0.25">
      <c r="A1431"/>
      <c r="B1431"/>
      <c r="C1431"/>
      <c r="D1431"/>
      <c r="E1431"/>
      <c r="F1431"/>
      <c r="G1431"/>
      <c r="H1431"/>
      <c r="I1431"/>
    </row>
    <row r="1432" spans="1:9" ht="12.75" customHeight="1" x14ac:dyDescent="0.25">
      <c r="A1432"/>
      <c r="B1432"/>
      <c r="C1432"/>
      <c r="D1432"/>
      <c r="E1432"/>
      <c r="F1432"/>
      <c r="G1432"/>
      <c r="H1432"/>
      <c r="I1432"/>
    </row>
    <row r="1433" spans="1:9" ht="12.75" customHeight="1" x14ac:dyDescent="0.25">
      <c r="A1433"/>
      <c r="B1433"/>
      <c r="C1433"/>
      <c r="D1433"/>
      <c r="E1433"/>
      <c r="F1433"/>
      <c r="G1433"/>
      <c r="H1433"/>
      <c r="I1433"/>
    </row>
    <row r="1434" spans="1:9" ht="12.75" customHeight="1" x14ac:dyDescent="0.25">
      <c r="A1434"/>
      <c r="B1434"/>
      <c r="C1434"/>
      <c r="D1434"/>
      <c r="E1434"/>
      <c r="F1434"/>
      <c r="G1434"/>
      <c r="H1434"/>
      <c r="I1434"/>
    </row>
    <row r="1435" spans="1:9" ht="12.75" customHeight="1" x14ac:dyDescent="0.25">
      <c r="A1435"/>
      <c r="B1435"/>
      <c r="C1435"/>
      <c r="D1435"/>
      <c r="E1435"/>
      <c r="F1435"/>
      <c r="G1435"/>
      <c r="H1435"/>
      <c r="I1435"/>
    </row>
    <row r="1436" spans="1:9" ht="12.75" customHeight="1" x14ac:dyDescent="0.25">
      <c r="A1436"/>
      <c r="B1436"/>
      <c r="C1436"/>
      <c r="D1436"/>
      <c r="E1436"/>
      <c r="F1436"/>
      <c r="G1436"/>
      <c r="H1436"/>
      <c r="I1436"/>
    </row>
    <row r="1437" spans="1:9" ht="12.75" customHeight="1" x14ac:dyDescent="0.25">
      <c r="A1437"/>
      <c r="B1437"/>
      <c r="C1437"/>
      <c r="D1437"/>
      <c r="E1437"/>
      <c r="F1437"/>
      <c r="G1437"/>
      <c r="H1437"/>
      <c r="I1437"/>
    </row>
    <row r="1438" spans="1:9" ht="12.75" customHeight="1" x14ac:dyDescent="0.25">
      <c r="A1438"/>
      <c r="B1438"/>
      <c r="C1438"/>
      <c r="D1438"/>
      <c r="E1438"/>
      <c r="F1438"/>
      <c r="G1438"/>
      <c r="H1438"/>
      <c r="I1438"/>
    </row>
    <row r="1439" spans="1:9" ht="12.75" customHeight="1" x14ac:dyDescent="0.25">
      <c r="A1439"/>
      <c r="B1439"/>
      <c r="C1439"/>
      <c r="D1439"/>
      <c r="E1439"/>
      <c r="F1439"/>
      <c r="G1439"/>
      <c r="H1439"/>
      <c r="I1439"/>
    </row>
    <row r="1440" spans="1:9" ht="12.75" customHeight="1" x14ac:dyDescent="0.25">
      <c r="A1440"/>
      <c r="B1440"/>
      <c r="C1440"/>
      <c r="D1440"/>
      <c r="E1440"/>
      <c r="F1440"/>
      <c r="G1440"/>
      <c r="H1440"/>
      <c r="I1440"/>
    </row>
    <row r="1441" spans="1:9" ht="12.75" customHeight="1" x14ac:dyDescent="0.25">
      <c r="A1441"/>
      <c r="B1441"/>
      <c r="C1441"/>
      <c r="D1441"/>
      <c r="E1441"/>
      <c r="F1441"/>
      <c r="G1441"/>
      <c r="H1441"/>
      <c r="I1441"/>
    </row>
    <row r="1442" spans="1:9" ht="12.75" customHeight="1" x14ac:dyDescent="0.25">
      <c r="A1442"/>
      <c r="B1442"/>
      <c r="C1442"/>
      <c r="D1442"/>
      <c r="E1442"/>
      <c r="F1442"/>
      <c r="G1442"/>
      <c r="H1442"/>
      <c r="I1442"/>
    </row>
    <row r="1443" spans="1:9" ht="12.75" customHeight="1" x14ac:dyDescent="0.25">
      <c r="A1443"/>
      <c r="B1443"/>
      <c r="C1443"/>
      <c r="D1443"/>
      <c r="E1443"/>
      <c r="F1443"/>
      <c r="G1443"/>
      <c r="H1443"/>
      <c r="I1443"/>
    </row>
    <row r="1444" spans="1:9" ht="12.75" customHeight="1" x14ac:dyDescent="0.25">
      <c r="A1444"/>
      <c r="B1444"/>
      <c r="C1444"/>
      <c r="D1444"/>
      <c r="E1444"/>
      <c r="F1444"/>
      <c r="G1444"/>
      <c r="H1444"/>
      <c r="I1444"/>
    </row>
    <row r="1445" spans="1:9" ht="12.75" customHeight="1" x14ac:dyDescent="0.25">
      <c r="A1445"/>
      <c r="B1445"/>
      <c r="C1445"/>
      <c r="D1445"/>
      <c r="E1445"/>
      <c r="F1445"/>
      <c r="G1445"/>
      <c r="H1445"/>
      <c r="I1445"/>
    </row>
    <row r="1446" spans="1:9" ht="12.75" customHeight="1" x14ac:dyDescent="0.25">
      <c r="A1446"/>
      <c r="B1446"/>
      <c r="C1446"/>
      <c r="D1446"/>
      <c r="E1446"/>
      <c r="F1446"/>
      <c r="G1446"/>
      <c r="H1446"/>
      <c r="I1446"/>
    </row>
    <row r="1447" spans="1:9" ht="12.75" customHeight="1" x14ac:dyDescent="0.25">
      <c r="A1447"/>
      <c r="B1447"/>
      <c r="C1447"/>
      <c r="D1447"/>
      <c r="E1447"/>
      <c r="F1447"/>
      <c r="G1447"/>
      <c r="H1447"/>
      <c r="I1447"/>
    </row>
    <row r="1448" spans="1:9" ht="12.75" customHeight="1" x14ac:dyDescent="0.25">
      <c r="A1448"/>
      <c r="B1448"/>
      <c r="C1448"/>
      <c r="D1448"/>
      <c r="E1448"/>
      <c r="F1448"/>
      <c r="G1448"/>
      <c r="H1448"/>
      <c r="I1448"/>
    </row>
    <row r="1449" spans="1:9" ht="12.75" customHeight="1" x14ac:dyDescent="0.25">
      <c r="A1449"/>
      <c r="B1449"/>
      <c r="C1449"/>
      <c r="D1449"/>
      <c r="E1449"/>
      <c r="F1449"/>
      <c r="G1449"/>
      <c r="H1449"/>
      <c r="I1449"/>
    </row>
    <row r="1450" spans="1:9" ht="12.75" customHeight="1" x14ac:dyDescent="0.25">
      <c r="A1450"/>
      <c r="B1450"/>
      <c r="C1450"/>
      <c r="D1450"/>
      <c r="E1450"/>
      <c r="F1450"/>
      <c r="G1450"/>
      <c r="H1450"/>
      <c r="I1450"/>
    </row>
    <row r="1451" spans="1:9" ht="12.75" customHeight="1" x14ac:dyDescent="0.25">
      <c r="A1451"/>
      <c r="B1451"/>
      <c r="C1451"/>
      <c r="D1451"/>
      <c r="E1451"/>
      <c r="F1451"/>
      <c r="G1451"/>
      <c r="H1451"/>
      <c r="I1451"/>
    </row>
    <row r="1452" spans="1:9" ht="12.75" customHeight="1" x14ac:dyDescent="0.25">
      <c r="A1452"/>
      <c r="B1452"/>
      <c r="C1452"/>
      <c r="D1452"/>
      <c r="E1452"/>
      <c r="F1452"/>
      <c r="G1452"/>
      <c r="H1452"/>
      <c r="I1452"/>
    </row>
    <row r="1453" spans="1:9" ht="12.75" customHeight="1" x14ac:dyDescent="0.25">
      <c r="A1453"/>
      <c r="B1453"/>
      <c r="C1453"/>
      <c r="D1453"/>
      <c r="E1453"/>
      <c r="F1453"/>
      <c r="G1453"/>
      <c r="H1453"/>
      <c r="I1453"/>
    </row>
    <row r="1454" spans="1:9" ht="12.75" customHeight="1" x14ac:dyDescent="0.25">
      <c r="A1454"/>
      <c r="B1454"/>
      <c r="C1454"/>
      <c r="D1454"/>
      <c r="E1454"/>
      <c r="F1454"/>
      <c r="G1454"/>
      <c r="H1454"/>
      <c r="I1454"/>
    </row>
    <row r="1455" spans="1:9" ht="12.75" customHeight="1" x14ac:dyDescent="0.25">
      <c r="A1455"/>
      <c r="B1455"/>
      <c r="C1455"/>
      <c r="D1455"/>
      <c r="E1455"/>
      <c r="F1455"/>
      <c r="G1455"/>
      <c r="H1455"/>
      <c r="I1455"/>
    </row>
    <row r="1456" spans="1:9" ht="12.75" customHeight="1" x14ac:dyDescent="0.25">
      <c r="A1456"/>
      <c r="B1456"/>
      <c r="C1456"/>
      <c r="D1456"/>
      <c r="E1456"/>
      <c r="F1456"/>
      <c r="G1456"/>
      <c r="H1456"/>
      <c r="I1456"/>
    </row>
    <row r="1457" spans="1:9" ht="12.75" customHeight="1" x14ac:dyDescent="0.25">
      <c r="A1457"/>
      <c r="B1457"/>
      <c r="C1457"/>
      <c r="D1457"/>
      <c r="E1457"/>
      <c r="F1457"/>
      <c r="G1457"/>
      <c r="H1457"/>
      <c r="I1457"/>
    </row>
    <row r="1458" spans="1:9" ht="12.75" customHeight="1" x14ac:dyDescent="0.25">
      <c r="A1458"/>
      <c r="B1458"/>
      <c r="C1458"/>
      <c r="D1458"/>
      <c r="E1458"/>
      <c r="F1458"/>
      <c r="G1458"/>
      <c r="H1458"/>
      <c r="I1458"/>
    </row>
    <row r="1459" spans="1:9" ht="12.75" customHeight="1" x14ac:dyDescent="0.25">
      <c r="A1459"/>
      <c r="B1459"/>
      <c r="C1459"/>
      <c r="D1459"/>
      <c r="E1459"/>
      <c r="F1459"/>
      <c r="G1459"/>
      <c r="H1459"/>
      <c r="I1459"/>
    </row>
    <row r="1460" spans="1:9" ht="12.75" customHeight="1" x14ac:dyDescent="0.25">
      <c r="A1460"/>
      <c r="B1460"/>
      <c r="C1460"/>
      <c r="D1460"/>
      <c r="E1460"/>
      <c r="F1460"/>
      <c r="G1460"/>
      <c r="H1460"/>
      <c r="I1460"/>
    </row>
    <row r="1461" spans="1:9" ht="12.75" customHeight="1" x14ac:dyDescent="0.25">
      <c r="A1461"/>
      <c r="B1461"/>
      <c r="C1461"/>
      <c r="D1461"/>
      <c r="E1461"/>
      <c r="F1461"/>
      <c r="G1461"/>
      <c r="H1461"/>
      <c r="I1461"/>
    </row>
    <row r="1462" spans="1:9" ht="12.75" customHeight="1" x14ac:dyDescent="0.25">
      <c r="A1462"/>
      <c r="B1462"/>
      <c r="C1462"/>
      <c r="D1462"/>
      <c r="E1462"/>
      <c r="F1462"/>
      <c r="G1462"/>
      <c r="H1462"/>
      <c r="I1462"/>
    </row>
    <row r="1463" spans="1:9" ht="12.75" customHeight="1" x14ac:dyDescent="0.25">
      <c r="A1463"/>
      <c r="B1463"/>
      <c r="C1463"/>
      <c r="D1463"/>
      <c r="E1463"/>
      <c r="F1463"/>
      <c r="G1463"/>
      <c r="H1463"/>
      <c r="I1463"/>
    </row>
    <row r="1464" spans="1:9" ht="12.75" customHeight="1" x14ac:dyDescent="0.25">
      <c r="A1464"/>
      <c r="B1464"/>
      <c r="C1464"/>
      <c r="D1464"/>
      <c r="E1464"/>
      <c r="F1464"/>
      <c r="G1464"/>
      <c r="H1464"/>
      <c r="I1464"/>
    </row>
    <row r="1465" spans="1:9" ht="12.75" customHeight="1" x14ac:dyDescent="0.25">
      <c r="A1465"/>
      <c r="B1465"/>
      <c r="C1465"/>
      <c r="D1465"/>
      <c r="E1465"/>
      <c r="F1465"/>
      <c r="G1465"/>
      <c r="H1465"/>
      <c r="I1465"/>
    </row>
    <row r="1466" spans="1:9" ht="12.75" customHeight="1" x14ac:dyDescent="0.25">
      <c r="A1466"/>
      <c r="B1466"/>
      <c r="C1466"/>
      <c r="D1466"/>
      <c r="E1466"/>
      <c r="F1466"/>
      <c r="G1466"/>
      <c r="H1466"/>
      <c r="I1466"/>
    </row>
    <row r="1467" spans="1:9" ht="12.75" customHeight="1" x14ac:dyDescent="0.25">
      <c r="A1467"/>
      <c r="B1467"/>
      <c r="C1467"/>
      <c r="D1467"/>
      <c r="E1467"/>
      <c r="F1467"/>
      <c r="G1467"/>
      <c r="H1467"/>
      <c r="I1467"/>
    </row>
    <row r="1468" spans="1:9" ht="12.75" customHeight="1" x14ac:dyDescent="0.25">
      <c r="A1468"/>
      <c r="B1468"/>
      <c r="C1468"/>
      <c r="D1468"/>
      <c r="E1468"/>
      <c r="F1468"/>
      <c r="G1468"/>
      <c r="H1468"/>
      <c r="I1468"/>
    </row>
    <row r="1469" spans="1:9" ht="12.75" customHeight="1" x14ac:dyDescent="0.25">
      <c r="A1469"/>
      <c r="B1469"/>
      <c r="C1469"/>
      <c r="D1469"/>
      <c r="E1469"/>
      <c r="F1469"/>
      <c r="G1469"/>
      <c r="H1469"/>
      <c r="I1469"/>
    </row>
    <row r="1470" spans="1:9" ht="12.75" customHeight="1" x14ac:dyDescent="0.25">
      <c r="A1470"/>
      <c r="B1470"/>
      <c r="C1470"/>
      <c r="D1470"/>
      <c r="E1470"/>
      <c r="F1470"/>
      <c r="G1470"/>
      <c r="H1470"/>
      <c r="I1470"/>
    </row>
    <row r="1471" spans="1:9" ht="12.75" customHeight="1" x14ac:dyDescent="0.25">
      <c r="A1471"/>
      <c r="B1471"/>
      <c r="C1471"/>
      <c r="D1471"/>
      <c r="E1471"/>
      <c r="F1471"/>
      <c r="G1471"/>
      <c r="H1471"/>
      <c r="I1471"/>
    </row>
    <row r="1472" spans="1:9" ht="12.75" customHeight="1" x14ac:dyDescent="0.25">
      <c r="A1472"/>
      <c r="B1472"/>
      <c r="C1472"/>
      <c r="D1472"/>
      <c r="E1472"/>
      <c r="F1472"/>
      <c r="G1472"/>
      <c r="H1472"/>
      <c r="I1472"/>
    </row>
    <row r="1473" spans="1:9" ht="12.75" customHeight="1" x14ac:dyDescent="0.25">
      <c r="A1473"/>
      <c r="B1473"/>
      <c r="C1473"/>
      <c r="D1473"/>
      <c r="E1473"/>
      <c r="F1473"/>
      <c r="G1473"/>
      <c r="H1473"/>
      <c r="I1473"/>
    </row>
    <row r="1474" spans="1:9" ht="12.75" customHeight="1" x14ac:dyDescent="0.25">
      <c r="A1474"/>
      <c r="B1474"/>
      <c r="C1474"/>
      <c r="D1474"/>
      <c r="E1474"/>
      <c r="F1474"/>
      <c r="G1474"/>
      <c r="H1474"/>
      <c r="I1474"/>
    </row>
    <row r="1475" spans="1:9" ht="12.75" customHeight="1" x14ac:dyDescent="0.25">
      <c r="A1475"/>
      <c r="B1475"/>
      <c r="C1475"/>
      <c r="D1475"/>
      <c r="E1475"/>
      <c r="F1475"/>
      <c r="G1475"/>
      <c r="H1475"/>
      <c r="I1475"/>
    </row>
    <row r="1476" spans="1:9" ht="12.75" customHeight="1" x14ac:dyDescent="0.25">
      <c r="A1476"/>
      <c r="B1476"/>
      <c r="C1476"/>
      <c r="D1476"/>
      <c r="E1476"/>
      <c r="F1476"/>
      <c r="G1476"/>
      <c r="H1476"/>
      <c r="I1476"/>
    </row>
    <row r="1477" spans="1:9" ht="12.75" customHeight="1" x14ac:dyDescent="0.25">
      <c r="A1477"/>
      <c r="B1477"/>
      <c r="C1477"/>
      <c r="D1477"/>
      <c r="E1477"/>
      <c r="F1477"/>
      <c r="G1477"/>
      <c r="H1477"/>
      <c r="I1477"/>
    </row>
    <row r="1478" spans="1:9" ht="12.75" customHeight="1" x14ac:dyDescent="0.25">
      <c r="A1478"/>
      <c r="B1478"/>
      <c r="C1478"/>
      <c r="D1478"/>
      <c r="E1478"/>
      <c r="F1478"/>
      <c r="G1478"/>
      <c r="H1478"/>
      <c r="I1478"/>
    </row>
    <row r="1479" spans="1:9" ht="12.75" customHeight="1" x14ac:dyDescent="0.25">
      <c r="A1479"/>
      <c r="B1479"/>
      <c r="C1479"/>
      <c r="D1479"/>
      <c r="E1479"/>
      <c r="F1479"/>
      <c r="G1479"/>
      <c r="H1479"/>
      <c r="I1479"/>
    </row>
    <row r="1480" spans="1:9" ht="12.75" customHeight="1" x14ac:dyDescent="0.25">
      <c r="A1480"/>
      <c r="B1480"/>
      <c r="C1480"/>
      <c r="D1480"/>
      <c r="E1480"/>
      <c r="F1480"/>
      <c r="G1480"/>
      <c r="H1480"/>
      <c r="I1480"/>
    </row>
    <row r="1481" spans="1:9" ht="12.75" customHeight="1" x14ac:dyDescent="0.25">
      <c r="A1481"/>
      <c r="B1481"/>
      <c r="C1481"/>
      <c r="D1481"/>
      <c r="E1481"/>
      <c r="F1481"/>
      <c r="G1481"/>
      <c r="H1481"/>
      <c r="I1481"/>
    </row>
    <row r="1482" spans="1:9" ht="12.75" customHeight="1" x14ac:dyDescent="0.25">
      <c r="A1482"/>
      <c r="B1482"/>
      <c r="C1482"/>
      <c r="D1482"/>
      <c r="E1482"/>
      <c r="F1482"/>
      <c r="G1482"/>
      <c r="H1482"/>
      <c r="I1482"/>
    </row>
    <row r="1483" spans="1:9" ht="12.75" customHeight="1" x14ac:dyDescent="0.25">
      <c r="A1483"/>
      <c r="B1483"/>
      <c r="C1483"/>
      <c r="D1483"/>
      <c r="E1483"/>
      <c r="F1483"/>
      <c r="G1483"/>
      <c r="H1483"/>
      <c r="I1483"/>
    </row>
    <row r="1484" spans="1:9" ht="12.75" customHeight="1" x14ac:dyDescent="0.25">
      <c r="A1484"/>
      <c r="B1484"/>
      <c r="C1484"/>
      <c r="D1484"/>
      <c r="E1484"/>
      <c r="F1484"/>
      <c r="G1484"/>
      <c r="H1484"/>
      <c r="I1484"/>
    </row>
    <row r="1485" spans="1:9" ht="12.75" customHeight="1" x14ac:dyDescent="0.25">
      <c r="A1485"/>
      <c r="B1485"/>
      <c r="C1485"/>
      <c r="D1485"/>
      <c r="E1485"/>
      <c r="F1485"/>
      <c r="G1485"/>
      <c r="H1485"/>
      <c r="I1485"/>
    </row>
    <row r="1486" spans="1:9" ht="12.75" customHeight="1" x14ac:dyDescent="0.25">
      <c r="A1486"/>
      <c r="B1486"/>
      <c r="C1486"/>
      <c r="D1486"/>
      <c r="E1486"/>
      <c r="F1486"/>
      <c r="G1486"/>
      <c r="H1486"/>
      <c r="I1486"/>
    </row>
    <row r="1487" spans="1:9" ht="12.75" customHeight="1" x14ac:dyDescent="0.25">
      <c r="A1487"/>
      <c r="B1487"/>
      <c r="C1487"/>
      <c r="D1487"/>
      <c r="E1487"/>
      <c r="F1487"/>
      <c r="G1487"/>
      <c r="H1487"/>
      <c r="I1487"/>
    </row>
    <row r="1488" spans="1:9" ht="12.75" customHeight="1" x14ac:dyDescent="0.25">
      <c r="A1488"/>
      <c r="B1488"/>
      <c r="C1488"/>
      <c r="D1488"/>
      <c r="E1488"/>
      <c r="F1488"/>
      <c r="G1488"/>
      <c r="H1488"/>
      <c r="I1488"/>
    </row>
    <row r="1489" spans="1:9" ht="12.75" customHeight="1" x14ac:dyDescent="0.25">
      <c r="A1489"/>
      <c r="B1489"/>
      <c r="C1489"/>
      <c r="D1489"/>
      <c r="E1489"/>
      <c r="F1489"/>
      <c r="G1489"/>
      <c r="H1489"/>
      <c r="I1489"/>
    </row>
    <row r="1490" spans="1:9" ht="12.75" customHeight="1" x14ac:dyDescent="0.25">
      <c r="A1490"/>
      <c r="B1490"/>
      <c r="C1490"/>
      <c r="D1490"/>
      <c r="E1490"/>
      <c r="F1490"/>
      <c r="G1490"/>
      <c r="H1490"/>
      <c r="I1490"/>
    </row>
    <row r="1491" spans="1:9" ht="12.75" customHeight="1" x14ac:dyDescent="0.25">
      <c r="A1491"/>
      <c r="B1491"/>
      <c r="C1491"/>
      <c r="D1491"/>
      <c r="E1491"/>
      <c r="F1491"/>
      <c r="G1491"/>
      <c r="H1491"/>
      <c r="I1491"/>
    </row>
    <row r="1492" spans="1:9" ht="12.75" customHeight="1" x14ac:dyDescent="0.25">
      <c r="A1492"/>
      <c r="B1492"/>
      <c r="C1492"/>
      <c r="D1492"/>
      <c r="E1492"/>
      <c r="F1492"/>
      <c r="G1492"/>
      <c r="H1492"/>
      <c r="I1492"/>
    </row>
    <row r="1493" spans="1:9" ht="12.75" customHeight="1" x14ac:dyDescent="0.25">
      <c r="A1493"/>
      <c r="B1493"/>
      <c r="C1493"/>
      <c r="D1493"/>
      <c r="E1493"/>
      <c r="F1493"/>
      <c r="G1493"/>
      <c r="H1493"/>
      <c r="I1493"/>
    </row>
    <row r="1494" spans="1:9" ht="12.75" customHeight="1" x14ac:dyDescent="0.25">
      <c r="A1494"/>
      <c r="B1494"/>
      <c r="C1494"/>
      <c r="D1494"/>
      <c r="E1494"/>
      <c r="F1494"/>
      <c r="G1494"/>
      <c r="H1494"/>
      <c r="I1494"/>
    </row>
    <row r="1495" spans="1:9" ht="12.75" customHeight="1" x14ac:dyDescent="0.25">
      <c r="A1495"/>
      <c r="B1495"/>
      <c r="C1495"/>
      <c r="D1495"/>
      <c r="E1495"/>
      <c r="F1495"/>
      <c r="G1495"/>
      <c r="H1495"/>
      <c r="I1495"/>
    </row>
    <row r="1496" spans="1:9" ht="12.75" customHeight="1" x14ac:dyDescent="0.25">
      <c r="A1496"/>
      <c r="B1496"/>
      <c r="C1496"/>
      <c r="D1496"/>
      <c r="E1496"/>
      <c r="F1496"/>
      <c r="G1496"/>
      <c r="H1496"/>
      <c r="I1496"/>
    </row>
    <row r="1497" spans="1:9" ht="12.75" customHeight="1" x14ac:dyDescent="0.25">
      <c r="A1497"/>
      <c r="B1497"/>
      <c r="C1497"/>
      <c r="D1497"/>
      <c r="E1497"/>
      <c r="F1497"/>
      <c r="G1497"/>
      <c r="H1497"/>
      <c r="I1497"/>
    </row>
    <row r="1498" spans="1:9" ht="12.75" customHeight="1" x14ac:dyDescent="0.25">
      <c r="A1498"/>
      <c r="B1498"/>
      <c r="C1498"/>
      <c r="D1498"/>
      <c r="E1498"/>
      <c r="F1498"/>
      <c r="G1498"/>
      <c r="H1498"/>
      <c r="I1498"/>
    </row>
    <row r="1499" spans="1:9" ht="12.75" customHeight="1" x14ac:dyDescent="0.25">
      <c r="A1499"/>
      <c r="B1499"/>
      <c r="C1499"/>
      <c r="D1499"/>
      <c r="E1499"/>
      <c r="F1499"/>
      <c r="G1499"/>
      <c r="H1499"/>
      <c r="I1499"/>
    </row>
    <row r="1500" spans="1:9" ht="12.75" customHeight="1" x14ac:dyDescent="0.25">
      <c r="A1500"/>
      <c r="B1500"/>
      <c r="C1500"/>
      <c r="D1500"/>
      <c r="E1500"/>
      <c r="F1500"/>
      <c r="G1500"/>
      <c r="H1500"/>
      <c r="I1500"/>
    </row>
    <row r="1501" spans="1:9" ht="12.75" customHeight="1" x14ac:dyDescent="0.25">
      <c r="A1501"/>
      <c r="B1501"/>
      <c r="C1501"/>
      <c r="D1501"/>
      <c r="E1501"/>
      <c r="F1501"/>
      <c r="G1501"/>
      <c r="H1501"/>
      <c r="I1501"/>
    </row>
    <row r="1502" spans="1:9" ht="12.75" customHeight="1" x14ac:dyDescent="0.25">
      <c r="A1502"/>
      <c r="B1502"/>
      <c r="C1502"/>
      <c r="D1502"/>
      <c r="E1502"/>
      <c r="F1502"/>
      <c r="G1502"/>
      <c r="H1502"/>
      <c r="I1502"/>
    </row>
    <row r="1503" spans="1:9" ht="12.75" customHeight="1" x14ac:dyDescent="0.25">
      <c r="A1503"/>
      <c r="B1503"/>
      <c r="C1503"/>
      <c r="D1503"/>
      <c r="E1503"/>
      <c r="F1503"/>
      <c r="G1503"/>
      <c r="H1503"/>
      <c r="I1503"/>
    </row>
    <row r="1504" spans="1:9" ht="12.75" customHeight="1" x14ac:dyDescent="0.25">
      <c r="A1504"/>
      <c r="B1504"/>
      <c r="C1504"/>
      <c r="D1504"/>
      <c r="E1504"/>
      <c r="F1504"/>
      <c r="G1504"/>
      <c r="H1504"/>
      <c r="I1504"/>
    </row>
    <row r="1505" spans="1:9" ht="12.75" customHeight="1" x14ac:dyDescent="0.25">
      <c r="A1505"/>
      <c r="B1505"/>
      <c r="C1505"/>
      <c r="D1505"/>
      <c r="E1505"/>
      <c r="F1505"/>
      <c r="G1505"/>
      <c r="H1505"/>
      <c r="I1505"/>
    </row>
    <row r="1506" spans="1:9" ht="12.75" customHeight="1" x14ac:dyDescent="0.25">
      <c r="A1506"/>
      <c r="B1506"/>
      <c r="C1506"/>
      <c r="D1506"/>
      <c r="E1506"/>
      <c r="F1506"/>
      <c r="G1506"/>
      <c r="H1506"/>
      <c r="I1506"/>
    </row>
    <row r="1507" spans="1:9" ht="12.75" customHeight="1" x14ac:dyDescent="0.25">
      <c r="A1507"/>
      <c r="B1507"/>
      <c r="C1507"/>
      <c r="D1507"/>
      <c r="E1507"/>
      <c r="F1507"/>
      <c r="G1507"/>
      <c r="H1507"/>
      <c r="I1507"/>
    </row>
    <row r="1508" spans="1:9" ht="12.75" customHeight="1" x14ac:dyDescent="0.25">
      <c r="A1508"/>
      <c r="B1508"/>
      <c r="C1508"/>
      <c r="D1508"/>
      <c r="E1508"/>
      <c r="F1508"/>
      <c r="G1508"/>
      <c r="H1508"/>
      <c r="I1508"/>
    </row>
    <row r="1509" spans="1:9" ht="12.75" customHeight="1" x14ac:dyDescent="0.25">
      <c r="A1509"/>
      <c r="B1509"/>
      <c r="C1509"/>
      <c r="D1509"/>
      <c r="E1509"/>
      <c r="F1509"/>
      <c r="G1509"/>
      <c r="H1509"/>
      <c r="I1509"/>
    </row>
    <row r="1510" spans="1:9" ht="12.75" customHeight="1" x14ac:dyDescent="0.25">
      <c r="A1510"/>
      <c r="B1510"/>
      <c r="C1510"/>
      <c r="D1510"/>
      <c r="E1510"/>
      <c r="F1510"/>
      <c r="G1510"/>
      <c r="H1510"/>
      <c r="I1510"/>
    </row>
    <row r="1511" spans="1:9" ht="12.75" customHeight="1" x14ac:dyDescent="0.25">
      <c r="A1511"/>
      <c r="B1511"/>
      <c r="C1511"/>
      <c r="D1511"/>
      <c r="E1511"/>
      <c r="F1511"/>
      <c r="G1511"/>
      <c r="H1511"/>
      <c r="I1511"/>
    </row>
    <row r="1512" spans="1:9" ht="12.75" customHeight="1" x14ac:dyDescent="0.25">
      <c r="A1512"/>
      <c r="B1512"/>
      <c r="C1512"/>
      <c r="D1512"/>
      <c r="E1512"/>
      <c r="F1512"/>
      <c r="G1512"/>
      <c r="H1512"/>
      <c r="I1512"/>
    </row>
    <row r="1513" spans="1:9" ht="12.75" customHeight="1" x14ac:dyDescent="0.25">
      <c r="A1513"/>
      <c r="B1513"/>
      <c r="C1513"/>
      <c r="D1513"/>
      <c r="E1513"/>
      <c r="F1513"/>
      <c r="G1513"/>
      <c r="H1513"/>
      <c r="I1513"/>
    </row>
    <row r="1514" spans="1:9" ht="12.75" customHeight="1" x14ac:dyDescent="0.25">
      <c r="A1514"/>
      <c r="B1514"/>
      <c r="C1514"/>
      <c r="D1514"/>
      <c r="E1514"/>
      <c r="F1514"/>
      <c r="G1514"/>
      <c r="H1514"/>
      <c r="I1514"/>
    </row>
    <row r="1515" spans="1:9" ht="12.75" customHeight="1" x14ac:dyDescent="0.25">
      <c r="A1515"/>
      <c r="B1515"/>
      <c r="C1515"/>
      <c r="D1515"/>
      <c r="E1515"/>
      <c r="F1515"/>
      <c r="G1515"/>
      <c r="H1515"/>
      <c r="I1515"/>
    </row>
    <row r="1516" spans="1:9" ht="12.75" customHeight="1" x14ac:dyDescent="0.25">
      <c r="A1516"/>
      <c r="B1516"/>
      <c r="C1516"/>
      <c r="D1516"/>
      <c r="E1516"/>
      <c r="F1516"/>
      <c r="G1516"/>
      <c r="H1516"/>
      <c r="I1516"/>
    </row>
    <row r="1517" spans="1:9" ht="12.75" customHeight="1" x14ac:dyDescent="0.25">
      <c r="A1517"/>
      <c r="B1517"/>
      <c r="C1517"/>
      <c r="D1517"/>
      <c r="E1517"/>
      <c r="F1517"/>
      <c r="G1517"/>
      <c r="H1517"/>
      <c r="I1517"/>
    </row>
    <row r="1518" spans="1:9" ht="12.75" customHeight="1" x14ac:dyDescent="0.25">
      <c r="A1518"/>
      <c r="B1518"/>
      <c r="C1518"/>
      <c r="D1518"/>
      <c r="E1518"/>
      <c r="F1518"/>
      <c r="G1518"/>
      <c r="H1518"/>
      <c r="I1518"/>
    </row>
    <row r="1519" spans="1:9" ht="12.75" customHeight="1" x14ac:dyDescent="0.25">
      <c r="A1519"/>
      <c r="B1519"/>
      <c r="C1519"/>
      <c r="D1519"/>
      <c r="E1519"/>
      <c r="F1519"/>
      <c r="G1519"/>
      <c r="H1519"/>
      <c r="I1519"/>
    </row>
    <row r="1520" spans="1:9" ht="12.75" customHeight="1" x14ac:dyDescent="0.25">
      <c r="A1520"/>
      <c r="B1520"/>
      <c r="C1520"/>
      <c r="D1520"/>
      <c r="E1520"/>
      <c r="F1520"/>
      <c r="G1520"/>
      <c r="H1520"/>
      <c r="I1520"/>
    </row>
    <row r="1521" spans="1:9" ht="12.75" customHeight="1" x14ac:dyDescent="0.25">
      <c r="A1521"/>
      <c r="B1521"/>
      <c r="C1521"/>
      <c r="D1521"/>
      <c r="E1521"/>
      <c r="F1521"/>
      <c r="G1521"/>
      <c r="H1521"/>
      <c r="I1521"/>
    </row>
    <row r="1522" spans="1:9" ht="12.75" customHeight="1" x14ac:dyDescent="0.25">
      <c r="A1522"/>
      <c r="B1522"/>
      <c r="C1522"/>
      <c r="D1522"/>
      <c r="E1522"/>
      <c r="F1522"/>
      <c r="G1522"/>
      <c r="H1522"/>
      <c r="I1522"/>
    </row>
    <row r="1523" spans="1:9" ht="12.75" customHeight="1" x14ac:dyDescent="0.25">
      <c r="A1523"/>
      <c r="B1523"/>
      <c r="C1523"/>
      <c r="D1523"/>
      <c r="E1523"/>
      <c r="F1523"/>
      <c r="G1523"/>
      <c r="H1523"/>
      <c r="I1523"/>
    </row>
    <row r="1524" spans="1:9" ht="12.75" customHeight="1" x14ac:dyDescent="0.25">
      <c r="A1524"/>
      <c r="B1524"/>
      <c r="C1524"/>
      <c r="D1524"/>
      <c r="E1524"/>
      <c r="F1524"/>
      <c r="G1524"/>
      <c r="H1524"/>
      <c r="I1524"/>
    </row>
    <row r="1525" spans="1:9" ht="12.75" customHeight="1" x14ac:dyDescent="0.25">
      <c r="A1525"/>
      <c r="B1525"/>
      <c r="C1525"/>
      <c r="D1525"/>
      <c r="E1525"/>
      <c r="F1525"/>
      <c r="G1525"/>
      <c r="H1525"/>
      <c r="I1525"/>
    </row>
    <row r="1526" spans="1:9" ht="12.75" customHeight="1" x14ac:dyDescent="0.25">
      <c r="A1526"/>
      <c r="B1526"/>
      <c r="C1526"/>
      <c r="D1526"/>
      <c r="E1526"/>
      <c r="F1526"/>
      <c r="G1526"/>
      <c r="H1526"/>
      <c r="I1526"/>
    </row>
    <row r="1527" spans="1:9" ht="12.75" customHeight="1" x14ac:dyDescent="0.25">
      <c r="A1527"/>
      <c r="B1527"/>
      <c r="C1527"/>
      <c r="D1527"/>
      <c r="E1527"/>
      <c r="F1527"/>
      <c r="G1527"/>
      <c r="H1527"/>
      <c r="I1527"/>
    </row>
    <row r="1528" spans="1:9" ht="12.75" customHeight="1" x14ac:dyDescent="0.25">
      <c r="A1528"/>
      <c r="B1528"/>
      <c r="C1528"/>
      <c r="D1528"/>
      <c r="E1528"/>
      <c r="F1528"/>
      <c r="G1528"/>
      <c r="H1528"/>
      <c r="I1528"/>
    </row>
    <row r="1529" spans="1:9" ht="12.75" customHeight="1" x14ac:dyDescent="0.25">
      <c r="A1529"/>
      <c r="B1529"/>
      <c r="C1529"/>
      <c r="D1529"/>
      <c r="E1529"/>
      <c r="F1529"/>
      <c r="G1529"/>
      <c r="H1529"/>
      <c r="I1529"/>
    </row>
    <row r="1530" spans="1:9" ht="12.75" customHeight="1" x14ac:dyDescent="0.25">
      <c r="A1530"/>
      <c r="B1530"/>
      <c r="C1530"/>
      <c r="D1530"/>
      <c r="E1530"/>
      <c r="F1530"/>
      <c r="G1530"/>
      <c r="H1530"/>
      <c r="I1530"/>
    </row>
    <row r="1531" spans="1:9" ht="12.75" customHeight="1" x14ac:dyDescent="0.25">
      <c r="A1531"/>
      <c r="B1531"/>
      <c r="C1531"/>
      <c r="D1531"/>
      <c r="E1531"/>
      <c r="F1531"/>
      <c r="G1531"/>
      <c r="H1531"/>
      <c r="I1531"/>
    </row>
    <row r="1532" spans="1:9" ht="12.75" customHeight="1" x14ac:dyDescent="0.25">
      <c r="A1532"/>
      <c r="B1532"/>
      <c r="C1532"/>
      <c r="D1532"/>
      <c r="E1532"/>
      <c r="F1532"/>
      <c r="G1532"/>
      <c r="H1532"/>
      <c r="I1532"/>
    </row>
    <row r="1533" spans="1:9" ht="12.75" customHeight="1" x14ac:dyDescent="0.25">
      <c r="A1533"/>
      <c r="B1533"/>
      <c r="C1533"/>
      <c r="D1533"/>
      <c r="E1533"/>
      <c r="F1533"/>
      <c r="G1533"/>
      <c r="H1533"/>
      <c r="I1533"/>
    </row>
    <row r="1534" spans="1:9" ht="12.75" customHeight="1" x14ac:dyDescent="0.25">
      <c r="A1534"/>
      <c r="B1534"/>
      <c r="C1534"/>
      <c r="D1534"/>
      <c r="E1534"/>
      <c r="F1534"/>
      <c r="G1534"/>
      <c r="H1534"/>
      <c r="I1534"/>
    </row>
    <row r="1535" spans="1:9" ht="12.75" customHeight="1" x14ac:dyDescent="0.25">
      <c r="A1535"/>
      <c r="B1535"/>
      <c r="C1535"/>
      <c r="D1535"/>
      <c r="E1535"/>
      <c r="F1535"/>
      <c r="G1535"/>
      <c r="H1535"/>
      <c r="I1535"/>
    </row>
    <row r="1536" spans="1:9" ht="12.75" customHeight="1" x14ac:dyDescent="0.25">
      <c r="A1536"/>
      <c r="B1536"/>
      <c r="C1536"/>
      <c r="D1536"/>
      <c r="E1536"/>
      <c r="F1536"/>
      <c r="G1536"/>
      <c r="H1536"/>
      <c r="I1536"/>
    </row>
    <row r="1537" spans="1:9" ht="12.75" customHeight="1" x14ac:dyDescent="0.25">
      <c r="A1537"/>
      <c r="B1537"/>
      <c r="C1537"/>
      <c r="D1537"/>
      <c r="E1537"/>
      <c r="F1537"/>
      <c r="G1537"/>
      <c r="H1537"/>
      <c r="I1537"/>
    </row>
    <row r="1538" spans="1:9" ht="12.75" customHeight="1" x14ac:dyDescent="0.25">
      <c r="A1538"/>
      <c r="B1538"/>
      <c r="C1538"/>
      <c r="D1538"/>
      <c r="E1538"/>
      <c r="F1538"/>
      <c r="G1538"/>
      <c r="H1538"/>
      <c r="I1538"/>
    </row>
    <row r="1539" spans="1:9" ht="12.75" customHeight="1" x14ac:dyDescent="0.25">
      <c r="A1539"/>
      <c r="B1539"/>
      <c r="C1539"/>
      <c r="D1539"/>
      <c r="E1539"/>
      <c r="F1539"/>
      <c r="G1539"/>
      <c r="H1539"/>
      <c r="I1539"/>
    </row>
    <row r="1540" spans="1:9" ht="12.75" customHeight="1" x14ac:dyDescent="0.25">
      <c r="A1540"/>
      <c r="B1540"/>
      <c r="C1540"/>
      <c r="D1540"/>
      <c r="E1540"/>
      <c r="F1540"/>
      <c r="G1540"/>
      <c r="H1540"/>
      <c r="I1540"/>
    </row>
    <row r="1541" spans="1:9" ht="12.75" customHeight="1" x14ac:dyDescent="0.25">
      <c r="A1541"/>
      <c r="B1541"/>
      <c r="C1541"/>
      <c r="D1541"/>
      <c r="E1541"/>
      <c r="F1541"/>
      <c r="G1541"/>
      <c r="H1541"/>
      <c r="I1541"/>
    </row>
    <row r="1542" spans="1:9" ht="12.75" customHeight="1" x14ac:dyDescent="0.25">
      <c r="A1542"/>
      <c r="B1542"/>
      <c r="C1542"/>
      <c r="D1542"/>
      <c r="E1542"/>
      <c r="F1542"/>
      <c r="G1542"/>
      <c r="H1542"/>
      <c r="I1542"/>
    </row>
    <row r="1543" spans="1:9" ht="12.75" customHeight="1" x14ac:dyDescent="0.25">
      <c r="A1543"/>
      <c r="B1543"/>
      <c r="C1543"/>
      <c r="D1543"/>
      <c r="E1543"/>
      <c r="F1543"/>
      <c r="G1543"/>
      <c r="H1543"/>
      <c r="I1543"/>
    </row>
    <row r="1544" spans="1:9" ht="12.75" customHeight="1" x14ac:dyDescent="0.25">
      <c r="A1544"/>
      <c r="B1544"/>
      <c r="C1544"/>
      <c r="D1544"/>
      <c r="E1544"/>
      <c r="F1544"/>
      <c r="G1544"/>
      <c r="H1544"/>
      <c r="I1544"/>
    </row>
    <row r="1545" spans="1:9" ht="12.75" customHeight="1" x14ac:dyDescent="0.25">
      <c r="A1545"/>
      <c r="B1545"/>
      <c r="C1545"/>
      <c r="D1545"/>
      <c r="E1545"/>
      <c r="F1545"/>
      <c r="G1545"/>
      <c r="H1545"/>
      <c r="I1545"/>
    </row>
    <row r="1546" spans="1:9" ht="12.75" customHeight="1" x14ac:dyDescent="0.25">
      <c r="A1546"/>
      <c r="B1546"/>
      <c r="C1546"/>
      <c r="D1546"/>
      <c r="E1546"/>
      <c r="F1546"/>
      <c r="G1546"/>
      <c r="H1546"/>
      <c r="I1546"/>
    </row>
    <row r="1547" spans="1:9" ht="12.75" customHeight="1" x14ac:dyDescent="0.25">
      <c r="A1547"/>
      <c r="B1547"/>
      <c r="C1547"/>
      <c r="D1547"/>
      <c r="E1547"/>
      <c r="F1547"/>
      <c r="G1547"/>
      <c r="H1547"/>
      <c r="I1547"/>
    </row>
    <row r="1548" spans="1:9" ht="12.75" customHeight="1" x14ac:dyDescent="0.25">
      <c r="A1548"/>
      <c r="B1548"/>
      <c r="C1548"/>
      <c r="D1548"/>
      <c r="E1548"/>
      <c r="F1548"/>
      <c r="G1548"/>
      <c r="H1548"/>
      <c r="I1548"/>
    </row>
    <row r="1549" spans="1:9" ht="12.75" customHeight="1" x14ac:dyDescent="0.25">
      <c r="A1549"/>
      <c r="B1549"/>
      <c r="C1549"/>
      <c r="D1549"/>
      <c r="E1549"/>
      <c r="F1549"/>
      <c r="G1549"/>
      <c r="H1549"/>
      <c r="I1549"/>
    </row>
    <row r="1550" spans="1:9" ht="12.75" customHeight="1" x14ac:dyDescent="0.25">
      <c r="A1550"/>
      <c r="B1550"/>
      <c r="C1550"/>
      <c r="D1550"/>
      <c r="E1550"/>
      <c r="F1550"/>
      <c r="G1550"/>
      <c r="H1550"/>
      <c r="I1550"/>
    </row>
    <row r="1551" spans="1:9" ht="12.75" customHeight="1" x14ac:dyDescent="0.25">
      <c r="A1551"/>
      <c r="B1551"/>
      <c r="C1551"/>
      <c r="D1551"/>
      <c r="E1551"/>
      <c r="F1551"/>
      <c r="G1551"/>
      <c r="H1551"/>
      <c r="I1551"/>
    </row>
    <row r="1552" spans="1:9" ht="12.75" customHeight="1" x14ac:dyDescent="0.25">
      <c r="A1552"/>
      <c r="B1552"/>
      <c r="C1552"/>
      <c r="D1552"/>
      <c r="E1552"/>
      <c r="F1552"/>
      <c r="G1552"/>
      <c r="H1552"/>
      <c r="I1552"/>
    </row>
    <row r="1553" spans="1:9" ht="12.75" customHeight="1" x14ac:dyDescent="0.25">
      <c r="A1553"/>
      <c r="B1553"/>
      <c r="C1553"/>
      <c r="D1553"/>
      <c r="E1553"/>
      <c r="F1553"/>
      <c r="G1553"/>
      <c r="H1553"/>
      <c r="I1553"/>
    </row>
    <row r="1554" spans="1:9" ht="12.75" customHeight="1" x14ac:dyDescent="0.25">
      <c r="A1554"/>
      <c r="B1554"/>
      <c r="C1554"/>
      <c r="D1554"/>
      <c r="E1554"/>
      <c r="F1554"/>
      <c r="G1554"/>
      <c r="H1554"/>
      <c r="I1554"/>
    </row>
    <row r="1555" spans="1:9" ht="12.75" customHeight="1" x14ac:dyDescent="0.25">
      <c r="A1555"/>
      <c r="B1555"/>
      <c r="C1555"/>
      <c r="D1555"/>
      <c r="E1555"/>
      <c r="F1555"/>
      <c r="G1555"/>
      <c r="H1555"/>
      <c r="I1555"/>
    </row>
    <row r="1556" spans="1:9" ht="12.75" customHeight="1" x14ac:dyDescent="0.25">
      <c r="A1556"/>
      <c r="B1556"/>
      <c r="C1556"/>
      <c r="D1556"/>
      <c r="E1556"/>
      <c r="F1556"/>
      <c r="G1556"/>
      <c r="H1556"/>
      <c r="I1556"/>
    </row>
    <row r="1557" spans="1:9" ht="12.75" customHeight="1" x14ac:dyDescent="0.25">
      <c r="A1557"/>
      <c r="B1557"/>
      <c r="C1557"/>
      <c r="D1557"/>
      <c r="E1557"/>
      <c r="F1557"/>
      <c r="G1557"/>
      <c r="H1557"/>
      <c r="I1557"/>
    </row>
    <row r="1558" spans="1:9" ht="12.75" customHeight="1" x14ac:dyDescent="0.25">
      <c r="A1558"/>
      <c r="B1558"/>
      <c r="C1558"/>
      <c r="D1558"/>
      <c r="E1558"/>
      <c r="F1558"/>
      <c r="G1558"/>
      <c r="H1558"/>
      <c r="I1558"/>
    </row>
    <row r="1559" spans="1:9" ht="12.75" customHeight="1" x14ac:dyDescent="0.25">
      <c r="A1559"/>
      <c r="B1559"/>
      <c r="C1559"/>
      <c r="D1559"/>
      <c r="E1559"/>
      <c r="F1559"/>
      <c r="G1559"/>
      <c r="H1559"/>
      <c r="I1559"/>
    </row>
    <row r="1560" spans="1:9" ht="12.75" customHeight="1" x14ac:dyDescent="0.25">
      <c r="A1560"/>
      <c r="B1560"/>
      <c r="C1560"/>
      <c r="D1560"/>
      <c r="E1560"/>
      <c r="F1560"/>
      <c r="G1560"/>
      <c r="H1560"/>
      <c r="I1560"/>
    </row>
    <row r="1561" spans="1:9" ht="12.75" customHeight="1" x14ac:dyDescent="0.25">
      <c r="A1561"/>
      <c r="B1561"/>
      <c r="C1561"/>
      <c r="D1561"/>
      <c r="E1561"/>
      <c r="F1561"/>
      <c r="G1561"/>
      <c r="H1561"/>
      <c r="I1561"/>
    </row>
    <row r="1562" spans="1:9" ht="12.75" customHeight="1" x14ac:dyDescent="0.25">
      <c r="A1562"/>
      <c r="B1562"/>
      <c r="C1562"/>
      <c r="D1562"/>
      <c r="E1562"/>
      <c r="F1562"/>
      <c r="G1562"/>
      <c r="H1562"/>
      <c r="I1562"/>
    </row>
    <row r="1563" spans="1:9" ht="12.75" customHeight="1" x14ac:dyDescent="0.25">
      <c r="A1563"/>
      <c r="B1563"/>
      <c r="C1563"/>
      <c r="D1563"/>
      <c r="E1563"/>
      <c r="F1563"/>
      <c r="G1563"/>
      <c r="H1563"/>
      <c r="I1563"/>
    </row>
    <row r="1564" spans="1:9" ht="12.75" customHeight="1" x14ac:dyDescent="0.25">
      <c r="A1564"/>
      <c r="B1564"/>
      <c r="C1564"/>
      <c r="D1564"/>
      <c r="E1564"/>
      <c r="F1564"/>
      <c r="G1564"/>
      <c r="H1564"/>
      <c r="I1564"/>
    </row>
    <row r="1565" spans="1:9" ht="12.75" customHeight="1" x14ac:dyDescent="0.25">
      <c r="A1565"/>
      <c r="B1565"/>
      <c r="C1565"/>
      <c r="D1565"/>
      <c r="E1565"/>
      <c r="F1565"/>
      <c r="G1565"/>
      <c r="H1565"/>
      <c r="I1565"/>
    </row>
    <row r="1566" spans="1:9" ht="12.75" customHeight="1" x14ac:dyDescent="0.25">
      <c r="A1566"/>
      <c r="B1566"/>
      <c r="C1566"/>
      <c r="D1566"/>
      <c r="E1566"/>
      <c r="F1566"/>
      <c r="G1566"/>
      <c r="H1566"/>
      <c r="I1566"/>
    </row>
    <row r="1567" spans="1:9" ht="12.75" customHeight="1" x14ac:dyDescent="0.25">
      <c r="A1567"/>
      <c r="B1567"/>
      <c r="C1567"/>
      <c r="D1567"/>
      <c r="E1567"/>
      <c r="F1567"/>
      <c r="G1567"/>
      <c r="H1567"/>
      <c r="I1567"/>
    </row>
    <row r="1568" spans="1:9" ht="12.75" customHeight="1" x14ac:dyDescent="0.25">
      <c r="A1568"/>
      <c r="B1568"/>
      <c r="C1568"/>
      <c r="D1568"/>
      <c r="E1568"/>
      <c r="F1568"/>
      <c r="G1568"/>
      <c r="H1568"/>
      <c r="I1568"/>
    </row>
    <row r="1569" spans="1:9" ht="12.75" customHeight="1" x14ac:dyDescent="0.25">
      <c r="A1569"/>
      <c r="B1569"/>
      <c r="C1569"/>
      <c r="D1569"/>
      <c r="E1569"/>
      <c r="F1569"/>
      <c r="G1569"/>
      <c r="H1569"/>
      <c r="I1569"/>
    </row>
    <row r="1570" spans="1:9" ht="12.75" customHeight="1" x14ac:dyDescent="0.25">
      <c r="A1570"/>
      <c r="B1570"/>
      <c r="C1570"/>
      <c r="D1570"/>
      <c r="E1570"/>
      <c r="F1570"/>
      <c r="G1570"/>
      <c r="H1570"/>
      <c r="I1570"/>
    </row>
    <row r="1571" spans="1:9" ht="12.75" customHeight="1" x14ac:dyDescent="0.25">
      <c r="A1571"/>
      <c r="B1571"/>
      <c r="C1571"/>
      <c r="D1571"/>
      <c r="E1571"/>
      <c r="F1571"/>
      <c r="G1571"/>
      <c r="H1571"/>
      <c r="I1571"/>
    </row>
    <row r="1572" spans="1:9" ht="12.75" customHeight="1" x14ac:dyDescent="0.25">
      <c r="A1572"/>
      <c r="B1572"/>
      <c r="C1572"/>
      <c r="D1572"/>
      <c r="E1572"/>
      <c r="F1572"/>
      <c r="G1572"/>
      <c r="H1572"/>
      <c r="I1572"/>
    </row>
    <row r="1573" spans="1:9" ht="12.75" customHeight="1" x14ac:dyDescent="0.25">
      <c r="A1573"/>
      <c r="B1573"/>
      <c r="C1573"/>
      <c r="D1573"/>
      <c r="E1573"/>
      <c r="F1573"/>
      <c r="G1573"/>
      <c r="H1573"/>
      <c r="I1573"/>
    </row>
    <row r="1574" spans="1:9" ht="12.75" customHeight="1" x14ac:dyDescent="0.25">
      <c r="A1574"/>
      <c r="B1574"/>
      <c r="C1574"/>
      <c r="D1574"/>
      <c r="E1574"/>
      <c r="F1574"/>
      <c r="G1574"/>
      <c r="H1574"/>
      <c r="I1574"/>
    </row>
    <row r="1575" spans="1:9" ht="12.75" customHeight="1" x14ac:dyDescent="0.25">
      <c r="A1575"/>
      <c r="B1575"/>
      <c r="C1575"/>
      <c r="D1575"/>
      <c r="E1575"/>
      <c r="F1575"/>
      <c r="G1575"/>
      <c r="H1575"/>
      <c r="I1575"/>
    </row>
    <row r="1576" spans="1:9" ht="12.75" customHeight="1" x14ac:dyDescent="0.25">
      <c r="A1576"/>
      <c r="B1576"/>
      <c r="C1576"/>
      <c r="D1576"/>
      <c r="E1576"/>
      <c r="F1576"/>
      <c r="G1576"/>
      <c r="H1576"/>
      <c r="I1576"/>
    </row>
    <row r="1577" spans="1:9" ht="12.75" customHeight="1" x14ac:dyDescent="0.25">
      <c r="A1577"/>
      <c r="B1577"/>
      <c r="C1577"/>
      <c r="D1577"/>
      <c r="E1577"/>
      <c r="F1577"/>
      <c r="G1577"/>
      <c r="H1577"/>
      <c r="I1577"/>
    </row>
    <row r="1578" spans="1:9" ht="12.75" customHeight="1" x14ac:dyDescent="0.25">
      <c r="A1578"/>
      <c r="B1578"/>
      <c r="C1578"/>
      <c r="D1578"/>
      <c r="E1578"/>
      <c r="F1578"/>
      <c r="G1578"/>
      <c r="H1578"/>
      <c r="I1578"/>
    </row>
    <row r="1579" spans="1:9" ht="12.75" customHeight="1" x14ac:dyDescent="0.25">
      <c r="A1579"/>
      <c r="B1579"/>
      <c r="C1579"/>
      <c r="D1579"/>
      <c r="E1579"/>
      <c r="F1579"/>
      <c r="G1579"/>
      <c r="H1579"/>
      <c r="I1579"/>
    </row>
    <row r="1580" spans="1:9" ht="12.75" customHeight="1" x14ac:dyDescent="0.25">
      <c r="A1580"/>
      <c r="B1580"/>
      <c r="C1580"/>
      <c r="D1580"/>
      <c r="E1580"/>
      <c r="F1580"/>
      <c r="G1580"/>
      <c r="H1580"/>
      <c r="I1580"/>
    </row>
    <row r="1581" spans="1:9" ht="12.75" customHeight="1" x14ac:dyDescent="0.25">
      <c r="A1581"/>
      <c r="B1581"/>
      <c r="C1581"/>
      <c r="D1581"/>
      <c r="E1581"/>
      <c r="F1581"/>
      <c r="G1581"/>
      <c r="H1581"/>
      <c r="I1581"/>
    </row>
    <row r="1582" spans="1:9" ht="12.75" customHeight="1" x14ac:dyDescent="0.25">
      <c r="A1582"/>
      <c r="B1582"/>
      <c r="C1582"/>
      <c r="D1582"/>
      <c r="E1582"/>
      <c r="F1582"/>
      <c r="G1582"/>
      <c r="H1582"/>
      <c r="I1582"/>
    </row>
    <row r="1583" spans="1:9" ht="12.75" customHeight="1" x14ac:dyDescent="0.25">
      <c r="A1583"/>
      <c r="B1583"/>
      <c r="C1583"/>
      <c r="D1583"/>
      <c r="E1583"/>
      <c r="F1583"/>
      <c r="G1583"/>
      <c r="H1583"/>
      <c r="I1583"/>
    </row>
    <row r="1584" spans="1:9" ht="12.75" customHeight="1" x14ac:dyDescent="0.25">
      <c r="A1584"/>
      <c r="B1584"/>
      <c r="C1584"/>
      <c r="D1584"/>
      <c r="E1584"/>
      <c r="F1584"/>
      <c r="G1584"/>
      <c r="H1584"/>
      <c r="I1584"/>
    </row>
    <row r="1585" spans="1:9" ht="12.75" customHeight="1" x14ac:dyDescent="0.25">
      <c r="A1585"/>
      <c r="B1585"/>
      <c r="C1585"/>
      <c r="D1585"/>
      <c r="E1585"/>
      <c r="F1585"/>
      <c r="G1585"/>
      <c r="H1585"/>
      <c r="I1585"/>
    </row>
    <row r="1586" spans="1:9" ht="12.75" customHeight="1" x14ac:dyDescent="0.25">
      <c r="A1586"/>
      <c r="B1586"/>
      <c r="C1586"/>
      <c r="D1586"/>
      <c r="E1586"/>
      <c r="F1586"/>
      <c r="G1586"/>
      <c r="H1586"/>
      <c r="I1586"/>
    </row>
    <row r="1587" spans="1:9" ht="12.75" customHeight="1" x14ac:dyDescent="0.25">
      <c r="A1587"/>
      <c r="B1587"/>
      <c r="C1587"/>
      <c r="D1587"/>
      <c r="E1587"/>
      <c r="F1587"/>
      <c r="G1587"/>
      <c r="H1587"/>
      <c r="I1587"/>
    </row>
    <row r="1588" spans="1:9" ht="12.75" customHeight="1" x14ac:dyDescent="0.25">
      <c r="A1588"/>
      <c r="B1588"/>
      <c r="C1588"/>
      <c r="D1588"/>
      <c r="E1588"/>
      <c r="F1588"/>
      <c r="G1588"/>
      <c r="H1588"/>
      <c r="I1588"/>
    </row>
    <row r="1589" spans="1:9" ht="12.75" customHeight="1" x14ac:dyDescent="0.25">
      <c r="A1589"/>
      <c r="B1589"/>
      <c r="C1589"/>
      <c r="D1589"/>
      <c r="E1589"/>
      <c r="F1589"/>
      <c r="G1589"/>
      <c r="H1589"/>
      <c r="I1589"/>
    </row>
    <row r="1590" spans="1:9" ht="12.75" customHeight="1" x14ac:dyDescent="0.25">
      <c r="A1590"/>
      <c r="B1590"/>
      <c r="C1590"/>
      <c r="D1590"/>
      <c r="E1590"/>
      <c r="F1590"/>
      <c r="G1590"/>
      <c r="H1590"/>
      <c r="I1590"/>
    </row>
    <row r="1591" spans="1:9" ht="12.75" customHeight="1" x14ac:dyDescent="0.25">
      <c r="A1591"/>
      <c r="B1591"/>
      <c r="C1591"/>
      <c r="D1591"/>
      <c r="E1591"/>
      <c r="F1591"/>
      <c r="G1591"/>
      <c r="H1591"/>
      <c r="I1591"/>
    </row>
    <row r="1592" spans="1:9" ht="12.75" customHeight="1" x14ac:dyDescent="0.25">
      <c r="A1592"/>
      <c r="B1592"/>
      <c r="C1592"/>
      <c r="D1592"/>
      <c r="E1592"/>
      <c r="F1592"/>
      <c r="G1592"/>
      <c r="H1592"/>
      <c r="I1592"/>
    </row>
    <row r="1593" spans="1:9" ht="12.75" customHeight="1" x14ac:dyDescent="0.25">
      <c r="A1593"/>
      <c r="B1593"/>
      <c r="C1593"/>
      <c r="D1593"/>
      <c r="E1593"/>
      <c r="F1593"/>
      <c r="G1593"/>
      <c r="H1593"/>
      <c r="I1593"/>
    </row>
    <row r="1594" spans="1:9" ht="12.75" customHeight="1" x14ac:dyDescent="0.25">
      <c r="A1594"/>
      <c r="B1594"/>
      <c r="C1594"/>
      <c r="D1594"/>
      <c r="E1594"/>
      <c r="F1594"/>
      <c r="G1594"/>
      <c r="H1594"/>
      <c r="I1594"/>
    </row>
    <row r="1595" spans="1:9" ht="12.75" customHeight="1" x14ac:dyDescent="0.25">
      <c r="A1595"/>
      <c r="B1595"/>
      <c r="C1595"/>
      <c r="D1595"/>
      <c r="E1595"/>
      <c r="F1595"/>
      <c r="G1595"/>
      <c r="H1595"/>
      <c r="I1595"/>
    </row>
    <row r="1596" spans="1:9" ht="12.75" customHeight="1" x14ac:dyDescent="0.25">
      <c r="A1596"/>
      <c r="B1596"/>
      <c r="C1596"/>
      <c r="D1596"/>
      <c r="E1596"/>
      <c r="F1596"/>
      <c r="G1596"/>
      <c r="H1596"/>
      <c r="I1596"/>
    </row>
    <row r="1597" spans="1:9" ht="12.75" customHeight="1" x14ac:dyDescent="0.25">
      <c r="A1597"/>
      <c r="B1597"/>
      <c r="C1597"/>
      <c r="D1597"/>
      <c r="E1597"/>
      <c r="F1597"/>
      <c r="G1597"/>
      <c r="H1597"/>
      <c r="I1597"/>
    </row>
    <row r="1598" spans="1:9" ht="12.75" customHeight="1" x14ac:dyDescent="0.25">
      <c r="A1598"/>
      <c r="B1598"/>
      <c r="C1598"/>
      <c r="D1598"/>
      <c r="E1598"/>
      <c r="F1598"/>
      <c r="G1598"/>
      <c r="H1598"/>
      <c r="I1598"/>
    </row>
    <row r="1599" spans="1:9" ht="12.75" customHeight="1" x14ac:dyDescent="0.25">
      <c r="A1599"/>
      <c r="B1599"/>
      <c r="C1599"/>
      <c r="D1599"/>
      <c r="E1599"/>
      <c r="F1599"/>
      <c r="G1599"/>
      <c r="H1599"/>
      <c r="I1599"/>
    </row>
    <row r="1600" spans="1:9" ht="12.75" customHeight="1" x14ac:dyDescent="0.25">
      <c r="A1600"/>
      <c r="B1600"/>
      <c r="C1600"/>
      <c r="D1600"/>
      <c r="E1600"/>
      <c r="F1600"/>
      <c r="G1600"/>
      <c r="H1600"/>
      <c r="I1600"/>
    </row>
    <row r="1601" spans="1:9" ht="12.75" customHeight="1" x14ac:dyDescent="0.25">
      <c r="A1601"/>
      <c r="B1601"/>
      <c r="C1601"/>
      <c r="D1601"/>
      <c r="E1601"/>
      <c r="F1601"/>
      <c r="G1601"/>
      <c r="H1601"/>
      <c r="I1601"/>
    </row>
    <row r="1602" spans="1:9" ht="12.75" customHeight="1" x14ac:dyDescent="0.25">
      <c r="A1602"/>
      <c r="B1602"/>
      <c r="C1602"/>
      <c r="D1602"/>
      <c r="E1602"/>
      <c r="F1602"/>
      <c r="G1602"/>
      <c r="H1602"/>
      <c r="I1602"/>
    </row>
    <row r="1603" spans="1:9" ht="12.75" customHeight="1" x14ac:dyDescent="0.25">
      <c r="A1603"/>
      <c r="B1603"/>
      <c r="C1603"/>
      <c r="D1603"/>
      <c r="E1603"/>
      <c r="F1603"/>
      <c r="G1603"/>
      <c r="H1603"/>
      <c r="I1603"/>
    </row>
    <row r="1604" spans="1:9" ht="12.75" customHeight="1" x14ac:dyDescent="0.25">
      <c r="A1604"/>
      <c r="B1604"/>
      <c r="C1604"/>
      <c r="D1604"/>
      <c r="E1604"/>
      <c r="F1604"/>
      <c r="G1604"/>
      <c r="H1604"/>
      <c r="I1604"/>
    </row>
    <row r="1605" spans="1:9" ht="12.75" customHeight="1" x14ac:dyDescent="0.25">
      <c r="A1605"/>
      <c r="B1605"/>
      <c r="C1605"/>
      <c r="D1605"/>
      <c r="E1605"/>
      <c r="F1605"/>
      <c r="G1605"/>
      <c r="H1605"/>
      <c r="I1605"/>
    </row>
    <row r="1606" spans="1:9" ht="12.75" customHeight="1" x14ac:dyDescent="0.25">
      <c r="A1606"/>
      <c r="B1606"/>
      <c r="C1606"/>
      <c r="D1606"/>
      <c r="E1606"/>
      <c r="F1606"/>
      <c r="G1606"/>
      <c r="H1606"/>
      <c r="I1606"/>
    </row>
    <row r="1607" spans="1:9" ht="12.75" customHeight="1" x14ac:dyDescent="0.25">
      <c r="A1607"/>
      <c r="B1607"/>
      <c r="C1607"/>
      <c r="D1607"/>
      <c r="E1607"/>
      <c r="F1607"/>
      <c r="G1607"/>
      <c r="H1607"/>
      <c r="I1607"/>
    </row>
    <row r="1608" spans="1:9" ht="12.75" customHeight="1" x14ac:dyDescent="0.25">
      <c r="A1608"/>
      <c r="B1608"/>
      <c r="C1608"/>
      <c r="D1608"/>
      <c r="E1608"/>
      <c r="F1608"/>
      <c r="G1608"/>
      <c r="H1608"/>
      <c r="I1608"/>
    </row>
    <row r="1609" spans="1:9" ht="12.75" customHeight="1" x14ac:dyDescent="0.25">
      <c r="A1609"/>
      <c r="B1609"/>
      <c r="C1609"/>
      <c r="D1609"/>
      <c r="E1609"/>
      <c r="F1609"/>
      <c r="G1609"/>
      <c r="H1609"/>
      <c r="I1609"/>
    </row>
    <row r="1610" spans="1:9" ht="12.75" customHeight="1" x14ac:dyDescent="0.25">
      <c r="A1610"/>
      <c r="B1610"/>
      <c r="C1610"/>
      <c r="D1610"/>
      <c r="E1610"/>
      <c r="F1610"/>
      <c r="G1610"/>
      <c r="H1610"/>
      <c r="I1610"/>
    </row>
    <row r="1611" spans="1:9" ht="12.75" customHeight="1" x14ac:dyDescent="0.25">
      <c r="A1611"/>
      <c r="B1611"/>
      <c r="C1611"/>
      <c r="D1611"/>
      <c r="E1611"/>
      <c r="F1611"/>
      <c r="G1611"/>
      <c r="H1611"/>
      <c r="I1611"/>
    </row>
    <row r="1612" spans="1:9" ht="12.75" customHeight="1" x14ac:dyDescent="0.25">
      <c r="A1612"/>
      <c r="B1612"/>
      <c r="C1612"/>
      <c r="D1612"/>
      <c r="E1612"/>
      <c r="F1612"/>
      <c r="G1612"/>
      <c r="H1612"/>
      <c r="I1612"/>
    </row>
    <row r="1613" spans="1:9" ht="12.75" customHeight="1" x14ac:dyDescent="0.25">
      <c r="A1613"/>
      <c r="B1613"/>
      <c r="C1613"/>
      <c r="D1613"/>
      <c r="E1613"/>
      <c r="F1613"/>
      <c r="G1613"/>
      <c r="H1613"/>
      <c r="I1613"/>
    </row>
    <row r="1614" spans="1:9" ht="12.75" customHeight="1" x14ac:dyDescent="0.25">
      <c r="A1614"/>
      <c r="B1614"/>
      <c r="C1614"/>
      <c r="D1614"/>
      <c r="E1614"/>
      <c r="F1614"/>
      <c r="G1614"/>
      <c r="H1614"/>
      <c r="I1614"/>
    </row>
    <row r="1615" spans="1:9" ht="12.75" customHeight="1" x14ac:dyDescent="0.25">
      <c r="A1615"/>
      <c r="B1615"/>
      <c r="C1615"/>
      <c r="D1615"/>
      <c r="E1615"/>
      <c r="F1615"/>
      <c r="G1615"/>
      <c r="H1615"/>
      <c r="I1615"/>
    </row>
    <row r="1616" spans="1:9" ht="12.75" customHeight="1" x14ac:dyDescent="0.25">
      <c r="A1616"/>
      <c r="B1616"/>
      <c r="C1616"/>
      <c r="D1616"/>
      <c r="E1616"/>
      <c r="F1616"/>
      <c r="G1616"/>
      <c r="H1616"/>
      <c r="I1616"/>
    </row>
    <row r="1617" spans="1:9" ht="12.75" customHeight="1" x14ac:dyDescent="0.25">
      <c r="A1617"/>
      <c r="B1617"/>
      <c r="C1617"/>
      <c r="D1617"/>
      <c r="E1617"/>
      <c r="F1617"/>
      <c r="G1617"/>
      <c r="H1617"/>
      <c r="I1617"/>
    </row>
    <row r="1618" spans="1:9" ht="12.75" customHeight="1" x14ac:dyDescent="0.25">
      <c r="A1618"/>
      <c r="B1618"/>
      <c r="C1618"/>
      <c r="D1618"/>
      <c r="E1618"/>
      <c r="F1618"/>
      <c r="G1618"/>
      <c r="H1618"/>
      <c r="I1618"/>
    </row>
    <row r="1619" spans="1:9" ht="12.75" customHeight="1" x14ac:dyDescent="0.25">
      <c r="A1619"/>
      <c r="B1619"/>
      <c r="C1619"/>
      <c r="D1619"/>
      <c r="E1619"/>
      <c r="F1619"/>
      <c r="G1619"/>
      <c r="H1619"/>
      <c r="I1619"/>
    </row>
    <row r="1620" spans="1:9" ht="12.75" customHeight="1" x14ac:dyDescent="0.25">
      <c r="A1620"/>
      <c r="B1620"/>
      <c r="C1620"/>
      <c r="D1620"/>
      <c r="E1620"/>
      <c r="F1620"/>
      <c r="G1620"/>
      <c r="H1620"/>
      <c r="I1620"/>
    </row>
    <row r="1621" spans="1:9" ht="12.75" customHeight="1" x14ac:dyDescent="0.25">
      <c r="A1621"/>
      <c r="B1621"/>
      <c r="C1621"/>
      <c r="D1621"/>
      <c r="E1621"/>
      <c r="F1621"/>
      <c r="G1621"/>
      <c r="H1621"/>
      <c r="I1621"/>
    </row>
    <row r="1622" spans="1:9" ht="12.75" customHeight="1" x14ac:dyDescent="0.25">
      <c r="A1622"/>
      <c r="B1622"/>
      <c r="C1622"/>
      <c r="D1622"/>
      <c r="E1622"/>
      <c r="F1622"/>
      <c r="G1622"/>
      <c r="H1622"/>
      <c r="I1622"/>
    </row>
    <row r="1623" spans="1:9" ht="12.75" customHeight="1" x14ac:dyDescent="0.25">
      <c r="A1623"/>
      <c r="B1623"/>
      <c r="C1623"/>
      <c r="D1623"/>
      <c r="E1623"/>
      <c r="F1623"/>
      <c r="G1623"/>
      <c r="H1623"/>
      <c r="I1623"/>
    </row>
    <row r="1624" spans="1:9" ht="12.75" customHeight="1" x14ac:dyDescent="0.25">
      <c r="A1624"/>
      <c r="B1624"/>
      <c r="C1624"/>
      <c r="D1624"/>
      <c r="E1624"/>
      <c r="F1624"/>
      <c r="G1624"/>
      <c r="H1624"/>
      <c r="I1624"/>
    </row>
    <row r="1625" spans="1:9" ht="12.75" customHeight="1" x14ac:dyDescent="0.25">
      <c r="A1625"/>
      <c r="B1625"/>
      <c r="C1625"/>
      <c r="D1625"/>
      <c r="E1625"/>
      <c r="F1625"/>
      <c r="G1625"/>
      <c r="H1625"/>
      <c r="I1625"/>
    </row>
    <row r="1626" spans="1:9" ht="12.75" customHeight="1" x14ac:dyDescent="0.25">
      <c r="A1626"/>
      <c r="B1626"/>
      <c r="C1626"/>
      <c r="D1626"/>
      <c r="E1626"/>
      <c r="F1626"/>
      <c r="G1626"/>
      <c r="H1626"/>
      <c r="I1626"/>
    </row>
    <row r="1627" spans="1:9" ht="12.75" customHeight="1" x14ac:dyDescent="0.25">
      <c r="A1627"/>
      <c r="B1627"/>
      <c r="C1627"/>
      <c r="D1627"/>
      <c r="E1627"/>
      <c r="F1627"/>
      <c r="G1627"/>
      <c r="H1627"/>
      <c r="I1627"/>
    </row>
    <row r="1628" spans="1:9" ht="12.75" customHeight="1" x14ac:dyDescent="0.25">
      <c r="A1628"/>
      <c r="B1628"/>
      <c r="C1628"/>
      <c r="D1628"/>
      <c r="E1628"/>
      <c r="F1628"/>
      <c r="G1628"/>
      <c r="H1628"/>
      <c r="I1628"/>
    </row>
    <row r="1629" spans="1:9" ht="12.75" customHeight="1" x14ac:dyDescent="0.25">
      <c r="A1629"/>
      <c r="B1629"/>
      <c r="C1629"/>
      <c r="D1629"/>
      <c r="E1629"/>
      <c r="F1629"/>
      <c r="G1629"/>
      <c r="H1629"/>
      <c r="I1629"/>
    </row>
    <row r="1630" spans="1:9" ht="12.75" customHeight="1" x14ac:dyDescent="0.25">
      <c r="A1630"/>
      <c r="B1630"/>
      <c r="C1630"/>
      <c r="D1630"/>
      <c r="E1630"/>
      <c r="F1630"/>
      <c r="G1630"/>
      <c r="H1630"/>
      <c r="I1630"/>
    </row>
    <row r="1631" spans="1:9" ht="12.75" customHeight="1" x14ac:dyDescent="0.25">
      <c r="A1631"/>
      <c r="B1631"/>
      <c r="C1631"/>
      <c r="D1631"/>
      <c r="E1631"/>
      <c r="F1631"/>
      <c r="G1631"/>
      <c r="H1631"/>
      <c r="I1631"/>
    </row>
    <row r="1632" spans="1:9" ht="12.75" customHeight="1" x14ac:dyDescent="0.25">
      <c r="A1632"/>
      <c r="B1632"/>
      <c r="C1632"/>
      <c r="D1632"/>
      <c r="E1632"/>
      <c r="F1632"/>
      <c r="G1632"/>
      <c r="H1632"/>
      <c r="I1632"/>
    </row>
    <row r="1633" spans="1:9" ht="12.75" customHeight="1" x14ac:dyDescent="0.25">
      <c r="A1633"/>
      <c r="B1633"/>
      <c r="C1633"/>
      <c r="D1633"/>
      <c r="E1633"/>
      <c r="F1633"/>
      <c r="G1633"/>
      <c r="H1633"/>
      <c r="I1633"/>
    </row>
    <row r="1634" spans="1:9" ht="12.75" customHeight="1" x14ac:dyDescent="0.25">
      <c r="A1634"/>
      <c r="B1634"/>
      <c r="C1634"/>
      <c r="D1634"/>
      <c r="E1634"/>
      <c r="F1634"/>
      <c r="G1634"/>
      <c r="H1634"/>
      <c r="I1634"/>
    </row>
    <row r="1635" spans="1:9" ht="12.75" customHeight="1" x14ac:dyDescent="0.25">
      <c r="A1635"/>
      <c r="B1635"/>
      <c r="C1635"/>
      <c r="D1635"/>
      <c r="E1635"/>
      <c r="F1635"/>
      <c r="G1635"/>
      <c r="H1635"/>
      <c r="I1635"/>
    </row>
    <row r="1636" spans="1:9" ht="12.75" customHeight="1" x14ac:dyDescent="0.25">
      <c r="A1636"/>
      <c r="B1636"/>
      <c r="C1636"/>
      <c r="D1636"/>
      <c r="E1636"/>
      <c r="F1636"/>
      <c r="G1636"/>
      <c r="H1636"/>
      <c r="I1636"/>
    </row>
    <row r="1637" spans="1:9" ht="12.75" customHeight="1" x14ac:dyDescent="0.25">
      <c r="A1637"/>
      <c r="B1637"/>
      <c r="C1637"/>
      <c r="D1637"/>
      <c r="E1637"/>
      <c r="F1637"/>
      <c r="G1637"/>
      <c r="H1637"/>
      <c r="I1637"/>
    </row>
    <row r="1638" spans="1:9" ht="12.75" customHeight="1" x14ac:dyDescent="0.25">
      <c r="A1638"/>
      <c r="B1638"/>
      <c r="C1638"/>
      <c r="D1638"/>
      <c r="E1638"/>
      <c r="F1638"/>
      <c r="G1638"/>
      <c r="H1638"/>
      <c r="I1638"/>
    </row>
    <row r="1639" spans="1:9" ht="12.75" customHeight="1" x14ac:dyDescent="0.25">
      <c r="A1639"/>
      <c r="B1639"/>
      <c r="C1639"/>
      <c r="D1639"/>
      <c r="E1639"/>
      <c r="F1639"/>
      <c r="G1639"/>
      <c r="H1639"/>
      <c r="I1639"/>
    </row>
    <row r="1640" spans="1:9" ht="12.75" customHeight="1" x14ac:dyDescent="0.25">
      <c r="A1640"/>
      <c r="B1640"/>
      <c r="C1640"/>
      <c r="D1640"/>
      <c r="E1640"/>
      <c r="F1640"/>
      <c r="G1640"/>
      <c r="H1640"/>
      <c r="I1640"/>
    </row>
    <row r="1641" spans="1:9" ht="12.75" customHeight="1" x14ac:dyDescent="0.25">
      <c r="A1641"/>
      <c r="B1641"/>
      <c r="C1641"/>
      <c r="D1641"/>
      <c r="E1641"/>
      <c r="F1641"/>
      <c r="G1641"/>
      <c r="H1641"/>
      <c r="I1641"/>
    </row>
    <row r="1642" spans="1:9" ht="12.75" customHeight="1" x14ac:dyDescent="0.25">
      <c r="A1642"/>
      <c r="B1642"/>
      <c r="C1642"/>
      <c r="D1642"/>
      <c r="E1642"/>
      <c r="F1642"/>
      <c r="G1642"/>
      <c r="H1642"/>
      <c r="I1642"/>
    </row>
    <row r="1643" spans="1:9" ht="12.75" customHeight="1" x14ac:dyDescent="0.25">
      <c r="A1643"/>
      <c r="B1643"/>
      <c r="C1643"/>
      <c r="D1643"/>
      <c r="E1643"/>
      <c r="F1643"/>
      <c r="G1643"/>
      <c r="H1643"/>
      <c r="I1643"/>
    </row>
    <row r="1644" spans="1:9" ht="12.75" customHeight="1" x14ac:dyDescent="0.25">
      <c r="A1644"/>
      <c r="B1644"/>
      <c r="C1644"/>
      <c r="D1644"/>
      <c r="E1644"/>
      <c r="F1644"/>
      <c r="G1644"/>
      <c r="H1644"/>
      <c r="I1644"/>
    </row>
    <row r="1645" spans="1:9" ht="12.75" customHeight="1" x14ac:dyDescent="0.25">
      <c r="A1645"/>
      <c r="B1645"/>
      <c r="C1645"/>
      <c r="D1645"/>
      <c r="E1645"/>
      <c r="F1645"/>
      <c r="G1645"/>
      <c r="H1645"/>
      <c r="I1645"/>
    </row>
    <row r="1646" spans="1:9" ht="12.75" customHeight="1" x14ac:dyDescent="0.25">
      <c r="A1646"/>
      <c r="B1646"/>
      <c r="C1646"/>
      <c r="D1646"/>
      <c r="E1646"/>
      <c r="F1646"/>
      <c r="G1646"/>
      <c r="H1646"/>
      <c r="I1646"/>
    </row>
    <row r="1647" spans="1:9" ht="12.75" customHeight="1" x14ac:dyDescent="0.25">
      <c r="A1647"/>
      <c r="B1647"/>
      <c r="C1647"/>
      <c r="D1647"/>
      <c r="E1647"/>
      <c r="F1647"/>
      <c r="G1647"/>
      <c r="H1647"/>
      <c r="I1647"/>
    </row>
    <row r="1648" spans="1:9" ht="12.75" customHeight="1" x14ac:dyDescent="0.25">
      <c r="A1648"/>
      <c r="B1648"/>
      <c r="C1648"/>
      <c r="D1648"/>
      <c r="E1648"/>
      <c r="F1648"/>
      <c r="G1648"/>
      <c r="H1648"/>
      <c r="I1648"/>
    </row>
    <row r="1649" spans="1:9" ht="12.75" customHeight="1" x14ac:dyDescent="0.25">
      <c r="A1649"/>
      <c r="B1649"/>
      <c r="C1649"/>
      <c r="D1649"/>
      <c r="E1649"/>
      <c r="F1649"/>
      <c r="G1649"/>
      <c r="H1649"/>
      <c r="I1649"/>
    </row>
    <row r="1650" spans="1:9" ht="12.75" customHeight="1" x14ac:dyDescent="0.25">
      <c r="A1650"/>
      <c r="B1650"/>
      <c r="C1650"/>
      <c r="D1650"/>
      <c r="E1650"/>
      <c r="F1650"/>
      <c r="G1650"/>
      <c r="H1650"/>
      <c r="I1650"/>
    </row>
    <row r="1651" spans="1:9" ht="12.75" customHeight="1" x14ac:dyDescent="0.25">
      <c r="A1651"/>
      <c r="B1651"/>
      <c r="C1651"/>
      <c r="D1651"/>
      <c r="E1651"/>
      <c r="F1651"/>
      <c r="G1651"/>
      <c r="H1651"/>
      <c r="I1651"/>
    </row>
    <row r="1652" spans="1:9" ht="12.75" customHeight="1" x14ac:dyDescent="0.25">
      <c r="A1652"/>
      <c r="B1652"/>
      <c r="C1652"/>
      <c r="D1652"/>
      <c r="E1652"/>
      <c r="F1652"/>
      <c r="G1652"/>
      <c r="H1652"/>
      <c r="I1652"/>
    </row>
    <row r="1653" spans="1:9" ht="12.75" customHeight="1" x14ac:dyDescent="0.25">
      <c r="A1653"/>
      <c r="B1653"/>
      <c r="C1653"/>
      <c r="D1653"/>
      <c r="E1653"/>
      <c r="F1653"/>
      <c r="G1653"/>
      <c r="H1653"/>
      <c r="I1653"/>
    </row>
    <row r="1654" spans="1:9" ht="12.75" customHeight="1" x14ac:dyDescent="0.25">
      <c r="A1654"/>
      <c r="B1654"/>
      <c r="C1654"/>
      <c r="D1654"/>
      <c r="E1654"/>
      <c r="F1654"/>
      <c r="G1654"/>
      <c r="H1654"/>
      <c r="I1654"/>
    </row>
    <row r="1655" spans="1:9" ht="12.75" customHeight="1" x14ac:dyDescent="0.25">
      <c r="A1655"/>
      <c r="B1655"/>
      <c r="C1655"/>
      <c r="D1655"/>
      <c r="E1655"/>
      <c r="F1655"/>
      <c r="G1655"/>
      <c r="H1655"/>
      <c r="I1655"/>
    </row>
    <row r="1656" spans="1:9" ht="12.75" customHeight="1" x14ac:dyDescent="0.25">
      <c r="A1656"/>
      <c r="B1656"/>
      <c r="C1656"/>
      <c r="D1656"/>
      <c r="E1656"/>
      <c r="F1656"/>
      <c r="G1656"/>
      <c r="H1656"/>
      <c r="I1656"/>
    </row>
    <row r="1657" spans="1:9" ht="12.75" customHeight="1" x14ac:dyDescent="0.25">
      <c r="A1657"/>
      <c r="B1657"/>
      <c r="C1657"/>
      <c r="D1657"/>
      <c r="E1657"/>
      <c r="F1657"/>
      <c r="G1657"/>
      <c r="H1657"/>
      <c r="I1657"/>
    </row>
    <row r="1658" spans="1:9" ht="12.75" customHeight="1" x14ac:dyDescent="0.25">
      <c r="A1658"/>
      <c r="B1658"/>
      <c r="C1658"/>
      <c r="D1658"/>
      <c r="E1658"/>
      <c r="F1658"/>
      <c r="G1658"/>
      <c r="H1658"/>
      <c r="I1658"/>
    </row>
    <row r="1659" spans="1:9" ht="12.75" customHeight="1" x14ac:dyDescent="0.25">
      <c r="A1659"/>
      <c r="B1659"/>
      <c r="C1659"/>
      <c r="D1659"/>
      <c r="E1659"/>
      <c r="F1659"/>
      <c r="G1659"/>
      <c r="H1659"/>
      <c r="I1659"/>
    </row>
    <row r="1660" spans="1:9" ht="12.75" customHeight="1" x14ac:dyDescent="0.25">
      <c r="A1660"/>
      <c r="B1660"/>
      <c r="C1660"/>
      <c r="D1660"/>
      <c r="E1660"/>
      <c r="F1660"/>
      <c r="G1660"/>
      <c r="H1660"/>
      <c r="I1660"/>
    </row>
    <row r="1661" spans="1:9" ht="12.75" customHeight="1" x14ac:dyDescent="0.25">
      <c r="A1661"/>
      <c r="B1661"/>
      <c r="C1661"/>
      <c r="D1661"/>
      <c r="E1661"/>
      <c r="F1661"/>
      <c r="G1661"/>
      <c r="H1661"/>
      <c r="I1661"/>
    </row>
    <row r="1662" spans="1:9" ht="12.75" customHeight="1" x14ac:dyDescent="0.25">
      <c r="A1662"/>
      <c r="B1662"/>
      <c r="C1662"/>
      <c r="D1662"/>
      <c r="E1662"/>
      <c r="F1662"/>
      <c r="G1662"/>
      <c r="H1662"/>
      <c r="I1662"/>
    </row>
    <row r="1663" spans="1:9" ht="12.75" customHeight="1" x14ac:dyDescent="0.25">
      <c r="A1663"/>
      <c r="B1663"/>
      <c r="C1663"/>
      <c r="D1663"/>
      <c r="E1663"/>
      <c r="F1663"/>
      <c r="G1663"/>
      <c r="H1663"/>
      <c r="I1663"/>
    </row>
    <row r="1664" spans="1:9" ht="12.75" customHeight="1" x14ac:dyDescent="0.25">
      <c r="A1664"/>
      <c r="B1664"/>
      <c r="C1664"/>
      <c r="D1664"/>
      <c r="E1664"/>
      <c r="F1664"/>
      <c r="G1664"/>
      <c r="H1664"/>
      <c r="I1664"/>
    </row>
    <row r="1665" spans="1:9" ht="12.75" customHeight="1" x14ac:dyDescent="0.25">
      <c r="A1665"/>
      <c r="B1665"/>
      <c r="C1665"/>
      <c r="D1665"/>
      <c r="E1665"/>
      <c r="F1665"/>
      <c r="G1665"/>
      <c r="H1665"/>
      <c r="I1665"/>
    </row>
    <row r="1666" spans="1:9" ht="12.75" customHeight="1" x14ac:dyDescent="0.25">
      <c r="A1666"/>
      <c r="B1666"/>
      <c r="C1666"/>
      <c r="D1666"/>
      <c r="E1666"/>
      <c r="F1666"/>
      <c r="G1666"/>
      <c r="H1666"/>
      <c r="I1666"/>
    </row>
    <row r="1667" spans="1:9" ht="12.75" customHeight="1" x14ac:dyDescent="0.25">
      <c r="A1667"/>
      <c r="B1667"/>
      <c r="C1667"/>
      <c r="D1667"/>
      <c r="E1667"/>
      <c r="F1667"/>
      <c r="G1667"/>
      <c r="H1667"/>
      <c r="I1667"/>
    </row>
    <row r="1668" spans="1:9" ht="12.75" customHeight="1" x14ac:dyDescent="0.25">
      <c r="A1668"/>
      <c r="B1668"/>
      <c r="C1668"/>
      <c r="D1668"/>
      <c r="E1668"/>
      <c r="F1668"/>
      <c r="G1668"/>
      <c r="H1668"/>
      <c r="I1668"/>
    </row>
    <row r="1669" spans="1:9" ht="12.75" customHeight="1" x14ac:dyDescent="0.25">
      <c r="A1669"/>
      <c r="B1669"/>
      <c r="C1669"/>
      <c r="D1669"/>
      <c r="E1669"/>
      <c r="F1669"/>
      <c r="G1669"/>
      <c r="H1669"/>
      <c r="I1669"/>
    </row>
    <row r="1670" spans="1:9" ht="12.75" customHeight="1" x14ac:dyDescent="0.25">
      <c r="A1670"/>
      <c r="B1670"/>
      <c r="C1670"/>
      <c r="D1670"/>
      <c r="E1670"/>
      <c r="F1670"/>
      <c r="G1670"/>
      <c r="H1670"/>
      <c r="I1670"/>
    </row>
    <row r="1671" spans="1:9" ht="12.75" customHeight="1" x14ac:dyDescent="0.25">
      <c r="A1671"/>
      <c r="B1671"/>
      <c r="C1671"/>
      <c r="D1671"/>
      <c r="E1671"/>
      <c r="F1671"/>
      <c r="G1671"/>
      <c r="H1671"/>
      <c r="I1671"/>
    </row>
    <row r="1672" spans="1:9" ht="12.75" customHeight="1" x14ac:dyDescent="0.25">
      <c r="A1672"/>
      <c r="B1672"/>
      <c r="C1672"/>
      <c r="D1672"/>
      <c r="E1672"/>
      <c r="F1672"/>
      <c r="G1672"/>
      <c r="H1672"/>
      <c r="I1672"/>
    </row>
    <row r="1673" spans="1:9" ht="12.75" customHeight="1" x14ac:dyDescent="0.25">
      <c r="A1673"/>
      <c r="B1673"/>
      <c r="C1673"/>
      <c r="D1673"/>
      <c r="E1673"/>
      <c r="F1673"/>
      <c r="G1673"/>
      <c r="H1673"/>
      <c r="I1673"/>
    </row>
    <row r="1674" spans="1:9" ht="12.75" customHeight="1" x14ac:dyDescent="0.25">
      <c r="A1674"/>
      <c r="B1674"/>
      <c r="C1674"/>
      <c r="D1674"/>
      <c r="E1674"/>
      <c r="F1674"/>
      <c r="G1674"/>
      <c r="H1674"/>
      <c r="I1674"/>
    </row>
    <row r="1675" spans="1:9" ht="12.75" customHeight="1" x14ac:dyDescent="0.25">
      <c r="A1675"/>
      <c r="B1675"/>
      <c r="C1675"/>
      <c r="D1675"/>
      <c r="E1675"/>
      <c r="F1675"/>
      <c r="G1675"/>
      <c r="H1675"/>
      <c r="I1675"/>
    </row>
    <row r="1676" spans="1:9" ht="12.75" customHeight="1" x14ac:dyDescent="0.25">
      <c r="A1676"/>
      <c r="B1676"/>
      <c r="C1676"/>
      <c r="D1676"/>
      <c r="E1676"/>
      <c r="F1676"/>
      <c r="G1676"/>
      <c r="H1676"/>
      <c r="I1676"/>
    </row>
    <row r="1677" spans="1:9" ht="12.75" customHeight="1" x14ac:dyDescent="0.25">
      <c r="A1677"/>
      <c r="B1677"/>
      <c r="C1677"/>
      <c r="D1677"/>
      <c r="E1677"/>
      <c r="F1677"/>
      <c r="G1677"/>
      <c r="H1677"/>
      <c r="I1677"/>
    </row>
    <row r="1678" spans="1:9" ht="12.75" customHeight="1" x14ac:dyDescent="0.25">
      <c r="A1678"/>
      <c r="B1678"/>
      <c r="C1678"/>
      <c r="D1678"/>
      <c r="E1678"/>
      <c r="F1678"/>
      <c r="G1678"/>
      <c r="H1678"/>
      <c r="I1678"/>
    </row>
    <row r="1679" spans="1:9" ht="12.75" customHeight="1" x14ac:dyDescent="0.25">
      <c r="A1679"/>
      <c r="B1679"/>
      <c r="C1679"/>
      <c r="D1679"/>
      <c r="E1679"/>
      <c r="F1679"/>
      <c r="G1679"/>
      <c r="H1679"/>
      <c r="I1679"/>
    </row>
    <row r="1680" spans="1:9" ht="12.75" customHeight="1" x14ac:dyDescent="0.25">
      <c r="A1680"/>
      <c r="B1680"/>
      <c r="C1680"/>
      <c r="D1680"/>
      <c r="E1680"/>
      <c r="F1680"/>
      <c r="G1680"/>
      <c r="H1680"/>
      <c r="I1680"/>
    </row>
    <row r="1681" spans="1:9" ht="12.75" customHeight="1" x14ac:dyDescent="0.25">
      <c r="A1681"/>
      <c r="B1681"/>
      <c r="C1681"/>
      <c r="D1681"/>
      <c r="E1681"/>
      <c r="F1681"/>
      <c r="G1681"/>
      <c r="H1681"/>
      <c r="I1681"/>
    </row>
    <row r="1682" spans="1:9" ht="12.75" customHeight="1" x14ac:dyDescent="0.25">
      <c r="A1682"/>
      <c r="B1682"/>
      <c r="C1682"/>
      <c r="D1682"/>
      <c r="E1682"/>
      <c r="F1682"/>
      <c r="G1682"/>
      <c r="H1682"/>
      <c r="I1682"/>
    </row>
    <row r="1683" spans="1:9" ht="12.75" customHeight="1" x14ac:dyDescent="0.25">
      <c r="A1683"/>
      <c r="B1683"/>
      <c r="C1683"/>
      <c r="D1683"/>
      <c r="E1683"/>
      <c r="F1683"/>
      <c r="G1683"/>
      <c r="H1683"/>
      <c r="I1683"/>
    </row>
    <row r="1684" spans="1:9" ht="12.75" customHeight="1" x14ac:dyDescent="0.25">
      <c r="A1684"/>
      <c r="B1684"/>
      <c r="C1684"/>
      <c r="D1684"/>
      <c r="E1684"/>
      <c r="F1684"/>
      <c r="G1684"/>
      <c r="H1684"/>
      <c r="I1684"/>
    </row>
    <row r="1685" spans="1:9" ht="12.75" customHeight="1" x14ac:dyDescent="0.25">
      <c r="A1685"/>
      <c r="B1685"/>
      <c r="C1685"/>
      <c r="D1685"/>
      <c r="E1685"/>
      <c r="F1685"/>
      <c r="G1685"/>
      <c r="H1685"/>
      <c r="I1685"/>
    </row>
    <row r="1686" spans="1:9" ht="12.75" customHeight="1" x14ac:dyDescent="0.25">
      <c r="A1686"/>
      <c r="B1686"/>
      <c r="C1686"/>
      <c r="D1686"/>
      <c r="E1686"/>
      <c r="F1686"/>
      <c r="G1686"/>
      <c r="H1686"/>
      <c r="I1686"/>
    </row>
    <row r="1687" spans="1:9" ht="12.75" customHeight="1" x14ac:dyDescent="0.25">
      <c r="A1687"/>
      <c r="B1687"/>
      <c r="C1687"/>
      <c r="D1687"/>
      <c r="E1687"/>
      <c r="F1687"/>
      <c r="G1687"/>
      <c r="H1687"/>
      <c r="I1687"/>
    </row>
    <row r="1688" spans="1:9" ht="12.75" customHeight="1" x14ac:dyDescent="0.25">
      <c r="A1688"/>
      <c r="B1688"/>
      <c r="C1688"/>
      <c r="D1688"/>
      <c r="E1688"/>
      <c r="F1688"/>
      <c r="G1688"/>
      <c r="H1688"/>
      <c r="I1688"/>
    </row>
    <row r="1689" spans="1:9" ht="12.75" customHeight="1" x14ac:dyDescent="0.25">
      <c r="A1689"/>
      <c r="B1689"/>
      <c r="C1689"/>
      <c r="D1689"/>
      <c r="E1689"/>
      <c r="F1689"/>
      <c r="G1689"/>
      <c r="H1689"/>
      <c r="I1689"/>
    </row>
    <row r="1690" spans="1:9" ht="12.75" customHeight="1" x14ac:dyDescent="0.25">
      <c r="A1690"/>
      <c r="B1690"/>
      <c r="C1690"/>
      <c r="D1690"/>
      <c r="E1690"/>
      <c r="F1690"/>
      <c r="G1690"/>
      <c r="H1690"/>
      <c r="I1690"/>
    </row>
    <row r="1691" spans="1:9" ht="12.75" customHeight="1" x14ac:dyDescent="0.25">
      <c r="A1691"/>
      <c r="B1691"/>
      <c r="C1691"/>
      <c r="D1691"/>
      <c r="E1691"/>
      <c r="F1691"/>
      <c r="G1691"/>
      <c r="H1691"/>
      <c r="I1691"/>
    </row>
    <row r="1692" spans="1:9" ht="12.75" customHeight="1" x14ac:dyDescent="0.25">
      <c r="A1692"/>
      <c r="B1692"/>
      <c r="C1692"/>
      <c r="D1692"/>
      <c r="E1692"/>
      <c r="F1692"/>
      <c r="G1692"/>
      <c r="H1692"/>
      <c r="I1692"/>
    </row>
    <row r="1693" spans="1:9" ht="12.75" customHeight="1" x14ac:dyDescent="0.25">
      <c r="A1693"/>
      <c r="B1693"/>
      <c r="C1693"/>
      <c r="D1693"/>
      <c r="E1693"/>
      <c r="F1693"/>
      <c r="G1693"/>
      <c r="H1693"/>
      <c r="I1693"/>
    </row>
    <row r="1694" spans="1:9" ht="12.75" customHeight="1" x14ac:dyDescent="0.25">
      <c r="A1694"/>
      <c r="B1694"/>
      <c r="C1694"/>
      <c r="D1694"/>
      <c r="E1694"/>
      <c r="F1694"/>
      <c r="G1694"/>
      <c r="H1694"/>
      <c r="I1694"/>
    </row>
    <row r="1695" spans="1:9" ht="12.75" customHeight="1" x14ac:dyDescent="0.25">
      <c r="A1695"/>
      <c r="B1695"/>
      <c r="C1695"/>
      <c r="D1695"/>
      <c r="E1695"/>
      <c r="F1695"/>
      <c r="G1695"/>
      <c r="H1695"/>
      <c r="I1695"/>
    </row>
    <row r="1696" spans="1:9" ht="12.75" customHeight="1" x14ac:dyDescent="0.25">
      <c r="A1696"/>
      <c r="B1696"/>
      <c r="C1696"/>
      <c r="D1696"/>
      <c r="E1696"/>
      <c r="F1696"/>
      <c r="G1696"/>
      <c r="H1696"/>
      <c r="I1696"/>
    </row>
    <row r="1697" spans="1:9" ht="12.75" customHeight="1" x14ac:dyDescent="0.25">
      <c r="A1697"/>
      <c r="B1697"/>
      <c r="C1697"/>
      <c r="D1697"/>
      <c r="E1697"/>
      <c r="F1697"/>
      <c r="G1697"/>
      <c r="H1697"/>
      <c r="I1697"/>
    </row>
    <row r="1698" spans="1:9" ht="12.75" customHeight="1" x14ac:dyDescent="0.25">
      <c r="A1698"/>
      <c r="B1698"/>
      <c r="C1698"/>
      <c r="D1698"/>
      <c r="E1698"/>
      <c r="F1698"/>
      <c r="G1698"/>
      <c r="H1698"/>
      <c r="I1698"/>
    </row>
    <row r="1699" spans="1:9" ht="12.75" customHeight="1" x14ac:dyDescent="0.25">
      <c r="A1699"/>
      <c r="B1699"/>
      <c r="C1699"/>
      <c r="D1699"/>
      <c r="E1699"/>
      <c r="F1699"/>
      <c r="G1699"/>
      <c r="H1699"/>
      <c r="I1699"/>
    </row>
    <row r="1700" spans="1:9" ht="12.75" customHeight="1" x14ac:dyDescent="0.25">
      <c r="A1700"/>
      <c r="B1700"/>
      <c r="C1700"/>
      <c r="D1700"/>
      <c r="E1700"/>
      <c r="F1700"/>
      <c r="G1700"/>
      <c r="H1700"/>
      <c r="I1700"/>
    </row>
    <row r="1701" spans="1:9" ht="12.75" customHeight="1" x14ac:dyDescent="0.25">
      <c r="A1701"/>
      <c r="B1701"/>
      <c r="C1701"/>
      <c r="D1701"/>
      <c r="E1701"/>
      <c r="F1701"/>
      <c r="G1701"/>
      <c r="H1701"/>
      <c r="I1701"/>
    </row>
    <row r="1702" spans="1:9" ht="12.75" customHeight="1" x14ac:dyDescent="0.25">
      <c r="A1702"/>
      <c r="B1702"/>
      <c r="C1702"/>
      <c r="D1702"/>
      <c r="E1702"/>
      <c r="F1702"/>
      <c r="G1702"/>
      <c r="H1702"/>
      <c r="I1702"/>
    </row>
    <row r="1703" spans="1:9" ht="12.75" customHeight="1" x14ac:dyDescent="0.25">
      <c r="A1703"/>
      <c r="B1703"/>
      <c r="C1703"/>
      <c r="D1703"/>
      <c r="E1703"/>
      <c r="F1703"/>
      <c r="G1703"/>
      <c r="H1703"/>
      <c r="I1703"/>
    </row>
    <row r="1704" spans="1:9" ht="12.75" customHeight="1" x14ac:dyDescent="0.25">
      <c r="A1704"/>
      <c r="B1704"/>
      <c r="C1704"/>
      <c r="D1704"/>
      <c r="E1704"/>
      <c r="F1704"/>
      <c r="G1704"/>
      <c r="H1704"/>
      <c r="I1704"/>
    </row>
    <row r="1705" spans="1:9" ht="12.75" customHeight="1" x14ac:dyDescent="0.25">
      <c r="A1705"/>
      <c r="B1705"/>
      <c r="C1705"/>
      <c r="D1705"/>
      <c r="E1705"/>
      <c r="F1705"/>
      <c r="G1705"/>
      <c r="H1705"/>
      <c r="I1705"/>
    </row>
    <row r="1706" spans="1:9" ht="12.75" customHeight="1" x14ac:dyDescent="0.25">
      <c r="A1706"/>
      <c r="B1706"/>
      <c r="C1706"/>
      <c r="D1706"/>
      <c r="E1706"/>
      <c r="F1706"/>
      <c r="G1706"/>
      <c r="H1706"/>
      <c r="I1706"/>
    </row>
    <row r="1707" spans="1:9" ht="12.75" customHeight="1" x14ac:dyDescent="0.25">
      <c r="A1707"/>
      <c r="B1707"/>
      <c r="C1707"/>
      <c r="D1707"/>
      <c r="E1707"/>
      <c r="F1707"/>
      <c r="G1707"/>
      <c r="H1707"/>
      <c r="I1707"/>
    </row>
    <row r="1708" spans="1:9" ht="12.75" customHeight="1" x14ac:dyDescent="0.25">
      <c r="A1708"/>
      <c r="B1708"/>
      <c r="C1708"/>
      <c r="D1708"/>
      <c r="E1708"/>
      <c r="F1708"/>
      <c r="G1708"/>
      <c r="H1708"/>
      <c r="I1708"/>
    </row>
    <row r="1709" spans="1:9" ht="12.75" customHeight="1" x14ac:dyDescent="0.25">
      <c r="A1709"/>
      <c r="B1709"/>
      <c r="C1709"/>
      <c r="D1709"/>
      <c r="E1709"/>
      <c r="F1709"/>
      <c r="G1709"/>
      <c r="H1709"/>
      <c r="I1709"/>
    </row>
    <row r="1710" spans="1:9" ht="12.75" customHeight="1" x14ac:dyDescent="0.25">
      <c r="A1710"/>
      <c r="B1710"/>
      <c r="C1710"/>
      <c r="D1710"/>
      <c r="E1710"/>
      <c r="F1710"/>
      <c r="G1710"/>
      <c r="H1710"/>
      <c r="I1710"/>
    </row>
    <row r="1711" spans="1:9" ht="12.75" customHeight="1" x14ac:dyDescent="0.25">
      <c r="A1711"/>
      <c r="B1711"/>
      <c r="C1711"/>
      <c r="D1711"/>
      <c r="E1711"/>
      <c r="F1711"/>
      <c r="G1711"/>
      <c r="H1711"/>
      <c r="I1711"/>
    </row>
    <row r="1712" spans="1:9" ht="12.75" customHeight="1" x14ac:dyDescent="0.25">
      <c r="A1712"/>
      <c r="B1712"/>
      <c r="C1712"/>
      <c r="D1712"/>
      <c r="E1712"/>
      <c r="F1712"/>
      <c r="G1712"/>
      <c r="H1712"/>
      <c r="I1712"/>
    </row>
    <row r="1713" spans="1:9" ht="12.75" customHeight="1" x14ac:dyDescent="0.25">
      <c r="A1713"/>
      <c r="B1713"/>
      <c r="C1713"/>
      <c r="D1713"/>
      <c r="E1713"/>
      <c r="F1713"/>
      <c r="G1713"/>
      <c r="H1713"/>
      <c r="I1713"/>
    </row>
    <row r="1714" spans="1:9" ht="12.75" customHeight="1" x14ac:dyDescent="0.25">
      <c r="A1714"/>
      <c r="B1714"/>
      <c r="C1714"/>
      <c r="D1714"/>
      <c r="E1714"/>
      <c r="F1714"/>
      <c r="G1714"/>
      <c r="H1714"/>
      <c r="I1714"/>
    </row>
    <row r="1715" spans="1:9" ht="12.75" customHeight="1" x14ac:dyDescent="0.25">
      <c r="A1715"/>
      <c r="B1715"/>
      <c r="C1715"/>
      <c r="D1715"/>
      <c r="E1715"/>
      <c r="F1715"/>
      <c r="G1715"/>
      <c r="H1715"/>
      <c r="I1715"/>
    </row>
    <row r="1716" spans="1:9" ht="12.75" customHeight="1" x14ac:dyDescent="0.25">
      <c r="A1716"/>
      <c r="B1716"/>
      <c r="C1716"/>
      <c r="D1716"/>
      <c r="E1716"/>
      <c r="F1716"/>
      <c r="G1716"/>
      <c r="H1716"/>
      <c r="I1716"/>
    </row>
    <row r="1717" spans="1:9" ht="12.75" customHeight="1" x14ac:dyDescent="0.25">
      <c r="A1717"/>
      <c r="B1717"/>
      <c r="C1717"/>
      <c r="D1717"/>
      <c r="E1717"/>
      <c r="F1717"/>
      <c r="G1717"/>
      <c r="H1717"/>
      <c r="I1717"/>
    </row>
    <row r="1718" spans="1:9" ht="12.75" customHeight="1" x14ac:dyDescent="0.25">
      <c r="A1718"/>
      <c r="B1718"/>
      <c r="C1718"/>
      <c r="D1718"/>
      <c r="E1718"/>
      <c r="F1718"/>
      <c r="G1718"/>
      <c r="H1718"/>
      <c r="I1718"/>
    </row>
    <row r="1719" spans="1:9" ht="12.75" customHeight="1" x14ac:dyDescent="0.25">
      <c r="A1719"/>
      <c r="B1719"/>
      <c r="C1719"/>
      <c r="D1719"/>
      <c r="E1719"/>
      <c r="F1719"/>
      <c r="G1719"/>
      <c r="H1719"/>
      <c r="I1719"/>
    </row>
    <row r="1720" spans="1:9" ht="12.75" customHeight="1" x14ac:dyDescent="0.25">
      <c r="A1720"/>
      <c r="B1720"/>
      <c r="C1720"/>
      <c r="D1720"/>
      <c r="E1720"/>
      <c r="F1720"/>
      <c r="G1720"/>
      <c r="H1720"/>
      <c r="I1720"/>
    </row>
    <row r="1721" spans="1:9" ht="12.75" customHeight="1" x14ac:dyDescent="0.25">
      <c r="A1721"/>
      <c r="B1721"/>
      <c r="C1721"/>
      <c r="D1721"/>
      <c r="E1721"/>
      <c r="F1721"/>
      <c r="G1721"/>
      <c r="H1721"/>
      <c r="I1721"/>
    </row>
    <row r="1722" spans="1:9" ht="12.75" customHeight="1" x14ac:dyDescent="0.25">
      <c r="A1722"/>
      <c r="B1722"/>
      <c r="C1722"/>
      <c r="D1722"/>
      <c r="E1722"/>
      <c r="F1722"/>
      <c r="G1722"/>
      <c r="H1722"/>
      <c r="I1722"/>
    </row>
    <row r="1723" spans="1:9" ht="12.75" customHeight="1" x14ac:dyDescent="0.25">
      <c r="A1723"/>
      <c r="B1723"/>
      <c r="C1723"/>
      <c r="D1723"/>
      <c r="E1723"/>
      <c r="F1723"/>
      <c r="G1723"/>
      <c r="H1723"/>
      <c r="I1723"/>
    </row>
    <row r="1724" spans="1:9" ht="12.75" customHeight="1" x14ac:dyDescent="0.25">
      <c r="A1724"/>
      <c r="B1724"/>
      <c r="C1724"/>
      <c r="D1724"/>
      <c r="E1724"/>
      <c r="F1724"/>
      <c r="G1724"/>
      <c r="H1724"/>
      <c r="I1724"/>
    </row>
    <row r="1725" spans="1:9" ht="12.75" customHeight="1" x14ac:dyDescent="0.25">
      <c r="A1725"/>
      <c r="B1725"/>
      <c r="C1725"/>
      <c r="D1725"/>
      <c r="E1725"/>
      <c r="F1725"/>
      <c r="G1725"/>
      <c r="H1725"/>
      <c r="I1725"/>
    </row>
    <row r="1726" spans="1:9" ht="12.75" customHeight="1" x14ac:dyDescent="0.25">
      <c r="A1726"/>
      <c r="B1726"/>
      <c r="C1726"/>
      <c r="D1726"/>
      <c r="E1726"/>
      <c r="F1726"/>
      <c r="G1726"/>
      <c r="H1726"/>
      <c r="I1726"/>
    </row>
    <row r="1727" spans="1:9" ht="12.75" customHeight="1" x14ac:dyDescent="0.25">
      <c r="A1727"/>
      <c r="B1727"/>
      <c r="C1727"/>
      <c r="D1727"/>
      <c r="E1727"/>
      <c r="F1727"/>
      <c r="G1727"/>
      <c r="H1727"/>
      <c r="I1727"/>
    </row>
    <row r="1728" spans="1:9" ht="12.75" customHeight="1" x14ac:dyDescent="0.25">
      <c r="A1728"/>
      <c r="B1728"/>
      <c r="C1728"/>
      <c r="D1728"/>
      <c r="E1728"/>
      <c r="F1728"/>
      <c r="G1728"/>
      <c r="H1728"/>
      <c r="I1728"/>
    </row>
    <row r="1729" spans="1:9" ht="12.75" customHeight="1" x14ac:dyDescent="0.25">
      <c r="A1729"/>
      <c r="B1729"/>
      <c r="C1729"/>
      <c r="D1729"/>
      <c r="E1729"/>
      <c r="F1729"/>
      <c r="G1729"/>
      <c r="H1729"/>
      <c r="I1729"/>
    </row>
    <row r="1730" spans="1:9" ht="12.75" customHeight="1" x14ac:dyDescent="0.25">
      <c r="A1730"/>
      <c r="B1730"/>
      <c r="C1730"/>
      <c r="D1730"/>
      <c r="E1730"/>
      <c r="F1730"/>
      <c r="G1730"/>
      <c r="H1730"/>
      <c r="I1730"/>
    </row>
    <row r="1731" spans="1:9" ht="12.75" customHeight="1" x14ac:dyDescent="0.25">
      <c r="A1731"/>
      <c r="B1731"/>
      <c r="C1731"/>
      <c r="D1731"/>
      <c r="E1731"/>
      <c r="F1731"/>
      <c r="G1731"/>
      <c r="H1731"/>
      <c r="I1731"/>
    </row>
    <row r="1732" spans="1:9" ht="12.75" customHeight="1" x14ac:dyDescent="0.25">
      <c r="A1732"/>
      <c r="B1732"/>
      <c r="C1732"/>
      <c r="D1732"/>
      <c r="E1732"/>
      <c r="F1732"/>
      <c r="G1732"/>
      <c r="H1732"/>
      <c r="I1732"/>
    </row>
    <row r="1733" spans="1:9" ht="12.75" customHeight="1" x14ac:dyDescent="0.25">
      <c r="A1733"/>
      <c r="B1733"/>
      <c r="C1733"/>
      <c r="D1733"/>
      <c r="E1733"/>
      <c r="F1733"/>
      <c r="G1733"/>
      <c r="H1733"/>
      <c r="I1733"/>
    </row>
    <row r="1734" spans="1:9" ht="12.75" customHeight="1" x14ac:dyDescent="0.25">
      <c r="A1734"/>
      <c r="B1734"/>
      <c r="C1734"/>
      <c r="D1734"/>
      <c r="E1734"/>
      <c r="F1734"/>
      <c r="G1734"/>
      <c r="H1734"/>
      <c r="I1734"/>
    </row>
    <row r="1735" spans="1:9" ht="12.75" customHeight="1" x14ac:dyDescent="0.25">
      <c r="A1735"/>
      <c r="B1735"/>
      <c r="C1735"/>
      <c r="D1735"/>
      <c r="E1735"/>
      <c r="F1735"/>
      <c r="G1735"/>
      <c r="H1735"/>
      <c r="I1735"/>
    </row>
    <row r="1736" spans="1:9" ht="12.75" customHeight="1" x14ac:dyDescent="0.25">
      <c r="A1736"/>
      <c r="B1736"/>
      <c r="C1736"/>
      <c r="D1736"/>
      <c r="E1736"/>
      <c r="F1736"/>
      <c r="G1736"/>
      <c r="H1736"/>
      <c r="I1736"/>
    </row>
    <row r="1737" spans="1:9" ht="12.75" customHeight="1" x14ac:dyDescent="0.25">
      <c r="A1737"/>
      <c r="B1737"/>
      <c r="C1737"/>
      <c r="D1737"/>
      <c r="E1737"/>
      <c r="F1737"/>
      <c r="G1737"/>
      <c r="H1737"/>
      <c r="I1737"/>
    </row>
    <row r="1738" spans="1:9" ht="12.75" customHeight="1" x14ac:dyDescent="0.25">
      <c r="A1738"/>
      <c r="B1738"/>
      <c r="C1738"/>
      <c r="D1738"/>
      <c r="E1738"/>
      <c r="F1738"/>
      <c r="G1738"/>
      <c r="H1738"/>
      <c r="I1738"/>
    </row>
    <row r="1739" spans="1:9" ht="12.75" customHeight="1" x14ac:dyDescent="0.25">
      <c r="A1739"/>
      <c r="B1739"/>
      <c r="C1739"/>
      <c r="D1739"/>
      <c r="E1739"/>
      <c r="F1739"/>
      <c r="G1739"/>
      <c r="H1739"/>
      <c r="I1739"/>
    </row>
    <row r="1740" spans="1:9" ht="12.75" customHeight="1" x14ac:dyDescent="0.25">
      <c r="A1740"/>
      <c r="B1740"/>
      <c r="C1740"/>
      <c r="D1740"/>
      <c r="E1740"/>
      <c r="F1740"/>
      <c r="G1740"/>
      <c r="H1740"/>
      <c r="I1740"/>
    </row>
    <row r="1741" spans="1:9" ht="12.75" customHeight="1" x14ac:dyDescent="0.25">
      <c r="A1741"/>
      <c r="B1741"/>
      <c r="C1741"/>
      <c r="D1741"/>
      <c r="E1741"/>
      <c r="F1741"/>
      <c r="G1741"/>
      <c r="H1741"/>
      <c r="I1741"/>
    </row>
    <row r="1742" spans="1:9" ht="12.75" customHeight="1" x14ac:dyDescent="0.25">
      <c r="A1742"/>
      <c r="B1742"/>
      <c r="C1742"/>
      <c r="D1742"/>
      <c r="E1742"/>
      <c r="F1742"/>
      <c r="G1742"/>
      <c r="H1742"/>
      <c r="I1742"/>
    </row>
    <row r="1743" spans="1:9" ht="12.75" customHeight="1" x14ac:dyDescent="0.25">
      <c r="A1743"/>
      <c r="B1743"/>
      <c r="C1743"/>
      <c r="D1743"/>
      <c r="E1743"/>
      <c r="F1743"/>
      <c r="G1743"/>
      <c r="H1743"/>
      <c r="I1743"/>
    </row>
    <row r="1744" spans="1:9" ht="12.75" customHeight="1" x14ac:dyDescent="0.25">
      <c r="A1744"/>
      <c r="B1744"/>
      <c r="C1744"/>
      <c r="D1744"/>
      <c r="E1744"/>
      <c r="F1744"/>
      <c r="G1744"/>
      <c r="H1744"/>
      <c r="I1744"/>
    </row>
    <row r="1745" spans="1:9" ht="12.75" customHeight="1" x14ac:dyDescent="0.25">
      <c r="A1745"/>
      <c r="B1745"/>
      <c r="C1745"/>
      <c r="D1745"/>
      <c r="E1745"/>
      <c r="F1745"/>
      <c r="G1745"/>
      <c r="H1745"/>
      <c r="I1745"/>
    </row>
    <row r="1746" spans="1:9" ht="12.75" customHeight="1" x14ac:dyDescent="0.25">
      <c r="A1746"/>
      <c r="B1746"/>
      <c r="C1746"/>
      <c r="D1746"/>
      <c r="E1746"/>
      <c r="F1746"/>
      <c r="G1746"/>
      <c r="H1746"/>
      <c r="I1746"/>
    </row>
    <row r="1747" spans="1:9" ht="12.75" customHeight="1" x14ac:dyDescent="0.25">
      <c r="A1747"/>
      <c r="B1747"/>
      <c r="C1747"/>
      <c r="D1747"/>
      <c r="E1747"/>
      <c r="F1747"/>
      <c r="G1747"/>
      <c r="H1747"/>
      <c r="I1747"/>
    </row>
    <row r="1748" spans="1:9" ht="12.75" customHeight="1" x14ac:dyDescent="0.25">
      <c r="A1748"/>
      <c r="B1748"/>
      <c r="C1748"/>
      <c r="D1748"/>
      <c r="E1748"/>
      <c r="F1748"/>
      <c r="G1748"/>
      <c r="H1748"/>
      <c r="I1748"/>
    </row>
    <row r="1749" spans="1:9" ht="12.75" customHeight="1" x14ac:dyDescent="0.25">
      <c r="A1749"/>
      <c r="B1749"/>
      <c r="C1749"/>
      <c r="D1749"/>
      <c r="E1749"/>
      <c r="F1749"/>
      <c r="G1749"/>
      <c r="H1749"/>
      <c r="I1749"/>
    </row>
    <row r="1750" spans="1:9" ht="12.75" customHeight="1" x14ac:dyDescent="0.25">
      <c r="A1750"/>
      <c r="B1750"/>
      <c r="C1750"/>
      <c r="D1750"/>
      <c r="E1750"/>
      <c r="F1750"/>
      <c r="G1750"/>
      <c r="H1750"/>
      <c r="I1750"/>
    </row>
    <row r="1751" spans="1:9" ht="12.75" customHeight="1" x14ac:dyDescent="0.25">
      <c r="A1751"/>
      <c r="B1751"/>
      <c r="C1751"/>
      <c r="D1751"/>
      <c r="E1751"/>
      <c r="F1751"/>
      <c r="G1751"/>
      <c r="H1751"/>
      <c r="I1751"/>
    </row>
    <row r="1752" spans="1:9" ht="12.75" customHeight="1" x14ac:dyDescent="0.25">
      <c r="A1752"/>
      <c r="B1752"/>
      <c r="C1752"/>
      <c r="D1752"/>
      <c r="E1752"/>
      <c r="F1752"/>
      <c r="G1752"/>
      <c r="H1752"/>
      <c r="I1752"/>
    </row>
    <row r="1753" spans="1:9" ht="12.75" customHeight="1" x14ac:dyDescent="0.25">
      <c r="A1753"/>
      <c r="B1753"/>
      <c r="C1753"/>
      <c r="D1753"/>
      <c r="E1753"/>
      <c r="F1753"/>
      <c r="G1753"/>
      <c r="H1753"/>
      <c r="I1753"/>
    </row>
    <row r="1754" spans="1:9" ht="12.75" customHeight="1" x14ac:dyDescent="0.25">
      <c r="A1754"/>
      <c r="B1754"/>
      <c r="C1754"/>
      <c r="D1754"/>
      <c r="E1754"/>
      <c r="F1754"/>
      <c r="G1754"/>
      <c r="H1754"/>
      <c r="I1754"/>
    </row>
    <row r="1755" spans="1:9" ht="12.75" customHeight="1" x14ac:dyDescent="0.25">
      <c r="A1755"/>
      <c r="B1755"/>
      <c r="C1755"/>
      <c r="D1755"/>
      <c r="E1755"/>
      <c r="F1755"/>
      <c r="G1755"/>
      <c r="H1755"/>
      <c r="I1755"/>
    </row>
    <row r="1756" spans="1:9" ht="12.75" customHeight="1" x14ac:dyDescent="0.25">
      <c r="A1756"/>
      <c r="B1756"/>
      <c r="C1756"/>
      <c r="D1756"/>
      <c r="E1756"/>
      <c r="F1756"/>
      <c r="G1756"/>
      <c r="H1756"/>
      <c r="I1756"/>
    </row>
    <row r="1757" spans="1:9" ht="12.75" customHeight="1" x14ac:dyDescent="0.25">
      <c r="A1757"/>
      <c r="B1757"/>
      <c r="C1757"/>
      <c r="D1757"/>
      <c r="E1757"/>
      <c r="F1757"/>
      <c r="G1757"/>
      <c r="H1757"/>
      <c r="I1757"/>
    </row>
    <row r="1758" spans="1:9" ht="12.75" customHeight="1" x14ac:dyDescent="0.25">
      <c r="A1758"/>
      <c r="B1758"/>
      <c r="C1758"/>
      <c r="D1758"/>
      <c r="E1758"/>
      <c r="F1758"/>
      <c r="G1758"/>
      <c r="H1758"/>
      <c r="I1758"/>
    </row>
    <row r="1759" spans="1:9" ht="12.75" customHeight="1" x14ac:dyDescent="0.25">
      <c r="A1759"/>
      <c r="B1759"/>
      <c r="C1759"/>
      <c r="D1759"/>
      <c r="E1759"/>
      <c r="F1759"/>
      <c r="G1759"/>
      <c r="H1759"/>
      <c r="I1759"/>
    </row>
    <row r="1760" spans="1:9" ht="12.75" customHeight="1" x14ac:dyDescent="0.25">
      <c r="A1760"/>
      <c r="B1760"/>
      <c r="C1760"/>
      <c r="D1760"/>
      <c r="E1760"/>
      <c r="F1760"/>
      <c r="G1760"/>
      <c r="H1760"/>
      <c r="I1760"/>
    </row>
    <row r="1761" spans="1:9" ht="12.75" customHeight="1" x14ac:dyDescent="0.25">
      <c r="A1761"/>
      <c r="B1761"/>
      <c r="C1761"/>
      <c r="D1761"/>
      <c r="E1761"/>
      <c r="F1761"/>
      <c r="G1761"/>
      <c r="H1761"/>
      <c r="I1761"/>
    </row>
    <row r="1762" spans="1:9" ht="12.75" customHeight="1" x14ac:dyDescent="0.25">
      <c r="A1762"/>
      <c r="B1762"/>
      <c r="C1762"/>
      <c r="D1762"/>
      <c r="E1762"/>
      <c r="F1762"/>
      <c r="G1762"/>
      <c r="H1762"/>
      <c r="I1762"/>
    </row>
    <row r="1763" spans="1:9" ht="12.75" customHeight="1" x14ac:dyDescent="0.25">
      <c r="A1763"/>
      <c r="B1763"/>
      <c r="C1763"/>
      <c r="D1763"/>
      <c r="E1763"/>
      <c r="F1763"/>
      <c r="G1763"/>
      <c r="H1763"/>
      <c r="I1763"/>
    </row>
    <row r="1764" spans="1:9" ht="12.75" customHeight="1" x14ac:dyDescent="0.25">
      <c r="A1764"/>
      <c r="B1764"/>
      <c r="C1764"/>
      <c r="D1764"/>
      <c r="E1764"/>
      <c r="F1764"/>
      <c r="G1764"/>
      <c r="H1764"/>
      <c r="I1764"/>
    </row>
    <row r="1765" spans="1:9" ht="12.75" customHeight="1" x14ac:dyDescent="0.25">
      <c r="A1765"/>
      <c r="B1765"/>
      <c r="C1765"/>
      <c r="D1765"/>
      <c r="E1765"/>
      <c r="F1765"/>
      <c r="G1765"/>
      <c r="H1765"/>
      <c r="I1765"/>
    </row>
    <row r="1766" spans="1:9" ht="12.75" customHeight="1" x14ac:dyDescent="0.25">
      <c r="A1766"/>
      <c r="B1766"/>
      <c r="C1766"/>
      <c r="D1766"/>
      <c r="E1766"/>
      <c r="F1766"/>
      <c r="G1766"/>
      <c r="H1766"/>
      <c r="I1766"/>
    </row>
    <row r="1767" spans="1:9" ht="12.75" customHeight="1" x14ac:dyDescent="0.25">
      <c r="A1767"/>
      <c r="B1767"/>
      <c r="C1767"/>
      <c r="D1767"/>
      <c r="E1767"/>
      <c r="F1767"/>
      <c r="G1767"/>
      <c r="H1767"/>
      <c r="I1767"/>
    </row>
    <row r="1768" spans="1:9" ht="12.75" customHeight="1" x14ac:dyDescent="0.25">
      <c r="A1768"/>
      <c r="B1768"/>
      <c r="C1768"/>
      <c r="D1768"/>
      <c r="E1768"/>
      <c r="F1768"/>
      <c r="G1768"/>
      <c r="H1768"/>
      <c r="I1768"/>
    </row>
    <row r="1769" spans="1:9" ht="12.75" customHeight="1" x14ac:dyDescent="0.25">
      <c r="A1769"/>
      <c r="B1769"/>
      <c r="C1769"/>
      <c r="D1769"/>
      <c r="E1769"/>
      <c r="F1769"/>
      <c r="G1769"/>
      <c r="H1769"/>
      <c r="I1769"/>
    </row>
    <row r="1770" spans="1:9" ht="12.75" customHeight="1" x14ac:dyDescent="0.25">
      <c r="A1770"/>
      <c r="B1770"/>
      <c r="C1770"/>
      <c r="D1770"/>
      <c r="E1770"/>
      <c r="F1770"/>
      <c r="G1770"/>
      <c r="H1770"/>
      <c r="I1770"/>
    </row>
    <row r="1771" spans="1:9" ht="12.75" customHeight="1" x14ac:dyDescent="0.25">
      <c r="A1771"/>
      <c r="B1771"/>
      <c r="C1771"/>
      <c r="D1771"/>
      <c r="E1771"/>
      <c r="F1771"/>
      <c r="G1771"/>
      <c r="H1771"/>
      <c r="I1771"/>
    </row>
    <row r="1772" spans="1:9" ht="12.75" customHeight="1" x14ac:dyDescent="0.25">
      <c r="A1772"/>
      <c r="B1772"/>
      <c r="C1772"/>
      <c r="D1772"/>
      <c r="E1772"/>
      <c r="F1772"/>
      <c r="G1772"/>
      <c r="H1772"/>
      <c r="I1772"/>
    </row>
    <row r="1773" spans="1:9" ht="12.75" customHeight="1" x14ac:dyDescent="0.25">
      <c r="A1773"/>
      <c r="B1773"/>
      <c r="C1773"/>
      <c r="D1773"/>
      <c r="E1773"/>
      <c r="F1773"/>
      <c r="G1773"/>
      <c r="H1773"/>
      <c r="I1773"/>
    </row>
    <row r="1774" spans="1:9" ht="12.75" customHeight="1" x14ac:dyDescent="0.25">
      <c r="A1774"/>
      <c r="B1774"/>
      <c r="C1774"/>
      <c r="D1774"/>
      <c r="E1774"/>
      <c r="F1774"/>
      <c r="G1774"/>
      <c r="H1774"/>
      <c r="I1774"/>
    </row>
    <row r="1775" spans="1:9" ht="12.75" customHeight="1" x14ac:dyDescent="0.25">
      <c r="A1775"/>
      <c r="B1775"/>
      <c r="C1775"/>
      <c r="D1775"/>
      <c r="E1775"/>
      <c r="F1775"/>
      <c r="G1775"/>
      <c r="H1775"/>
      <c r="I1775"/>
    </row>
    <row r="1776" spans="1:9" ht="12.75" customHeight="1" x14ac:dyDescent="0.25">
      <c r="A1776"/>
      <c r="B1776"/>
      <c r="C1776"/>
      <c r="D1776"/>
      <c r="E1776"/>
      <c r="F1776"/>
      <c r="G1776"/>
      <c r="H1776"/>
      <c r="I1776"/>
    </row>
    <row r="1777" spans="1:9" ht="12.75" customHeight="1" x14ac:dyDescent="0.25">
      <c r="A1777"/>
      <c r="B1777"/>
      <c r="C1777"/>
      <c r="D1777"/>
      <c r="E1777"/>
      <c r="F1777"/>
      <c r="G1777"/>
      <c r="H1777"/>
      <c r="I1777"/>
    </row>
    <row r="1778" spans="1:9" ht="12.75" customHeight="1" x14ac:dyDescent="0.25">
      <c r="A1778"/>
      <c r="B1778"/>
      <c r="C1778"/>
      <c r="D1778"/>
      <c r="E1778"/>
      <c r="F1778"/>
      <c r="G1778"/>
      <c r="H1778"/>
      <c r="I1778"/>
    </row>
    <row r="1779" spans="1:9" ht="12.75" customHeight="1" x14ac:dyDescent="0.25">
      <c r="A1779"/>
      <c r="B1779"/>
      <c r="C1779"/>
      <c r="D1779"/>
      <c r="E1779"/>
      <c r="F1779"/>
      <c r="G1779"/>
      <c r="H1779"/>
      <c r="I1779"/>
    </row>
    <row r="1780" spans="1:9" ht="12.75" customHeight="1" x14ac:dyDescent="0.25">
      <c r="A1780"/>
      <c r="B1780"/>
      <c r="C1780"/>
      <c r="D1780"/>
      <c r="E1780"/>
      <c r="F1780"/>
      <c r="G1780"/>
      <c r="H1780"/>
      <c r="I1780"/>
    </row>
    <row r="1781" spans="1:9" ht="12.75" customHeight="1" x14ac:dyDescent="0.25">
      <c r="A1781"/>
      <c r="B1781"/>
      <c r="C1781"/>
      <c r="D1781"/>
      <c r="E1781"/>
      <c r="F1781"/>
      <c r="G1781"/>
      <c r="H1781"/>
      <c r="I1781"/>
    </row>
    <row r="1782" spans="1:9" ht="12.75" customHeight="1" x14ac:dyDescent="0.25">
      <c r="A1782"/>
      <c r="B1782"/>
      <c r="C1782"/>
      <c r="D1782"/>
      <c r="E1782"/>
      <c r="F1782"/>
      <c r="G1782"/>
      <c r="H1782"/>
      <c r="I1782"/>
    </row>
    <row r="1783" spans="1:9" ht="12.75" customHeight="1" x14ac:dyDescent="0.25">
      <c r="A1783"/>
      <c r="B1783"/>
      <c r="C1783"/>
      <c r="D1783"/>
      <c r="E1783"/>
      <c r="F1783"/>
      <c r="G1783"/>
      <c r="H1783"/>
      <c r="I1783"/>
    </row>
    <row r="1784" spans="1:9" ht="12.75" customHeight="1" x14ac:dyDescent="0.25">
      <c r="A1784"/>
      <c r="B1784"/>
      <c r="C1784"/>
      <c r="D1784"/>
      <c r="E1784"/>
      <c r="F1784"/>
      <c r="G1784"/>
      <c r="H1784"/>
      <c r="I1784"/>
    </row>
    <row r="1785" spans="1:9" ht="12.75" customHeight="1" x14ac:dyDescent="0.25">
      <c r="A1785"/>
      <c r="B1785"/>
      <c r="C1785"/>
      <c r="D1785"/>
      <c r="E1785"/>
      <c r="F1785"/>
      <c r="G1785"/>
      <c r="H1785"/>
      <c r="I1785"/>
    </row>
    <row r="1786" spans="1:9" ht="12.75" customHeight="1" x14ac:dyDescent="0.25">
      <c r="A1786"/>
      <c r="B1786"/>
      <c r="C1786"/>
      <c r="D1786"/>
      <c r="E1786"/>
      <c r="F1786"/>
      <c r="G1786"/>
      <c r="H1786"/>
      <c r="I1786"/>
    </row>
    <row r="1787" spans="1:9" ht="12.75" customHeight="1" x14ac:dyDescent="0.25">
      <c r="A1787"/>
      <c r="B1787"/>
      <c r="C1787"/>
      <c r="D1787"/>
      <c r="E1787"/>
      <c r="F1787"/>
      <c r="G1787"/>
      <c r="H1787"/>
      <c r="I1787"/>
    </row>
    <row r="1788" spans="1:9" ht="12.75" customHeight="1" x14ac:dyDescent="0.25">
      <c r="A1788"/>
      <c r="B1788"/>
      <c r="C1788"/>
      <c r="D1788"/>
      <c r="E1788"/>
      <c r="F1788"/>
      <c r="G1788"/>
      <c r="H1788"/>
      <c r="I1788"/>
    </row>
    <row r="1789" spans="1:9" ht="12.75" customHeight="1" x14ac:dyDescent="0.25">
      <c r="A1789"/>
      <c r="B1789"/>
      <c r="C1789"/>
      <c r="D1789"/>
      <c r="E1789"/>
      <c r="F1789"/>
      <c r="G1789"/>
      <c r="H1789"/>
      <c r="I1789"/>
    </row>
    <row r="1790" spans="1:9" ht="12.75" customHeight="1" x14ac:dyDescent="0.25">
      <c r="A1790"/>
      <c r="B1790"/>
      <c r="C1790"/>
      <c r="D1790"/>
      <c r="E1790"/>
      <c r="F1790"/>
      <c r="G1790"/>
      <c r="H1790"/>
      <c r="I1790"/>
    </row>
    <row r="1791" spans="1:9" ht="12.75" customHeight="1" x14ac:dyDescent="0.25">
      <c r="A1791"/>
      <c r="B1791"/>
      <c r="C1791"/>
      <c r="D1791"/>
      <c r="E1791"/>
      <c r="F1791"/>
      <c r="G1791"/>
      <c r="H1791"/>
      <c r="I1791"/>
    </row>
    <row r="1792" spans="1:9" ht="12.75" customHeight="1" x14ac:dyDescent="0.25">
      <c r="A1792"/>
      <c r="B1792"/>
      <c r="C1792"/>
      <c r="D1792"/>
      <c r="E1792"/>
      <c r="F1792"/>
      <c r="G1792"/>
      <c r="H1792"/>
      <c r="I1792"/>
    </row>
    <row r="1793" spans="1:9" ht="12.75" customHeight="1" x14ac:dyDescent="0.25">
      <c r="A1793"/>
      <c r="B1793"/>
      <c r="C1793"/>
      <c r="D1793"/>
      <c r="E1793"/>
      <c r="F1793"/>
      <c r="G1793"/>
      <c r="H1793"/>
      <c r="I1793"/>
    </row>
    <row r="1794" spans="1:9" ht="12.75" customHeight="1" x14ac:dyDescent="0.25">
      <c r="A1794"/>
      <c r="B1794"/>
      <c r="C1794"/>
      <c r="D1794"/>
      <c r="E1794"/>
      <c r="F1794"/>
      <c r="G1794"/>
      <c r="H1794"/>
      <c r="I1794"/>
    </row>
    <row r="1795" spans="1:9" ht="12.75" customHeight="1" x14ac:dyDescent="0.25">
      <c r="A1795"/>
      <c r="B1795"/>
      <c r="C1795"/>
      <c r="D1795"/>
      <c r="E1795"/>
      <c r="F1795"/>
      <c r="G1795"/>
      <c r="H1795"/>
      <c r="I1795"/>
    </row>
    <row r="1796" spans="1:9" ht="12.75" customHeight="1" x14ac:dyDescent="0.25">
      <c r="A1796"/>
      <c r="B1796"/>
      <c r="C1796"/>
      <c r="D1796"/>
      <c r="E1796"/>
      <c r="F1796"/>
      <c r="G1796"/>
      <c r="H1796"/>
      <c r="I1796"/>
    </row>
    <row r="1797" spans="1:9" ht="12.75" customHeight="1" x14ac:dyDescent="0.25">
      <c r="A1797"/>
      <c r="B1797"/>
      <c r="C1797"/>
      <c r="D1797"/>
      <c r="E1797"/>
      <c r="F1797"/>
      <c r="G1797"/>
      <c r="H1797"/>
      <c r="I1797"/>
    </row>
    <row r="1798" spans="1:9" ht="12.75" customHeight="1" x14ac:dyDescent="0.25">
      <c r="A1798"/>
      <c r="B1798"/>
      <c r="C1798"/>
      <c r="D1798"/>
      <c r="E1798"/>
      <c r="F1798"/>
      <c r="G1798"/>
      <c r="H1798"/>
      <c r="I1798"/>
    </row>
    <row r="1799" spans="1:9" ht="12.75" customHeight="1" x14ac:dyDescent="0.25">
      <c r="A1799"/>
      <c r="B1799"/>
      <c r="C1799"/>
      <c r="D1799"/>
      <c r="E1799"/>
      <c r="F1799"/>
      <c r="G1799"/>
      <c r="H1799"/>
      <c r="I1799"/>
    </row>
    <row r="1800" spans="1:9" ht="12.75" customHeight="1" x14ac:dyDescent="0.25">
      <c r="A1800"/>
      <c r="B1800"/>
      <c r="C1800"/>
      <c r="D1800"/>
      <c r="E1800"/>
      <c r="F1800"/>
      <c r="G1800"/>
      <c r="H1800"/>
      <c r="I1800"/>
    </row>
    <row r="1801" spans="1:9" ht="12.75" customHeight="1" x14ac:dyDescent="0.25">
      <c r="A1801"/>
      <c r="B1801"/>
      <c r="C1801"/>
      <c r="D1801"/>
      <c r="E1801"/>
      <c r="F1801"/>
      <c r="G1801"/>
      <c r="H1801"/>
      <c r="I1801"/>
    </row>
    <row r="1802" spans="1:9" ht="12.75" customHeight="1" x14ac:dyDescent="0.25">
      <c r="A1802"/>
      <c r="B1802"/>
      <c r="C1802"/>
      <c r="D1802"/>
      <c r="E1802"/>
      <c r="F1802"/>
      <c r="G1802"/>
      <c r="H1802"/>
      <c r="I1802"/>
    </row>
    <row r="1803" spans="1:9" ht="12.75" customHeight="1" x14ac:dyDescent="0.25">
      <c r="A1803"/>
      <c r="B1803"/>
      <c r="C1803"/>
      <c r="D1803"/>
      <c r="E1803"/>
      <c r="F1803"/>
      <c r="G1803"/>
      <c r="H1803"/>
      <c r="I1803"/>
    </row>
    <row r="1804" spans="1:9" ht="12.75" customHeight="1" x14ac:dyDescent="0.25">
      <c r="A1804"/>
      <c r="B1804"/>
      <c r="C1804"/>
      <c r="D1804"/>
      <c r="E1804"/>
      <c r="F1804"/>
      <c r="G1804"/>
      <c r="H1804"/>
      <c r="I1804"/>
    </row>
    <row r="1805" spans="1:9" ht="12.75" customHeight="1" x14ac:dyDescent="0.25">
      <c r="A1805"/>
      <c r="B1805"/>
      <c r="C1805"/>
      <c r="D1805"/>
      <c r="E1805"/>
      <c r="F1805"/>
      <c r="G1805"/>
      <c r="H1805"/>
      <c r="I1805"/>
    </row>
    <row r="1806" spans="1:9" ht="12.75" customHeight="1" x14ac:dyDescent="0.25">
      <c r="A1806"/>
      <c r="B1806"/>
      <c r="C1806"/>
      <c r="D1806"/>
      <c r="E1806"/>
      <c r="F1806"/>
      <c r="G1806"/>
      <c r="H1806"/>
      <c r="I1806"/>
    </row>
    <row r="1807" spans="1:9" ht="12.75" customHeight="1" x14ac:dyDescent="0.25">
      <c r="A1807"/>
      <c r="B1807"/>
      <c r="C1807"/>
      <c r="D1807"/>
      <c r="E1807"/>
      <c r="F1807"/>
      <c r="G1807"/>
      <c r="H1807"/>
      <c r="I1807"/>
    </row>
    <row r="1808" spans="1:9" ht="12.75" customHeight="1" x14ac:dyDescent="0.25">
      <c r="A1808"/>
      <c r="B1808"/>
      <c r="C1808"/>
      <c r="D1808"/>
      <c r="E1808"/>
      <c r="F1808"/>
      <c r="G1808"/>
      <c r="H1808"/>
      <c r="I1808"/>
    </row>
    <row r="1809" spans="1:9" ht="12.75" customHeight="1" x14ac:dyDescent="0.25">
      <c r="A1809"/>
      <c r="B1809"/>
      <c r="C1809"/>
      <c r="D1809"/>
      <c r="E1809"/>
      <c r="F1809"/>
      <c r="G1809"/>
      <c r="H1809"/>
      <c r="I1809"/>
    </row>
    <row r="1810" spans="1:9" ht="12.75" customHeight="1" x14ac:dyDescent="0.25">
      <c r="A1810"/>
      <c r="B1810"/>
      <c r="C1810"/>
      <c r="D1810"/>
      <c r="E1810"/>
      <c r="F1810"/>
      <c r="G1810"/>
      <c r="H1810"/>
      <c r="I1810"/>
    </row>
    <row r="1811" spans="1:9" ht="12.75" customHeight="1" x14ac:dyDescent="0.25">
      <c r="A1811"/>
      <c r="B1811"/>
      <c r="C1811"/>
      <c r="D1811"/>
      <c r="E1811"/>
      <c r="F1811"/>
      <c r="G1811"/>
      <c r="H1811"/>
      <c r="I1811"/>
    </row>
    <row r="1812" spans="1:9" ht="12.75" customHeight="1" x14ac:dyDescent="0.25">
      <c r="A1812"/>
      <c r="B1812"/>
      <c r="C1812"/>
      <c r="D1812"/>
      <c r="E1812"/>
      <c r="F1812"/>
      <c r="G1812"/>
      <c r="H1812"/>
      <c r="I1812"/>
    </row>
    <row r="1813" spans="1:9" ht="12.75" customHeight="1" x14ac:dyDescent="0.25">
      <c r="A1813"/>
      <c r="B1813"/>
      <c r="C1813"/>
      <c r="D1813"/>
      <c r="E1813"/>
      <c r="F1813"/>
      <c r="G1813"/>
      <c r="H1813"/>
      <c r="I1813"/>
    </row>
    <row r="1814" spans="1:9" ht="12.75" customHeight="1" x14ac:dyDescent="0.25">
      <c r="A1814"/>
      <c r="B1814"/>
      <c r="C1814"/>
      <c r="D1814"/>
      <c r="E1814"/>
      <c r="F1814"/>
      <c r="G1814"/>
      <c r="H1814"/>
      <c r="I1814"/>
    </row>
    <row r="1815" spans="1:9" ht="12.75" customHeight="1" x14ac:dyDescent="0.25">
      <c r="A1815"/>
      <c r="B1815"/>
      <c r="C1815"/>
      <c r="D1815"/>
      <c r="E1815"/>
      <c r="F1815"/>
      <c r="G1815"/>
      <c r="H1815"/>
      <c r="I1815"/>
    </row>
    <row r="1816" spans="1:9" ht="12.75" customHeight="1" x14ac:dyDescent="0.25">
      <c r="A1816"/>
      <c r="B1816"/>
      <c r="C1816"/>
      <c r="D1816"/>
      <c r="E1816"/>
      <c r="F1816"/>
      <c r="G1816"/>
      <c r="H1816"/>
      <c r="I1816"/>
    </row>
    <row r="1817" spans="1:9" ht="12.75" customHeight="1" x14ac:dyDescent="0.25">
      <c r="A1817"/>
      <c r="B1817"/>
      <c r="C1817"/>
      <c r="D1817"/>
      <c r="E1817"/>
      <c r="F1817"/>
      <c r="G1817"/>
      <c r="H1817"/>
      <c r="I1817"/>
    </row>
    <row r="1818" spans="1:9" ht="12.75" customHeight="1" x14ac:dyDescent="0.25">
      <c r="A1818"/>
      <c r="B1818"/>
      <c r="C1818"/>
      <c r="D1818"/>
      <c r="E1818"/>
      <c r="F1818"/>
      <c r="G1818"/>
      <c r="H1818"/>
      <c r="I1818"/>
    </row>
    <row r="1819" spans="1:9" ht="12.75" customHeight="1" x14ac:dyDescent="0.25">
      <c r="A1819"/>
      <c r="B1819"/>
      <c r="C1819"/>
      <c r="D1819"/>
      <c r="E1819"/>
      <c r="F1819"/>
      <c r="G1819"/>
      <c r="H1819"/>
      <c r="I1819"/>
    </row>
    <row r="1820" spans="1:9" ht="12.75" customHeight="1" x14ac:dyDescent="0.25">
      <c r="A1820"/>
      <c r="B1820"/>
      <c r="C1820"/>
      <c r="D1820"/>
      <c r="E1820"/>
      <c r="F1820"/>
      <c r="G1820"/>
      <c r="H1820"/>
      <c r="I1820"/>
    </row>
    <row r="1821" spans="1:9" ht="12.75" customHeight="1" x14ac:dyDescent="0.25">
      <c r="A1821"/>
      <c r="B1821"/>
      <c r="C1821"/>
      <c r="D1821"/>
      <c r="E1821"/>
      <c r="F1821"/>
      <c r="G1821"/>
      <c r="H1821"/>
      <c r="I1821"/>
    </row>
    <row r="1822" spans="1:9" ht="12.75" customHeight="1" x14ac:dyDescent="0.25">
      <c r="A1822"/>
      <c r="B1822"/>
      <c r="C1822"/>
      <c r="D1822"/>
      <c r="E1822"/>
      <c r="F1822"/>
      <c r="G1822"/>
      <c r="H1822"/>
      <c r="I1822"/>
    </row>
    <row r="1823" spans="1:9" ht="12.75" customHeight="1" x14ac:dyDescent="0.25">
      <c r="A1823"/>
      <c r="B1823"/>
      <c r="C1823"/>
      <c r="D1823"/>
      <c r="E1823"/>
      <c r="F1823"/>
      <c r="G1823"/>
      <c r="H1823"/>
      <c r="I1823"/>
    </row>
    <row r="1824" spans="1:9" ht="12.75" customHeight="1" x14ac:dyDescent="0.25">
      <c r="A1824"/>
      <c r="B1824"/>
      <c r="C1824"/>
      <c r="D1824"/>
      <c r="E1824"/>
      <c r="F1824"/>
      <c r="G1824"/>
      <c r="H1824"/>
      <c r="I1824"/>
    </row>
    <row r="1825" spans="1:9" ht="12.75" customHeight="1" x14ac:dyDescent="0.25">
      <c r="A1825"/>
      <c r="B1825"/>
      <c r="C1825"/>
      <c r="D1825"/>
      <c r="E1825"/>
      <c r="F1825"/>
      <c r="G1825"/>
      <c r="H1825"/>
      <c r="I1825"/>
    </row>
    <row r="1826" spans="1:9" ht="12.75" customHeight="1" x14ac:dyDescent="0.25">
      <c r="A1826"/>
      <c r="B1826"/>
      <c r="C1826"/>
      <c r="D1826"/>
      <c r="E1826"/>
      <c r="F1826"/>
      <c r="G1826"/>
      <c r="H1826"/>
      <c r="I1826"/>
    </row>
    <row r="1827" spans="1:9" ht="12.75" customHeight="1" x14ac:dyDescent="0.25">
      <c r="A1827"/>
      <c r="B1827"/>
      <c r="C1827"/>
      <c r="D1827"/>
      <c r="E1827"/>
      <c r="F1827"/>
      <c r="G1827"/>
      <c r="H1827"/>
      <c r="I1827"/>
    </row>
    <row r="1828" spans="1:9" ht="12.75" customHeight="1" x14ac:dyDescent="0.25">
      <c r="A1828"/>
      <c r="B1828"/>
      <c r="C1828"/>
      <c r="D1828"/>
      <c r="E1828"/>
      <c r="F1828"/>
      <c r="G1828"/>
      <c r="H1828"/>
      <c r="I1828"/>
    </row>
    <row r="1829" spans="1:9" ht="12.75" customHeight="1" x14ac:dyDescent="0.25">
      <c r="A1829"/>
      <c r="B1829"/>
      <c r="C1829"/>
      <c r="D1829"/>
      <c r="E1829"/>
      <c r="F1829"/>
      <c r="G1829"/>
      <c r="H1829"/>
      <c r="I1829"/>
    </row>
    <row r="1830" spans="1:9" ht="12.75" customHeight="1" x14ac:dyDescent="0.25">
      <c r="A1830"/>
      <c r="B1830"/>
      <c r="C1830"/>
      <c r="D1830"/>
      <c r="E1830"/>
      <c r="F1830"/>
      <c r="G1830"/>
      <c r="H1830"/>
      <c r="I1830"/>
    </row>
    <row r="1831" spans="1:9" ht="12.75" customHeight="1" x14ac:dyDescent="0.25">
      <c r="A1831"/>
      <c r="B1831"/>
      <c r="C1831"/>
      <c r="D1831"/>
      <c r="E1831"/>
      <c r="F1831"/>
      <c r="G1831"/>
      <c r="H1831"/>
      <c r="I1831"/>
    </row>
    <row r="1832" spans="1:9" ht="12.75" customHeight="1" x14ac:dyDescent="0.25">
      <c r="A1832"/>
      <c r="B1832"/>
      <c r="C1832"/>
      <c r="D1832"/>
      <c r="E1832"/>
      <c r="F1832"/>
      <c r="G1832"/>
      <c r="H1832"/>
      <c r="I1832"/>
    </row>
    <row r="1833" spans="1:9" ht="12.75" customHeight="1" x14ac:dyDescent="0.25">
      <c r="A1833"/>
      <c r="B1833"/>
      <c r="C1833"/>
      <c r="D1833"/>
      <c r="E1833"/>
      <c r="F1833"/>
      <c r="G1833"/>
      <c r="H1833"/>
      <c r="I1833"/>
    </row>
    <row r="1834" spans="1:9" ht="12.75" customHeight="1" x14ac:dyDescent="0.25">
      <c r="A1834"/>
      <c r="B1834"/>
      <c r="C1834"/>
      <c r="D1834"/>
      <c r="E1834"/>
      <c r="F1834"/>
      <c r="G1834"/>
      <c r="H1834"/>
      <c r="I1834"/>
    </row>
    <row r="1835" spans="1:9" ht="12.75" customHeight="1" x14ac:dyDescent="0.25">
      <c r="A1835"/>
      <c r="B1835"/>
      <c r="C1835"/>
      <c r="D1835"/>
      <c r="E1835"/>
      <c r="F1835"/>
      <c r="G1835"/>
      <c r="H1835"/>
      <c r="I1835"/>
    </row>
    <row r="1836" spans="1:9" ht="12.75" customHeight="1" x14ac:dyDescent="0.25">
      <c r="A1836"/>
      <c r="B1836"/>
      <c r="C1836"/>
      <c r="D1836"/>
      <c r="E1836"/>
      <c r="F1836"/>
      <c r="G1836"/>
      <c r="H1836"/>
      <c r="I1836"/>
    </row>
    <row r="1837" spans="1:9" ht="12.75" customHeight="1" x14ac:dyDescent="0.25">
      <c r="A1837"/>
      <c r="B1837"/>
      <c r="C1837"/>
      <c r="D1837"/>
      <c r="E1837"/>
      <c r="F1837"/>
      <c r="G1837"/>
      <c r="H1837"/>
      <c r="I1837"/>
    </row>
    <row r="1838" spans="1:9" ht="12.75" customHeight="1" x14ac:dyDescent="0.25">
      <c r="A1838"/>
      <c r="B1838"/>
      <c r="C1838"/>
      <c r="D1838"/>
      <c r="E1838"/>
      <c r="F1838"/>
      <c r="G1838"/>
      <c r="H1838"/>
      <c r="I1838"/>
    </row>
    <row r="1839" spans="1:9" ht="12.75" customHeight="1" x14ac:dyDescent="0.25">
      <c r="A1839"/>
      <c r="B1839"/>
      <c r="C1839"/>
      <c r="D1839"/>
      <c r="E1839"/>
      <c r="F1839"/>
      <c r="G1839"/>
      <c r="H1839"/>
      <c r="I1839"/>
    </row>
    <row r="1840" spans="1:9" ht="12.75" customHeight="1" x14ac:dyDescent="0.25">
      <c r="A1840"/>
      <c r="B1840"/>
      <c r="C1840"/>
      <c r="D1840"/>
      <c r="E1840"/>
      <c r="F1840"/>
      <c r="G1840"/>
      <c r="H1840"/>
      <c r="I1840"/>
    </row>
    <row r="1841" spans="1:9" ht="12.75" customHeight="1" x14ac:dyDescent="0.25">
      <c r="A1841"/>
      <c r="B1841"/>
      <c r="C1841"/>
      <c r="D1841"/>
      <c r="E1841"/>
      <c r="F1841"/>
      <c r="G1841"/>
      <c r="H1841"/>
      <c r="I1841"/>
    </row>
    <row r="1842" spans="1:9" ht="12.75" customHeight="1" x14ac:dyDescent="0.25">
      <c r="A1842"/>
      <c r="B1842"/>
      <c r="C1842"/>
      <c r="D1842"/>
      <c r="E1842"/>
      <c r="F1842"/>
      <c r="G1842"/>
      <c r="H1842"/>
      <c r="I1842"/>
    </row>
    <row r="1843" spans="1:9" ht="12.75" customHeight="1" x14ac:dyDescent="0.25">
      <c r="A1843"/>
      <c r="B1843"/>
      <c r="C1843"/>
      <c r="D1843"/>
      <c r="E1843"/>
      <c r="F1843"/>
      <c r="G1843"/>
      <c r="H1843"/>
      <c r="I1843"/>
    </row>
    <row r="1844" spans="1:9" ht="12.75" customHeight="1" x14ac:dyDescent="0.25">
      <c r="A1844"/>
      <c r="B1844"/>
      <c r="C1844"/>
      <c r="D1844"/>
      <c r="E1844"/>
      <c r="F1844"/>
      <c r="G1844"/>
      <c r="H1844"/>
      <c r="I1844"/>
    </row>
    <row r="1845" spans="1:9" ht="12.75" customHeight="1" x14ac:dyDescent="0.25">
      <c r="A1845"/>
      <c r="B1845"/>
      <c r="C1845"/>
      <c r="D1845"/>
      <c r="E1845"/>
      <c r="F1845"/>
      <c r="G1845"/>
      <c r="H1845"/>
      <c r="I1845"/>
    </row>
    <row r="1846" spans="1:9" ht="12.75" customHeight="1" x14ac:dyDescent="0.25">
      <c r="A1846"/>
      <c r="B1846"/>
      <c r="C1846"/>
      <c r="D1846"/>
      <c r="E1846"/>
      <c r="F1846"/>
      <c r="G1846"/>
      <c r="H1846"/>
      <c r="I1846"/>
    </row>
    <row r="1847" spans="1:9" ht="12.75" customHeight="1" x14ac:dyDescent="0.25">
      <c r="A1847"/>
      <c r="B1847"/>
      <c r="C1847"/>
      <c r="D1847"/>
      <c r="E1847"/>
      <c r="F1847"/>
      <c r="G1847"/>
      <c r="H1847"/>
      <c r="I1847"/>
    </row>
    <row r="1848" spans="1:9" ht="12.75" customHeight="1" x14ac:dyDescent="0.25">
      <c r="A1848"/>
      <c r="B1848"/>
      <c r="C1848"/>
      <c r="D1848"/>
      <c r="E1848"/>
      <c r="F1848"/>
      <c r="G1848"/>
      <c r="H1848"/>
      <c r="I1848"/>
    </row>
    <row r="1849" spans="1:9" ht="12.75" customHeight="1" x14ac:dyDescent="0.25">
      <c r="A1849"/>
      <c r="B1849"/>
      <c r="C1849"/>
      <c r="D1849"/>
      <c r="E1849"/>
      <c r="F1849"/>
      <c r="G1849"/>
      <c r="H1849"/>
      <c r="I1849"/>
    </row>
    <row r="1850" spans="1:9" ht="12.75" customHeight="1" x14ac:dyDescent="0.25">
      <c r="A1850"/>
      <c r="B1850"/>
      <c r="C1850"/>
      <c r="D1850"/>
      <c r="E1850"/>
      <c r="F1850"/>
      <c r="G1850"/>
      <c r="H1850"/>
      <c r="I1850"/>
    </row>
    <row r="1851" spans="1:9" ht="12.75" customHeight="1" x14ac:dyDescent="0.25">
      <c r="A1851"/>
      <c r="B1851"/>
      <c r="C1851"/>
      <c r="D1851"/>
      <c r="E1851"/>
      <c r="F1851"/>
      <c r="G1851"/>
      <c r="H1851"/>
      <c r="I1851"/>
    </row>
    <row r="1852" spans="1:9" ht="12.75" customHeight="1" x14ac:dyDescent="0.25">
      <c r="A1852"/>
      <c r="B1852"/>
      <c r="C1852"/>
      <c r="D1852"/>
      <c r="E1852"/>
      <c r="F1852"/>
      <c r="G1852"/>
      <c r="H1852"/>
      <c r="I1852"/>
    </row>
    <row r="1853" spans="1:9" ht="12.75" customHeight="1" x14ac:dyDescent="0.25">
      <c r="A1853"/>
      <c r="B1853"/>
      <c r="C1853"/>
      <c r="D1853"/>
      <c r="E1853"/>
      <c r="F1853"/>
      <c r="G1853"/>
      <c r="H1853"/>
      <c r="I1853"/>
    </row>
    <row r="1854" spans="1:9" ht="12.75" customHeight="1" x14ac:dyDescent="0.25">
      <c r="A1854"/>
      <c r="B1854"/>
      <c r="C1854"/>
      <c r="D1854"/>
      <c r="E1854"/>
      <c r="F1854"/>
      <c r="G1854"/>
      <c r="H1854"/>
      <c r="I1854"/>
    </row>
    <row r="1855" spans="1:9" ht="12.75" customHeight="1" x14ac:dyDescent="0.25">
      <c r="A1855"/>
      <c r="B1855"/>
      <c r="C1855"/>
      <c r="D1855"/>
      <c r="E1855"/>
      <c r="F1855"/>
      <c r="G1855"/>
      <c r="H1855"/>
      <c r="I1855"/>
    </row>
    <row r="1856" spans="1:9" ht="12.75" customHeight="1" x14ac:dyDescent="0.25">
      <c r="A1856"/>
      <c r="B1856"/>
      <c r="C1856"/>
      <c r="D1856"/>
      <c r="E1856"/>
      <c r="F1856"/>
      <c r="G1856"/>
      <c r="H1856"/>
      <c r="I1856"/>
    </row>
    <row r="1857" spans="1:9" ht="12.75" customHeight="1" x14ac:dyDescent="0.25">
      <c r="A1857"/>
      <c r="B1857"/>
      <c r="C1857"/>
      <c r="D1857"/>
      <c r="E1857"/>
      <c r="F1857"/>
      <c r="G1857"/>
      <c r="H1857"/>
      <c r="I1857"/>
    </row>
    <row r="1858" spans="1:9" ht="12.75" customHeight="1" x14ac:dyDescent="0.25">
      <c r="A1858"/>
      <c r="B1858"/>
      <c r="C1858"/>
      <c r="D1858"/>
      <c r="E1858"/>
      <c r="F1858"/>
      <c r="G1858"/>
      <c r="H1858"/>
      <c r="I1858"/>
    </row>
    <row r="1859" spans="1:9" ht="12.75" customHeight="1" x14ac:dyDescent="0.25">
      <c r="A1859"/>
      <c r="B1859"/>
      <c r="C1859"/>
      <c r="D1859"/>
      <c r="E1859"/>
      <c r="F1859"/>
      <c r="G1859"/>
      <c r="H1859"/>
      <c r="I1859"/>
    </row>
    <row r="1860" spans="1:9" ht="12.75" customHeight="1" x14ac:dyDescent="0.25">
      <c r="A1860"/>
      <c r="B1860"/>
      <c r="C1860"/>
      <c r="D1860"/>
      <c r="E1860"/>
      <c r="F1860"/>
      <c r="G1860"/>
      <c r="H1860"/>
      <c r="I1860"/>
    </row>
    <row r="1861" spans="1:9" ht="12.75" customHeight="1" x14ac:dyDescent="0.25">
      <c r="A1861"/>
      <c r="B1861"/>
      <c r="C1861"/>
      <c r="D1861"/>
      <c r="E1861"/>
      <c r="F1861"/>
      <c r="G1861"/>
      <c r="H1861"/>
      <c r="I1861"/>
    </row>
    <row r="1862" spans="1:9" ht="12.75" customHeight="1" x14ac:dyDescent="0.25">
      <c r="A1862"/>
      <c r="B1862"/>
      <c r="C1862"/>
      <c r="D1862"/>
      <c r="E1862"/>
      <c r="F1862"/>
      <c r="G1862"/>
      <c r="H1862"/>
      <c r="I1862"/>
    </row>
    <row r="1863" spans="1:9" ht="12.75" customHeight="1" x14ac:dyDescent="0.25">
      <c r="A1863"/>
      <c r="B1863"/>
      <c r="C1863"/>
      <c r="D1863"/>
      <c r="E1863"/>
      <c r="F1863"/>
      <c r="G1863"/>
      <c r="H1863"/>
      <c r="I1863"/>
    </row>
    <row r="1864" spans="1:9" ht="12.75" customHeight="1" x14ac:dyDescent="0.25">
      <c r="A1864"/>
      <c r="B1864"/>
      <c r="C1864"/>
      <c r="D1864"/>
      <c r="E1864"/>
      <c r="F1864"/>
      <c r="G1864"/>
      <c r="H1864"/>
      <c r="I1864"/>
    </row>
    <row r="1865" spans="1:9" ht="12.75" customHeight="1" x14ac:dyDescent="0.25">
      <c r="A1865"/>
      <c r="B1865"/>
      <c r="C1865"/>
      <c r="D1865"/>
      <c r="E1865"/>
      <c r="F1865"/>
      <c r="G1865"/>
      <c r="H1865"/>
      <c r="I1865"/>
    </row>
    <row r="1866" spans="1:9" ht="12.75" customHeight="1" x14ac:dyDescent="0.25">
      <c r="A1866"/>
      <c r="B1866"/>
      <c r="C1866"/>
      <c r="D1866"/>
      <c r="E1866"/>
      <c r="F1866"/>
      <c r="G1866"/>
      <c r="H1866"/>
      <c r="I1866"/>
    </row>
    <row r="1867" spans="1:9" ht="12.75" customHeight="1" x14ac:dyDescent="0.25">
      <c r="A1867"/>
      <c r="B1867"/>
      <c r="C1867"/>
      <c r="D1867"/>
      <c r="E1867"/>
      <c r="F1867"/>
      <c r="G1867"/>
      <c r="H1867"/>
      <c r="I1867"/>
    </row>
    <row r="1868" spans="1:9" ht="12.75" customHeight="1" x14ac:dyDescent="0.25">
      <c r="A1868"/>
      <c r="B1868"/>
      <c r="C1868"/>
      <c r="D1868"/>
      <c r="E1868"/>
      <c r="F1868"/>
      <c r="G1868"/>
      <c r="H1868"/>
      <c r="I1868"/>
    </row>
    <row r="1869" spans="1:9" ht="12.75" customHeight="1" x14ac:dyDescent="0.25">
      <c r="A1869"/>
      <c r="B1869"/>
      <c r="C1869"/>
      <c r="D1869"/>
      <c r="E1869"/>
      <c r="F1869"/>
      <c r="G1869"/>
      <c r="H1869"/>
      <c r="I1869"/>
    </row>
    <row r="1870" spans="1:9" ht="12.75" customHeight="1" x14ac:dyDescent="0.25">
      <c r="A1870"/>
      <c r="B1870"/>
      <c r="C1870"/>
      <c r="D1870"/>
      <c r="E1870"/>
      <c r="F1870"/>
      <c r="G1870"/>
      <c r="H1870"/>
      <c r="I1870"/>
    </row>
    <row r="1871" spans="1:9" ht="12.75" customHeight="1" x14ac:dyDescent="0.25">
      <c r="A1871"/>
      <c r="B1871"/>
      <c r="C1871"/>
      <c r="D1871"/>
      <c r="E1871"/>
      <c r="F1871"/>
      <c r="G1871"/>
      <c r="H1871"/>
      <c r="I1871"/>
    </row>
    <row r="1872" spans="1:9" ht="12.75" customHeight="1" x14ac:dyDescent="0.25">
      <c r="A1872"/>
      <c r="B1872"/>
      <c r="C1872"/>
      <c r="D1872"/>
      <c r="E1872"/>
      <c r="F1872"/>
      <c r="G1872"/>
      <c r="H1872"/>
      <c r="I1872"/>
    </row>
    <row r="1873" spans="1:9" ht="12.75" customHeight="1" x14ac:dyDescent="0.25">
      <c r="A1873"/>
      <c r="B1873"/>
      <c r="C1873"/>
      <c r="D1873"/>
      <c r="E1873"/>
      <c r="F1873"/>
      <c r="G1873"/>
      <c r="H1873"/>
      <c r="I1873"/>
    </row>
    <row r="1874" spans="1:9" ht="12.75" customHeight="1" x14ac:dyDescent="0.25">
      <c r="A1874"/>
      <c r="B1874"/>
      <c r="C1874"/>
      <c r="D1874"/>
      <c r="E1874"/>
      <c r="F1874"/>
      <c r="G1874"/>
      <c r="H1874"/>
      <c r="I1874"/>
    </row>
    <row r="1875" spans="1:9" ht="12.75" customHeight="1" x14ac:dyDescent="0.25">
      <c r="A1875"/>
      <c r="B1875"/>
      <c r="C1875"/>
      <c r="D1875"/>
      <c r="E1875"/>
      <c r="F1875"/>
      <c r="G1875"/>
      <c r="H1875"/>
      <c r="I1875"/>
    </row>
    <row r="1876" spans="1:9" ht="12.75" customHeight="1" x14ac:dyDescent="0.25">
      <c r="A1876"/>
      <c r="B1876"/>
      <c r="C1876"/>
      <c r="D1876"/>
      <c r="E1876"/>
      <c r="F1876"/>
      <c r="G1876"/>
      <c r="H1876"/>
      <c r="I1876"/>
    </row>
    <row r="1877" spans="1:9" ht="12.75" customHeight="1" x14ac:dyDescent="0.25">
      <c r="A1877"/>
      <c r="B1877"/>
      <c r="C1877"/>
      <c r="D1877"/>
      <c r="E1877"/>
      <c r="F1877"/>
      <c r="G1877"/>
      <c r="H1877"/>
      <c r="I1877"/>
    </row>
    <row r="1878" spans="1:9" ht="12.75" customHeight="1" x14ac:dyDescent="0.25">
      <c r="A1878"/>
      <c r="B1878"/>
      <c r="C1878"/>
      <c r="D1878"/>
      <c r="E1878"/>
      <c r="F1878"/>
      <c r="G1878"/>
      <c r="H1878"/>
      <c r="I1878"/>
    </row>
    <row r="1879" spans="1:9" ht="12.75" customHeight="1" x14ac:dyDescent="0.25">
      <c r="A1879"/>
      <c r="B1879"/>
      <c r="C1879"/>
      <c r="D1879"/>
      <c r="E1879"/>
      <c r="F1879"/>
      <c r="G1879"/>
      <c r="H1879"/>
      <c r="I1879"/>
    </row>
    <row r="1880" spans="1:9" ht="12.75" customHeight="1" x14ac:dyDescent="0.25">
      <c r="A1880"/>
      <c r="B1880"/>
      <c r="C1880"/>
      <c r="D1880"/>
      <c r="E1880"/>
      <c r="F1880"/>
      <c r="G1880"/>
      <c r="H1880"/>
      <c r="I1880"/>
    </row>
    <row r="1881" spans="1:9" ht="12.75" customHeight="1" x14ac:dyDescent="0.25">
      <c r="A1881"/>
      <c r="B1881"/>
      <c r="C1881"/>
      <c r="D1881"/>
      <c r="E1881"/>
      <c r="F1881"/>
      <c r="G1881"/>
      <c r="H1881"/>
      <c r="I1881"/>
    </row>
    <row r="1882" spans="1:9" ht="12.75" customHeight="1" x14ac:dyDescent="0.25">
      <c r="A1882"/>
      <c r="B1882"/>
      <c r="C1882"/>
      <c r="D1882"/>
      <c r="E1882"/>
      <c r="F1882"/>
      <c r="G1882"/>
      <c r="H1882"/>
      <c r="I1882"/>
    </row>
    <row r="1883" spans="1:9" ht="12.75" customHeight="1" x14ac:dyDescent="0.25">
      <c r="A1883"/>
      <c r="B1883"/>
      <c r="C1883"/>
      <c r="D1883"/>
      <c r="E1883"/>
      <c r="F1883"/>
      <c r="G1883"/>
      <c r="H1883"/>
      <c r="I1883"/>
    </row>
    <row r="1884" spans="1:9" ht="12.75" customHeight="1" x14ac:dyDescent="0.25">
      <c r="A1884"/>
      <c r="B1884"/>
      <c r="C1884"/>
      <c r="D1884"/>
      <c r="E1884"/>
      <c r="F1884"/>
      <c r="G1884"/>
      <c r="H1884"/>
      <c r="I1884"/>
    </row>
    <row r="1885" spans="1:9" ht="12.75" customHeight="1" x14ac:dyDescent="0.25">
      <c r="A1885"/>
      <c r="B1885"/>
      <c r="C1885"/>
      <c r="D1885"/>
      <c r="E1885"/>
      <c r="F1885"/>
      <c r="G1885"/>
      <c r="H1885"/>
      <c r="I1885"/>
    </row>
    <row r="1886" spans="1:9" ht="12.75" customHeight="1" x14ac:dyDescent="0.25">
      <c r="A1886"/>
      <c r="B1886"/>
      <c r="C1886"/>
      <c r="D1886"/>
      <c r="E1886"/>
      <c r="F1886"/>
      <c r="G1886"/>
      <c r="H1886"/>
      <c r="I1886"/>
    </row>
    <row r="1887" spans="1:9" ht="12.75" customHeight="1" x14ac:dyDescent="0.25">
      <c r="A1887"/>
      <c r="B1887"/>
      <c r="C1887"/>
      <c r="D1887"/>
      <c r="E1887"/>
      <c r="F1887"/>
      <c r="G1887"/>
      <c r="H1887"/>
      <c r="I1887"/>
    </row>
    <row r="1888" spans="1:9" ht="12.75" customHeight="1" x14ac:dyDescent="0.25">
      <c r="A1888"/>
      <c r="B1888"/>
      <c r="C1888"/>
      <c r="D1888"/>
      <c r="E1888"/>
      <c r="F1888"/>
      <c r="G1888"/>
      <c r="H1888"/>
      <c r="I1888"/>
    </row>
    <row r="1889" spans="1:9" ht="12.75" customHeight="1" x14ac:dyDescent="0.25">
      <c r="A1889"/>
      <c r="B1889"/>
      <c r="C1889"/>
      <c r="D1889"/>
      <c r="E1889"/>
      <c r="F1889"/>
      <c r="G1889"/>
      <c r="H1889"/>
      <c r="I1889"/>
    </row>
    <row r="1890" spans="1:9" ht="12.75" customHeight="1" x14ac:dyDescent="0.25">
      <c r="A1890"/>
      <c r="B1890"/>
      <c r="C1890"/>
      <c r="D1890"/>
      <c r="E1890"/>
      <c r="F1890"/>
      <c r="G1890"/>
      <c r="H1890"/>
      <c r="I1890"/>
    </row>
    <row r="1891" spans="1:9" ht="12.75" customHeight="1" x14ac:dyDescent="0.25">
      <c r="A1891"/>
      <c r="B1891"/>
      <c r="C1891"/>
      <c r="D1891"/>
      <c r="E1891"/>
      <c r="F1891"/>
      <c r="G1891"/>
      <c r="H1891"/>
      <c r="I1891"/>
    </row>
    <row r="1892" spans="1:9" ht="12.75" customHeight="1" x14ac:dyDescent="0.25">
      <c r="A1892"/>
      <c r="B1892"/>
      <c r="C1892"/>
      <c r="D1892"/>
      <c r="E1892"/>
      <c r="F1892"/>
      <c r="G1892"/>
      <c r="H1892"/>
      <c r="I1892"/>
    </row>
    <row r="1893" spans="1:9" ht="12.75" customHeight="1" x14ac:dyDescent="0.25">
      <c r="A1893"/>
      <c r="B1893"/>
      <c r="C1893"/>
      <c r="D1893"/>
      <c r="E1893"/>
      <c r="F1893"/>
      <c r="G1893"/>
      <c r="H1893"/>
      <c r="I1893"/>
    </row>
    <row r="1894" spans="1:9" ht="12.75" customHeight="1" x14ac:dyDescent="0.25">
      <c r="A1894"/>
      <c r="B1894"/>
      <c r="C1894"/>
      <c r="D1894"/>
      <c r="E1894"/>
      <c r="F1894"/>
      <c r="G1894"/>
      <c r="H1894"/>
      <c r="I1894"/>
    </row>
    <row r="1895" spans="1:9" ht="12.75" customHeight="1" x14ac:dyDescent="0.25">
      <c r="A1895"/>
      <c r="B1895"/>
      <c r="C1895"/>
      <c r="D1895"/>
      <c r="E1895"/>
      <c r="F1895"/>
      <c r="G1895"/>
      <c r="H1895"/>
      <c r="I1895"/>
    </row>
    <row r="1896" spans="1:9" ht="12.75" customHeight="1" x14ac:dyDescent="0.25">
      <c r="A1896"/>
      <c r="B1896"/>
      <c r="C1896"/>
      <c r="D1896"/>
      <c r="E1896"/>
      <c r="F1896"/>
      <c r="G1896"/>
      <c r="H1896"/>
      <c r="I1896"/>
    </row>
    <row r="1897" spans="1:9" ht="12.75" customHeight="1" x14ac:dyDescent="0.25">
      <c r="A1897"/>
      <c r="B1897"/>
      <c r="C1897"/>
      <c r="D1897"/>
      <c r="E1897"/>
      <c r="F1897"/>
      <c r="G1897"/>
      <c r="H1897"/>
      <c r="I1897"/>
    </row>
    <row r="1898" spans="1:9" ht="12.75" customHeight="1" x14ac:dyDescent="0.25">
      <c r="A1898"/>
      <c r="B1898"/>
      <c r="C1898"/>
      <c r="D1898"/>
      <c r="E1898"/>
      <c r="F1898"/>
      <c r="G1898"/>
      <c r="H1898"/>
      <c r="I1898"/>
    </row>
    <row r="1899" spans="1:9" ht="12.75" customHeight="1" x14ac:dyDescent="0.25">
      <c r="A1899"/>
      <c r="B1899"/>
      <c r="C1899"/>
      <c r="D1899"/>
      <c r="E1899"/>
      <c r="F1899"/>
      <c r="G1899"/>
      <c r="H1899"/>
      <c r="I1899"/>
    </row>
    <row r="1900" spans="1:9" ht="12.75" customHeight="1" x14ac:dyDescent="0.25">
      <c r="A1900"/>
      <c r="B1900"/>
      <c r="C1900"/>
      <c r="D1900"/>
      <c r="E1900"/>
      <c r="F1900"/>
      <c r="G1900"/>
      <c r="H1900"/>
      <c r="I1900"/>
    </row>
    <row r="1901" spans="1:9" ht="12.75" customHeight="1" x14ac:dyDescent="0.25">
      <c r="A1901"/>
      <c r="B1901"/>
      <c r="C1901"/>
      <c r="D1901"/>
      <c r="E1901"/>
      <c r="F1901"/>
      <c r="G1901"/>
      <c r="H1901"/>
      <c r="I1901"/>
    </row>
    <row r="1902" spans="1:9" ht="12.75" customHeight="1" x14ac:dyDescent="0.25">
      <c r="A1902"/>
      <c r="B1902"/>
      <c r="C1902"/>
      <c r="D1902"/>
      <c r="E1902"/>
      <c r="F1902"/>
      <c r="G1902"/>
      <c r="H1902"/>
      <c r="I1902"/>
    </row>
    <row r="1903" spans="1:9" ht="12.75" customHeight="1" x14ac:dyDescent="0.25">
      <c r="A1903"/>
      <c r="B1903"/>
      <c r="C1903"/>
      <c r="D1903"/>
      <c r="E1903"/>
      <c r="F1903"/>
      <c r="G1903"/>
      <c r="H1903"/>
      <c r="I1903"/>
    </row>
    <row r="1904" spans="1:9" ht="12.75" customHeight="1" x14ac:dyDescent="0.25">
      <c r="A1904"/>
      <c r="B1904"/>
      <c r="C1904"/>
      <c r="D1904"/>
      <c r="E1904"/>
      <c r="F1904"/>
      <c r="G1904"/>
      <c r="H1904"/>
      <c r="I1904"/>
    </row>
    <row r="1905" spans="1:9" ht="12.75" customHeight="1" x14ac:dyDescent="0.25">
      <c r="A1905"/>
      <c r="B1905"/>
      <c r="C1905"/>
      <c r="D1905"/>
      <c r="E1905"/>
      <c r="F1905"/>
      <c r="G1905"/>
      <c r="H1905"/>
      <c r="I1905"/>
    </row>
    <row r="1906" spans="1:9" ht="12.75" customHeight="1" x14ac:dyDescent="0.25">
      <c r="A1906"/>
      <c r="B1906"/>
      <c r="C1906"/>
      <c r="D1906"/>
      <c r="E1906"/>
      <c r="F1906"/>
      <c r="G1906"/>
      <c r="H1906"/>
      <c r="I1906"/>
    </row>
    <row r="1907" spans="1:9" ht="12.75" customHeight="1" x14ac:dyDescent="0.25">
      <c r="A1907"/>
      <c r="B1907"/>
      <c r="C1907"/>
      <c r="D1907"/>
      <c r="E1907"/>
      <c r="F1907"/>
      <c r="G1907"/>
      <c r="H1907"/>
      <c r="I1907"/>
    </row>
    <row r="1908" spans="1:9" ht="12.75" customHeight="1" x14ac:dyDescent="0.25">
      <c r="A1908"/>
      <c r="B1908"/>
      <c r="C1908"/>
      <c r="D1908"/>
      <c r="E1908"/>
      <c r="F1908"/>
      <c r="G1908"/>
      <c r="H1908"/>
      <c r="I1908"/>
    </row>
    <row r="1909" spans="1:9" ht="12.75" customHeight="1" x14ac:dyDescent="0.25">
      <c r="A1909"/>
      <c r="B1909"/>
      <c r="C1909"/>
      <c r="D1909"/>
      <c r="E1909"/>
      <c r="F1909"/>
      <c r="G1909"/>
      <c r="H1909"/>
      <c r="I1909"/>
    </row>
    <row r="1910" spans="1:9" ht="12.75" customHeight="1" x14ac:dyDescent="0.25">
      <c r="A1910"/>
      <c r="B1910"/>
      <c r="C1910"/>
      <c r="D1910"/>
      <c r="E1910"/>
      <c r="F1910"/>
      <c r="G1910"/>
      <c r="H1910"/>
      <c r="I1910"/>
    </row>
    <row r="1911" spans="1:9" ht="12.75" customHeight="1" x14ac:dyDescent="0.25">
      <c r="A1911"/>
      <c r="B1911"/>
      <c r="C1911"/>
      <c r="D1911"/>
      <c r="E1911"/>
      <c r="F1911"/>
      <c r="G1911"/>
      <c r="H1911"/>
      <c r="I1911"/>
    </row>
    <row r="1912" spans="1:9" ht="12.75" customHeight="1" x14ac:dyDescent="0.25">
      <c r="A1912"/>
      <c r="B1912"/>
      <c r="C1912"/>
      <c r="D1912"/>
      <c r="E1912"/>
      <c r="F1912"/>
      <c r="G1912"/>
      <c r="H1912"/>
      <c r="I1912"/>
    </row>
    <row r="1913" spans="1:9" ht="12.75" customHeight="1" x14ac:dyDescent="0.25">
      <c r="A1913"/>
      <c r="B1913"/>
      <c r="C1913"/>
      <c r="D1913"/>
      <c r="E1913"/>
      <c r="F1913"/>
      <c r="G1913"/>
      <c r="H1913"/>
      <c r="I1913"/>
    </row>
    <row r="1914" spans="1:9" ht="12.75" customHeight="1" x14ac:dyDescent="0.25">
      <c r="A1914"/>
      <c r="B1914"/>
      <c r="C1914"/>
      <c r="D1914"/>
      <c r="E1914"/>
      <c r="F1914"/>
      <c r="G1914"/>
      <c r="H1914"/>
      <c r="I1914"/>
    </row>
    <row r="1915" spans="1:9" ht="12.75" customHeight="1" x14ac:dyDescent="0.25">
      <c r="A1915"/>
      <c r="B1915"/>
      <c r="C1915"/>
      <c r="D1915"/>
      <c r="E1915"/>
      <c r="F1915"/>
      <c r="G1915"/>
      <c r="H1915"/>
      <c r="I1915"/>
    </row>
    <row r="1916" spans="1:9" ht="12.75" customHeight="1" x14ac:dyDescent="0.25">
      <c r="A1916"/>
      <c r="B1916"/>
      <c r="C1916"/>
      <c r="D1916"/>
      <c r="E1916"/>
      <c r="F1916"/>
      <c r="G1916"/>
      <c r="H1916"/>
      <c r="I1916"/>
    </row>
    <row r="1917" spans="1:9" ht="12.75" customHeight="1" x14ac:dyDescent="0.25">
      <c r="A1917"/>
      <c r="B1917"/>
      <c r="C1917"/>
      <c r="D1917"/>
      <c r="E1917"/>
      <c r="F1917"/>
      <c r="G1917"/>
      <c r="H1917"/>
      <c r="I1917"/>
    </row>
    <row r="1918" spans="1:9" ht="12.75" customHeight="1" x14ac:dyDescent="0.25">
      <c r="A1918"/>
      <c r="B1918"/>
      <c r="C1918"/>
      <c r="D1918"/>
      <c r="E1918"/>
      <c r="F1918"/>
      <c r="G1918"/>
      <c r="H1918"/>
      <c r="I1918"/>
    </row>
    <row r="1919" spans="1:9" ht="12.75" customHeight="1" x14ac:dyDescent="0.25">
      <c r="A1919"/>
      <c r="B1919"/>
      <c r="C1919"/>
      <c r="D1919"/>
      <c r="E1919"/>
      <c r="F1919"/>
      <c r="G1919"/>
      <c r="H1919"/>
      <c r="I1919"/>
    </row>
    <row r="1920" spans="1:9" ht="12.75" customHeight="1" x14ac:dyDescent="0.25">
      <c r="A1920"/>
      <c r="B1920"/>
      <c r="C1920"/>
      <c r="D1920"/>
      <c r="E1920"/>
      <c r="F1920"/>
      <c r="G1920"/>
      <c r="H1920"/>
      <c r="I1920"/>
    </row>
    <row r="1921" spans="1:9" ht="12.75" customHeight="1" x14ac:dyDescent="0.25">
      <c r="A1921"/>
      <c r="B1921"/>
      <c r="C1921"/>
      <c r="D1921"/>
      <c r="E1921"/>
      <c r="F1921"/>
      <c r="G1921"/>
      <c r="H1921"/>
      <c r="I1921"/>
    </row>
    <row r="1922" spans="1:9" ht="12.75" customHeight="1" x14ac:dyDescent="0.25">
      <c r="A1922"/>
      <c r="B1922"/>
      <c r="C1922"/>
      <c r="D1922"/>
      <c r="E1922"/>
      <c r="F1922"/>
      <c r="G1922"/>
      <c r="H1922"/>
      <c r="I1922"/>
    </row>
    <row r="1923" spans="1:9" ht="12.75" customHeight="1" x14ac:dyDescent="0.25">
      <c r="A1923"/>
      <c r="B1923"/>
      <c r="C1923"/>
      <c r="D1923"/>
      <c r="E1923"/>
      <c r="F1923"/>
      <c r="G1923"/>
      <c r="H1923"/>
      <c r="I1923"/>
    </row>
    <row r="1924" spans="1:9" ht="12.75" customHeight="1" x14ac:dyDescent="0.25">
      <c r="A1924"/>
      <c r="B1924"/>
      <c r="C1924"/>
      <c r="D1924"/>
      <c r="E1924"/>
      <c r="F1924"/>
      <c r="G1924"/>
      <c r="H1924"/>
      <c r="I1924"/>
    </row>
    <row r="1925" spans="1:9" ht="12.75" customHeight="1" x14ac:dyDescent="0.25">
      <c r="A1925"/>
      <c r="B1925"/>
      <c r="C1925"/>
      <c r="D1925"/>
      <c r="E1925"/>
      <c r="F1925"/>
      <c r="G1925"/>
      <c r="H1925"/>
      <c r="I1925"/>
    </row>
    <row r="1926" spans="1:9" ht="12.75" customHeight="1" x14ac:dyDescent="0.25">
      <c r="A1926"/>
      <c r="B1926"/>
      <c r="C1926"/>
      <c r="D1926"/>
      <c r="E1926"/>
      <c r="F1926"/>
      <c r="G1926"/>
      <c r="H1926"/>
      <c r="I1926"/>
    </row>
    <row r="1927" spans="1:9" ht="12.75" customHeight="1" x14ac:dyDescent="0.25">
      <c r="A1927"/>
      <c r="B1927"/>
      <c r="C1927"/>
      <c r="D1927"/>
      <c r="E1927"/>
      <c r="F1927"/>
      <c r="G1927"/>
      <c r="H1927"/>
      <c r="I1927"/>
    </row>
    <row r="1928" spans="1:9" ht="12.75" customHeight="1" x14ac:dyDescent="0.25">
      <c r="A1928"/>
      <c r="B1928"/>
      <c r="C1928"/>
      <c r="D1928"/>
      <c r="E1928"/>
      <c r="F1928"/>
      <c r="G1928"/>
      <c r="H1928"/>
      <c r="I1928"/>
    </row>
    <row r="1929" spans="1:9" ht="12.75" customHeight="1" x14ac:dyDescent="0.25">
      <c r="A1929"/>
      <c r="B1929"/>
      <c r="C1929"/>
      <c r="D1929"/>
      <c r="E1929"/>
      <c r="F1929"/>
      <c r="G1929"/>
      <c r="H1929"/>
      <c r="I1929"/>
    </row>
    <row r="1930" spans="1:9" ht="12.75" customHeight="1" x14ac:dyDescent="0.25">
      <c r="A1930"/>
      <c r="B1930"/>
      <c r="C1930"/>
      <c r="D1930"/>
      <c r="E1930"/>
      <c r="F1930"/>
      <c r="G1930"/>
      <c r="H1930"/>
      <c r="I1930"/>
    </row>
    <row r="1931" spans="1:9" ht="12.75" customHeight="1" x14ac:dyDescent="0.25">
      <c r="A1931"/>
      <c r="B1931"/>
      <c r="C1931"/>
      <c r="D1931"/>
      <c r="E1931"/>
      <c r="F1931"/>
      <c r="G1931"/>
      <c r="H1931"/>
      <c r="I1931"/>
    </row>
    <row r="1932" spans="1:9" ht="12.75" customHeight="1" x14ac:dyDescent="0.25">
      <c r="A1932"/>
      <c r="B1932"/>
      <c r="C1932"/>
      <c r="D1932"/>
      <c r="E1932"/>
      <c r="F1932"/>
      <c r="G1932"/>
      <c r="H1932"/>
      <c r="I1932"/>
    </row>
    <row r="1933" spans="1:9" ht="12.75" customHeight="1" x14ac:dyDescent="0.25">
      <c r="A1933"/>
      <c r="B1933"/>
      <c r="C1933"/>
      <c r="D1933"/>
      <c r="E1933"/>
      <c r="F1933"/>
      <c r="G1933"/>
      <c r="H1933"/>
      <c r="I1933"/>
    </row>
    <row r="1934" spans="1:9" ht="12.75" customHeight="1" x14ac:dyDescent="0.25">
      <c r="A1934"/>
      <c r="B1934"/>
      <c r="C1934"/>
      <c r="D1934"/>
      <c r="E1934"/>
      <c r="F1934"/>
      <c r="G1934"/>
      <c r="H1934"/>
      <c r="I1934"/>
    </row>
    <row r="1935" spans="1:9" ht="12.75" customHeight="1" x14ac:dyDescent="0.25">
      <c r="A1935"/>
      <c r="B1935"/>
      <c r="C1935"/>
      <c r="D1935"/>
      <c r="E1935"/>
      <c r="F1935"/>
      <c r="G1935"/>
      <c r="H1935"/>
      <c r="I1935"/>
    </row>
    <row r="1936" spans="1:9" ht="12.75" customHeight="1" x14ac:dyDescent="0.25">
      <c r="A1936"/>
      <c r="B1936"/>
      <c r="C1936"/>
      <c r="D1936"/>
      <c r="E1936"/>
      <c r="F1936"/>
      <c r="G1936"/>
      <c r="H1936"/>
      <c r="I1936"/>
    </row>
    <row r="1937" spans="1:9" ht="12.75" customHeight="1" x14ac:dyDescent="0.25">
      <c r="A1937"/>
      <c r="B1937"/>
      <c r="C1937"/>
      <c r="D1937"/>
      <c r="E1937"/>
      <c r="F1937"/>
      <c r="G1937"/>
      <c r="H1937"/>
      <c r="I1937"/>
    </row>
    <row r="1938" spans="1:9" ht="12.75" customHeight="1" x14ac:dyDescent="0.25">
      <c r="A1938"/>
      <c r="B1938"/>
      <c r="C1938"/>
      <c r="D1938"/>
      <c r="E1938"/>
      <c r="F1938"/>
      <c r="G1938"/>
      <c r="H1938"/>
      <c r="I1938"/>
    </row>
    <row r="1939" spans="1:9" ht="12.75" customHeight="1" x14ac:dyDescent="0.25">
      <c r="A1939"/>
      <c r="B1939"/>
      <c r="C1939"/>
      <c r="D1939"/>
      <c r="E1939"/>
      <c r="F1939"/>
      <c r="G1939"/>
      <c r="H1939"/>
      <c r="I1939"/>
    </row>
    <row r="1940" spans="1:9" ht="12.75" customHeight="1" x14ac:dyDescent="0.25">
      <c r="A1940"/>
      <c r="B1940"/>
      <c r="C1940"/>
      <c r="D1940"/>
      <c r="E1940"/>
      <c r="F1940"/>
      <c r="G1940"/>
      <c r="H1940"/>
      <c r="I1940"/>
    </row>
    <row r="1941" spans="1:9" ht="12.75" customHeight="1" x14ac:dyDescent="0.25">
      <c r="A1941"/>
      <c r="B1941"/>
      <c r="C1941"/>
      <c r="D1941"/>
      <c r="E1941"/>
      <c r="F1941"/>
      <c r="G1941"/>
      <c r="H1941"/>
      <c r="I1941"/>
    </row>
    <row r="1942" spans="1:9" ht="12.75" customHeight="1" x14ac:dyDescent="0.25">
      <c r="A1942"/>
      <c r="B1942"/>
      <c r="C1942"/>
      <c r="D1942"/>
      <c r="E1942"/>
      <c r="F1942"/>
      <c r="G1942"/>
      <c r="H1942"/>
      <c r="I1942"/>
    </row>
    <row r="1943" spans="1:9" ht="12.75" customHeight="1" x14ac:dyDescent="0.25">
      <c r="A1943"/>
      <c r="B1943"/>
      <c r="C1943"/>
      <c r="D1943"/>
      <c r="E1943"/>
      <c r="F1943"/>
      <c r="G1943"/>
      <c r="H1943"/>
      <c r="I1943"/>
    </row>
    <row r="1944" spans="1:9" ht="12.75" customHeight="1" x14ac:dyDescent="0.25">
      <c r="A1944"/>
      <c r="B1944"/>
      <c r="C1944"/>
      <c r="D1944"/>
      <c r="E1944"/>
      <c r="F1944"/>
      <c r="G1944"/>
      <c r="H1944"/>
      <c r="I1944"/>
    </row>
    <row r="1945" spans="1:9" ht="12.75" customHeight="1" x14ac:dyDescent="0.25">
      <c r="A1945"/>
      <c r="B1945"/>
      <c r="C1945"/>
      <c r="D1945"/>
      <c r="E1945"/>
      <c r="F1945"/>
      <c r="G1945"/>
      <c r="H1945"/>
      <c r="I1945"/>
    </row>
    <row r="1946" spans="1:9" ht="12.75" customHeight="1" x14ac:dyDescent="0.25">
      <c r="A1946"/>
      <c r="B1946"/>
      <c r="C1946"/>
      <c r="D1946"/>
      <c r="E1946"/>
      <c r="F1946"/>
      <c r="G1946"/>
      <c r="H1946"/>
      <c r="I1946"/>
    </row>
    <row r="1947" spans="1:9" ht="12.75" customHeight="1" x14ac:dyDescent="0.25">
      <c r="A1947"/>
      <c r="B1947"/>
      <c r="C1947"/>
      <c r="D1947"/>
      <c r="E1947"/>
      <c r="F1947"/>
      <c r="G1947"/>
      <c r="H1947"/>
      <c r="I1947"/>
    </row>
    <row r="1948" spans="1:9" ht="12.75" customHeight="1" x14ac:dyDescent="0.25">
      <c r="A1948"/>
      <c r="B1948"/>
      <c r="C1948"/>
      <c r="D1948"/>
      <c r="E1948"/>
      <c r="F1948"/>
      <c r="G1948"/>
      <c r="H1948"/>
      <c r="I1948"/>
    </row>
    <row r="1949" spans="1:9" ht="12.75" customHeight="1" x14ac:dyDescent="0.25">
      <c r="A1949"/>
      <c r="B1949"/>
      <c r="C1949"/>
      <c r="D1949"/>
      <c r="E1949"/>
      <c r="F1949"/>
      <c r="G1949"/>
      <c r="H1949"/>
      <c r="I1949"/>
    </row>
    <row r="1950" spans="1:9" ht="12.75" customHeight="1" x14ac:dyDescent="0.25">
      <c r="A1950"/>
      <c r="B1950"/>
      <c r="C1950"/>
      <c r="D1950"/>
      <c r="E1950"/>
      <c r="F1950"/>
      <c r="G1950"/>
      <c r="H1950"/>
      <c r="I1950"/>
    </row>
    <row r="1951" spans="1:9" ht="12.75" customHeight="1" x14ac:dyDescent="0.25">
      <c r="A1951"/>
      <c r="B1951"/>
      <c r="C1951"/>
      <c r="D1951"/>
      <c r="E1951"/>
      <c r="F1951"/>
      <c r="G1951"/>
      <c r="H1951"/>
      <c r="I1951"/>
    </row>
    <row r="1952" spans="1:9" ht="12.75" customHeight="1" x14ac:dyDescent="0.25">
      <c r="A1952"/>
      <c r="B1952"/>
      <c r="C1952"/>
      <c r="D1952"/>
      <c r="E1952"/>
      <c r="F1952"/>
      <c r="G1952"/>
      <c r="H1952"/>
      <c r="I1952"/>
    </row>
    <row r="1953" spans="1:9" ht="12.75" customHeight="1" x14ac:dyDescent="0.25">
      <c r="A1953"/>
      <c r="B1953"/>
      <c r="C1953"/>
      <c r="D1953"/>
      <c r="E1953"/>
      <c r="F1953"/>
      <c r="G1953"/>
      <c r="H1953"/>
      <c r="I1953"/>
    </row>
    <row r="1954" spans="1:9" ht="12.75" customHeight="1" x14ac:dyDescent="0.25">
      <c r="A1954"/>
      <c r="B1954"/>
      <c r="C1954"/>
      <c r="D1954"/>
      <c r="E1954"/>
      <c r="F1954"/>
      <c r="G1954"/>
      <c r="H1954"/>
      <c r="I1954"/>
    </row>
    <row r="1955" spans="1:9" ht="12.75" customHeight="1" x14ac:dyDescent="0.25">
      <c r="A1955"/>
      <c r="B1955"/>
      <c r="C1955"/>
      <c r="D1955"/>
      <c r="E1955"/>
      <c r="F1955"/>
      <c r="G1955"/>
      <c r="H1955"/>
      <c r="I1955"/>
    </row>
    <row r="1956" spans="1:9" ht="12.75" customHeight="1" x14ac:dyDescent="0.25">
      <c r="A1956"/>
      <c r="B1956"/>
      <c r="C1956"/>
      <c r="D1956"/>
      <c r="E1956"/>
      <c r="F1956"/>
      <c r="G1956"/>
      <c r="H1956"/>
      <c r="I1956"/>
    </row>
    <row r="1957" spans="1:9" ht="12.75" customHeight="1" x14ac:dyDescent="0.25">
      <c r="A1957"/>
      <c r="B1957"/>
      <c r="C1957"/>
      <c r="D1957"/>
      <c r="E1957"/>
      <c r="F1957"/>
      <c r="G1957"/>
      <c r="H1957"/>
      <c r="I1957"/>
    </row>
    <row r="1958" spans="1:9" ht="12.75" customHeight="1" x14ac:dyDescent="0.25">
      <c r="A1958"/>
      <c r="B1958"/>
      <c r="C1958"/>
      <c r="D1958"/>
      <c r="E1958"/>
      <c r="F1958"/>
      <c r="G1958"/>
      <c r="H1958"/>
      <c r="I1958"/>
    </row>
    <row r="1959" spans="1:9" ht="12.75" customHeight="1" x14ac:dyDescent="0.25">
      <c r="A1959"/>
      <c r="B1959"/>
      <c r="C1959"/>
      <c r="D1959"/>
      <c r="E1959"/>
      <c r="F1959"/>
      <c r="G1959"/>
      <c r="H1959"/>
      <c r="I1959"/>
    </row>
    <row r="1960" spans="1:9" ht="12.75" customHeight="1" x14ac:dyDescent="0.25">
      <c r="A1960"/>
      <c r="B1960"/>
      <c r="C1960"/>
      <c r="D1960"/>
      <c r="E1960"/>
      <c r="F1960"/>
      <c r="G1960"/>
      <c r="H1960"/>
      <c r="I1960"/>
    </row>
    <row r="1961" spans="1:9" ht="12.75" customHeight="1" x14ac:dyDescent="0.25">
      <c r="A1961"/>
      <c r="B1961"/>
      <c r="C1961"/>
      <c r="D1961"/>
      <c r="E1961"/>
      <c r="F1961"/>
      <c r="G1961"/>
      <c r="H1961"/>
      <c r="I1961"/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2">
    <tabColor rgb="FF79DCFF"/>
  </sheetPr>
  <dimension ref="A1:O1961"/>
  <sheetViews>
    <sheetView topLeftCell="A18" workbookViewId="0"/>
  </sheetViews>
  <sheetFormatPr defaultColWidth="11.42578125" defaultRowHeight="12.75" customHeight="1" x14ac:dyDescent="0.25"/>
  <cols>
    <col min="1" max="1" width="10.5703125" style="16" bestFit="1" customWidth="1"/>
    <col min="2" max="2" width="47.28515625" style="16" bestFit="1" customWidth="1"/>
    <col min="3" max="3" width="10" style="19" bestFit="1" customWidth="1"/>
    <col min="4" max="4" width="13.7109375" style="19" bestFit="1" customWidth="1"/>
    <col min="5" max="5" width="12.28515625" style="16" bestFit="1" customWidth="1"/>
    <col min="6" max="6" width="13" style="19" bestFit="1" customWidth="1"/>
    <col min="7" max="7" width="9.42578125" style="19" customWidth="1"/>
    <col min="8" max="8" width="31.28515625" style="16" bestFit="1" customWidth="1"/>
    <col min="9" max="9" width="7" style="16" bestFit="1" customWidth="1"/>
    <col min="10" max="10" width="9.7109375" style="16" customWidth="1"/>
    <col min="11" max="11" width="9.7109375" style="16" bestFit="1" customWidth="1"/>
    <col min="12" max="14" width="5.28515625" style="16" bestFit="1" customWidth="1"/>
    <col min="15" max="16384" width="11.42578125" style="16"/>
  </cols>
  <sheetData>
    <row r="1" spans="1:15" ht="15" customHeight="1" x14ac:dyDescent="0.25">
      <c r="A1" s="291" t="s">
        <v>2</v>
      </c>
      <c r="B1" s="277" t="s">
        <v>1</v>
      </c>
    </row>
    <row r="2" spans="1:15" ht="15" customHeight="1" x14ac:dyDescent="0.25">
      <c r="A2" s="291" t="s">
        <v>4</v>
      </c>
      <c r="B2" s="277" t="s">
        <v>1</v>
      </c>
    </row>
    <row r="3" spans="1:15" ht="15" customHeight="1" x14ac:dyDescent="0.25">
      <c r="A3"/>
      <c r="B3"/>
      <c r="C3"/>
      <c r="D3"/>
      <c r="E3"/>
      <c r="F3"/>
      <c r="G3"/>
      <c r="H3"/>
      <c r="I3"/>
      <c r="J3"/>
      <c r="K3"/>
      <c r="L3" s="20"/>
      <c r="M3" s="20"/>
      <c r="N3" s="20"/>
      <c r="O3" s="20"/>
    </row>
    <row r="4" spans="1:15" ht="15" customHeight="1" x14ac:dyDescent="0.25">
      <c r="A4" s="292" t="s">
        <v>349</v>
      </c>
      <c r="B4" s="292" t="s">
        <v>17</v>
      </c>
      <c r="C4" s="292" t="s">
        <v>350</v>
      </c>
      <c r="D4" s="292" t="s">
        <v>5</v>
      </c>
      <c r="E4" s="292" t="s">
        <v>18</v>
      </c>
      <c r="F4" s="293" t="s">
        <v>19</v>
      </c>
      <c r="G4" s="293" t="s">
        <v>20</v>
      </c>
      <c r="H4" s="292" t="s">
        <v>14</v>
      </c>
      <c r="I4" s="294" t="s">
        <v>21</v>
      </c>
      <c r="J4"/>
      <c r="K4"/>
      <c r="L4" s="20"/>
      <c r="M4" s="20"/>
      <c r="N4" s="20"/>
      <c r="O4" s="20"/>
    </row>
    <row r="5" spans="1:15" ht="15" customHeight="1" x14ac:dyDescent="0.25">
      <c r="A5" s="278" t="s">
        <v>351</v>
      </c>
      <c r="B5" s="278" t="s">
        <v>53</v>
      </c>
      <c r="C5" s="278" t="s">
        <v>352</v>
      </c>
      <c r="D5" s="278" t="s">
        <v>54</v>
      </c>
      <c r="E5" s="278" t="s">
        <v>29</v>
      </c>
      <c r="F5" s="279">
        <v>0.40972222222222221</v>
      </c>
      <c r="G5" s="279">
        <v>0.47222222222222221</v>
      </c>
      <c r="H5" s="278" t="s">
        <v>353</v>
      </c>
      <c r="I5" s="280" t="s">
        <v>55</v>
      </c>
      <c r="J5"/>
      <c r="K5"/>
      <c r="L5" s="20"/>
      <c r="M5" s="20"/>
      <c r="N5" s="20"/>
      <c r="O5" s="20"/>
    </row>
    <row r="6" spans="1:15" ht="15" customHeight="1" x14ac:dyDescent="0.25">
      <c r="A6" s="281"/>
      <c r="B6" s="281"/>
      <c r="C6" s="281"/>
      <c r="D6" s="281"/>
      <c r="E6" s="278" t="s">
        <v>39</v>
      </c>
      <c r="F6" s="279">
        <v>0.37847222222222221</v>
      </c>
      <c r="G6" s="279">
        <v>0.47222222222222221</v>
      </c>
      <c r="H6" s="278" t="s">
        <v>353</v>
      </c>
      <c r="I6" s="280" t="s">
        <v>30</v>
      </c>
      <c r="J6"/>
      <c r="K6"/>
      <c r="L6" s="20"/>
      <c r="M6" s="20"/>
      <c r="N6" s="20"/>
      <c r="O6" s="20"/>
    </row>
    <row r="7" spans="1:15" ht="15" customHeight="1" x14ac:dyDescent="0.25">
      <c r="A7" s="281"/>
      <c r="B7" s="281"/>
      <c r="C7" s="281"/>
      <c r="D7" s="278" t="s">
        <v>131</v>
      </c>
      <c r="E7" s="278" t="s">
        <v>57</v>
      </c>
      <c r="F7" s="279">
        <v>0.37847222222222221</v>
      </c>
      <c r="G7" s="279">
        <v>0.47222222222222221</v>
      </c>
      <c r="H7" s="278" t="s">
        <v>354</v>
      </c>
      <c r="I7" s="280" t="s">
        <v>69</v>
      </c>
      <c r="J7"/>
      <c r="K7"/>
      <c r="L7" s="20"/>
      <c r="M7" s="20"/>
      <c r="N7" s="20"/>
      <c r="O7" s="20"/>
    </row>
    <row r="8" spans="1:15" ht="15" customHeight="1" x14ac:dyDescent="0.25">
      <c r="A8" s="281"/>
      <c r="B8" s="281"/>
      <c r="C8" s="281"/>
      <c r="D8" s="281"/>
      <c r="E8" s="278" t="s">
        <v>25</v>
      </c>
      <c r="F8" s="279">
        <v>0.47569444444444442</v>
      </c>
      <c r="G8" s="279">
        <v>0.53819444444444442</v>
      </c>
      <c r="H8" s="278" t="s">
        <v>354</v>
      </c>
      <c r="I8" s="280" t="s">
        <v>58</v>
      </c>
      <c r="J8"/>
      <c r="K8"/>
      <c r="L8" s="20"/>
      <c r="M8" s="20"/>
      <c r="N8" s="20"/>
      <c r="O8" s="20"/>
    </row>
    <row r="9" spans="1:15" ht="15" customHeight="1" x14ac:dyDescent="0.25">
      <c r="A9" s="281"/>
      <c r="B9" s="281"/>
      <c r="C9" s="281"/>
      <c r="D9" s="278" t="s">
        <v>155</v>
      </c>
      <c r="E9" s="278" t="s">
        <v>42</v>
      </c>
      <c r="F9" s="279">
        <v>0.40972222222222221</v>
      </c>
      <c r="G9" s="279">
        <v>0.50347222222222221</v>
      </c>
      <c r="H9" s="278" t="s">
        <v>355</v>
      </c>
      <c r="I9" s="280" t="s">
        <v>26</v>
      </c>
      <c r="J9"/>
      <c r="K9"/>
      <c r="L9" s="20"/>
      <c r="M9" s="20"/>
      <c r="N9" s="20"/>
      <c r="O9" s="20"/>
    </row>
    <row r="10" spans="1:15" ht="15" customHeight="1" x14ac:dyDescent="0.25">
      <c r="A10" s="281"/>
      <c r="B10" s="281"/>
      <c r="C10" s="281"/>
      <c r="D10" s="281"/>
      <c r="E10" s="278" t="s">
        <v>39</v>
      </c>
      <c r="F10" s="279">
        <v>0.40972222222222221</v>
      </c>
      <c r="G10" s="279">
        <v>0.47222222222222221</v>
      </c>
      <c r="H10" s="278" t="s">
        <v>355</v>
      </c>
      <c r="I10" s="280" t="s">
        <v>26</v>
      </c>
      <c r="J10"/>
      <c r="K10"/>
      <c r="L10" s="20"/>
      <c r="M10" s="20"/>
      <c r="N10" s="20"/>
      <c r="O10" s="20"/>
    </row>
    <row r="11" spans="1:15" ht="15" customHeight="1" x14ac:dyDescent="0.25">
      <c r="A11" s="281"/>
      <c r="B11" s="278" t="s">
        <v>173</v>
      </c>
      <c r="C11" s="278" t="s">
        <v>356</v>
      </c>
      <c r="D11" s="278" t="s">
        <v>157</v>
      </c>
      <c r="E11" s="278" t="s">
        <v>42</v>
      </c>
      <c r="F11" s="279">
        <v>0.40972222222222221</v>
      </c>
      <c r="G11" s="279">
        <v>0.50347222222222221</v>
      </c>
      <c r="H11" s="278" t="s">
        <v>354</v>
      </c>
      <c r="I11" s="280" t="s">
        <v>43</v>
      </c>
      <c r="J11"/>
      <c r="K11"/>
      <c r="L11" s="20"/>
      <c r="M11" s="20"/>
      <c r="N11" s="20"/>
      <c r="O11" s="20"/>
    </row>
    <row r="12" spans="1:15" ht="15" customHeight="1" x14ac:dyDescent="0.25">
      <c r="A12" s="281"/>
      <c r="B12" s="281"/>
      <c r="C12" s="281"/>
      <c r="D12" s="281"/>
      <c r="E12" s="278" t="s">
        <v>29</v>
      </c>
      <c r="F12" s="279">
        <v>0.37847222222222221</v>
      </c>
      <c r="G12" s="279">
        <v>0.44097222222222221</v>
      </c>
      <c r="H12" s="278" t="s">
        <v>354</v>
      </c>
      <c r="I12" s="280" t="s">
        <v>43</v>
      </c>
      <c r="J12"/>
      <c r="K12"/>
      <c r="L12" s="20"/>
      <c r="M12" s="20"/>
      <c r="N12" s="20"/>
      <c r="O12" s="20"/>
    </row>
    <row r="13" spans="1:15" ht="15" customHeight="1" x14ac:dyDescent="0.25">
      <c r="A13" s="281"/>
      <c r="B13" s="281"/>
      <c r="C13" s="281"/>
      <c r="D13" s="278" t="s">
        <v>158</v>
      </c>
      <c r="E13" s="278" t="s">
        <v>42</v>
      </c>
      <c r="F13" s="279">
        <v>0.28125</v>
      </c>
      <c r="G13" s="279">
        <v>0.34375</v>
      </c>
      <c r="H13" s="278" t="s">
        <v>355</v>
      </c>
      <c r="I13" s="280" t="s">
        <v>120</v>
      </c>
      <c r="J13"/>
      <c r="K13"/>
      <c r="L13" s="20"/>
      <c r="M13" s="20"/>
      <c r="N13" s="20"/>
      <c r="O13" s="20"/>
    </row>
    <row r="14" spans="1:15" ht="15" customHeight="1" x14ac:dyDescent="0.25">
      <c r="A14" s="281"/>
      <c r="B14" s="281"/>
      <c r="C14" s="281"/>
      <c r="D14" s="281"/>
      <c r="E14" s="278" t="s">
        <v>29</v>
      </c>
      <c r="F14" s="279">
        <v>0.44097222222222221</v>
      </c>
      <c r="G14" s="279">
        <v>0.53472222222222221</v>
      </c>
      <c r="H14" s="278" t="s">
        <v>355</v>
      </c>
      <c r="I14" s="280" t="s">
        <v>120</v>
      </c>
      <c r="J14"/>
      <c r="K14"/>
      <c r="L14" s="20"/>
      <c r="M14" s="20"/>
      <c r="N14" s="20"/>
      <c r="O14" s="20"/>
    </row>
    <row r="15" spans="1:15" ht="15" customHeight="1" x14ac:dyDescent="0.25">
      <c r="A15" s="281"/>
      <c r="B15" s="281"/>
      <c r="C15" s="281"/>
      <c r="D15" s="278" t="s">
        <v>159</v>
      </c>
      <c r="E15" s="278" t="s">
        <v>29</v>
      </c>
      <c r="F15" s="279">
        <v>0.28125</v>
      </c>
      <c r="G15" s="279">
        <v>0.375</v>
      </c>
      <c r="H15" s="278" t="s">
        <v>355</v>
      </c>
      <c r="I15" s="280" t="s">
        <v>120</v>
      </c>
      <c r="J15"/>
      <c r="K15"/>
      <c r="L15" s="20"/>
      <c r="M15" s="20"/>
      <c r="N15" s="20"/>
      <c r="O15" s="20"/>
    </row>
    <row r="16" spans="1:15" ht="15" customHeight="1" x14ac:dyDescent="0.25">
      <c r="A16" s="281"/>
      <c r="B16" s="281"/>
      <c r="C16" s="281"/>
      <c r="D16" s="281"/>
      <c r="E16" s="278" t="s">
        <v>39</v>
      </c>
      <c r="F16" s="279">
        <v>0.47569444444444442</v>
      </c>
      <c r="G16" s="279">
        <v>0.53819444444444442</v>
      </c>
      <c r="H16" s="278" t="s">
        <v>355</v>
      </c>
      <c r="I16" s="280" t="s">
        <v>26</v>
      </c>
      <c r="J16"/>
      <c r="K16"/>
      <c r="L16" s="20"/>
      <c r="M16" s="20"/>
      <c r="N16" s="20"/>
      <c r="O16" s="20"/>
    </row>
    <row r="17" spans="1:15" ht="15" customHeight="1" x14ac:dyDescent="0.25">
      <c r="A17" s="281"/>
      <c r="B17" s="278" t="s">
        <v>93</v>
      </c>
      <c r="C17" s="278" t="s">
        <v>357</v>
      </c>
      <c r="D17" s="278" t="s">
        <v>38</v>
      </c>
      <c r="E17" s="278" t="s">
        <v>57</v>
      </c>
      <c r="F17" s="279">
        <v>0.28125</v>
      </c>
      <c r="G17" s="279">
        <v>0.375</v>
      </c>
      <c r="H17" s="278" t="s">
        <v>354</v>
      </c>
      <c r="I17" s="280" t="s">
        <v>30</v>
      </c>
      <c r="J17"/>
      <c r="K17"/>
      <c r="L17" s="20"/>
      <c r="M17" s="20"/>
      <c r="N17" s="20"/>
      <c r="O17" s="20"/>
    </row>
    <row r="18" spans="1:15" ht="15" customHeight="1" x14ac:dyDescent="0.25">
      <c r="A18" s="281"/>
      <c r="B18" s="281"/>
      <c r="C18" s="281"/>
      <c r="D18" s="281"/>
      <c r="E18" s="278" t="s">
        <v>25</v>
      </c>
      <c r="F18" s="279">
        <v>0.37847222222222221</v>
      </c>
      <c r="G18" s="279">
        <v>0.44097222222222221</v>
      </c>
      <c r="H18" s="278" t="s">
        <v>354</v>
      </c>
      <c r="I18" s="280" t="s">
        <v>30</v>
      </c>
      <c r="J18"/>
      <c r="K18"/>
      <c r="L18" s="20"/>
      <c r="M18" s="20"/>
      <c r="N18" s="20"/>
      <c r="O18" s="20"/>
    </row>
    <row r="19" spans="1:15" ht="15" customHeight="1" x14ac:dyDescent="0.25">
      <c r="A19" s="281"/>
      <c r="B19" s="281"/>
      <c r="C19" s="281"/>
      <c r="D19" s="278" t="s">
        <v>145</v>
      </c>
      <c r="E19" s="278" t="s">
        <v>29</v>
      </c>
      <c r="F19" s="279">
        <v>0.28125</v>
      </c>
      <c r="G19" s="279">
        <v>0.375</v>
      </c>
      <c r="H19" s="278" t="s">
        <v>354</v>
      </c>
      <c r="I19" s="280" t="s">
        <v>97</v>
      </c>
      <c r="J19"/>
      <c r="K19"/>
      <c r="L19" s="20"/>
      <c r="M19" s="20"/>
      <c r="N19" s="20"/>
      <c r="O19" s="20"/>
    </row>
    <row r="20" spans="1:15" ht="15" customHeight="1" x14ac:dyDescent="0.25">
      <c r="A20" s="281"/>
      <c r="B20" s="281"/>
      <c r="C20" s="281"/>
      <c r="D20" s="281"/>
      <c r="E20" s="278" t="s">
        <v>39</v>
      </c>
      <c r="F20" s="279">
        <v>0.37847222222222221</v>
      </c>
      <c r="G20" s="279">
        <v>0.44097222222222221</v>
      </c>
      <c r="H20" s="278" t="s">
        <v>354</v>
      </c>
      <c r="I20" s="280" t="s">
        <v>97</v>
      </c>
      <c r="J20"/>
      <c r="K20"/>
      <c r="L20" s="20"/>
      <c r="M20" s="20"/>
      <c r="N20" s="20"/>
      <c r="O20" s="20"/>
    </row>
    <row r="21" spans="1:15" ht="15" customHeight="1" x14ac:dyDescent="0.25">
      <c r="A21" s="281"/>
      <c r="B21" s="281"/>
      <c r="C21" s="281"/>
      <c r="D21" s="278" t="s">
        <v>168</v>
      </c>
      <c r="E21" s="278" t="s">
        <v>29</v>
      </c>
      <c r="F21" s="279">
        <v>0.40972222222222221</v>
      </c>
      <c r="G21" s="279">
        <v>0.50347222222222221</v>
      </c>
      <c r="H21" s="278" t="s">
        <v>358</v>
      </c>
      <c r="I21" s="280" t="s">
        <v>60</v>
      </c>
      <c r="J21"/>
      <c r="K21"/>
      <c r="L21" s="20"/>
      <c r="M21" s="20"/>
      <c r="N21" s="20"/>
      <c r="O21" s="20"/>
    </row>
    <row r="22" spans="1:15" ht="15" customHeight="1" x14ac:dyDescent="0.25">
      <c r="A22" s="281"/>
      <c r="B22" s="281"/>
      <c r="C22" s="281"/>
      <c r="D22" s="281"/>
      <c r="E22" s="278" t="s">
        <v>39</v>
      </c>
      <c r="F22" s="279">
        <v>0.44444444444444442</v>
      </c>
      <c r="G22" s="279">
        <v>0.50694444444444442</v>
      </c>
      <c r="H22" s="278" t="s">
        <v>358</v>
      </c>
      <c r="I22" s="280" t="s">
        <v>60</v>
      </c>
      <c r="J22"/>
      <c r="K22"/>
      <c r="L22" s="20"/>
      <c r="M22" s="20"/>
      <c r="N22" s="20"/>
      <c r="O22" s="20"/>
    </row>
    <row r="23" spans="1:15" ht="15" customHeight="1" x14ac:dyDescent="0.25">
      <c r="A23" s="281"/>
      <c r="B23" s="281"/>
      <c r="C23" s="281"/>
      <c r="D23" s="278" t="s">
        <v>41</v>
      </c>
      <c r="E23" s="278" t="s">
        <v>57</v>
      </c>
      <c r="F23" s="279">
        <v>0.37847222222222221</v>
      </c>
      <c r="G23" s="279">
        <v>0.44097222222222221</v>
      </c>
      <c r="H23" s="278" t="s">
        <v>353</v>
      </c>
      <c r="I23" s="280" t="s">
        <v>36</v>
      </c>
      <c r="J23"/>
      <c r="K23"/>
      <c r="L23" s="20"/>
      <c r="M23" s="20"/>
      <c r="N23" s="20"/>
      <c r="O23" s="20"/>
    </row>
    <row r="24" spans="1:15" ht="15" customHeight="1" x14ac:dyDescent="0.25">
      <c r="A24" s="281"/>
      <c r="B24" s="281"/>
      <c r="C24" s="281"/>
      <c r="D24" s="281"/>
      <c r="E24" s="278" t="s">
        <v>42</v>
      </c>
      <c r="F24" s="279">
        <v>0.28125</v>
      </c>
      <c r="G24" s="279">
        <v>0.375</v>
      </c>
      <c r="H24" s="278" t="s">
        <v>353</v>
      </c>
      <c r="I24" s="280" t="s">
        <v>36</v>
      </c>
      <c r="J24"/>
      <c r="K24"/>
      <c r="L24" s="20"/>
      <c r="M24" s="20"/>
      <c r="N24" s="20"/>
      <c r="O24" s="20"/>
    </row>
    <row r="25" spans="1:15" ht="15" customHeight="1" x14ac:dyDescent="0.25">
      <c r="A25" s="281"/>
      <c r="B25" s="281"/>
      <c r="C25" s="281"/>
      <c r="D25" s="278" t="s">
        <v>169</v>
      </c>
      <c r="E25" s="278" t="s">
        <v>57</v>
      </c>
      <c r="F25" s="279">
        <v>0.34722222222222221</v>
      </c>
      <c r="G25" s="279">
        <v>0.40972222222222221</v>
      </c>
      <c r="H25" s="278" t="s">
        <v>358</v>
      </c>
      <c r="I25" s="280" t="s">
        <v>43</v>
      </c>
      <c r="J25"/>
      <c r="K25"/>
      <c r="L25" s="20"/>
      <c r="M25" s="20"/>
      <c r="N25" s="20"/>
      <c r="O25" s="20"/>
    </row>
    <row r="26" spans="1:15" ht="15" customHeight="1" x14ac:dyDescent="0.25">
      <c r="A26" s="281"/>
      <c r="B26" s="281"/>
      <c r="C26" s="281"/>
      <c r="D26" s="281"/>
      <c r="E26" s="278" t="s">
        <v>29</v>
      </c>
      <c r="F26" s="279">
        <v>0.28125</v>
      </c>
      <c r="G26" s="279">
        <v>0.375</v>
      </c>
      <c r="H26" s="278" t="s">
        <v>358</v>
      </c>
      <c r="I26" s="280" t="s">
        <v>43</v>
      </c>
      <c r="J26"/>
      <c r="K26"/>
      <c r="L26" s="20"/>
      <c r="M26" s="20"/>
      <c r="N26" s="20"/>
      <c r="O26" s="20"/>
    </row>
    <row r="27" spans="1:15" ht="15" customHeight="1" x14ac:dyDescent="0.25">
      <c r="A27" s="281"/>
      <c r="B27" s="281"/>
      <c r="C27" s="281"/>
      <c r="D27" s="278" t="s">
        <v>170</v>
      </c>
      <c r="E27" s="278" t="s">
        <v>57</v>
      </c>
      <c r="F27" s="279">
        <v>0.28125</v>
      </c>
      <c r="G27" s="279">
        <v>0.34375</v>
      </c>
      <c r="H27" s="278" t="s">
        <v>358</v>
      </c>
      <c r="I27" s="280" t="s">
        <v>32</v>
      </c>
      <c r="J27"/>
      <c r="K27"/>
      <c r="L27" s="20"/>
      <c r="M27" s="20"/>
      <c r="N27" s="20"/>
      <c r="O27" s="20"/>
    </row>
    <row r="28" spans="1:15" ht="15" customHeight="1" x14ac:dyDescent="0.25">
      <c r="A28" s="281"/>
      <c r="B28" s="281"/>
      <c r="C28" s="281"/>
      <c r="D28" s="281"/>
      <c r="E28" s="278" t="s">
        <v>42</v>
      </c>
      <c r="F28" s="279">
        <v>0.34722222222222221</v>
      </c>
      <c r="G28" s="279">
        <v>0.44097222222222221</v>
      </c>
      <c r="H28" s="278" t="s">
        <v>358</v>
      </c>
      <c r="I28" s="280" t="s">
        <v>32</v>
      </c>
      <c r="J28"/>
      <c r="K28"/>
      <c r="L28" s="20"/>
      <c r="M28" s="20"/>
      <c r="N28" s="20"/>
      <c r="O28" s="20"/>
    </row>
    <row r="29" spans="1:15" ht="15" customHeight="1" x14ac:dyDescent="0.25">
      <c r="A29" s="281"/>
      <c r="B29" s="281"/>
      <c r="C29" s="281"/>
      <c r="D29" s="278" t="s">
        <v>9</v>
      </c>
      <c r="E29" s="278" t="s">
        <v>25</v>
      </c>
      <c r="F29" s="279">
        <v>0.34375</v>
      </c>
      <c r="G29" s="279">
        <v>0.4375</v>
      </c>
      <c r="H29" s="278" t="s">
        <v>358</v>
      </c>
      <c r="I29" s="280" t="s">
        <v>44</v>
      </c>
      <c r="J29"/>
      <c r="K29"/>
      <c r="L29" s="20"/>
      <c r="M29" s="20"/>
      <c r="N29" s="20"/>
      <c r="O29" s="20"/>
    </row>
    <row r="30" spans="1:15" ht="15" customHeight="1" x14ac:dyDescent="0.25">
      <c r="A30" s="281"/>
      <c r="B30" s="281"/>
      <c r="C30" s="281"/>
      <c r="D30" s="281"/>
      <c r="E30" s="281"/>
      <c r="F30" s="279">
        <v>0.44097222222222221</v>
      </c>
      <c r="G30" s="279">
        <v>0.50347222222222221</v>
      </c>
      <c r="H30" s="278" t="s">
        <v>358</v>
      </c>
      <c r="I30" s="280" t="s">
        <v>44</v>
      </c>
      <c r="J30"/>
      <c r="K30"/>
      <c r="L30" s="20"/>
      <c r="M30" s="20"/>
      <c r="N30" s="20"/>
      <c r="O30" s="20"/>
    </row>
    <row r="31" spans="1:15" ht="15" customHeight="1" x14ac:dyDescent="0.25">
      <c r="A31" s="281"/>
      <c r="B31" s="281"/>
      <c r="C31" s="281"/>
      <c r="D31" s="278" t="s">
        <v>7</v>
      </c>
      <c r="E31" s="278" t="s">
        <v>57</v>
      </c>
      <c r="F31" s="279">
        <v>0.34375</v>
      </c>
      <c r="G31" s="279">
        <v>0.40625</v>
      </c>
      <c r="H31" s="278" t="s">
        <v>359</v>
      </c>
      <c r="I31" s="280" t="s">
        <v>44</v>
      </c>
      <c r="J31"/>
      <c r="K31"/>
      <c r="L31" s="20"/>
      <c r="M31" s="20"/>
      <c r="N31" s="20"/>
      <c r="O31" s="20"/>
    </row>
    <row r="32" spans="1:15" ht="15" customHeight="1" x14ac:dyDescent="0.25">
      <c r="A32" s="281"/>
      <c r="B32" s="281"/>
      <c r="C32" s="281"/>
      <c r="D32" s="281"/>
      <c r="E32" s="278" t="s">
        <v>25</v>
      </c>
      <c r="F32" s="279">
        <v>0.34375</v>
      </c>
      <c r="G32" s="279">
        <v>0.4375</v>
      </c>
      <c r="H32" s="278" t="s">
        <v>359</v>
      </c>
      <c r="I32" s="280" t="s">
        <v>43</v>
      </c>
      <c r="J32"/>
      <c r="K32"/>
      <c r="L32" s="20"/>
      <c r="M32" s="20"/>
      <c r="N32" s="20"/>
      <c r="O32" s="20"/>
    </row>
    <row r="33" spans="1:15" ht="15" customHeight="1" x14ac:dyDescent="0.25">
      <c r="A33" s="281"/>
      <c r="B33" s="281"/>
      <c r="C33" s="281"/>
      <c r="D33" s="278" t="s">
        <v>8</v>
      </c>
      <c r="E33" s="278" t="s">
        <v>57</v>
      </c>
      <c r="F33" s="279">
        <v>0.34375</v>
      </c>
      <c r="G33" s="279">
        <v>0.4375</v>
      </c>
      <c r="H33" s="278" t="s">
        <v>355</v>
      </c>
      <c r="I33" s="280" t="s">
        <v>87</v>
      </c>
      <c r="J33"/>
      <c r="K33"/>
      <c r="L33" s="20"/>
      <c r="M33" s="20"/>
      <c r="N33" s="20"/>
      <c r="O33" s="20"/>
    </row>
    <row r="34" spans="1:15" ht="15" customHeight="1" x14ac:dyDescent="0.25">
      <c r="A34" s="281"/>
      <c r="B34" s="281"/>
      <c r="C34" s="281"/>
      <c r="D34" s="281"/>
      <c r="E34" s="278" t="s">
        <v>39</v>
      </c>
      <c r="F34" s="279">
        <v>0.34375</v>
      </c>
      <c r="G34" s="279">
        <v>0.40625</v>
      </c>
      <c r="H34" s="278" t="s">
        <v>355</v>
      </c>
      <c r="I34" s="280" t="s">
        <v>62</v>
      </c>
      <c r="J34"/>
      <c r="K34"/>
      <c r="L34" s="20"/>
      <c r="M34" s="20"/>
      <c r="N34" s="20"/>
      <c r="O34" s="20"/>
    </row>
    <row r="35" spans="1:15" ht="15" customHeight="1" x14ac:dyDescent="0.25">
      <c r="A35" s="278" t="s">
        <v>360</v>
      </c>
      <c r="B35" s="278" t="s">
        <v>227</v>
      </c>
      <c r="C35" s="278" t="s">
        <v>361</v>
      </c>
      <c r="D35" s="278" t="s">
        <v>215</v>
      </c>
      <c r="E35" s="278" t="s">
        <v>39</v>
      </c>
      <c r="F35" s="279">
        <v>0.28125</v>
      </c>
      <c r="G35" s="279">
        <v>0.40625</v>
      </c>
      <c r="H35" s="278" t="s">
        <v>362</v>
      </c>
      <c r="I35" s="280" t="s">
        <v>214</v>
      </c>
      <c r="J35"/>
      <c r="K35"/>
      <c r="L35" s="20"/>
      <c r="M35" s="20"/>
      <c r="N35" s="20"/>
      <c r="O35" s="20"/>
    </row>
    <row r="36" spans="1:15" ht="15" customHeight="1" x14ac:dyDescent="0.25">
      <c r="A36" s="281"/>
      <c r="B36" s="281"/>
      <c r="C36" s="281"/>
      <c r="D36" s="278" t="s">
        <v>216</v>
      </c>
      <c r="E36" s="278" t="s">
        <v>29</v>
      </c>
      <c r="F36" s="279">
        <v>0.28125</v>
      </c>
      <c r="G36" s="279">
        <v>0.40625</v>
      </c>
      <c r="H36" s="278" t="s">
        <v>353</v>
      </c>
      <c r="I36" s="280" t="s">
        <v>214</v>
      </c>
      <c r="J36"/>
      <c r="K36"/>
      <c r="L36" s="20"/>
      <c r="M36" s="20"/>
      <c r="N36" s="20"/>
      <c r="O36" s="20"/>
    </row>
    <row r="37" spans="1:15" ht="15" customHeight="1" x14ac:dyDescent="0.25">
      <c r="A37" s="281"/>
      <c r="B37" s="281"/>
      <c r="C37" s="278" t="s">
        <v>363</v>
      </c>
      <c r="D37" s="278" t="s">
        <v>244</v>
      </c>
      <c r="E37" s="278" t="s">
        <v>25</v>
      </c>
      <c r="F37" s="279">
        <v>0.28125</v>
      </c>
      <c r="G37" s="279">
        <v>0.40625</v>
      </c>
      <c r="H37" s="278" t="s">
        <v>362</v>
      </c>
      <c r="I37" s="280" t="s">
        <v>84</v>
      </c>
      <c r="J37"/>
      <c r="K37"/>
      <c r="L37" s="20"/>
      <c r="M37" s="20"/>
      <c r="N37" s="20"/>
      <c r="O37" s="20"/>
    </row>
    <row r="38" spans="1:15" ht="15" customHeight="1" x14ac:dyDescent="0.25">
      <c r="A38" s="281"/>
      <c r="B38" s="281"/>
      <c r="C38" s="278" t="s">
        <v>364</v>
      </c>
      <c r="D38" s="278" t="s">
        <v>315</v>
      </c>
      <c r="E38" s="278" t="s">
        <v>39</v>
      </c>
      <c r="F38" s="279">
        <v>0.3125</v>
      </c>
      <c r="G38" s="279">
        <v>0.40625</v>
      </c>
      <c r="H38" s="278" t="s">
        <v>359</v>
      </c>
      <c r="I38" s="280" t="s">
        <v>316</v>
      </c>
      <c r="J38"/>
      <c r="K38"/>
      <c r="L38" s="20"/>
      <c r="M38" s="20"/>
      <c r="N38" s="20"/>
      <c r="O38" s="20"/>
    </row>
    <row r="39" spans="1:15" ht="15" customHeight="1" x14ac:dyDescent="0.25">
      <c r="A39" s="281"/>
      <c r="B39" s="281"/>
      <c r="C39" s="281"/>
      <c r="D39" s="278" t="s">
        <v>317</v>
      </c>
      <c r="E39" s="278" t="s">
        <v>42</v>
      </c>
      <c r="F39" s="279">
        <v>0.44097222222222221</v>
      </c>
      <c r="G39" s="279">
        <v>0.53472222222222221</v>
      </c>
      <c r="H39" s="278" t="s">
        <v>359</v>
      </c>
      <c r="I39" s="280" t="s">
        <v>290</v>
      </c>
      <c r="J39"/>
      <c r="K39"/>
      <c r="L39" s="20"/>
      <c r="M39" s="20"/>
      <c r="N39" s="20"/>
      <c r="O39" s="20"/>
    </row>
    <row r="40" spans="1:15" ht="15" customHeight="1" x14ac:dyDescent="0.25">
      <c r="A40" s="281"/>
      <c r="B40" s="281"/>
      <c r="C40" s="281"/>
      <c r="D40" s="278" t="s">
        <v>318</v>
      </c>
      <c r="E40" s="278" t="s">
        <v>29</v>
      </c>
      <c r="F40" s="279">
        <v>0.40972222222222221</v>
      </c>
      <c r="G40" s="279">
        <v>0.50347222222222221</v>
      </c>
      <c r="H40" s="278" t="s">
        <v>359</v>
      </c>
      <c r="I40" s="280" t="s">
        <v>287</v>
      </c>
      <c r="J40"/>
      <c r="K40"/>
      <c r="L40" s="20"/>
      <c r="M40" s="20"/>
      <c r="N40" s="20"/>
      <c r="O40" s="20"/>
    </row>
    <row r="41" spans="1:15" ht="15" customHeight="1" x14ac:dyDescent="0.25">
      <c r="A41" s="281"/>
      <c r="B41" s="281"/>
      <c r="C41" s="281"/>
      <c r="D41" s="278" t="s">
        <v>320</v>
      </c>
      <c r="E41" s="278" t="s">
        <v>57</v>
      </c>
      <c r="F41" s="279">
        <v>0.56944444444444442</v>
      </c>
      <c r="G41" s="279">
        <v>0.66319444444444442</v>
      </c>
      <c r="H41" s="278" t="s">
        <v>365</v>
      </c>
      <c r="I41" s="280" t="s">
        <v>313</v>
      </c>
      <c r="J41"/>
      <c r="K41"/>
      <c r="L41" s="20"/>
      <c r="M41" s="20"/>
      <c r="N41" s="20"/>
      <c r="O41" s="20"/>
    </row>
    <row r="42" spans="1:15" ht="15" customHeight="1" x14ac:dyDescent="0.25">
      <c r="A42" s="281"/>
      <c r="B42" s="281"/>
      <c r="C42" s="281"/>
      <c r="D42" s="278" t="s">
        <v>321</v>
      </c>
      <c r="E42" s="278" t="s">
        <v>42</v>
      </c>
      <c r="F42" s="279">
        <v>0.79513888888888884</v>
      </c>
      <c r="G42" s="279">
        <v>0.88888888888888884</v>
      </c>
      <c r="H42" s="278" t="s">
        <v>365</v>
      </c>
      <c r="I42" s="280" t="s">
        <v>288</v>
      </c>
      <c r="J42"/>
      <c r="K42"/>
      <c r="L42" s="20"/>
      <c r="M42" s="20"/>
      <c r="N42" s="20"/>
      <c r="O42" s="20"/>
    </row>
    <row r="43" spans="1:15" ht="15" customHeight="1" x14ac:dyDescent="0.25">
      <c r="A43" s="281"/>
      <c r="B43" s="278" t="s">
        <v>93</v>
      </c>
      <c r="C43" s="278" t="s">
        <v>366</v>
      </c>
      <c r="D43" s="278" t="s">
        <v>210</v>
      </c>
      <c r="E43" s="278" t="s">
        <v>42</v>
      </c>
      <c r="F43" s="279">
        <v>0.40972222222222221</v>
      </c>
      <c r="G43" s="279">
        <v>0.53472222222222221</v>
      </c>
      <c r="H43" s="278" t="s">
        <v>353</v>
      </c>
      <c r="I43" s="280" t="s">
        <v>108</v>
      </c>
      <c r="J43"/>
      <c r="K43"/>
      <c r="L43" s="20"/>
      <c r="M43" s="20"/>
      <c r="N43" s="20"/>
      <c r="O43" s="20"/>
    </row>
    <row r="44" spans="1:15" ht="15" customHeight="1" x14ac:dyDescent="0.25">
      <c r="A44" s="281"/>
      <c r="B44" s="281"/>
      <c r="C44" s="281"/>
      <c r="D44" s="278" t="s">
        <v>211</v>
      </c>
      <c r="E44" s="278" t="s">
        <v>25</v>
      </c>
      <c r="F44" s="279">
        <v>0.79513888888888884</v>
      </c>
      <c r="G44" s="279">
        <v>0.92013888888888884</v>
      </c>
      <c r="H44" s="278" t="s">
        <v>354</v>
      </c>
      <c r="I44" s="280" t="s">
        <v>60</v>
      </c>
      <c r="J44"/>
      <c r="K44"/>
      <c r="L44" s="20"/>
      <c r="M44" s="20"/>
      <c r="N44" s="20"/>
      <c r="O44" s="20"/>
    </row>
    <row r="45" spans="1:15" ht="15" customHeight="1" x14ac:dyDescent="0.25">
      <c r="A45" s="281"/>
      <c r="B45" s="281"/>
      <c r="C45" s="281"/>
      <c r="D45" s="278" t="s">
        <v>212</v>
      </c>
      <c r="E45" s="278" t="s">
        <v>42</v>
      </c>
      <c r="F45" s="279">
        <v>0.66666666666666663</v>
      </c>
      <c r="G45" s="279">
        <v>0.79166666666666663</v>
      </c>
      <c r="H45" s="278" t="s">
        <v>355</v>
      </c>
      <c r="I45" s="280" t="s">
        <v>87</v>
      </c>
      <c r="J45"/>
      <c r="K45"/>
      <c r="L45" s="20"/>
      <c r="M45" s="20"/>
      <c r="N45" s="20"/>
      <c r="O45" s="20"/>
    </row>
    <row r="46" spans="1:15" ht="15" customHeight="1" x14ac:dyDescent="0.25">
      <c r="A46" s="281"/>
      <c r="B46" s="281"/>
      <c r="C46" s="281"/>
      <c r="D46" s="278" t="s">
        <v>10</v>
      </c>
      <c r="E46" s="278" t="s">
        <v>25</v>
      </c>
      <c r="F46" s="279">
        <v>0.34375</v>
      </c>
      <c r="G46" s="279">
        <v>0.46875</v>
      </c>
      <c r="H46" s="278" t="s">
        <v>367</v>
      </c>
      <c r="I46" s="280" t="s">
        <v>228</v>
      </c>
      <c r="J46"/>
      <c r="K46"/>
      <c r="L46" s="20"/>
      <c r="M46" s="20"/>
      <c r="N46" s="20"/>
      <c r="O46" s="20"/>
    </row>
    <row r="47" spans="1:15" ht="15" customHeight="1" x14ac:dyDescent="0.25">
      <c r="A47" s="281"/>
      <c r="B47" s="281"/>
      <c r="C47" s="281"/>
      <c r="D47" s="278" t="s">
        <v>11</v>
      </c>
      <c r="E47" s="278" t="s">
        <v>42</v>
      </c>
      <c r="F47" s="279">
        <v>0.79513888888888884</v>
      </c>
      <c r="G47" s="279">
        <v>0.92013888888888884</v>
      </c>
      <c r="H47" s="278" t="s">
        <v>355</v>
      </c>
      <c r="I47" s="280" t="s">
        <v>67</v>
      </c>
      <c r="J47"/>
      <c r="K47"/>
      <c r="L47" s="20"/>
      <c r="M47" s="20"/>
      <c r="N47" s="20"/>
      <c r="O47" s="20"/>
    </row>
    <row r="48" spans="1:15" ht="15" customHeight="1" x14ac:dyDescent="0.25">
      <c r="A48" s="281"/>
      <c r="B48" s="281"/>
      <c r="C48" s="278" t="s">
        <v>368</v>
      </c>
      <c r="D48" s="278" t="s">
        <v>235</v>
      </c>
      <c r="E48" s="278" t="s">
        <v>57</v>
      </c>
      <c r="F48" s="279">
        <v>0.40972222222222221</v>
      </c>
      <c r="G48" s="279">
        <v>0.53472222222222221</v>
      </c>
      <c r="H48" s="278" t="s">
        <v>362</v>
      </c>
      <c r="I48" s="280" t="s">
        <v>67</v>
      </c>
      <c r="J48"/>
      <c r="K48"/>
      <c r="L48" s="20"/>
      <c r="M48" s="20"/>
      <c r="N48" s="20"/>
      <c r="O48" s="20"/>
    </row>
    <row r="49" spans="1:15" ht="15" customHeight="1" x14ac:dyDescent="0.25">
      <c r="A49" s="281"/>
      <c r="B49" s="281"/>
      <c r="C49" s="281"/>
      <c r="D49" s="278" t="s">
        <v>236</v>
      </c>
      <c r="E49" s="278" t="s">
        <v>57</v>
      </c>
      <c r="F49" s="279">
        <v>0.66666666666666663</v>
      </c>
      <c r="G49" s="279">
        <v>0.79166666666666663</v>
      </c>
      <c r="H49" s="278" t="s">
        <v>362</v>
      </c>
      <c r="I49" s="280" t="s">
        <v>67</v>
      </c>
      <c r="J49"/>
      <c r="K49"/>
      <c r="L49" s="20"/>
      <c r="M49" s="20"/>
      <c r="N49" s="20"/>
      <c r="O49" s="20"/>
    </row>
    <row r="50" spans="1:15" ht="15" customHeight="1" x14ac:dyDescent="0.25">
      <c r="A50" s="281"/>
      <c r="B50" s="281"/>
      <c r="C50" s="281"/>
      <c r="D50" s="278" t="s">
        <v>237</v>
      </c>
      <c r="E50" s="278" t="s">
        <v>57</v>
      </c>
      <c r="F50" s="279">
        <v>0.79513888888888884</v>
      </c>
      <c r="G50" s="279">
        <v>0.92013888888888884</v>
      </c>
      <c r="H50" s="278" t="s">
        <v>354</v>
      </c>
      <c r="I50" s="280" t="s">
        <v>32</v>
      </c>
      <c r="J50"/>
      <c r="K50"/>
      <c r="L50" s="20"/>
      <c r="M50" s="20"/>
      <c r="N50" s="20"/>
      <c r="O50" s="20"/>
    </row>
    <row r="51" spans="1:15" ht="15" customHeight="1" x14ac:dyDescent="0.25">
      <c r="A51" s="281"/>
      <c r="B51" s="281"/>
      <c r="C51" s="281"/>
      <c r="D51" s="278" t="s">
        <v>12</v>
      </c>
      <c r="E51" s="278" t="s">
        <v>29</v>
      </c>
      <c r="F51" s="279">
        <v>0.40972222222222221</v>
      </c>
      <c r="G51" s="279">
        <v>0.53472222222222221</v>
      </c>
      <c r="H51" s="278" t="s">
        <v>369</v>
      </c>
      <c r="I51" s="280" t="s">
        <v>102</v>
      </c>
      <c r="J51"/>
      <c r="K51"/>
      <c r="L51" s="20"/>
      <c r="M51" s="20"/>
      <c r="N51" s="20"/>
      <c r="O51" s="20"/>
    </row>
    <row r="52" spans="1:15" ht="15" customHeight="1" x14ac:dyDescent="0.25">
      <c r="A52" s="281"/>
      <c r="B52" s="281"/>
      <c r="C52" s="278" t="s">
        <v>370</v>
      </c>
      <c r="D52" s="278" t="s">
        <v>273</v>
      </c>
      <c r="E52" s="278" t="s">
        <v>42</v>
      </c>
      <c r="F52" s="279">
        <v>0.28125</v>
      </c>
      <c r="G52" s="279">
        <v>0.40625</v>
      </c>
      <c r="H52" s="278" t="s">
        <v>369</v>
      </c>
      <c r="I52" s="280" t="s">
        <v>338</v>
      </c>
      <c r="J52"/>
      <c r="K52"/>
      <c r="L52" s="20"/>
      <c r="M52" s="20"/>
      <c r="N52" s="20"/>
      <c r="O52" s="20"/>
    </row>
    <row r="53" spans="1:15" ht="15" customHeight="1" x14ac:dyDescent="0.25">
      <c r="A53" s="281"/>
      <c r="B53" s="281"/>
      <c r="C53" s="281"/>
      <c r="D53" s="278" t="s">
        <v>276</v>
      </c>
      <c r="E53" s="278" t="s">
        <v>42</v>
      </c>
      <c r="F53" s="279">
        <v>0.3125</v>
      </c>
      <c r="G53" s="279">
        <v>0.4375</v>
      </c>
      <c r="H53" s="278" t="s">
        <v>359</v>
      </c>
      <c r="I53" s="280" t="s">
        <v>277</v>
      </c>
      <c r="J53"/>
      <c r="K53"/>
      <c r="L53" s="20"/>
      <c r="M53" s="20"/>
      <c r="N53" s="20"/>
      <c r="O53" s="20"/>
    </row>
    <row r="54" spans="1:15" ht="15" customHeight="1" x14ac:dyDescent="0.25">
      <c r="A54" s="281"/>
      <c r="B54" s="281"/>
      <c r="C54" s="281"/>
      <c r="D54" s="278" t="s">
        <v>278</v>
      </c>
      <c r="E54" s="278" t="s">
        <v>42</v>
      </c>
      <c r="F54" s="279">
        <v>0.40972222222222221</v>
      </c>
      <c r="G54" s="279">
        <v>0.53472222222222221</v>
      </c>
      <c r="H54" s="278" t="s">
        <v>369</v>
      </c>
      <c r="I54" s="280" t="s">
        <v>274</v>
      </c>
      <c r="J54"/>
      <c r="K54"/>
      <c r="L54" s="20"/>
      <c r="M54" s="20"/>
      <c r="N54" s="20"/>
      <c r="O54" s="20"/>
    </row>
    <row r="55" spans="1:15" ht="15" customHeight="1" x14ac:dyDescent="0.25">
      <c r="A55" s="281"/>
      <c r="B55" s="281"/>
      <c r="C55" s="281"/>
      <c r="D55" s="278" t="s">
        <v>281</v>
      </c>
      <c r="E55" s="278" t="s">
        <v>25</v>
      </c>
      <c r="F55" s="279">
        <v>0.34722222222222221</v>
      </c>
      <c r="G55" s="279">
        <v>0.47222222222222221</v>
      </c>
      <c r="H55" s="278" t="s">
        <v>369</v>
      </c>
      <c r="I55" s="280" t="s">
        <v>280</v>
      </c>
      <c r="J55"/>
      <c r="K55"/>
      <c r="L55" s="20"/>
      <c r="M55" s="20"/>
      <c r="N55" s="20"/>
      <c r="O55" s="20"/>
    </row>
    <row r="56" spans="1:15" ht="15" customHeight="1" x14ac:dyDescent="0.25">
      <c r="A56" s="281"/>
      <c r="B56" s="281"/>
      <c r="C56" s="281"/>
      <c r="D56" s="278" t="s">
        <v>282</v>
      </c>
      <c r="E56" s="278" t="s">
        <v>57</v>
      </c>
      <c r="F56" s="279">
        <v>0.66666666666666663</v>
      </c>
      <c r="G56" s="279">
        <v>0.79166666666666663</v>
      </c>
      <c r="H56" s="278" t="s">
        <v>365</v>
      </c>
      <c r="I56" s="280" t="s">
        <v>284</v>
      </c>
      <c r="J56"/>
      <c r="K56"/>
      <c r="L56" s="20"/>
      <c r="M56" s="20"/>
      <c r="N56" s="20"/>
      <c r="O56" s="20"/>
    </row>
    <row r="57" spans="1:15" ht="15" customHeight="1" x14ac:dyDescent="0.25">
      <c r="A57" s="281"/>
      <c r="B57" s="281"/>
      <c r="C57" s="281"/>
      <c r="D57" s="278" t="s">
        <v>283</v>
      </c>
      <c r="E57" s="278" t="s">
        <v>42</v>
      </c>
      <c r="F57" s="279">
        <v>0.66666666666666663</v>
      </c>
      <c r="G57" s="279">
        <v>0.79166666666666663</v>
      </c>
      <c r="H57" s="278" t="s">
        <v>365</v>
      </c>
      <c r="I57" s="280" t="s">
        <v>287</v>
      </c>
      <c r="J57"/>
      <c r="K57"/>
      <c r="L57" s="20"/>
      <c r="M57" s="20"/>
      <c r="N57" s="20"/>
      <c r="O57" s="20"/>
    </row>
    <row r="58" spans="1:15" ht="15" customHeight="1" x14ac:dyDescent="0.25">
      <c r="A58" s="281"/>
      <c r="B58" s="281"/>
      <c r="C58" s="281"/>
      <c r="D58" s="278" t="s">
        <v>286</v>
      </c>
      <c r="E58" s="278" t="s">
        <v>42</v>
      </c>
      <c r="F58" s="279">
        <v>0.66666666666666663</v>
      </c>
      <c r="G58" s="279">
        <v>0.79166666666666663</v>
      </c>
      <c r="H58" s="278" t="s">
        <v>359</v>
      </c>
      <c r="I58" s="280" t="s">
        <v>284</v>
      </c>
      <c r="J58"/>
      <c r="K58"/>
      <c r="L58" s="20"/>
      <c r="M58" s="20"/>
      <c r="N58" s="20"/>
      <c r="O58" s="20"/>
    </row>
    <row r="59" spans="1:15" ht="15" customHeight="1" x14ac:dyDescent="0.25">
      <c r="A59" s="281"/>
      <c r="B59" s="281"/>
      <c r="C59" s="281"/>
      <c r="D59" s="278" t="s">
        <v>289</v>
      </c>
      <c r="E59" s="278" t="s">
        <v>39</v>
      </c>
      <c r="F59" s="279">
        <v>0.79513888888888884</v>
      </c>
      <c r="G59" s="279">
        <v>0.92013888888888884</v>
      </c>
      <c r="H59" s="278" t="s">
        <v>365</v>
      </c>
      <c r="I59" s="280" t="s">
        <v>288</v>
      </c>
      <c r="J59"/>
      <c r="K59"/>
      <c r="L59" s="20"/>
      <c r="M59" s="20"/>
      <c r="N59" s="20"/>
      <c r="O59" s="20"/>
    </row>
    <row r="60" spans="1:15" ht="15" customHeight="1" x14ac:dyDescent="0.25">
      <c r="A60" s="282" t="s">
        <v>13</v>
      </c>
      <c r="B60" s="283"/>
      <c r="C60" s="283"/>
      <c r="D60" s="283"/>
      <c r="E60" s="283"/>
      <c r="F60" s="283"/>
      <c r="G60" s="283"/>
      <c r="H60" s="283"/>
      <c r="I60" s="284"/>
      <c r="J60"/>
      <c r="K60"/>
      <c r="L60" s="20"/>
      <c r="M60" s="20"/>
      <c r="N60" s="20"/>
      <c r="O60" s="20"/>
    </row>
    <row r="61" spans="1:15" ht="15" customHeight="1" x14ac:dyDescent="0.25">
      <c r="A61"/>
      <c r="B61"/>
      <c r="C61"/>
      <c r="D61"/>
      <c r="E61"/>
      <c r="F61"/>
      <c r="G61"/>
      <c r="H61"/>
      <c r="I61"/>
      <c r="J61"/>
      <c r="K61"/>
      <c r="L61" s="20"/>
      <c r="M61" s="20"/>
      <c r="N61" s="20"/>
      <c r="O61" s="20"/>
    </row>
    <row r="62" spans="1:15" ht="15" customHeight="1" x14ac:dyDescent="0.25">
      <c r="A62"/>
      <c r="B62"/>
      <c r="C62"/>
      <c r="D62"/>
      <c r="E62"/>
      <c r="F62"/>
      <c r="G62"/>
      <c r="H62"/>
      <c r="I62"/>
      <c r="J62"/>
      <c r="K62"/>
      <c r="L62" s="20"/>
      <c r="M62" s="20"/>
      <c r="N62" s="20"/>
      <c r="O62" s="20"/>
    </row>
    <row r="63" spans="1:15" ht="15" customHeight="1" x14ac:dyDescent="0.25">
      <c r="A63"/>
      <c r="B63"/>
      <c r="C63"/>
      <c r="D63"/>
      <c r="E63"/>
      <c r="F63"/>
      <c r="G63"/>
      <c r="H63"/>
      <c r="I63"/>
      <c r="J63"/>
      <c r="K63"/>
      <c r="L63" s="20"/>
      <c r="M63" s="20"/>
      <c r="N63" s="20"/>
      <c r="O63" s="20"/>
    </row>
    <row r="64" spans="1:15" ht="15" customHeight="1" x14ac:dyDescent="0.25">
      <c r="A64"/>
      <c r="B64"/>
      <c r="C64"/>
      <c r="D64"/>
      <c r="E64"/>
      <c r="F64"/>
      <c r="G64"/>
      <c r="H64"/>
      <c r="I64"/>
      <c r="J64"/>
      <c r="K64"/>
      <c r="L64" s="20"/>
      <c r="M64" s="20"/>
      <c r="N64" s="20"/>
      <c r="O64" s="20"/>
    </row>
    <row r="65" spans="1:15" ht="15" customHeight="1" x14ac:dyDescent="0.25">
      <c r="A65"/>
      <c r="B65"/>
      <c r="C65"/>
      <c r="D65"/>
      <c r="E65"/>
      <c r="F65"/>
      <c r="G65"/>
      <c r="H65"/>
      <c r="I65"/>
      <c r="J65"/>
      <c r="K65"/>
      <c r="L65" s="20"/>
      <c r="M65" s="20"/>
      <c r="N65" s="20"/>
      <c r="O65" s="20"/>
    </row>
    <row r="66" spans="1:15" ht="15" customHeight="1" x14ac:dyDescent="0.25">
      <c r="A66"/>
      <c r="B66"/>
      <c r="C66"/>
      <c r="D66"/>
      <c r="E66"/>
      <c r="F66"/>
      <c r="G66"/>
      <c r="H66"/>
      <c r="I66"/>
      <c r="J66"/>
      <c r="K66"/>
      <c r="L66" s="20"/>
      <c r="M66" s="20"/>
      <c r="N66" s="20"/>
      <c r="O66" s="20"/>
    </row>
    <row r="67" spans="1:15" ht="15" customHeight="1" x14ac:dyDescent="0.25">
      <c r="A67"/>
      <c r="B67"/>
      <c r="C67"/>
      <c r="D67"/>
      <c r="E67"/>
      <c r="F67"/>
      <c r="G67"/>
      <c r="H67"/>
      <c r="I67"/>
      <c r="J67"/>
      <c r="K67"/>
      <c r="L67" s="20"/>
      <c r="M67" s="20"/>
      <c r="N67" s="20"/>
      <c r="O67" s="20"/>
    </row>
    <row r="68" spans="1:15" ht="15" customHeight="1" x14ac:dyDescent="0.25">
      <c r="A68"/>
      <c r="B68"/>
      <c r="C68"/>
      <c r="D68"/>
      <c r="E68"/>
      <c r="F68"/>
      <c r="G68"/>
      <c r="H68"/>
      <c r="I68"/>
      <c r="J68"/>
      <c r="K68"/>
      <c r="L68" s="20"/>
      <c r="M68" s="20"/>
      <c r="N68" s="20"/>
      <c r="O68" s="20"/>
    </row>
    <row r="69" spans="1:15" ht="15" customHeight="1" x14ac:dyDescent="0.25">
      <c r="A69"/>
      <c r="B69"/>
      <c r="C69"/>
      <c r="D69"/>
      <c r="E69"/>
      <c r="F69"/>
      <c r="G69"/>
      <c r="H69"/>
      <c r="I69"/>
      <c r="J69"/>
      <c r="K69"/>
      <c r="L69" s="20"/>
      <c r="M69" s="20"/>
      <c r="N69" s="20"/>
      <c r="O69" s="20"/>
    </row>
    <row r="70" spans="1:15" ht="15" customHeight="1" x14ac:dyDescent="0.25">
      <c r="A70"/>
      <c r="B70"/>
      <c r="C70"/>
      <c r="D70"/>
      <c r="E70"/>
      <c r="F70"/>
      <c r="G70"/>
      <c r="H70"/>
      <c r="I70"/>
      <c r="J70"/>
      <c r="K70"/>
      <c r="L70" s="20"/>
      <c r="M70" s="20"/>
      <c r="N70" s="20"/>
      <c r="O70" s="20"/>
    </row>
    <row r="71" spans="1:15" ht="15" customHeight="1" x14ac:dyDescent="0.25">
      <c r="A71"/>
      <c r="B71"/>
      <c r="C71"/>
      <c r="D71"/>
      <c r="E71"/>
      <c r="F71"/>
      <c r="G71"/>
      <c r="H71"/>
      <c r="I71"/>
      <c r="J71"/>
      <c r="K71"/>
      <c r="L71" s="20"/>
      <c r="M71" s="20"/>
      <c r="N71" s="20"/>
      <c r="O71" s="20"/>
    </row>
    <row r="72" spans="1:15" ht="15" customHeight="1" x14ac:dyDescent="0.25">
      <c r="A72"/>
      <c r="B72"/>
      <c r="C72"/>
      <c r="D72"/>
      <c r="E72"/>
      <c r="F72"/>
      <c r="G72"/>
      <c r="H72"/>
      <c r="I72"/>
      <c r="J72"/>
      <c r="K72"/>
      <c r="L72" s="20"/>
      <c r="M72" s="20"/>
      <c r="N72" s="20"/>
      <c r="O72" s="20"/>
    </row>
    <row r="73" spans="1:15" ht="15" customHeight="1" x14ac:dyDescent="0.25">
      <c r="A73"/>
      <c r="B73"/>
      <c r="C73"/>
      <c r="D73"/>
      <c r="E73"/>
      <c r="F73"/>
      <c r="G73"/>
      <c r="H73"/>
      <c r="I73"/>
      <c r="J73"/>
      <c r="K73"/>
      <c r="L73" s="20"/>
      <c r="M73" s="20"/>
      <c r="N73" s="20"/>
      <c r="O73" s="20"/>
    </row>
    <row r="74" spans="1:15" ht="15" customHeight="1" x14ac:dyDescent="0.25">
      <c r="A74"/>
      <c r="B74"/>
      <c r="C74"/>
      <c r="D74"/>
      <c r="E74"/>
      <c r="F74"/>
      <c r="G74"/>
      <c r="H74"/>
      <c r="I74"/>
      <c r="J74"/>
      <c r="K74"/>
      <c r="L74" s="20"/>
      <c r="M74" s="20"/>
      <c r="N74" s="20"/>
      <c r="O74" s="20"/>
    </row>
    <row r="75" spans="1:15" ht="15" customHeight="1" x14ac:dyDescent="0.25">
      <c r="A75"/>
      <c r="B75"/>
      <c r="C75"/>
      <c r="D75"/>
      <c r="E75"/>
      <c r="F75"/>
      <c r="G75"/>
      <c r="H75"/>
      <c r="I75"/>
      <c r="J75"/>
      <c r="K75"/>
      <c r="L75" s="20"/>
      <c r="M75" s="20"/>
      <c r="N75" s="20"/>
      <c r="O75" s="20"/>
    </row>
    <row r="76" spans="1:15" ht="15" customHeight="1" x14ac:dyDescent="0.25">
      <c r="A76"/>
      <c r="B76"/>
      <c r="C76"/>
      <c r="D76"/>
      <c r="E76"/>
      <c r="F76"/>
      <c r="G76"/>
      <c r="H76"/>
      <c r="I76"/>
      <c r="J76"/>
      <c r="K76"/>
      <c r="L76" s="20"/>
      <c r="M76" s="20"/>
      <c r="N76" s="20"/>
      <c r="O76" s="20"/>
    </row>
    <row r="77" spans="1:15" ht="15" customHeight="1" x14ac:dyDescent="0.25">
      <c r="A77"/>
      <c r="B77"/>
      <c r="C77"/>
      <c r="D77"/>
      <c r="E77"/>
      <c r="F77"/>
      <c r="G77"/>
      <c r="H77"/>
      <c r="I77"/>
      <c r="J77"/>
      <c r="K77"/>
      <c r="L77" s="20"/>
      <c r="M77" s="20"/>
      <c r="N77" s="20"/>
      <c r="O77" s="20"/>
    </row>
    <row r="78" spans="1:15" ht="15" customHeight="1" x14ac:dyDescent="0.25">
      <c r="A78"/>
      <c r="B78"/>
      <c r="C78"/>
      <c r="D78"/>
      <c r="E78"/>
      <c r="F78"/>
      <c r="G78"/>
      <c r="H78"/>
      <c r="I78"/>
      <c r="J78"/>
      <c r="K78"/>
      <c r="L78" s="20"/>
      <c r="M78" s="20"/>
      <c r="N78" s="20"/>
      <c r="O78" s="20"/>
    </row>
    <row r="79" spans="1:15" ht="15" customHeight="1" x14ac:dyDescent="0.25">
      <c r="A79"/>
      <c r="B79"/>
      <c r="C79"/>
      <c r="D79"/>
      <c r="E79"/>
      <c r="F79"/>
      <c r="G79"/>
      <c r="H79"/>
      <c r="I79"/>
      <c r="J79"/>
      <c r="K79"/>
      <c r="L79" s="20"/>
      <c r="M79" s="20"/>
      <c r="N79" s="20"/>
      <c r="O79" s="20"/>
    </row>
    <row r="80" spans="1:15" ht="15" customHeight="1" x14ac:dyDescent="0.25">
      <c r="A80"/>
      <c r="B80"/>
      <c r="C80"/>
      <c r="D80"/>
      <c r="E80"/>
      <c r="F80"/>
      <c r="G80"/>
      <c r="H80"/>
      <c r="I80"/>
      <c r="J80"/>
      <c r="K80"/>
      <c r="L80" s="20"/>
      <c r="M80" s="20"/>
      <c r="N80" s="20"/>
      <c r="O80" s="20"/>
    </row>
    <row r="81" spans="1:15" ht="15" customHeight="1" x14ac:dyDescent="0.25">
      <c r="A81"/>
      <c r="B81"/>
      <c r="C81"/>
      <c r="D81"/>
      <c r="E81"/>
      <c r="F81"/>
      <c r="G81"/>
      <c r="H81"/>
      <c r="I81"/>
      <c r="J81"/>
      <c r="K81"/>
      <c r="L81" s="20"/>
      <c r="M81" s="20"/>
      <c r="N81" s="20"/>
      <c r="O81" s="20"/>
    </row>
    <row r="82" spans="1:15" ht="15" customHeight="1" x14ac:dyDescent="0.25">
      <c r="A82"/>
      <c r="B82"/>
      <c r="C82"/>
      <c r="D82"/>
      <c r="E82"/>
      <c r="F82"/>
      <c r="G82"/>
      <c r="H82"/>
      <c r="I82"/>
      <c r="J82"/>
      <c r="K82"/>
      <c r="L82" s="20"/>
      <c r="M82" s="20"/>
      <c r="N82" s="20"/>
      <c r="O82" s="20"/>
    </row>
    <row r="83" spans="1:15" ht="15" customHeight="1" x14ac:dyDescent="0.25">
      <c r="A83"/>
      <c r="B83"/>
      <c r="C83"/>
      <c r="D83"/>
      <c r="E83"/>
      <c r="F83"/>
      <c r="G83"/>
      <c r="H83"/>
      <c r="I83"/>
      <c r="J83"/>
      <c r="K83"/>
      <c r="L83" s="20"/>
      <c r="M83" s="20"/>
      <c r="N83" s="20"/>
      <c r="O83" s="20"/>
    </row>
    <row r="84" spans="1:15" ht="15" customHeight="1" x14ac:dyDescent="0.25">
      <c r="A84"/>
      <c r="B84"/>
      <c r="C84"/>
      <c r="D84"/>
      <c r="E84"/>
      <c r="F84"/>
      <c r="G84"/>
      <c r="H84"/>
      <c r="I84"/>
      <c r="J84"/>
      <c r="K84"/>
      <c r="L84" s="20"/>
      <c r="M84" s="20"/>
      <c r="N84" s="20"/>
      <c r="O84" s="20"/>
    </row>
    <row r="85" spans="1:15" ht="15" customHeight="1" x14ac:dyDescent="0.25">
      <c r="A85"/>
      <c r="B85"/>
      <c r="C85"/>
      <c r="D85"/>
      <c r="E85"/>
      <c r="F85"/>
      <c r="G85"/>
      <c r="H85"/>
      <c r="I85"/>
      <c r="J85"/>
      <c r="K85"/>
      <c r="L85" s="20"/>
      <c r="M85" s="20"/>
      <c r="N85" s="20"/>
      <c r="O85" s="20"/>
    </row>
    <row r="86" spans="1:15" ht="15" customHeight="1" x14ac:dyDescent="0.25">
      <c r="A86"/>
      <c r="B86"/>
      <c r="C86"/>
      <c r="D86"/>
      <c r="E86"/>
      <c r="F86"/>
      <c r="G86"/>
      <c r="H86"/>
      <c r="I86"/>
      <c r="J86"/>
      <c r="K86"/>
      <c r="L86" s="20"/>
      <c r="M86" s="20"/>
      <c r="N86" s="20"/>
      <c r="O86" s="20"/>
    </row>
    <row r="87" spans="1:15" ht="15" customHeight="1" x14ac:dyDescent="0.25">
      <c r="A87"/>
      <c r="B87"/>
      <c r="C87"/>
      <c r="D87"/>
      <c r="E87"/>
      <c r="F87"/>
      <c r="G87"/>
      <c r="H87"/>
      <c r="I87"/>
      <c r="J87"/>
      <c r="K87"/>
      <c r="L87" s="20"/>
      <c r="M87" s="20"/>
      <c r="N87" s="20"/>
      <c r="O87" s="20"/>
    </row>
    <row r="88" spans="1:15" ht="15" customHeight="1" x14ac:dyDescent="0.25">
      <c r="A88"/>
      <c r="B88"/>
      <c r="C88"/>
      <c r="D88"/>
      <c r="E88"/>
      <c r="F88"/>
      <c r="G88"/>
      <c r="H88"/>
      <c r="I88"/>
      <c r="J88"/>
      <c r="K88"/>
      <c r="L88" s="20"/>
      <c r="M88" s="20"/>
      <c r="N88" s="20"/>
      <c r="O88" s="20"/>
    </row>
    <row r="89" spans="1:15" ht="15" customHeight="1" x14ac:dyDescent="0.25">
      <c r="A89"/>
      <c r="B89"/>
      <c r="C89"/>
      <c r="D89"/>
      <c r="E89"/>
      <c r="F89"/>
      <c r="G89"/>
      <c r="H89"/>
      <c r="I89"/>
      <c r="J89"/>
      <c r="K89"/>
      <c r="L89" s="20"/>
      <c r="M89" s="20"/>
      <c r="N89" s="20"/>
      <c r="O89" s="20"/>
    </row>
    <row r="90" spans="1:15" ht="15" customHeight="1" x14ac:dyDescent="0.25">
      <c r="A90"/>
      <c r="B90"/>
      <c r="C90"/>
      <c r="D90"/>
      <c r="E90"/>
      <c r="F90"/>
      <c r="G90"/>
      <c r="H90"/>
      <c r="I90"/>
      <c r="J90"/>
      <c r="K90"/>
      <c r="L90" s="20"/>
      <c r="M90" s="20"/>
      <c r="N90" s="20"/>
      <c r="O90" s="20"/>
    </row>
    <row r="91" spans="1:15" ht="15" customHeight="1" x14ac:dyDescent="0.25">
      <c r="A91"/>
      <c r="B91"/>
      <c r="C91"/>
      <c r="D91"/>
      <c r="E91"/>
      <c r="F91"/>
      <c r="G91"/>
      <c r="H91"/>
      <c r="I91"/>
      <c r="J91"/>
      <c r="K91"/>
      <c r="L91" s="20"/>
      <c r="M91" s="20"/>
      <c r="N91" s="20"/>
      <c r="O91" s="20"/>
    </row>
    <row r="92" spans="1:15" ht="15" customHeight="1" x14ac:dyDescent="0.25">
      <c r="A92"/>
      <c r="B92"/>
      <c r="C92"/>
      <c r="D92"/>
      <c r="E92"/>
      <c r="F92"/>
      <c r="G92"/>
      <c r="H92"/>
      <c r="I92"/>
      <c r="J92"/>
      <c r="K92"/>
      <c r="L92" s="20"/>
      <c r="M92" s="20"/>
      <c r="N92" s="20"/>
      <c r="O92" s="20"/>
    </row>
    <row r="93" spans="1:15" ht="15" customHeight="1" x14ac:dyDescent="0.25">
      <c r="A93"/>
      <c r="B93"/>
      <c r="C93"/>
      <c r="D93"/>
      <c r="E93"/>
      <c r="F93"/>
      <c r="G93"/>
      <c r="H93"/>
      <c r="I93"/>
      <c r="J93"/>
      <c r="K93"/>
      <c r="L93" s="20"/>
      <c r="M93" s="20"/>
      <c r="N93" s="20"/>
      <c r="O93" s="20"/>
    </row>
    <row r="94" spans="1:15" ht="15" customHeight="1" x14ac:dyDescent="0.25">
      <c r="A94"/>
      <c r="B94"/>
      <c r="C94"/>
      <c r="D94"/>
      <c r="E94"/>
      <c r="F94"/>
      <c r="G94"/>
      <c r="H94"/>
      <c r="I94"/>
      <c r="J94"/>
      <c r="K94"/>
      <c r="L94" s="20"/>
      <c r="M94" s="20"/>
      <c r="N94" s="20"/>
      <c r="O94" s="20"/>
    </row>
    <row r="95" spans="1:15" ht="15" customHeight="1" x14ac:dyDescent="0.25">
      <c r="A95"/>
      <c r="B95"/>
      <c r="C95"/>
      <c r="D95"/>
      <c r="E95"/>
      <c r="F95"/>
      <c r="G95"/>
      <c r="H95"/>
      <c r="I95"/>
      <c r="J95"/>
      <c r="K95"/>
      <c r="L95" s="20"/>
      <c r="M95" s="20"/>
      <c r="N95" s="20"/>
      <c r="O95" s="20"/>
    </row>
    <row r="96" spans="1:15" ht="15" customHeight="1" x14ac:dyDescent="0.25">
      <c r="A96"/>
      <c r="B96"/>
      <c r="C96"/>
      <c r="D96"/>
      <c r="E96"/>
      <c r="F96"/>
      <c r="G96"/>
      <c r="H96"/>
      <c r="I96"/>
      <c r="J96"/>
      <c r="K96"/>
      <c r="L96" s="20"/>
      <c r="M96" s="20"/>
      <c r="N96" s="20"/>
      <c r="O96" s="20"/>
    </row>
    <row r="97" spans="1:15" ht="15" customHeight="1" x14ac:dyDescent="0.25">
      <c r="A97"/>
      <c r="B97"/>
      <c r="C97"/>
      <c r="D97"/>
      <c r="E97"/>
      <c r="F97"/>
      <c r="G97"/>
      <c r="H97"/>
      <c r="I97"/>
      <c r="J97"/>
      <c r="K97"/>
      <c r="L97" s="20"/>
      <c r="M97" s="20"/>
      <c r="N97" s="20"/>
      <c r="O97" s="20"/>
    </row>
    <row r="98" spans="1:15" ht="15" customHeight="1" x14ac:dyDescent="0.25">
      <c r="A98"/>
      <c r="B98"/>
      <c r="C98"/>
      <c r="D98"/>
      <c r="E98"/>
      <c r="F98"/>
      <c r="G98"/>
      <c r="H98"/>
      <c r="I98"/>
      <c r="J98"/>
      <c r="K98"/>
      <c r="L98" s="20"/>
      <c r="M98" s="20"/>
      <c r="N98" s="20"/>
      <c r="O98" s="20"/>
    </row>
    <row r="99" spans="1:15" ht="15" customHeight="1" x14ac:dyDescent="0.25">
      <c r="A99"/>
      <c r="B99"/>
      <c r="C99"/>
      <c r="D99"/>
      <c r="E99"/>
      <c r="F99"/>
      <c r="G99"/>
      <c r="H99"/>
      <c r="I99"/>
      <c r="J99"/>
      <c r="K99"/>
      <c r="L99" s="20"/>
      <c r="M99" s="20"/>
      <c r="N99" s="20"/>
      <c r="O99" s="20"/>
    </row>
    <row r="100" spans="1:15" ht="1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 s="20"/>
      <c r="M100" s="20"/>
      <c r="N100" s="20"/>
      <c r="O100" s="20"/>
    </row>
    <row r="101" spans="1:15" ht="1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 s="20"/>
      <c r="M101" s="20"/>
      <c r="N101" s="20"/>
      <c r="O101" s="20"/>
    </row>
    <row r="102" spans="1:15" ht="1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 s="20"/>
      <c r="M102" s="20"/>
      <c r="N102" s="20"/>
      <c r="O102" s="20"/>
    </row>
    <row r="103" spans="1:15" ht="1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 s="20"/>
      <c r="M103" s="20"/>
      <c r="N103" s="20"/>
      <c r="O103" s="20"/>
    </row>
    <row r="104" spans="1:15" ht="1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 s="20"/>
      <c r="M104" s="20"/>
      <c r="N104" s="20"/>
      <c r="O104" s="20"/>
    </row>
    <row r="105" spans="1:15" ht="1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 s="20"/>
      <c r="M105" s="20"/>
      <c r="N105" s="20"/>
      <c r="O105" s="20"/>
    </row>
    <row r="106" spans="1:15" ht="1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 s="20"/>
      <c r="M106" s="20"/>
      <c r="N106" s="20"/>
      <c r="O106" s="20"/>
    </row>
    <row r="107" spans="1:15" ht="1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 s="20"/>
      <c r="M107" s="20"/>
      <c r="N107" s="20"/>
      <c r="O107" s="20"/>
    </row>
    <row r="108" spans="1:15" ht="1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 s="20"/>
      <c r="M108" s="20"/>
      <c r="N108" s="20"/>
      <c r="O108" s="20"/>
    </row>
    <row r="109" spans="1:15" ht="1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 s="20"/>
      <c r="M109" s="20"/>
      <c r="N109" s="20"/>
      <c r="O109" s="20"/>
    </row>
    <row r="110" spans="1:15" ht="1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 s="20"/>
      <c r="M110" s="20"/>
      <c r="N110" s="20"/>
      <c r="O110" s="20"/>
    </row>
    <row r="111" spans="1:15" ht="1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 s="20"/>
      <c r="M111" s="20"/>
      <c r="N111" s="20"/>
      <c r="O111" s="20"/>
    </row>
    <row r="112" spans="1:15" ht="1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 s="20"/>
      <c r="M112" s="20"/>
      <c r="N112" s="20"/>
      <c r="O112" s="20"/>
    </row>
    <row r="113" spans="1:15" ht="1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 s="20"/>
      <c r="M113" s="20"/>
      <c r="N113" s="20"/>
      <c r="O113" s="20"/>
    </row>
    <row r="114" spans="1:15" ht="1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 s="20"/>
      <c r="M114" s="20"/>
      <c r="N114" s="20"/>
      <c r="O114" s="20"/>
    </row>
    <row r="115" spans="1:15" ht="1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 s="20"/>
      <c r="M115" s="20"/>
      <c r="N115" s="20"/>
      <c r="O115" s="20"/>
    </row>
    <row r="116" spans="1:15" ht="1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 s="20"/>
      <c r="M116" s="20"/>
      <c r="N116" s="20"/>
      <c r="O116" s="20"/>
    </row>
    <row r="117" spans="1:15" ht="1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 s="20"/>
      <c r="M117" s="20"/>
      <c r="N117" s="20"/>
      <c r="O117" s="20"/>
    </row>
    <row r="118" spans="1:15" ht="1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 s="20"/>
      <c r="M118" s="20"/>
      <c r="N118" s="20"/>
      <c r="O118" s="20"/>
    </row>
    <row r="119" spans="1:15" ht="1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 s="20"/>
      <c r="M119" s="20"/>
      <c r="N119" s="20"/>
      <c r="O119" s="20"/>
    </row>
    <row r="120" spans="1:15" ht="1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 s="20"/>
      <c r="M120" s="20"/>
      <c r="N120" s="20"/>
      <c r="O120" s="20"/>
    </row>
    <row r="121" spans="1:15" ht="1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 s="20"/>
      <c r="M121" s="20"/>
      <c r="N121" s="20"/>
      <c r="O121" s="20"/>
    </row>
    <row r="122" spans="1:15" ht="1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 s="20"/>
      <c r="M122" s="20"/>
      <c r="N122" s="20"/>
      <c r="O122" s="20"/>
    </row>
    <row r="123" spans="1:15" ht="1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 s="20"/>
      <c r="M123" s="20"/>
      <c r="N123" s="20"/>
      <c r="O123" s="20"/>
    </row>
    <row r="124" spans="1:15" ht="1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 s="20"/>
      <c r="M124" s="20"/>
      <c r="N124" s="20"/>
      <c r="O124" s="20"/>
    </row>
    <row r="125" spans="1:15" ht="1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 s="20"/>
      <c r="M125" s="20"/>
      <c r="N125" s="20"/>
      <c r="O125" s="20"/>
    </row>
    <row r="126" spans="1:15" ht="1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 s="20"/>
      <c r="M126" s="20"/>
      <c r="N126" s="20"/>
      <c r="O126" s="20"/>
    </row>
    <row r="127" spans="1:15" ht="1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 s="20"/>
      <c r="M127" s="20"/>
      <c r="N127" s="20"/>
      <c r="O127" s="20"/>
    </row>
    <row r="128" spans="1:15" ht="1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 s="20"/>
      <c r="M128" s="20"/>
      <c r="N128" s="20"/>
      <c r="O128" s="20"/>
    </row>
    <row r="129" spans="1:15" ht="1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 s="20"/>
      <c r="M129" s="20"/>
      <c r="N129" s="20"/>
      <c r="O129" s="20"/>
    </row>
    <row r="130" spans="1:15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 s="20"/>
      <c r="M130" s="20"/>
      <c r="N130" s="20"/>
      <c r="O130" s="20"/>
    </row>
    <row r="131" spans="1:15" ht="1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 s="20"/>
      <c r="M131" s="20"/>
      <c r="N131" s="20"/>
      <c r="O131" s="20"/>
    </row>
    <row r="132" spans="1:15" ht="1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 s="20"/>
      <c r="M132" s="20"/>
      <c r="N132" s="20"/>
      <c r="O132" s="20"/>
    </row>
    <row r="133" spans="1:15" ht="1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 s="20"/>
      <c r="M133" s="20"/>
      <c r="N133" s="20"/>
      <c r="O133" s="20"/>
    </row>
    <row r="134" spans="1:15" ht="1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 s="20"/>
      <c r="M134" s="20"/>
      <c r="N134" s="20"/>
      <c r="O134" s="20"/>
    </row>
    <row r="135" spans="1:15" ht="1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 s="20"/>
      <c r="M135" s="20"/>
      <c r="N135" s="20"/>
      <c r="O135" s="20"/>
    </row>
    <row r="136" spans="1:15" ht="1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 s="20"/>
      <c r="M136" s="20"/>
      <c r="N136" s="20"/>
      <c r="O136" s="20"/>
    </row>
    <row r="137" spans="1:15" ht="1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 s="20"/>
      <c r="M137" s="20"/>
      <c r="N137" s="20"/>
      <c r="O137" s="20"/>
    </row>
    <row r="138" spans="1:15" ht="1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 s="20"/>
      <c r="M138" s="20"/>
      <c r="N138" s="20"/>
      <c r="O138" s="20"/>
    </row>
    <row r="139" spans="1:15" ht="1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 s="20"/>
      <c r="M139" s="20"/>
      <c r="N139" s="20"/>
      <c r="O139" s="20"/>
    </row>
    <row r="140" spans="1:15" ht="1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 s="20"/>
      <c r="M140" s="20"/>
      <c r="N140" s="20"/>
      <c r="O140" s="20"/>
    </row>
    <row r="141" spans="1:15" ht="1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 s="20"/>
      <c r="M141" s="20"/>
      <c r="N141" s="20"/>
      <c r="O141" s="20"/>
    </row>
    <row r="142" spans="1:15" ht="1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 s="20"/>
      <c r="M142" s="20"/>
      <c r="N142" s="20"/>
      <c r="O142" s="20"/>
    </row>
    <row r="143" spans="1:15" ht="1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 s="20"/>
      <c r="M143" s="20"/>
      <c r="N143" s="20"/>
      <c r="O143" s="20"/>
    </row>
    <row r="144" spans="1:15" ht="1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 s="20"/>
      <c r="M144" s="20"/>
      <c r="N144" s="20"/>
      <c r="O144" s="20"/>
    </row>
    <row r="145" spans="1:15" ht="1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 s="20"/>
      <c r="M145" s="20"/>
      <c r="N145" s="20"/>
      <c r="O145" s="20"/>
    </row>
    <row r="146" spans="1:15" ht="1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 s="20"/>
      <c r="M146" s="20"/>
      <c r="N146" s="20"/>
      <c r="O146" s="20"/>
    </row>
    <row r="147" spans="1:15" ht="1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 s="20"/>
      <c r="M147" s="20"/>
      <c r="N147" s="20"/>
      <c r="O147" s="20"/>
    </row>
    <row r="148" spans="1:15" ht="1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 s="20"/>
      <c r="M148" s="20"/>
      <c r="N148" s="20"/>
      <c r="O148" s="20"/>
    </row>
    <row r="149" spans="1:15" ht="1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 s="20"/>
      <c r="M149" s="20"/>
      <c r="N149" s="20"/>
      <c r="O149" s="20"/>
    </row>
    <row r="150" spans="1:15" ht="1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 s="20"/>
      <c r="M150" s="20"/>
      <c r="N150" s="20"/>
      <c r="O150" s="20"/>
    </row>
    <row r="151" spans="1:15" ht="1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 s="20"/>
      <c r="M151" s="20"/>
      <c r="N151" s="20"/>
      <c r="O151" s="20"/>
    </row>
    <row r="152" spans="1:15" ht="1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 s="20"/>
      <c r="M152" s="20"/>
      <c r="N152" s="20"/>
      <c r="O152" s="20"/>
    </row>
    <row r="153" spans="1:15" ht="1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 s="20"/>
      <c r="M153" s="20"/>
      <c r="N153" s="20"/>
      <c r="O153" s="20"/>
    </row>
    <row r="154" spans="1:15" ht="1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 s="20"/>
      <c r="M154" s="20"/>
      <c r="N154" s="20"/>
      <c r="O154" s="20"/>
    </row>
    <row r="155" spans="1:15" ht="1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 s="20"/>
      <c r="M155" s="20"/>
      <c r="N155" s="20"/>
      <c r="O155" s="20"/>
    </row>
    <row r="156" spans="1:15" ht="1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 s="20"/>
      <c r="M156" s="20"/>
      <c r="N156" s="20"/>
      <c r="O156" s="20"/>
    </row>
    <row r="157" spans="1:15" ht="1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 s="20"/>
      <c r="M157" s="20"/>
      <c r="N157" s="20"/>
      <c r="O157" s="20"/>
    </row>
    <row r="158" spans="1:15" ht="1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 s="20"/>
      <c r="M158" s="20"/>
      <c r="N158" s="20"/>
      <c r="O158" s="20"/>
    </row>
    <row r="159" spans="1:15" ht="1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 s="20"/>
      <c r="M159" s="20"/>
      <c r="N159" s="20"/>
      <c r="O159" s="20"/>
    </row>
    <row r="160" spans="1:15" ht="1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 s="20"/>
      <c r="M160" s="20"/>
      <c r="N160" s="20"/>
      <c r="O160" s="20"/>
    </row>
    <row r="161" spans="1:15" ht="1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 s="20"/>
      <c r="M161" s="20"/>
      <c r="N161" s="20"/>
      <c r="O161" s="20"/>
    </row>
    <row r="162" spans="1:15" ht="1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 s="20"/>
      <c r="M162" s="20"/>
      <c r="N162" s="20"/>
      <c r="O162" s="20"/>
    </row>
    <row r="163" spans="1:15" ht="1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 s="20"/>
      <c r="M163" s="20"/>
      <c r="N163" s="20"/>
      <c r="O163" s="20"/>
    </row>
    <row r="164" spans="1:15" ht="1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 s="20"/>
      <c r="M164" s="20"/>
      <c r="N164" s="20"/>
      <c r="O164" s="20"/>
    </row>
    <row r="165" spans="1:15" ht="1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 s="20"/>
      <c r="M165" s="20"/>
      <c r="N165" s="20"/>
      <c r="O165" s="20"/>
    </row>
    <row r="166" spans="1:15" ht="1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 s="20"/>
      <c r="M166" s="20"/>
      <c r="N166" s="20"/>
      <c r="O166" s="20"/>
    </row>
    <row r="167" spans="1:15" ht="1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 s="20"/>
      <c r="M167" s="20"/>
      <c r="N167" s="20"/>
      <c r="O167" s="20"/>
    </row>
    <row r="168" spans="1:15" ht="1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 s="20"/>
      <c r="M168" s="20"/>
      <c r="N168" s="20"/>
      <c r="O168" s="20"/>
    </row>
    <row r="169" spans="1:15" ht="1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 s="20"/>
      <c r="M169" s="20"/>
      <c r="N169" s="20"/>
      <c r="O169" s="20"/>
    </row>
    <row r="170" spans="1:15" ht="1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 s="20"/>
      <c r="M170" s="20"/>
      <c r="N170" s="20"/>
      <c r="O170" s="20"/>
    </row>
    <row r="171" spans="1:15" ht="1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 s="20"/>
      <c r="M171" s="20"/>
      <c r="N171" s="20"/>
      <c r="O171" s="20"/>
    </row>
    <row r="172" spans="1:15" ht="1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 s="20"/>
      <c r="M172" s="20"/>
      <c r="N172" s="20"/>
      <c r="O172" s="20"/>
    </row>
    <row r="173" spans="1:15" ht="1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 s="20"/>
      <c r="M173" s="20"/>
      <c r="N173" s="20"/>
      <c r="O173" s="20"/>
    </row>
    <row r="174" spans="1:15" ht="1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 s="20"/>
      <c r="M174" s="20"/>
      <c r="N174" s="20"/>
      <c r="O174" s="20"/>
    </row>
    <row r="175" spans="1:15" ht="1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 s="20"/>
      <c r="M175" s="20"/>
      <c r="N175" s="20"/>
      <c r="O175" s="20"/>
    </row>
    <row r="176" spans="1:15" ht="1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 s="20"/>
      <c r="M176" s="20"/>
      <c r="N176" s="20"/>
      <c r="O176" s="20"/>
    </row>
    <row r="177" spans="1:15" ht="1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 s="20"/>
      <c r="M177" s="20"/>
      <c r="N177" s="20"/>
      <c r="O177" s="20"/>
    </row>
    <row r="178" spans="1:15" ht="1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 s="20"/>
      <c r="M178" s="20"/>
      <c r="N178" s="20"/>
      <c r="O178" s="20"/>
    </row>
    <row r="179" spans="1:15" ht="1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 s="20"/>
      <c r="M179" s="20"/>
      <c r="N179" s="20"/>
      <c r="O179" s="20"/>
    </row>
    <row r="180" spans="1:15" ht="1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 s="20"/>
      <c r="M180" s="20"/>
      <c r="N180" s="20"/>
      <c r="O180" s="20"/>
    </row>
    <row r="181" spans="1:15" ht="1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 s="20"/>
      <c r="M181" s="20"/>
      <c r="N181" s="20"/>
      <c r="O181" s="20"/>
    </row>
    <row r="182" spans="1:15" ht="1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 s="20"/>
      <c r="M182" s="20"/>
      <c r="N182" s="20"/>
      <c r="O182" s="20"/>
    </row>
    <row r="183" spans="1:15" ht="1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 s="20"/>
      <c r="M183" s="20"/>
      <c r="N183" s="20"/>
      <c r="O183" s="20"/>
    </row>
    <row r="184" spans="1:15" ht="1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 s="20"/>
      <c r="M184" s="20"/>
      <c r="N184" s="20"/>
      <c r="O184" s="20"/>
    </row>
    <row r="185" spans="1:15" ht="1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 s="20"/>
      <c r="M185" s="20"/>
      <c r="N185" s="20"/>
      <c r="O185" s="20"/>
    </row>
    <row r="186" spans="1:15" ht="1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 s="20"/>
      <c r="M186" s="20"/>
      <c r="N186" s="20"/>
      <c r="O186" s="20"/>
    </row>
    <row r="187" spans="1:15" ht="1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 s="20"/>
      <c r="M187" s="20"/>
      <c r="N187" s="20"/>
      <c r="O187" s="20"/>
    </row>
    <row r="188" spans="1:15" ht="15" customHeight="1" x14ac:dyDescent="0.25">
      <c r="A188"/>
      <c r="B188"/>
      <c r="C188"/>
      <c r="D188"/>
      <c r="E188"/>
      <c r="F188"/>
      <c r="G188"/>
      <c r="H188"/>
      <c r="I188"/>
      <c r="J188"/>
      <c r="K188"/>
    </row>
    <row r="189" spans="1:15" ht="15" customHeight="1" x14ac:dyDescent="0.25">
      <c r="A189"/>
      <c r="B189"/>
      <c r="C189"/>
      <c r="D189"/>
      <c r="E189"/>
      <c r="F189"/>
      <c r="G189"/>
      <c r="H189"/>
      <c r="I189"/>
      <c r="J189"/>
      <c r="K189"/>
    </row>
    <row r="190" spans="1:15" ht="15" customHeight="1" x14ac:dyDescent="0.25">
      <c r="A190"/>
      <c r="B190"/>
      <c r="C190"/>
      <c r="D190"/>
      <c r="E190"/>
      <c r="F190"/>
      <c r="G190"/>
      <c r="H190"/>
      <c r="I190"/>
      <c r="J190"/>
      <c r="K190"/>
    </row>
    <row r="191" spans="1:15" ht="15" customHeight="1" x14ac:dyDescent="0.25">
      <c r="A191"/>
      <c r="B191"/>
      <c r="C191"/>
      <c r="D191"/>
      <c r="E191"/>
      <c r="F191"/>
      <c r="G191"/>
      <c r="H191"/>
      <c r="I191"/>
      <c r="J191"/>
      <c r="K191"/>
    </row>
    <row r="192" spans="1:15" ht="15" customHeight="1" x14ac:dyDescent="0.25">
      <c r="A192"/>
      <c r="B192"/>
      <c r="C192"/>
      <c r="D192"/>
      <c r="E192"/>
      <c r="F192"/>
      <c r="G192"/>
      <c r="H192"/>
      <c r="I192"/>
      <c r="J192"/>
      <c r="K192"/>
    </row>
    <row r="193" spans="1:11" ht="15" customHeight="1" x14ac:dyDescent="0.25">
      <c r="A193"/>
      <c r="B193"/>
      <c r="C193"/>
      <c r="D193"/>
      <c r="E193"/>
      <c r="F193"/>
      <c r="G193"/>
      <c r="H193"/>
      <c r="I193"/>
      <c r="J193"/>
      <c r="K193"/>
    </row>
    <row r="194" spans="1:11" ht="15" customHeight="1" x14ac:dyDescent="0.25">
      <c r="A194"/>
      <c r="B194"/>
      <c r="C194"/>
      <c r="D194"/>
      <c r="E194"/>
      <c r="F194"/>
      <c r="G194"/>
      <c r="H194"/>
      <c r="I194"/>
      <c r="J194"/>
      <c r="K194"/>
    </row>
    <row r="195" spans="1:11" ht="15" customHeight="1" x14ac:dyDescent="0.25">
      <c r="A195"/>
      <c r="B195"/>
      <c r="C195"/>
      <c r="D195"/>
      <c r="E195"/>
      <c r="F195"/>
      <c r="G195"/>
      <c r="H195"/>
      <c r="I195"/>
      <c r="J195"/>
      <c r="K195"/>
    </row>
    <row r="196" spans="1:11" ht="15" customHeight="1" x14ac:dyDescent="0.25">
      <c r="A196"/>
      <c r="B196"/>
      <c r="C196"/>
      <c r="D196"/>
      <c r="E196"/>
      <c r="F196"/>
      <c r="G196"/>
      <c r="H196"/>
      <c r="I196"/>
      <c r="J196"/>
      <c r="K196"/>
    </row>
    <row r="197" spans="1:11" ht="15" customHeight="1" x14ac:dyDescent="0.25">
      <c r="A197"/>
      <c r="B197"/>
      <c r="C197"/>
      <c r="D197"/>
      <c r="E197"/>
      <c r="F197"/>
      <c r="G197"/>
      <c r="H197"/>
      <c r="I197"/>
      <c r="J197"/>
      <c r="K197"/>
    </row>
    <row r="198" spans="1:11" ht="15" customHeight="1" x14ac:dyDescent="0.25">
      <c r="A198"/>
      <c r="B198"/>
      <c r="C198"/>
      <c r="D198"/>
      <c r="E198"/>
      <c r="F198"/>
      <c r="G198"/>
      <c r="H198"/>
      <c r="I198"/>
      <c r="J198"/>
      <c r="K198"/>
    </row>
    <row r="199" spans="1:11" ht="15" customHeight="1" x14ac:dyDescent="0.25">
      <c r="A199"/>
      <c r="B199"/>
      <c r="C199"/>
      <c r="D199"/>
      <c r="E199"/>
      <c r="F199"/>
      <c r="G199"/>
      <c r="H199"/>
      <c r="I199"/>
      <c r="J199"/>
      <c r="K199"/>
    </row>
    <row r="200" spans="1:11" ht="15" customHeight="1" x14ac:dyDescent="0.25">
      <c r="A200"/>
      <c r="B200"/>
      <c r="C200"/>
      <c r="D200"/>
      <c r="E200"/>
      <c r="F200"/>
      <c r="G200"/>
      <c r="H200"/>
      <c r="I200"/>
      <c r="J200"/>
      <c r="K200"/>
    </row>
    <row r="201" spans="1:11" ht="15" customHeight="1" x14ac:dyDescent="0.25">
      <c r="A201"/>
      <c r="B201"/>
      <c r="C201"/>
      <c r="D201"/>
      <c r="E201"/>
      <c r="F201"/>
      <c r="G201"/>
      <c r="H201"/>
      <c r="I201"/>
      <c r="J201"/>
      <c r="K201"/>
    </row>
    <row r="202" spans="1:11" ht="15" customHeight="1" x14ac:dyDescent="0.25">
      <c r="A202"/>
      <c r="B202"/>
      <c r="C202"/>
      <c r="D202"/>
      <c r="E202"/>
      <c r="F202"/>
      <c r="G202"/>
      <c r="H202"/>
      <c r="I202"/>
      <c r="J202"/>
      <c r="K202"/>
    </row>
    <row r="203" spans="1:11" ht="15" customHeight="1" x14ac:dyDescent="0.25">
      <c r="A203"/>
      <c r="B203"/>
      <c r="C203"/>
      <c r="D203"/>
      <c r="E203"/>
      <c r="F203"/>
      <c r="G203"/>
      <c r="H203"/>
      <c r="I203"/>
      <c r="J203"/>
      <c r="K203"/>
    </row>
    <row r="204" spans="1:11" ht="15" customHeight="1" x14ac:dyDescent="0.25">
      <c r="A204"/>
      <c r="B204"/>
      <c r="C204"/>
      <c r="D204"/>
      <c r="E204"/>
      <c r="F204"/>
      <c r="G204"/>
      <c r="H204"/>
      <c r="I204"/>
      <c r="J204"/>
      <c r="K204"/>
    </row>
    <row r="205" spans="1:11" ht="15" customHeight="1" x14ac:dyDescent="0.25">
      <c r="A205"/>
      <c r="B205"/>
      <c r="C205"/>
      <c r="D205"/>
      <c r="E205"/>
      <c r="F205"/>
      <c r="G205"/>
      <c r="H205"/>
      <c r="I205"/>
      <c r="J205"/>
      <c r="K205"/>
    </row>
    <row r="206" spans="1:11" ht="15" customHeight="1" x14ac:dyDescent="0.25">
      <c r="A206"/>
      <c r="B206"/>
      <c r="C206"/>
      <c r="D206"/>
      <c r="E206"/>
      <c r="F206"/>
      <c r="G206"/>
      <c r="H206"/>
      <c r="I206"/>
      <c r="J206"/>
      <c r="K206"/>
    </row>
    <row r="207" spans="1:11" ht="15" customHeight="1" x14ac:dyDescent="0.25">
      <c r="A207"/>
      <c r="B207"/>
      <c r="C207"/>
      <c r="D207"/>
      <c r="E207"/>
      <c r="F207"/>
      <c r="G207"/>
      <c r="H207"/>
      <c r="I207"/>
      <c r="J207"/>
      <c r="K207"/>
    </row>
    <row r="208" spans="1:11" ht="15" customHeight="1" x14ac:dyDescent="0.25">
      <c r="A208"/>
      <c r="B208"/>
      <c r="C208"/>
      <c r="D208"/>
      <c r="E208"/>
      <c r="F208"/>
      <c r="G208"/>
      <c r="H208"/>
      <c r="I208"/>
      <c r="J208"/>
      <c r="K208"/>
    </row>
    <row r="209" spans="1:11" ht="15" customHeight="1" x14ac:dyDescent="0.25">
      <c r="A209"/>
      <c r="B209"/>
      <c r="C209"/>
      <c r="D209"/>
      <c r="E209"/>
      <c r="F209"/>
      <c r="G209"/>
      <c r="H209"/>
      <c r="I209"/>
      <c r="J209"/>
      <c r="K209"/>
    </row>
    <row r="210" spans="1:11" ht="15" customHeight="1" x14ac:dyDescent="0.25">
      <c r="A210"/>
      <c r="B210"/>
      <c r="C210"/>
      <c r="D210"/>
      <c r="E210"/>
      <c r="F210"/>
      <c r="G210"/>
      <c r="H210"/>
      <c r="I210"/>
      <c r="J210"/>
      <c r="K210"/>
    </row>
    <row r="211" spans="1:11" ht="15" customHeight="1" x14ac:dyDescent="0.25">
      <c r="A211"/>
      <c r="B211"/>
      <c r="C211"/>
      <c r="D211"/>
      <c r="E211"/>
      <c r="F211"/>
      <c r="G211"/>
      <c r="H211"/>
      <c r="I211"/>
      <c r="J211"/>
      <c r="K211"/>
    </row>
    <row r="212" spans="1:11" ht="15" customHeight="1" x14ac:dyDescent="0.25">
      <c r="A212"/>
      <c r="B212"/>
      <c r="C212"/>
      <c r="D212"/>
      <c r="E212"/>
      <c r="F212"/>
      <c r="G212"/>
      <c r="H212"/>
      <c r="I212"/>
      <c r="J212"/>
      <c r="K212"/>
    </row>
    <row r="213" spans="1:11" ht="15" customHeight="1" x14ac:dyDescent="0.25">
      <c r="A213"/>
      <c r="B213"/>
      <c r="C213"/>
      <c r="D213"/>
      <c r="E213"/>
      <c r="F213"/>
      <c r="G213"/>
      <c r="H213"/>
      <c r="I213"/>
      <c r="J213"/>
      <c r="K213"/>
    </row>
    <row r="214" spans="1:11" ht="15" customHeight="1" x14ac:dyDescent="0.25">
      <c r="A214"/>
      <c r="B214"/>
      <c r="C214"/>
      <c r="D214"/>
      <c r="E214"/>
      <c r="F214"/>
      <c r="G214"/>
      <c r="H214"/>
      <c r="I214"/>
      <c r="J214"/>
      <c r="K214"/>
    </row>
    <row r="215" spans="1:11" ht="15" customHeight="1" x14ac:dyDescent="0.25">
      <c r="A215"/>
      <c r="B215"/>
      <c r="C215"/>
      <c r="D215"/>
      <c r="E215"/>
      <c r="F215"/>
      <c r="G215"/>
      <c r="H215"/>
      <c r="I215"/>
      <c r="J215"/>
      <c r="K215"/>
    </row>
    <row r="216" spans="1:11" ht="15" customHeight="1" x14ac:dyDescent="0.25">
      <c r="A216"/>
      <c r="B216"/>
      <c r="C216"/>
      <c r="D216"/>
      <c r="E216"/>
      <c r="F216"/>
      <c r="G216"/>
      <c r="H216"/>
      <c r="I216"/>
      <c r="J216"/>
      <c r="K216"/>
    </row>
    <row r="217" spans="1:11" ht="15" customHeight="1" x14ac:dyDescent="0.25">
      <c r="A217"/>
      <c r="B217"/>
      <c r="C217"/>
      <c r="D217"/>
      <c r="E217"/>
      <c r="F217"/>
      <c r="G217"/>
      <c r="H217"/>
      <c r="I217"/>
      <c r="J217"/>
      <c r="K217"/>
    </row>
    <row r="218" spans="1:11" ht="15" customHeight="1" x14ac:dyDescent="0.25">
      <c r="A218"/>
      <c r="B218"/>
      <c r="C218"/>
      <c r="D218"/>
      <c r="E218"/>
      <c r="F218"/>
      <c r="G218"/>
      <c r="H218"/>
      <c r="I218"/>
      <c r="J218"/>
      <c r="K218"/>
    </row>
    <row r="219" spans="1:11" ht="15" customHeight="1" x14ac:dyDescent="0.25">
      <c r="A219"/>
      <c r="B219"/>
      <c r="C219"/>
      <c r="D219"/>
      <c r="E219"/>
      <c r="F219"/>
      <c r="G219"/>
      <c r="H219"/>
      <c r="I219"/>
      <c r="J219"/>
      <c r="K219"/>
    </row>
    <row r="220" spans="1:11" ht="15" customHeight="1" x14ac:dyDescent="0.25">
      <c r="A220"/>
      <c r="B220"/>
      <c r="C220"/>
      <c r="D220"/>
      <c r="E220"/>
      <c r="F220"/>
      <c r="G220"/>
      <c r="H220"/>
      <c r="I220"/>
      <c r="J220"/>
      <c r="K220"/>
    </row>
    <row r="221" spans="1:11" ht="15" customHeight="1" x14ac:dyDescent="0.25">
      <c r="A221"/>
      <c r="B221"/>
      <c r="C221"/>
      <c r="D221"/>
      <c r="E221"/>
      <c r="F221"/>
      <c r="G221"/>
      <c r="H221"/>
      <c r="I221"/>
      <c r="J221"/>
      <c r="K221"/>
    </row>
    <row r="222" spans="1:11" ht="15" customHeight="1" x14ac:dyDescent="0.25">
      <c r="A222"/>
      <c r="B222"/>
      <c r="C222"/>
      <c r="D222"/>
      <c r="E222"/>
      <c r="F222"/>
      <c r="G222"/>
      <c r="H222"/>
      <c r="I222"/>
      <c r="J222"/>
      <c r="K222"/>
    </row>
    <row r="223" spans="1:11" ht="15" customHeight="1" x14ac:dyDescent="0.25">
      <c r="A223"/>
      <c r="B223"/>
      <c r="C223"/>
      <c r="D223"/>
      <c r="E223"/>
      <c r="F223"/>
      <c r="G223"/>
      <c r="H223"/>
      <c r="I223"/>
      <c r="J223"/>
      <c r="K223"/>
    </row>
    <row r="224" spans="1:11" ht="15" customHeight="1" x14ac:dyDescent="0.25">
      <c r="A224"/>
      <c r="B224"/>
      <c r="C224"/>
      <c r="D224"/>
      <c r="E224"/>
      <c r="F224"/>
      <c r="G224"/>
      <c r="H224"/>
      <c r="I224"/>
      <c r="J224"/>
      <c r="K224"/>
    </row>
    <row r="225" spans="1:11" ht="15" customHeight="1" x14ac:dyDescent="0.25">
      <c r="A225"/>
      <c r="B225"/>
      <c r="C225"/>
      <c r="D225"/>
      <c r="E225"/>
      <c r="F225"/>
      <c r="G225"/>
      <c r="H225"/>
      <c r="I225"/>
      <c r="J225"/>
      <c r="K225"/>
    </row>
    <row r="226" spans="1:11" ht="15" customHeight="1" x14ac:dyDescent="0.25">
      <c r="A226"/>
      <c r="B226"/>
      <c r="C226"/>
      <c r="D226"/>
      <c r="E226"/>
      <c r="F226"/>
      <c r="G226"/>
      <c r="H226"/>
      <c r="I226"/>
      <c r="J226"/>
      <c r="K226"/>
    </row>
    <row r="227" spans="1:11" ht="15" customHeight="1" x14ac:dyDescent="0.25">
      <c r="A227"/>
      <c r="B227"/>
      <c r="C227"/>
      <c r="D227"/>
      <c r="E227"/>
      <c r="F227"/>
      <c r="G227"/>
      <c r="H227"/>
      <c r="I227"/>
      <c r="J227"/>
      <c r="K227"/>
    </row>
    <row r="228" spans="1:11" ht="15" customHeight="1" x14ac:dyDescent="0.25">
      <c r="A228"/>
      <c r="B228"/>
      <c r="C228"/>
      <c r="D228"/>
      <c r="E228"/>
      <c r="F228"/>
      <c r="G228"/>
      <c r="H228"/>
      <c r="I228"/>
      <c r="J228"/>
      <c r="K228"/>
    </row>
    <row r="229" spans="1:11" ht="15" customHeight="1" x14ac:dyDescent="0.25">
      <c r="A229"/>
      <c r="B229"/>
      <c r="C229"/>
      <c r="D229"/>
      <c r="E229"/>
      <c r="F229"/>
      <c r="G229"/>
      <c r="H229"/>
      <c r="I229"/>
      <c r="J229"/>
      <c r="K229"/>
    </row>
    <row r="230" spans="1:11" ht="15" customHeight="1" x14ac:dyDescent="0.25">
      <c r="A230"/>
      <c r="B230"/>
      <c r="C230"/>
      <c r="D230"/>
      <c r="E230"/>
      <c r="F230"/>
      <c r="G230"/>
      <c r="H230"/>
      <c r="I230"/>
      <c r="J230"/>
      <c r="K230"/>
    </row>
    <row r="231" spans="1:11" ht="15" customHeight="1" x14ac:dyDescent="0.25">
      <c r="A231"/>
      <c r="B231"/>
      <c r="C231"/>
      <c r="D231"/>
      <c r="E231"/>
      <c r="F231"/>
      <c r="G231"/>
      <c r="H231"/>
      <c r="I231"/>
      <c r="J231"/>
      <c r="K231"/>
    </row>
    <row r="232" spans="1:11" ht="15" customHeight="1" x14ac:dyDescent="0.25">
      <c r="A232"/>
      <c r="B232"/>
      <c r="C232"/>
      <c r="D232"/>
      <c r="E232"/>
      <c r="F232"/>
      <c r="G232"/>
      <c r="H232"/>
      <c r="I232"/>
      <c r="J232"/>
      <c r="K232"/>
    </row>
    <row r="233" spans="1:11" ht="15" customHeight="1" x14ac:dyDescent="0.25">
      <c r="A233"/>
      <c r="B233"/>
      <c r="C233"/>
      <c r="D233"/>
      <c r="E233"/>
      <c r="F233"/>
      <c r="G233"/>
      <c r="H233"/>
      <c r="I233"/>
      <c r="J233"/>
      <c r="K233"/>
    </row>
    <row r="234" spans="1:11" ht="15" customHeight="1" x14ac:dyDescent="0.25">
      <c r="A234"/>
      <c r="B234"/>
      <c r="C234"/>
      <c r="D234"/>
      <c r="E234"/>
      <c r="F234"/>
      <c r="G234"/>
      <c r="H234"/>
      <c r="I234"/>
      <c r="J234"/>
      <c r="K234"/>
    </row>
    <row r="235" spans="1:11" ht="15" customHeight="1" x14ac:dyDescent="0.25">
      <c r="A235"/>
      <c r="B235"/>
      <c r="C235"/>
      <c r="D235"/>
      <c r="E235"/>
      <c r="F235"/>
      <c r="G235"/>
      <c r="H235"/>
      <c r="I235"/>
      <c r="J235"/>
      <c r="K235"/>
    </row>
    <row r="236" spans="1:11" ht="15" customHeight="1" x14ac:dyDescent="0.25">
      <c r="A236"/>
      <c r="B236"/>
      <c r="C236"/>
      <c r="D236"/>
      <c r="E236"/>
      <c r="F236"/>
      <c r="G236"/>
      <c r="H236"/>
      <c r="I236"/>
      <c r="J236"/>
      <c r="K236"/>
    </row>
    <row r="237" spans="1:11" ht="15" customHeight="1" x14ac:dyDescent="0.25">
      <c r="A237"/>
      <c r="B237"/>
      <c r="C237"/>
      <c r="D237"/>
      <c r="E237"/>
      <c r="F237"/>
      <c r="G237"/>
      <c r="H237"/>
      <c r="I237"/>
      <c r="J237"/>
      <c r="K237"/>
    </row>
    <row r="238" spans="1:11" ht="15" customHeight="1" x14ac:dyDescent="0.25">
      <c r="A238"/>
      <c r="B238"/>
      <c r="C238"/>
      <c r="D238"/>
      <c r="E238"/>
      <c r="F238"/>
      <c r="G238"/>
      <c r="H238"/>
      <c r="I238"/>
      <c r="J238"/>
      <c r="K238"/>
    </row>
    <row r="239" spans="1:11" ht="15" customHeight="1" x14ac:dyDescent="0.25">
      <c r="A239"/>
      <c r="B239"/>
      <c r="C239"/>
      <c r="D239"/>
      <c r="E239"/>
      <c r="F239"/>
      <c r="G239"/>
      <c r="H239"/>
      <c r="I239"/>
      <c r="J239"/>
      <c r="K239"/>
    </row>
    <row r="240" spans="1:11" ht="15" customHeight="1" x14ac:dyDescent="0.25">
      <c r="A240"/>
      <c r="B240"/>
      <c r="C240"/>
      <c r="D240"/>
      <c r="E240"/>
      <c r="F240"/>
      <c r="G240"/>
      <c r="H240"/>
      <c r="I240"/>
      <c r="J240"/>
      <c r="K240"/>
    </row>
    <row r="241" spans="1:11" ht="15" customHeight="1" x14ac:dyDescent="0.25">
      <c r="A241"/>
      <c r="B241"/>
      <c r="C241"/>
      <c r="D241"/>
      <c r="E241"/>
      <c r="F241"/>
      <c r="G241"/>
      <c r="H241"/>
      <c r="I241"/>
      <c r="J241"/>
      <c r="K241"/>
    </row>
    <row r="242" spans="1:11" ht="15" customHeight="1" x14ac:dyDescent="0.25">
      <c r="A242"/>
      <c r="B242"/>
      <c r="C242"/>
      <c r="D242"/>
      <c r="E242"/>
      <c r="F242"/>
      <c r="G242"/>
      <c r="H242"/>
      <c r="I242"/>
      <c r="J242"/>
      <c r="K242"/>
    </row>
    <row r="243" spans="1:11" ht="15" customHeight="1" x14ac:dyDescent="0.25">
      <c r="A243"/>
      <c r="B243"/>
      <c r="C243"/>
      <c r="D243"/>
      <c r="E243"/>
      <c r="F243"/>
      <c r="G243"/>
      <c r="H243"/>
      <c r="I243"/>
      <c r="J243"/>
      <c r="K243"/>
    </row>
    <row r="244" spans="1:11" ht="15" customHeight="1" x14ac:dyDescent="0.25">
      <c r="A244"/>
      <c r="B244"/>
      <c r="C244"/>
      <c r="D244"/>
      <c r="E244"/>
      <c r="F244"/>
      <c r="G244"/>
      <c r="H244"/>
      <c r="I244"/>
      <c r="J244"/>
      <c r="K244"/>
    </row>
    <row r="245" spans="1:11" ht="15" customHeight="1" x14ac:dyDescent="0.25">
      <c r="A245"/>
      <c r="B245"/>
      <c r="C245"/>
      <c r="D245"/>
      <c r="E245"/>
      <c r="F245"/>
      <c r="G245"/>
      <c r="H245"/>
      <c r="I245"/>
      <c r="J245"/>
      <c r="K245"/>
    </row>
    <row r="246" spans="1:11" ht="15" customHeight="1" x14ac:dyDescent="0.25">
      <c r="A246"/>
      <c r="B246"/>
      <c r="C246"/>
      <c r="D246"/>
      <c r="E246"/>
      <c r="F246"/>
      <c r="G246"/>
      <c r="H246"/>
      <c r="I246"/>
      <c r="J246"/>
      <c r="K246"/>
    </row>
    <row r="247" spans="1:11" ht="15" customHeight="1" x14ac:dyDescent="0.25">
      <c r="A247"/>
      <c r="B247"/>
      <c r="C247"/>
      <c r="D247"/>
      <c r="E247"/>
      <c r="F247"/>
      <c r="G247"/>
      <c r="H247"/>
      <c r="I247"/>
      <c r="J247"/>
      <c r="K247"/>
    </row>
    <row r="248" spans="1:11" ht="15" customHeight="1" x14ac:dyDescent="0.25">
      <c r="A248"/>
      <c r="B248"/>
      <c r="C248"/>
      <c r="D248"/>
      <c r="E248"/>
      <c r="F248"/>
      <c r="G248"/>
      <c r="H248"/>
      <c r="I248"/>
      <c r="J248"/>
      <c r="K248"/>
    </row>
    <row r="249" spans="1:11" ht="15" customHeight="1" x14ac:dyDescent="0.25">
      <c r="A249"/>
      <c r="B249"/>
      <c r="C249"/>
      <c r="D249"/>
      <c r="E249"/>
      <c r="F249"/>
      <c r="G249"/>
      <c r="H249"/>
      <c r="I249"/>
      <c r="J249"/>
      <c r="K249"/>
    </row>
    <row r="250" spans="1:11" ht="15" customHeight="1" x14ac:dyDescent="0.25">
      <c r="A250"/>
      <c r="B250"/>
      <c r="C250"/>
      <c r="D250"/>
      <c r="E250"/>
      <c r="F250"/>
      <c r="G250"/>
      <c r="H250"/>
      <c r="I250"/>
      <c r="J250"/>
      <c r="K250"/>
    </row>
    <row r="251" spans="1:11" ht="15" customHeight="1" x14ac:dyDescent="0.25">
      <c r="A251"/>
      <c r="B251"/>
      <c r="C251"/>
      <c r="D251"/>
      <c r="E251"/>
      <c r="F251"/>
      <c r="G251"/>
      <c r="H251"/>
      <c r="I251"/>
      <c r="J251"/>
      <c r="K251"/>
    </row>
    <row r="252" spans="1:11" ht="15" customHeight="1" x14ac:dyDescent="0.25">
      <c r="A252"/>
      <c r="B252"/>
      <c r="C252"/>
      <c r="D252"/>
      <c r="E252"/>
      <c r="F252"/>
      <c r="G252"/>
      <c r="H252"/>
      <c r="I252"/>
      <c r="J252"/>
      <c r="K252"/>
    </row>
    <row r="253" spans="1:11" ht="15" customHeight="1" x14ac:dyDescent="0.25">
      <c r="A253"/>
      <c r="B253"/>
      <c r="C253"/>
      <c r="D253"/>
      <c r="E253"/>
      <c r="F253"/>
      <c r="G253"/>
      <c r="H253"/>
      <c r="I253"/>
      <c r="J253"/>
      <c r="K253"/>
    </row>
    <row r="254" spans="1:11" ht="15" customHeight="1" x14ac:dyDescent="0.25">
      <c r="A254"/>
      <c r="B254"/>
      <c r="C254"/>
      <c r="D254"/>
      <c r="E254"/>
      <c r="F254"/>
      <c r="G254"/>
      <c r="H254"/>
      <c r="I254"/>
      <c r="J254"/>
      <c r="K254"/>
    </row>
    <row r="255" spans="1:11" ht="15" customHeight="1" x14ac:dyDescent="0.25">
      <c r="A255"/>
      <c r="B255"/>
      <c r="C255"/>
      <c r="D255"/>
      <c r="E255"/>
      <c r="F255"/>
      <c r="G255"/>
      <c r="H255"/>
      <c r="I255"/>
      <c r="J255"/>
      <c r="K255"/>
    </row>
    <row r="256" spans="1:11" ht="15" customHeight="1" x14ac:dyDescent="0.25">
      <c r="A256"/>
      <c r="B256"/>
      <c r="C256"/>
      <c r="D256"/>
      <c r="E256"/>
      <c r="F256"/>
      <c r="G256"/>
      <c r="H256"/>
      <c r="I256"/>
      <c r="J256"/>
      <c r="K256"/>
    </row>
    <row r="257" spans="1:11" ht="15" customHeight="1" x14ac:dyDescent="0.25">
      <c r="A257"/>
      <c r="B257"/>
      <c r="C257"/>
      <c r="D257"/>
      <c r="E257"/>
      <c r="F257"/>
      <c r="G257"/>
      <c r="H257"/>
      <c r="I257"/>
      <c r="J257"/>
      <c r="K257"/>
    </row>
    <row r="258" spans="1:11" ht="15" customHeight="1" x14ac:dyDescent="0.25">
      <c r="A258"/>
      <c r="B258"/>
      <c r="C258"/>
      <c r="D258"/>
      <c r="E258"/>
      <c r="F258"/>
      <c r="G258"/>
      <c r="H258"/>
      <c r="I258"/>
      <c r="J258"/>
      <c r="K258"/>
    </row>
    <row r="259" spans="1:11" ht="15" customHeight="1" x14ac:dyDescent="0.25">
      <c r="A259"/>
      <c r="B259"/>
      <c r="C259"/>
      <c r="D259"/>
      <c r="E259"/>
      <c r="F259"/>
      <c r="G259"/>
      <c r="H259"/>
      <c r="I259"/>
      <c r="J259"/>
      <c r="K259"/>
    </row>
    <row r="260" spans="1:11" ht="15" customHeight="1" x14ac:dyDescent="0.25">
      <c r="A260"/>
      <c r="B260"/>
      <c r="C260"/>
      <c r="D260"/>
      <c r="E260"/>
      <c r="F260"/>
      <c r="G260"/>
      <c r="H260"/>
      <c r="I260"/>
      <c r="J260"/>
      <c r="K260"/>
    </row>
    <row r="261" spans="1:11" ht="15" customHeight="1" x14ac:dyDescent="0.25">
      <c r="A261"/>
      <c r="B261"/>
      <c r="C261"/>
      <c r="D261"/>
      <c r="E261"/>
      <c r="F261"/>
      <c r="G261"/>
      <c r="H261"/>
      <c r="I261"/>
      <c r="J261"/>
      <c r="K261"/>
    </row>
    <row r="262" spans="1:11" ht="15" customHeight="1" x14ac:dyDescent="0.25">
      <c r="A262"/>
      <c r="B262"/>
      <c r="C262"/>
      <c r="D262"/>
      <c r="E262"/>
      <c r="F262"/>
      <c r="G262"/>
      <c r="H262"/>
      <c r="I262"/>
      <c r="J262"/>
      <c r="K262"/>
    </row>
    <row r="263" spans="1:11" ht="15" customHeight="1" x14ac:dyDescent="0.25">
      <c r="A263"/>
      <c r="B263"/>
      <c r="C263"/>
      <c r="D263"/>
      <c r="E263"/>
      <c r="F263"/>
      <c r="G263"/>
      <c r="H263"/>
      <c r="I263"/>
      <c r="J263"/>
      <c r="K263"/>
    </row>
    <row r="264" spans="1:11" ht="15" customHeight="1" x14ac:dyDescent="0.25">
      <c r="A264"/>
      <c r="B264"/>
      <c r="C264"/>
      <c r="D264"/>
      <c r="E264"/>
      <c r="F264"/>
      <c r="G264"/>
      <c r="H264"/>
      <c r="I264"/>
      <c r="J264"/>
      <c r="K264"/>
    </row>
    <row r="265" spans="1:11" ht="15" customHeight="1" x14ac:dyDescent="0.25">
      <c r="A265"/>
      <c r="B265"/>
      <c r="C265"/>
      <c r="D265"/>
      <c r="E265"/>
      <c r="F265"/>
      <c r="G265"/>
      <c r="H265"/>
      <c r="I265"/>
      <c r="J265"/>
      <c r="K265"/>
    </row>
    <row r="266" spans="1:11" ht="15" customHeight="1" x14ac:dyDescent="0.25">
      <c r="A266"/>
      <c r="B266"/>
      <c r="C266"/>
      <c r="D266"/>
      <c r="E266"/>
      <c r="F266"/>
      <c r="G266"/>
      <c r="H266"/>
      <c r="I266"/>
      <c r="J266"/>
      <c r="K266"/>
    </row>
    <row r="267" spans="1:11" ht="15" customHeight="1" x14ac:dyDescent="0.25">
      <c r="A267"/>
      <c r="B267"/>
      <c r="C267"/>
      <c r="D267"/>
      <c r="E267"/>
      <c r="F267"/>
      <c r="G267"/>
      <c r="H267"/>
      <c r="I267"/>
      <c r="J267"/>
      <c r="K267"/>
    </row>
    <row r="268" spans="1:11" ht="15" customHeight="1" x14ac:dyDescent="0.25">
      <c r="A268"/>
      <c r="B268"/>
      <c r="C268"/>
      <c r="D268"/>
      <c r="E268"/>
      <c r="F268"/>
      <c r="G268"/>
      <c r="H268"/>
      <c r="I268"/>
      <c r="J268"/>
      <c r="K268"/>
    </row>
    <row r="269" spans="1:11" ht="15" customHeight="1" x14ac:dyDescent="0.25">
      <c r="A269"/>
      <c r="B269"/>
      <c r="C269"/>
      <c r="D269"/>
      <c r="E269"/>
      <c r="F269"/>
      <c r="G269"/>
      <c r="H269"/>
      <c r="I269"/>
      <c r="J269"/>
      <c r="K269"/>
    </row>
    <row r="270" spans="1:11" ht="15" customHeight="1" x14ac:dyDescent="0.25">
      <c r="A270"/>
      <c r="B270"/>
      <c r="C270"/>
      <c r="D270"/>
      <c r="E270"/>
      <c r="F270"/>
      <c r="G270"/>
      <c r="H270"/>
      <c r="I270"/>
      <c r="J270"/>
      <c r="K270"/>
    </row>
    <row r="271" spans="1:11" ht="15" customHeight="1" x14ac:dyDescent="0.25">
      <c r="A271"/>
      <c r="B271"/>
      <c r="C271"/>
      <c r="D271"/>
      <c r="E271"/>
      <c r="F271"/>
      <c r="G271"/>
      <c r="H271"/>
      <c r="I271"/>
      <c r="J271"/>
      <c r="K271"/>
    </row>
    <row r="272" spans="1:11" ht="15" customHeight="1" x14ac:dyDescent="0.25">
      <c r="A272"/>
      <c r="B272"/>
      <c r="C272"/>
      <c r="D272"/>
      <c r="E272"/>
      <c r="F272"/>
      <c r="G272"/>
      <c r="H272"/>
      <c r="I272"/>
      <c r="J272"/>
      <c r="K272"/>
    </row>
    <row r="273" spans="1:11" ht="15" customHeight="1" x14ac:dyDescent="0.25">
      <c r="A273"/>
      <c r="B273"/>
      <c r="C273"/>
      <c r="D273"/>
      <c r="E273"/>
      <c r="F273"/>
      <c r="G273"/>
      <c r="H273"/>
      <c r="I273"/>
      <c r="J273"/>
      <c r="K273"/>
    </row>
    <row r="274" spans="1:11" ht="15" customHeight="1" x14ac:dyDescent="0.25">
      <c r="A274"/>
      <c r="B274"/>
      <c r="C274"/>
      <c r="D274"/>
      <c r="E274"/>
      <c r="F274"/>
      <c r="G274"/>
      <c r="H274"/>
      <c r="I274"/>
      <c r="J274"/>
      <c r="K274"/>
    </row>
    <row r="275" spans="1:11" ht="15" customHeight="1" x14ac:dyDescent="0.25">
      <c r="A275"/>
      <c r="B275"/>
      <c r="C275"/>
      <c r="D275"/>
      <c r="E275"/>
      <c r="F275"/>
      <c r="G275"/>
      <c r="H275"/>
      <c r="I275"/>
      <c r="J275"/>
      <c r="K275"/>
    </row>
    <row r="276" spans="1:11" ht="15" customHeight="1" x14ac:dyDescent="0.25">
      <c r="A276"/>
      <c r="B276"/>
      <c r="C276"/>
      <c r="D276"/>
      <c r="E276"/>
      <c r="F276"/>
      <c r="G276"/>
      <c r="H276"/>
      <c r="I276"/>
      <c r="J276"/>
      <c r="K276"/>
    </row>
    <row r="277" spans="1:11" ht="15" customHeight="1" x14ac:dyDescent="0.25">
      <c r="A277"/>
      <c r="B277"/>
      <c r="C277"/>
      <c r="D277"/>
      <c r="E277"/>
      <c r="F277"/>
      <c r="G277"/>
      <c r="H277"/>
      <c r="I277"/>
      <c r="J277"/>
      <c r="K277"/>
    </row>
    <row r="278" spans="1:11" ht="15" customHeight="1" x14ac:dyDescent="0.25">
      <c r="A278"/>
      <c r="B278"/>
      <c r="C278"/>
      <c r="D278"/>
      <c r="E278"/>
      <c r="F278"/>
      <c r="G278"/>
      <c r="H278"/>
      <c r="I278"/>
      <c r="J278"/>
      <c r="K278"/>
    </row>
    <row r="279" spans="1:11" ht="15" customHeight="1" x14ac:dyDescent="0.25">
      <c r="A279"/>
      <c r="B279"/>
      <c r="C279"/>
      <c r="D279"/>
      <c r="E279"/>
      <c r="F279"/>
      <c r="G279"/>
      <c r="H279"/>
      <c r="I279"/>
      <c r="J279"/>
      <c r="K279"/>
    </row>
    <row r="280" spans="1:11" ht="15" customHeight="1" x14ac:dyDescent="0.25">
      <c r="A280"/>
      <c r="B280"/>
      <c r="C280"/>
      <c r="D280"/>
      <c r="E280"/>
      <c r="F280"/>
      <c r="G280"/>
      <c r="H280"/>
      <c r="I280"/>
      <c r="J280"/>
      <c r="K280"/>
    </row>
    <row r="281" spans="1:11" ht="15" customHeight="1" x14ac:dyDescent="0.25">
      <c r="A281"/>
      <c r="B281"/>
      <c r="C281"/>
      <c r="D281"/>
      <c r="E281"/>
      <c r="F281"/>
      <c r="G281"/>
      <c r="H281"/>
      <c r="I281"/>
      <c r="J281"/>
      <c r="K281"/>
    </row>
    <row r="282" spans="1:11" ht="15" customHeight="1" x14ac:dyDescent="0.25">
      <c r="A282"/>
      <c r="B282"/>
      <c r="C282"/>
      <c r="D282"/>
      <c r="E282"/>
      <c r="F282"/>
      <c r="G282"/>
      <c r="H282"/>
      <c r="I282"/>
      <c r="J282"/>
      <c r="K282"/>
    </row>
    <row r="283" spans="1:11" ht="15" customHeight="1" x14ac:dyDescent="0.25">
      <c r="A283"/>
      <c r="B283"/>
      <c r="C283"/>
      <c r="D283"/>
      <c r="E283"/>
      <c r="F283"/>
      <c r="G283"/>
      <c r="H283"/>
      <c r="I283"/>
      <c r="J283"/>
      <c r="K283"/>
    </row>
    <row r="284" spans="1:11" ht="15" customHeight="1" x14ac:dyDescent="0.25">
      <c r="A284"/>
      <c r="B284"/>
      <c r="C284"/>
      <c r="D284"/>
      <c r="E284"/>
      <c r="F284"/>
      <c r="G284"/>
      <c r="H284"/>
      <c r="I284"/>
      <c r="J284"/>
      <c r="K284"/>
    </row>
    <row r="285" spans="1:11" ht="15" customHeight="1" x14ac:dyDescent="0.25">
      <c r="A285"/>
      <c r="B285"/>
      <c r="C285"/>
      <c r="D285"/>
      <c r="E285"/>
      <c r="F285"/>
      <c r="G285"/>
      <c r="H285"/>
      <c r="I285"/>
      <c r="J285"/>
      <c r="K285"/>
    </row>
    <row r="286" spans="1:11" ht="15" customHeight="1" x14ac:dyDescent="0.25">
      <c r="A286"/>
      <c r="B286"/>
      <c r="C286"/>
      <c r="D286"/>
      <c r="E286"/>
      <c r="F286"/>
      <c r="G286"/>
      <c r="H286"/>
      <c r="I286"/>
      <c r="J286"/>
      <c r="K286"/>
    </row>
    <row r="287" spans="1:11" ht="15" customHeight="1" x14ac:dyDescent="0.25">
      <c r="A287"/>
      <c r="B287"/>
      <c r="C287"/>
      <c r="D287"/>
      <c r="E287"/>
      <c r="F287"/>
      <c r="G287"/>
      <c r="H287"/>
      <c r="I287"/>
      <c r="J287"/>
      <c r="K287"/>
    </row>
    <row r="288" spans="1:11" ht="15" customHeight="1" x14ac:dyDescent="0.25">
      <c r="A288"/>
      <c r="B288"/>
      <c r="C288"/>
      <c r="D288"/>
      <c r="E288"/>
      <c r="F288"/>
      <c r="G288"/>
      <c r="H288"/>
      <c r="I288"/>
      <c r="J288"/>
      <c r="K288"/>
    </row>
    <row r="289" spans="1:11" ht="15" customHeight="1" x14ac:dyDescent="0.25">
      <c r="A289"/>
      <c r="B289"/>
      <c r="C289"/>
      <c r="D289"/>
      <c r="E289"/>
      <c r="F289"/>
      <c r="G289"/>
      <c r="H289"/>
      <c r="I289"/>
      <c r="J289"/>
      <c r="K289"/>
    </row>
    <row r="290" spans="1:11" ht="15" customHeight="1" x14ac:dyDescent="0.25">
      <c r="A290"/>
      <c r="B290"/>
      <c r="C290"/>
      <c r="D290"/>
      <c r="E290"/>
      <c r="F290"/>
      <c r="G290"/>
      <c r="H290"/>
      <c r="I290"/>
      <c r="J290"/>
      <c r="K290"/>
    </row>
    <row r="291" spans="1:11" ht="15" customHeight="1" x14ac:dyDescent="0.25">
      <c r="A291"/>
      <c r="B291"/>
      <c r="C291"/>
      <c r="D291"/>
      <c r="E291"/>
      <c r="F291"/>
      <c r="G291"/>
      <c r="H291"/>
      <c r="I291"/>
      <c r="J291"/>
      <c r="K291"/>
    </row>
    <row r="292" spans="1:11" ht="15" customHeight="1" x14ac:dyDescent="0.25">
      <c r="A292"/>
      <c r="B292"/>
      <c r="C292"/>
      <c r="D292"/>
      <c r="E292"/>
      <c r="F292"/>
      <c r="G292"/>
      <c r="H292"/>
      <c r="I292"/>
      <c r="J292"/>
      <c r="K292"/>
    </row>
    <row r="293" spans="1:11" ht="15" customHeight="1" x14ac:dyDescent="0.25">
      <c r="A293"/>
      <c r="B293"/>
      <c r="C293"/>
      <c r="D293"/>
      <c r="E293"/>
      <c r="F293"/>
      <c r="G293"/>
      <c r="H293"/>
      <c r="I293"/>
      <c r="J293"/>
      <c r="K293"/>
    </row>
    <row r="294" spans="1:11" ht="15" customHeight="1" x14ac:dyDescent="0.25">
      <c r="A294"/>
      <c r="B294"/>
      <c r="C294"/>
      <c r="D294"/>
      <c r="E294"/>
      <c r="F294"/>
      <c r="G294"/>
      <c r="H294"/>
      <c r="I294"/>
      <c r="J294"/>
      <c r="K294"/>
    </row>
    <row r="295" spans="1:11" ht="15" customHeight="1" x14ac:dyDescent="0.25">
      <c r="A295"/>
      <c r="B295"/>
      <c r="C295"/>
      <c r="D295"/>
      <c r="E295"/>
      <c r="F295"/>
      <c r="G295"/>
      <c r="H295"/>
      <c r="I295"/>
      <c r="J295"/>
      <c r="K295"/>
    </row>
    <row r="296" spans="1:11" ht="15" customHeight="1" x14ac:dyDescent="0.25">
      <c r="A296"/>
      <c r="B296"/>
      <c r="C296"/>
      <c r="D296"/>
      <c r="E296"/>
      <c r="F296"/>
      <c r="G296"/>
      <c r="H296"/>
      <c r="I296"/>
      <c r="J296"/>
      <c r="K296"/>
    </row>
    <row r="297" spans="1:11" ht="15" customHeight="1" x14ac:dyDescent="0.25">
      <c r="A297"/>
      <c r="B297"/>
      <c r="C297"/>
      <c r="D297"/>
      <c r="E297"/>
      <c r="F297"/>
      <c r="G297"/>
      <c r="H297"/>
      <c r="I297"/>
      <c r="J297"/>
      <c r="K297"/>
    </row>
    <row r="298" spans="1:11" ht="15" customHeight="1" x14ac:dyDescent="0.25">
      <c r="A298"/>
      <c r="B298"/>
      <c r="C298"/>
      <c r="D298"/>
      <c r="E298"/>
      <c r="F298"/>
      <c r="G298"/>
      <c r="H298"/>
      <c r="I298"/>
      <c r="J298"/>
      <c r="K298"/>
    </row>
    <row r="299" spans="1:11" ht="15" customHeight="1" x14ac:dyDescent="0.25">
      <c r="A299"/>
      <c r="B299"/>
      <c r="C299"/>
      <c r="D299"/>
      <c r="E299"/>
      <c r="F299"/>
      <c r="G299"/>
      <c r="H299"/>
      <c r="I299"/>
      <c r="J299"/>
      <c r="K299"/>
    </row>
    <row r="300" spans="1:11" ht="15" customHeight="1" x14ac:dyDescent="0.25">
      <c r="A300"/>
      <c r="B300"/>
      <c r="C300"/>
      <c r="D300"/>
      <c r="E300"/>
      <c r="F300"/>
      <c r="G300"/>
      <c r="H300"/>
      <c r="I300"/>
      <c r="J300"/>
      <c r="K300"/>
    </row>
    <row r="301" spans="1:11" ht="15" customHeight="1" x14ac:dyDescent="0.25">
      <c r="A301"/>
      <c r="B301"/>
      <c r="C301"/>
      <c r="D301"/>
      <c r="E301"/>
      <c r="F301"/>
      <c r="G301"/>
      <c r="H301"/>
      <c r="I301"/>
      <c r="J301"/>
      <c r="K301"/>
    </row>
    <row r="302" spans="1:11" ht="15" customHeight="1" x14ac:dyDescent="0.25">
      <c r="A302"/>
      <c r="B302"/>
      <c r="C302"/>
      <c r="D302"/>
      <c r="E302"/>
      <c r="F302"/>
      <c r="G302"/>
      <c r="H302"/>
      <c r="I302"/>
      <c r="J302"/>
      <c r="K302"/>
    </row>
    <row r="303" spans="1:11" ht="15" customHeight="1" x14ac:dyDescent="0.25">
      <c r="A303"/>
      <c r="B303"/>
      <c r="C303"/>
      <c r="D303"/>
      <c r="E303"/>
      <c r="F303"/>
      <c r="G303"/>
      <c r="H303"/>
      <c r="I303"/>
      <c r="J303"/>
      <c r="K303"/>
    </row>
    <row r="304" spans="1:11" ht="15" customHeight="1" x14ac:dyDescent="0.25">
      <c r="A304"/>
      <c r="B304"/>
      <c r="C304"/>
      <c r="D304"/>
      <c r="E304"/>
      <c r="F304"/>
      <c r="G304"/>
      <c r="H304"/>
      <c r="I304"/>
      <c r="J304"/>
      <c r="K304"/>
    </row>
    <row r="305" spans="1:11" ht="15" customHeight="1" x14ac:dyDescent="0.25">
      <c r="A305"/>
      <c r="B305"/>
      <c r="C305"/>
      <c r="D305"/>
      <c r="E305"/>
      <c r="F305"/>
      <c r="G305"/>
      <c r="H305"/>
      <c r="I305"/>
      <c r="J305"/>
      <c r="K305"/>
    </row>
    <row r="306" spans="1:11" ht="15" customHeight="1" x14ac:dyDescent="0.25">
      <c r="A306"/>
      <c r="B306"/>
      <c r="C306"/>
      <c r="D306"/>
      <c r="E306"/>
      <c r="F306"/>
      <c r="G306"/>
      <c r="H306"/>
      <c r="I306"/>
      <c r="J306"/>
      <c r="K306"/>
    </row>
    <row r="307" spans="1:11" ht="15" customHeight="1" x14ac:dyDescent="0.25">
      <c r="A307"/>
      <c r="B307"/>
      <c r="C307"/>
      <c r="D307"/>
      <c r="E307"/>
      <c r="F307"/>
      <c r="G307"/>
      <c r="H307"/>
      <c r="I307"/>
      <c r="J307"/>
      <c r="K307"/>
    </row>
    <row r="308" spans="1:11" ht="15" customHeight="1" x14ac:dyDescent="0.25">
      <c r="A308"/>
      <c r="B308"/>
      <c r="C308"/>
      <c r="D308"/>
      <c r="E308"/>
      <c r="F308"/>
      <c r="G308"/>
      <c r="H308"/>
      <c r="I308"/>
      <c r="J308"/>
      <c r="K308"/>
    </row>
    <row r="309" spans="1:11" ht="15" customHeight="1" x14ac:dyDescent="0.25">
      <c r="A309"/>
      <c r="B309"/>
      <c r="C309"/>
      <c r="D309"/>
      <c r="E309"/>
      <c r="F309"/>
      <c r="G309"/>
      <c r="H309"/>
      <c r="I309"/>
      <c r="J309"/>
      <c r="K309"/>
    </row>
    <row r="310" spans="1:11" ht="15" customHeight="1" x14ac:dyDescent="0.25">
      <c r="A310"/>
      <c r="B310"/>
      <c r="C310"/>
      <c r="D310"/>
      <c r="E310"/>
      <c r="F310"/>
      <c r="G310"/>
      <c r="H310"/>
      <c r="I310"/>
      <c r="J310"/>
      <c r="K310"/>
    </row>
    <row r="311" spans="1:11" ht="15" customHeight="1" x14ac:dyDescent="0.25">
      <c r="A311"/>
      <c r="B311"/>
      <c r="C311"/>
      <c r="D311"/>
      <c r="E311"/>
      <c r="F311"/>
      <c r="G311"/>
      <c r="H311"/>
      <c r="I311"/>
      <c r="J311"/>
      <c r="K311"/>
    </row>
    <row r="312" spans="1:11" ht="15" customHeight="1" x14ac:dyDescent="0.25">
      <c r="A312"/>
      <c r="B312"/>
      <c r="C312"/>
      <c r="D312"/>
      <c r="E312"/>
      <c r="F312"/>
      <c r="G312"/>
      <c r="H312"/>
      <c r="I312"/>
      <c r="J312"/>
      <c r="K312"/>
    </row>
    <row r="313" spans="1:11" ht="15" customHeight="1" x14ac:dyDescent="0.25">
      <c r="A313"/>
      <c r="B313"/>
      <c r="C313"/>
      <c r="D313"/>
      <c r="E313"/>
      <c r="F313"/>
      <c r="G313"/>
      <c r="H313"/>
      <c r="I313"/>
      <c r="J313"/>
      <c r="K313"/>
    </row>
    <row r="314" spans="1:11" ht="15" customHeight="1" x14ac:dyDescent="0.25">
      <c r="A314"/>
      <c r="B314"/>
      <c r="C314"/>
      <c r="D314"/>
      <c r="E314"/>
      <c r="F314"/>
      <c r="G314"/>
      <c r="H314"/>
      <c r="I314"/>
      <c r="J314"/>
      <c r="K314"/>
    </row>
    <row r="315" spans="1:11" ht="15" customHeight="1" x14ac:dyDescent="0.25">
      <c r="A315"/>
      <c r="B315"/>
      <c r="C315"/>
      <c r="D315"/>
      <c r="E315"/>
      <c r="F315"/>
      <c r="G315"/>
      <c r="H315"/>
      <c r="I315"/>
      <c r="J315"/>
      <c r="K315"/>
    </row>
    <row r="316" spans="1:11" ht="15" customHeight="1" x14ac:dyDescent="0.25">
      <c r="A316"/>
      <c r="B316"/>
      <c r="C316"/>
      <c r="D316"/>
      <c r="E316"/>
      <c r="F316"/>
      <c r="G316"/>
      <c r="H316"/>
      <c r="I316"/>
      <c r="J316"/>
      <c r="K316"/>
    </row>
    <row r="317" spans="1:11" ht="15" customHeight="1" x14ac:dyDescent="0.25">
      <c r="A317"/>
      <c r="B317"/>
      <c r="C317"/>
      <c r="D317"/>
      <c r="E317"/>
      <c r="F317"/>
      <c r="G317"/>
      <c r="H317"/>
      <c r="I317"/>
      <c r="J317"/>
      <c r="K317"/>
    </row>
    <row r="318" spans="1:11" ht="15" customHeight="1" x14ac:dyDescent="0.25">
      <c r="A318"/>
      <c r="B318"/>
      <c r="C318"/>
      <c r="D318"/>
      <c r="E318"/>
      <c r="F318"/>
      <c r="G318"/>
      <c r="H318"/>
      <c r="I318"/>
      <c r="J318"/>
      <c r="K318"/>
    </row>
    <row r="319" spans="1:11" ht="15" customHeight="1" x14ac:dyDescent="0.25">
      <c r="A319"/>
      <c r="B319"/>
      <c r="C319"/>
      <c r="D319"/>
      <c r="E319"/>
      <c r="F319"/>
      <c r="G319"/>
      <c r="H319"/>
      <c r="I319"/>
      <c r="J319"/>
      <c r="K319"/>
    </row>
    <row r="320" spans="1:11" ht="15" customHeight="1" x14ac:dyDescent="0.25">
      <c r="A320"/>
      <c r="B320"/>
      <c r="C320"/>
      <c r="D320"/>
      <c r="E320"/>
      <c r="F320"/>
      <c r="G320"/>
      <c r="H320"/>
      <c r="I320"/>
      <c r="J320"/>
      <c r="K320"/>
    </row>
    <row r="321" spans="1:11" ht="15" customHeight="1" x14ac:dyDescent="0.25">
      <c r="A321"/>
      <c r="B321"/>
      <c r="C321"/>
      <c r="D321"/>
      <c r="E321"/>
      <c r="F321"/>
      <c r="G321"/>
      <c r="H321"/>
      <c r="I321"/>
      <c r="J321"/>
      <c r="K321"/>
    </row>
    <row r="322" spans="1:11" ht="15" customHeight="1" x14ac:dyDescent="0.25">
      <c r="A322"/>
      <c r="B322"/>
      <c r="C322"/>
      <c r="D322"/>
      <c r="E322"/>
      <c r="F322"/>
      <c r="G322"/>
      <c r="H322"/>
      <c r="I322"/>
      <c r="J322"/>
      <c r="K322"/>
    </row>
    <row r="323" spans="1:11" ht="15" customHeight="1" x14ac:dyDescent="0.25">
      <c r="A323"/>
      <c r="B323"/>
      <c r="C323"/>
      <c r="D323"/>
      <c r="E323"/>
      <c r="F323"/>
      <c r="G323"/>
      <c r="H323"/>
      <c r="I323"/>
      <c r="J323"/>
      <c r="K323"/>
    </row>
    <row r="324" spans="1:11" ht="15" customHeight="1" x14ac:dyDescent="0.25">
      <c r="A324"/>
      <c r="B324"/>
      <c r="C324"/>
      <c r="D324"/>
      <c r="E324"/>
      <c r="F324"/>
      <c r="G324"/>
      <c r="H324"/>
      <c r="I324"/>
      <c r="J324"/>
      <c r="K324"/>
    </row>
    <row r="325" spans="1:11" ht="15" customHeight="1" x14ac:dyDescent="0.25">
      <c r="A325"/>
      <c r="B325"/>
      <c r="C325"/>
      <c r="D325"/>
      <c r="E325"/>
      <c r="F325"/>
      <c r="G325"/>
      <c r="H325"/>
      <c r="I325"/>
      <c r="J325"/>
      <c r="K325"/>
    </row>
    <row r="326" spans="1:11" ht="15" customHeight="1" x14ac:dyDescent="0.25">
      <c r="A326"/>
      <c r="B326"/>
      <c r="C326"/>
      <c r="D326"/>
      <c r="E326"/>
      <c r="F326"/>
      <c r="G326"/>
      <c r="H326"/>
      <c r="I326"/>
      <c r="J326"/>
      <c r="K326"/>
    </row>
    <row r="327" spans="1:11" ht="15" customHeight="1" x14ac:dyDescent="0.25">
      <c r="A327"/>
      <c r="B327"/>
      <c r="C327"/>
      <c r="D327"/>
      <c r="E327"/>
      <c r="F327"/>
      <c r="G327"/>
      <c r="H327"/>
      <c r="I327"/>
      <c r="J327"/>
      <c r="K327"/>
    </row>
    <row r="328" spans="1:11" ht="15" customHeight="1" x14ac:dyDescent="0.25">
      <c r="A328"/>
      <c r="B328"/>
      <c r="C328"/>
      <c r="D328"/>
      <c r="E328"/>
      <c r="F328"/>
      <c r="G328"/>
      <c r="H328"/>
      <c r="I328"/>
      <c r="J328"/>
      <c r="K328"/>
    </row>
    <row r="329" spans="1:11" ht="15" customHeight="1" x14ac:dyDescent="0.25">
      <c r="A329"/>
      <c r="B329"/>
      <c r="C329"/>
      <c r="D329"/>
      <c r="E329"/>
      <c r="F329"/>
      <c r="G329"/>
      <c r="H329"/>
      <c r="I329"/>
      <c r="J329"/>
      <c r="K329"/>
    </row>
    <row r="330" spans="1:11" ht="15" customHeight="1" x14ac:dyDescent="0.25">
      <c r="A330"/>
      <c r="B330"/>
      <c r="C330"/>
      <c r="D330"/>
      <c r="E330"/>
      <c r="F330"/>
      <c r="G330"/>
      <c r="H330"/>
      <c r="I330"/>
      <c r="J330"/>
      <c r="K330"/>
    </row>
    <row r="331" spans="1:11" ht="15" customHeight="1" x14ac:dyDescent="0.25">
      <c r="A331"/>
      <c r="B331"/>
      <c r="C331"/>
      <c r="D331"/>
      <c r="E331"/>
      <c r="F331"/>
      <c r="G331"/>
      <c r="H331"/>
      <c r="I331"/>
      <c r="J331"/>
      <c r="K331"/>
    </row>
    <row r="332" spans="1:11" ht="15" customHeight="1" x14ac:dyDescent="0.25">
      <c r="A332"/>
      <c r="B332"/>
      <c r="C332"/>
      <c r="D332"/>
      <c r="E332"/>
      <c r="F332"/>
      <c r="G332"/>
      <c r="H332"/>
      <c r="I332"/>
      <c r="J332"/>
      <c r="K332"/>
    </row>
    <row r="333" spans="1:11" ht="15" customHeight="1" x14ac:dyDescent="0.25">
      <c r="A333"/>
      <c r="B333"/>
      <c r="C333"/>
      <c r="D333"/>
      <c r="E333"/>
      <c r="F333"/>
      <c r="G333"/>
      <c r="H333"/>
      <c r="I333"/>
      <c r="J333"/>
      <c r="K333"/>
    </row>
    <row r="334" spans="1:11" ht="15" customHeight="1" x14ac:dyDescent="0.25">
      <c r="A334"/>
      <c r="B334"/>
      <c r="C334"/>
      <c r="D334"/>
      <c r="E334"/>
      <c r="F334"/>
      <c r="G334"/>
      <c r="H334"/>
      <c r="I334"/>
      <c r="J334"/>
      <c r="K334"/>
    </row>
    <row r="335" spans="1:11" ht="15" customHeight="1" x14ac:dyDescent="0.25">
      <c r="A335"/>
      <c r="B335"/>
      <c r="C335"/>
      <c r="D335"/>
      <c r="E335"/>
      <c r="F335"/>
      <c r="G335"/>
      <c r="H335"/>
      <c r="I335"/>
      <c r="J335"/>
      <c r="K335"/>
    </row>
    <row r="336" spans="1:11" ht="15" customHeight="1" x14ac:dyDescent="0.25">
      <c r="A336"/>
      <c r="B336"/>
      <c r="C336"/>
      <c r="D336"/>
      <c r="E336"/>
      <c r="F336"/>
      <c r="G336"/>
      <c r="H336"/>
      <c r="I336"/>
      <c r="J336"/>
      <c r="K336"/>
    </row>
    <row r="337" spans="1:11" ht="15" customHeight="1" x14ac:dyDescent="0.25">
      <c r="A337"/>
      <c r="B337"/>
      <c r="C337"/>
      <c r="D337"/>
      <c r="E337"/>
      <c r="F337"/>
      <c r="G337"/>
      <c r="H337"/>
      <c r="I337"/>
      <c r="J337"/>
      <c r="K337"/>
    </row>
    <row r="338" spans="1:11" ht="15" customHeight="1" x14ac:dyDescent="0.25">
      <c r="A338"/>
      <c r="B338"/>
      <c r="C338"/>
      <c r="D338"/>
      <c r="E338"/>
      <c r="F338"/>
      <c r="G338"/>
      <c r="H338"/>
      <c r="I338"/>
      <c r="J338"/>
      <c r="K338"/>
    </row>
    <row r="339" spans="1:11" ht="15" customHeight="1" x14ac:dyDescent="0.25">
      <c r="A339"/>
      <c r="B339"/>
      <c r="C339"/>
      <c r="D339"/>
      <c r="E339"/>
      <c r="F339"/>
      <c r="G339"/>
      <c r="H339"/>
      <c r="I339"/>
      <c r="J339"/>
      <c r="K339"/>
    </row>
    <row r="340" spans="1:11" ht="15" customHeight="1" x14ac:dyDescent="0.25">
      <c r="A340"/>
      <c r="B340"/>
      <c r="C340"/>
      <c r="D340"/>
      <c r="E340"/>
      <c r="F340"/>
      <c r="G340"/>
      <c r="H340"/>
      <c r="I340"/>
      <c r="J340"/>
      <c r="K340"/>
    </row>
    <row r="341" spans="1:11" ht="15" customHeight="1" x14ac:dyDescent="0.25">
      <c r="A341"/>
      <c r="B341"/>
      <c r="C341"/>
      <c r="D341"/>
      <c r="E341"/>
      <c r="F341"/>
      <c r="G341"/>
      <c r="H341"/>
      <c r="I341"/>
      <c r="J341"/>
      <c r="K341"/>
    </row>
    <row r="342" spans="1:11" ht="15" customHeight="1" x14ac:dyDescent="0.25">
      <c r="A342"/>
      <c r="B342"/>
      <c r="C342"/>
      <c r="D342"/>
      <c r="E342"/>
      <c r="F342"/>
      <c r="G342"/>
      <c r="H342"/>
      <c r="I342"/>
      <c r="J342"/>
      <c r="K342"/>
    </row>
    <row r="343" spans="1:11" ht="15" customHeight="1" x14ac:dyDescent="0.25">
      <c r="A343"/>
      <c r="B343"/>
      <c r="C343"/>
      <c r="D343"/>
      <c r="E343"/>
      <c r="F343"/>
      <c r="G343"/>
      <c r="H343"/>
      <c r="I343"/>
      <c r="J343"/>
      <c r="K343"/>
    </row>
    <row r="344" spans="1:11" ht="15" customHeight="1" x14ac:dyDescent="0.25">
      <c r="A344"/>
      <c r="B344"/>
      <c r="C344"/>
      <c r="D344"/>
      <c r="E344"/>
      <c r="F344"/>
      <c r="G344"/>
      <c r="H344"/>
      <c r="I344"/>
      <c r="J344"/>
      <c r="K344"/>
    </row>
    <row r="345" spans="1:11" ht="15" customHeight="1" x14ac:dyDescent="0.25">
      <c r="A345"/>
      <c r="B345"/>
      <c r="C345"/>
      <c r="D345"/>
      <c r="E345"/>
      <c r="F345"/>
      <c r="G345"/>
      <c r="H345"/>
      <c r="I345"/>
      <c r="J345"/>
      <c r="K345"/>
    </row>
    <row r="346" spans="1:11" ht="15" customHeight="1" x14ac:dyDescent="0.25">
      <c r="A346"/>
      <c r="B346"/>
      <c r="C346"/>
      <c r="D346"/>
      <c r="E346"/>
      <c r="F346"/>
      <c r="G346"/>
      <c r="H346"/>
      <c r="I346"/>
      <c r="J346"/>
      <c r="K346"/>
    </row>
    <row r="347" spans="1:11" ht="15" customHeight="1" x14ac:dyDescent="0.25">
      <c r="A347"/>
      <c r="B347"/>
      <c r="C347"/>
      <c r="D347"/>
      <c r="E347"/>
      <c r="F347"/>
      <c r="G347"/>
      <c r="H347"/>
      <c r="I347"/>
      <c r="J347"/>
      <c r="K347"/>
    </row>
    <row r="348" spans="1:11" ht="15" customHeight="1" x14ac:dyDescent="0.25">
      <c r="A348"/>
      <c r="B348"/>
      <c r="C348"/>
      <c r="D348"/>
      <c r="E348"/>
      <c r="F348"/>
      <c r="G348"/>
      <c r="H348"/>
      <c r="I348"/>
      <c r="J348"/>
      <c r="K348"/>
    </row>
    <row r="349" spans="1:11" ht="15" customHeight="1" x14ac:dyDescent="0.25">
      <c r="A349"/>
      <c r="B349"/>
      <c r="C349"/>
      <c r="D349"/>
      <c r="E349"/>
      <c r="F349"/>
      <c r="G349"/>
      <c r="H349"/>
      <c r="I349"/>
      <c r="J349"/>
      <c r="K349"/>
    </row>
    <row r="350" spans="1:11" ht="15" customHeight="1" x14ac:dyDescent="0.25">
      <c r="A350"/>
      <c r="B350"/>
      <c r="C350"/>
      <c r="D350"/>
      <c r="E350"/>
      <c r="F350"/>
      <c r="G350"/>
      <c r="H350"/>
      <c r="I350"/>
      <c r="J350"/>
      <c r="K350"/>
    </row>
    <row r="351" spans="1:11" ht="15" customHeight="1" x14ac:dyDescent="0.25">
      <c r="A351"/>
      <c r="B351"/>
      <c r="C351"/>
      <c r="D351"/>
      <c r="E351"/>
      <c r="F351"/>
      <c r="G351"/>
      <c r="H351"/>
      <c r="I351"/>
      <c r="J351"/>
      <c r="K351"/>
    </row>
    <row r="352" spans="1:11" ht="15" customHeight="1" x14ac:dyDescent="0.25">
      <c r="A352"/>
      <c r="B352"/>
      <c r="C352"/>
      <c r="D352"/>
      <c r="E352"/>
      <c r="F352"/>
      <c r="G352"/>
      <c r="H352"/>
      <c r="I352"/>
      <c r="J352"/>
      <c r="K352"/>
    </row>
    <row r="353" spans="1:11" ht="15" customHeight="1" x14ac:dyDescent="0.25">
      <c r="A353"/>
      <c r="B353"/>
      <c r="C353"/>
      <c r="D353"/>
      <c r="E353"/>
      <c r="F353"/>
      <c r="G353"/>
      <c r="H353"/>
      <c r="I353"/>
      <c r="J353"/>
      <c r="K353"/>
    </row>
    <row r="354" spans="1:11" ht="15" customHeight="1" x14ac:dyDescent="0.25">
      <c r="A354"/>
      <c r="B354"/>
      <c r="C354"/>
      <c r="D354"/>
      <c r="E354"/>
      <c r="F354"/>
      <c r="G354"/>
      <c r="H354"/>
      <c r="I354"/>
      <c r="J354"/>
      <c r="K354"/>
    </row>
    <row r="355" spans="1:11" ht="15" customHeight="1" x14ac:dyDescent="0.25">
      <c r="A355"/>
      <c r="B355"/>
      <c r="C355"/>
      <c r="D355"/>
      <c r="E355"/>
      <c r="F355"/>
      <c r="G355"/>
      <c r="H355"/>
      <c r="I355"/>
      <c r="J355"/>
      <c r="K355"/>
    </row>
    <row r="356" spans="1:11" ht="15" customHeight="1" x14ac:dyDescent="0.25">
      <c r="A356"/>
      <c r="B356"/>
      <c r="C356"/>
      <c r="D356"/>
      <c r="E356"/>
      <c r="F356"/>
      <c r="G356"/>
      <c r="H356"/>
      <c r="I356"/>
      <c r="J356"/>
      <c r="K356"/>
    </row>
    <row r="357" spans="1:11" ht="15" customHeight="1" x14ac:dyDescent="0.25">
      <c r="A357"/>
      <c r="B357"/>
      <c r="C357"/>
      <c r="D357"/>
      <c r="E357"/>
      <c r="F357"/>
      <c r="G357"/>
      <c r="H357"/>
      <c r="I357"/>
      <c r="J357"/>
      <c r="K357"/>
    </row>
    <row r="358" spans="1:11" ht="15" customHeight="1" x14ac:dyDescent="0.25">
      <c r="A358"/>
      <c r="B358"/>
      <c r="C358"/>
      <c r="D358"/>
      <c r="E358"/>
      <c r="F358"/>
      <c r="G358"/>
      <c r="H358"/>
      <c r="I358"/>
      <c r="J358"/>
      <c r="K358"/>
    </row>
    <row r="359" spans="1:11" ht="15" customHeight="1" x14ac:dyDescent="0.25">
      <c r="A359"/>
      <c r="B359"/>
      <c r="C359"/>
      <c r="D359"/>
      <c r="E359"/>
      <c r="F359"/>
      <c r="G359"/>
      <c r="H359"/>
      <c r="I359"/>
      <c r="J359"/>
      <c r="K359"/>
    </row>
    <row r="360" spans="1:11" ht="15" customHeight="1" x14ac:dyDescent="0.25">
      <c r="A360"/>
      <c r="B360"/>
      <c r="C360"/>
      <c r="D360"/>
      <c r="E360"/>
      <c r="F360"/>
      <c r="G360"/>
      <c r="H360"/>
      <c r="I360"/>
      <c r="J360"/>
      <c r="K360"/>
    </row>
    <row r="361" spans="1:11" ht="15" customHeight="1" x14ac:dyDescent="0.25">
      <c r="A361"/>
      <c r="B361"/>
      <c r="C361"/>
      <c r="D361"/>
      <c r="E361"/>
      <c r="F361"/>
      <c r="G361"/>
      <c r="H361"/>
      <c r="I361"/>
      <c r="J361"/>
      <c r="K361"/>
    </row>
    <row r="362" spans="1:11" ht="15" customHeight="1" x14ac:dyDescent="0.25">
      <c r="A362"/>
      <c r="B362"/>
      <c r="C362"/>
      <c r="D362"/>
      <c r="E362"/>
      <c r="F362"/>
      <c r="G362"/>
      <c r="H362"/>
      <c r="I362"/>
      <c r="J362"/>
      <c r="K362"/>
    </row>
    <row r="363" spans="1:11" ht="15" customHeight="1" x14ac:dyDescent="0.25">
      <c r="A363"/>
      <c r="B363"/>
      <c r="C363"/>
      <c r="D363"/>
      <c r="E363"/>
      <c r="F363"/>
      <c r="G363"/>
      <c r="H363"/>
      <c r="I363"/>
      <c r="J363"/>
      <c r="K363"/>
    </row>
    <row r="364" spans="1:11" ht="15" customHeight="1" x14ac:dyDescent="0.25">
      <c r="A364"/>
      <c r="B364"/>
      <c r="C364"/>
      <c r="D364"/>
      <c r="E364"/>
      <c r="F364"/>
      <c r="G364"/>
      <c r="H364"/>
      <c r="I364"/>
      <c r="J364"/>
      <c r="K364"/>
    </row>
    <row r="365" spans="1:11" ht="15" customHeight="1" x14ac:dyDescent="0.25">
      <c r="A365"/>
      <c r="B365"/>
      <c r="C365"/>
      <c r="D365"/>
      <c r="E365"/>
      <c r="F365"/>
      <c r="G365"/>
      <c r="H365"/>
      <c r="I365"/>
      <c r="J365"/>
      <c r="K365"/>
    </row>
    <row r="366" spans="1:11" ht="15" customHeight="1" x14ac:dyDescent="0.25">
      <c r="A366"/>
      <c r="B366"/>
      <c r="C366"/>
      <c r="D366"/>
      <c r="E366"/>
      <c r="F366"/>
      <c r="G366"/>
      <c r="H366"/>
      <c r="I366"/>
      <c r="J366"/>
      <c r="K366"/>
    </row>
    <row r="367" spans="1:11" ht="15" customHeight="1" x14ac:dyDescent="0.25">
      <c r="A367"/>
      <c r="B367"/>
      <c r="C367"/>
      <c r="D367"/>
      <c r="E367"/>
      <c r="F367"/>
      <c r="G367"/>
      <c r="H367"/>
      <c r="I367"/>
      <c r="J367"/>
      <c r="K367"/>
    </row>
    <row r="368" spans="1:11" ht="15" customHeight="1" x14ac:dyDescent="0.25">
      <c r="A368"/>
      <c r="B368"/>
      <c r="C368"/>
      <c r="D368"/>
      <c r="E368"/>
      <c r="F368"/>
      <c r="G368"/>
      <c r="H368"/>
      <c r="I368"/>
      <c r="J368"/>
      <c r="K368"/>
    </row>
    <row r="369" spans="1:11" ht="15" customHeight="1" x14ac:dyDescent="0.25">
      <c r="A369"/>
      <c r="B369"/>
      <c r="C369"/>
      <c r="D369"/>
      <c r="E369"/>
      <c r="F369"/>
      <c r="G369"/>
      <c r="H369"/>
      <c r="I369"/>
      <c r="J369"/>
      <c r="K369"/>
    </row>
    <row r="370" spans="1:11" ht="15" customHeight="1" x14ac:dyDescent="0.25">
      <c r="A370"/>
      <c r="B370"/>
      <c r="C370"/>
      <c r="D370"/>
      <c r="E370"/>
      <c r="F370"/>
      <c r="G370"/>
      <c r="H370"/>
      <c r="I370"/>
      <c r="J370"/>
      <c r="K370"/>
    </row>
    <row r="371" spans="1:11" ht="15" customHeight="1" x14ac:dyDescent="0.25">
      <c r="A371"/>
      <c r="B371"/>
      <c r="C371"/>
      <c r="D371"/>
      <c r="E371"/>
      <c r="F371"/>
      <c r="G371"/>
      <c r="H371"/>
      <c r="I371"/>
      <c r="J371"/>
      <c r="K371"/>
    </row>
    <row r="372" spans="1:11" ht="15" customHeight="1" x14ac:dyDescent="0.25">
      <c r="A372"/>
      <c r="B372"/>
      <c r="C372"/>
      <c r="D372"/>
      <c r="E372"/>
      <c r="F372"/>
      <c r="G372"/>
      <c r="H372"/>
      <c r="I372"/>
      <c r="J372"/>
      <c r="K372"/>
    </row>
    <row r="373" spans="1:11" ht="15" customHeight="1" x14ac:dyDescent="0.25">
      <c r="A373"/>
      <c r="B373"/>
      <c r="C373"/>
      <c r="D373"/>
      <c r="E373"/>
      <c r="F373"/>
      <c r="G373"/>
      <c r="H373"/>
      <c r="I373"/>
      <c r="J373"/>
      <c r="K373"/>
    </row>
    <row r="374" spans="1:11" ht="15" customHeight="1" x14ac:dyDescent="0.25">
      <c r="A374"/>
      <c r="B374"/>
      <c r="C374"/>
      <c r="D374"/>
      <c r="E374"/>
      <c r="F374"/>
      <c r="G374"/>
      <c r="H374"/>
      <c r="I374"/>
      <c r="J374"/>
      <c r="K374"/>
    </row>
    <row r="375" spans="1:11" ht="15" customHeight="1" x14ac:dyDescent="0.25">
      <c r="A375"/>
      <c r="B375"/>
      <c r="C375"/>
      <c r="D375"/>
      <c r="E375"/>
      <c r="F375"/>
      <c r="G375"/>
      <c r="H375"/>
      <c r="I375"/>
      <c r="J375"/>
      <c r="K375"/>
    </row>
    <row r="376" spans="1:11" ht="15" customHeight="1" x14ac:dyDescent="0.25">
      <c r="A376"/>
      <c r="B376"/>
      <c r="C376"/>
      <c r="D376"/>
      <c r="E376"/>
      <c r="F376"/>
      <c r="G376"/>
      <c r="H376"/>
      <c r="I376"/>
      <c r="J376"/>
      <c r="K376"/>
    </row>
    <row r="377" spans="1:11" ht="15" customHeight="1" x14ac:dyDescent="0.25">
      <c r="A377"/>
      <c r="B377"/>
      <c r="C377"/>
      <c r="D377"/>
      <c r="E377"/>
      <c r="F377"/>
      <c r="G377"/>
      <c r="H377"/>
      <c r="I377"/>
      <c r="J377"/>
      <c r="K377"/>
    </row>
    <row r="378" spans="1:11" ht="15" customHeight="1" x14ac:dyDescent="0.25">
      <c r="A378"/>
      <c r="B378"/>
      <c r="C378"/>
      <c r="D378"/>
      <c r="E378"/>
      <c r="F378"/>
      <c r="G378"/>
      <c r="H378"/>
      <c r="I378"/>
      <c r="J378"/>
      <c r="K378"/>
    </row>
    <row r="379" spans="1:11" ht="15" customHeight="1" x14ac:dyDescent="0.25">
      <c r="A379"/>
      <c r="B379"/>
      <c r="C379"/>
      <c r="D379"/>
      <c r="E379"/>
      <c r="F379"/>
      <c r="G379"/>
      <c r="H379"/>
      <c r="I379"/>
      <c r="J379"/>
      <c r="K379"/>
    </row>
    <row r="380" spans="1:11" ht="15" customHeight="1" x14ac:dyDescent="0.25">
      <c r="A380"/>
      <c r="B380"/>
      <c r="C380"/>
      <c r="D380"/>
      <c r="E380"/>
      <c r="F380"/>
      <c r="G380"/>
      <c r="H380"/>
      <c r="I380"/>
      <c r="J380"/>
      <c r="K380"/>
    </row>
    <row r="381" spans="1:11" ht="15" customHeight="1" x14ac:dyDescent="0.25">
      <c r="A381"/>
      <c r="B381"/>
      <c r="C381"/>
      <c r="D381"/>
      <c r="E381"/>
      <c r="F381"/>
      <c r="G381"/>
      <c r="H381"/>
      <c r="I381"/>
      <c r="J381"/>
      <c r="K381"/>
    </row>
    <row r="382" spans="1:11" ht="15" customHeight="1" x14ac:dyDescent="0.25">
      <c r="A382"/>
      <c r="B382"/>
      <c r="C382"/>
      <c r="D382"/>
      <c r="E382"/>
      <c r="F382"/>
      <c r="G382"/>
      <c r="H382"/>
      <c r="I382"/>
      <c r="J382"/>
      <c r="K382"/>
    </row>
    <row r="383" spans="1:11" ht="15" customHeight="1" x14ac:dyDescent="0.25">
      <c r="A383"/>
      <c r="B383"/>
      <c r="C383"/>
      <c r="D383"/>
      <c r="E383"/>
      <c r="F383"/>
      <c r="G383"/>
      <c r="H383"/>
      <c r="I383"/>
      <c r="J383"/>
      <c r="K383"/>
    </row>
    <row r="384" spans="1:11" ht="15" customHeight="1" x14ac:dyDescent="0.25">
      <c r="A384"/>
      <c r="B384"/>
      <c r="C384"/>
      <c r="D384"/>
      <c r="E384"/>
      <c r="F384"/>
      <c r="G384"/>
      <c r="H384"/>
      <c r="I384"/>
      <c r="J384"/>
      <c r="K384"/>
    </row>
    <row r="385" spans="1:11" ht="15" customHeight="1" x14ac:dyDescent="0.25">
      <c r="A385"/>
      <c r="B385"/>
      <c r="C385"/>
      <c r="D385"/>
      <c r="E385"/>
      <c r="F385"/>
      <c r="G385"/>
      <c r="H385"/>
      <c r="I385"/>
      <c r="J385"/>
      <c r="K385"/>
    </row>
    <row r="386" spans="1:11" ht="15" customHeight="1" x14ac:dyDescent="0.25">
      <c r="A386"/>
      <c r="B386"/>
      <c r="C386"/>
      <c r="D386"/>
      <c r="E386"/>
      <c r="F386"/>
      <c r="G386"/>
      <c r="H386"/>
      <c r="I386"/>
      <c r="J386"/>
      <c r="K386"/>
    </row>
    <row r="387" spans="1:11" ht="15" customHeight="1" x14ac:dyDescent="0.25">
      <c r="A387"/>
      <c r="B387"/>
      <c r="C387"/>
      <c r="D387"/>
      <c r="E387"/>
      <c r="F387"/>
      <c r="G387"/>
      <c r="H387"/>
      <c r="I387"/>
      <c r="J387"/>
      <c r="K387"/>
    </row>
    <row r="388" spans="1:11" ht="15" customHeight="1" x14ac:dyDescent="0.25">
      <c r="A388"/>
      <c r="B388"/>
      <c r="C388"/>
      <c r="D388"/>
      <c r="E388"/>
      <c r="F388"/>
      <c r="G388"/>
      <c r="H388"/>
      <c r="I388"/>
      <c r="J388"/>
      <c r="K388"/>
    </row>
    <row r="389" spans="1:11" ht="15" customHeight="1" x14ac:dyDescent="0.25">
      <c r="A389"/>
      <c r="B389"/>
      <c r="C389"/>
      <c r="D389"/>
      <c r="E389"/>
      <c r="F389"/>
      <c r="G389"/>
      <c r="H389"/>
      <c r="I389"/>
      <c r="J389"/>
      <c r="K389"/>
    </row>
    <row r="390" spans="1:11" ht="15" customHeight="1" x14ac:dyDescent="0.25">
      <c r="A390"/>
      <c r="B390"/>
      <c r="C390"/>
      <c r="D390"/>
      <c r="E390"/>
      <c r="F390"/>
      <c r="G390"/>
      <c r="H390"/>
      <c r="I390"/>
      <c r="J390"/>
      <c r="K390"/>
    </row>
    <row r="391" spans="1:11" ht="15" customHeight="1" x14ac:dyDescent="0.25">
      <c r="A391"/>
      <c r="B391"/>
      <c r="C391"/>
      <c r="D391"/>
      <c r="E391"/>
      <c r="F391"/>
      <c r="G391"/>
      <c r="H391"/>
      <c r="I391"/>
      <c r="J391"/>
      <c r="K391"/>
    </row>
    <row r="392" spans="1:11" ht="15" customHeight="1" x14ac:dyDescent="0.25">
      <c r="A392"/>
      <c r="B392"/>
      <c r="C392"/>
      <c r="D392"/>
      <c r="E392"/>
      <c r="F392"/>
      <c r="G392"/>
      <c r="H392"/>
      <c r="I392"/>
      <c r="J392"/>
      <c r="K392"/>
    </row>
    <row r="393" spans="1:11" ht="15" customHeight="1" x14ac:dyDescent="0.25">
      <c r="A393"/>
      <c r="B393"/>
      <c r="C393"/>
      <c r="D393"/>
      <c r="E393"/>
      <c r="F393"/>
      <c r="G393"/>
      <c r="H393"/>
      <c r="I393"/>
      <c r="J393"/>
      <c r="K393"/>
    </row>
    <row r="394" spans="1:11" ht="15" customHeight="1" x14ac:dyDescent="0.25">
      <c r="A394"/>
      <c r="B394"/>
      <c r="C394"/>
      <c r="D394"/>
      <c r="E394"/>
      <c r="F394"/>
      <c r="G394"/>
      <c r="H394"/>
      <c r="I394"/>
      <c r="J394"/>
      <c r="K394"/>
    </row>
    <row r="395" spans="1:11" ht="15" customHeight="1" x14ac:dyDescent="0.25">
      <c r="A395"/>
      <c r="B395"/>
      <c r="C395"/>
      <c r="D395"/>
      <c r="E395"/>
      <c r="F395"/>
      <c r="G395"/>
      <c r="H395"/>
      <c r="I395"/>
      <c r="J395"/>
      <c r="K395"/>
    </row>
    <row r="396" spans="1:11" ht="15" customHeight="1" x14ac:dyDescent="0.25">
      <c r="A396"/>
      <c r="B396"/>
      <c r="C396"/>
      <c r="D396"/>
      <c r="E396"/>
      <c r="F396"/>
      <c r="G396"/>
      <c r="H396"/>
      <c r="I396"/>
      <c r="J396"/>
      <c r="K396"/>
    </row>
    <row r="397" spans="1:11" ht="15" customHeight="1" x14ac:dyDescent="0.25">
      <c r="A397"/>
      <c r="B397"/>
      <c r="C397"/>
      <c r="D397"/>
      <c r="E397"/>
      <c r="F397"/>
      <c r="G397"/>
      <c r="H397"/>
      <c r="I397"/>
      <c r="J397"/>
      <c r="K397"/>
    </row>
    <row r="398" spans="1:11" ht="15" customHeight="1" x14ac:dyDescent="0.25">
      <c r="A398"/>
      <c r="B398"/>
      <c r="C398"/>
      <c r="D398"/>
      <c r="E398"/>
      <c r="F398"/>
      <c r="G398"/>
      <c r="H398"/>
      <c r="I398"/>
      <c r="J398"/>
      <c r="K398"/>
    </row>
    <row r="399" spans="1:11" ht="15" customHeight="1" x14ac:dyDescent="0.25">
      <c r="A399"/>
      <c r="B399"/>
      <c r="C399"/>
      <c r="D399"/>
      <c r="E399"/>
      <c r="F399"/>
      <c r="G399"/>
      <c r="H399"/>
      <c r="I399"/>
      <c r="J399"/>
      <c r="K399"/>
    </row>
    <row r="400" spans="1:11" ht="15" customHeight="1" x14ac:dyDescent="0.25">
      <c r="A400"/>
      <c r="B400"/>
      <c r="C400"/>
      <c r="D400"/>
      <c r="E400"/>
      <c r="F400"/>
      <c r="G400"/>
      <c r="H400"/>
      <c r="I400"/>
      <c r="J400"/>
      <c r="K400"/>
    </row>
    <row r="401" spans="1:11" ht="15" customHeight="1" x14ac:dyDescent="0.25">
      <c r="A401"/>
      <c r="B401"/>
      <c r="C401"/>
      <c r="D401"/>
      <c r="E401"/>
      <c r="F401"/>
      <c r="G401"/>
      <c r="H401"/>
      <c r="I401"/>
      <c r="J401"/>
      <c r="K401"/>
    </row>
    <row r="402" spans="1:11" ht="15" customHeight="1" x14ac:dyDescent="0.25">
      <c r="A402"/>
      <c r="B402"/>
      <c r="C402"/>
      <c r="D402"/>
      <c r="E402"/>
      <c r="F402"/>
      <c r="G402"/>
      <c r="H402"/>
      <c r="I402"/>
      <c r="J402"/>
      <c r="K402"/>
    </row>
    <row r="403" spans="1:11" ht="15" customHeight="1" x14ac:dyDescent="0.25">
      <c r="A403"/>
      <c r="B403"/>
      <c r="C403"/>
      <c r="D403"/>
      <c r="E403"/>
      <c r="F403"/>
      <c r="G403"/>
      <c r="H403"/>
      <c r="I403"/>
      <c r="J403"/>
      <c r="K403"/>
    </row>
    <row r="404" spans="1:11" ht="15" customHeight="1" x14ac:dyDescent="0.25">
      <c r="A404"/>
      <c r="B404"/>
      <c r="C404"/>
      <c r="D404"/>
      <c r="E404"/>
      <c r="F404"/>
      <c r="G404"/>
      <c r="H404"/>
      <c r="I404"/>
      <c r="J404"/>
      <c r="K404"/>
    </row>
    <row r="405" spans="1:11" ht="15" customHeight="1" x14ac:dyDescent="0.25">
      <c r="A405"/>
      <c r="B405"/>
      <c r="C405"/>
      <c r="D405"/>
      <c r="E405"/>
      <c r="F405"/>
      <c r="G405"/>
      <c r="H405"/>
      <c r="I405"/>
      <c r="J405"/>
      <c r="K405"/>
    </row>
    <row r="406" spans="1:11" ht="15" customHeight="1" x14ac:dyDescent="0.25">
      <c r="A406"/>
      <c r="B406"/>
      <c r="C406"/>
      <c r="D406"/>
      <c r="E406"/>
      <c r="F406"/>
      <c r="G406"/>
      <c r="H406"/>
      <c r="I406"/>
      <c r="J406"/>
      <c r="K406"/>
    </row>
    <row r="407" spans="1:11" ht="15" customHeight="1" x14ac:dyDescent="0.25">
      <c r="A407"/>
      <c r="B407"/>
      <c r="C407"/>
      <c r="D407"/>
      <c r="E407"/>
      <c r="F407"/>
      <c r="G407"/>
      <c r="H407"/>
      <c r="I407"/>
      <c r="J407"/>
      <c r="K407"/>
    </row>
    <row r="408" spans="1:11" ht="15" customHeight="1" x14ac:dyDescent="0.25">
      <c r="A408"/>
      <c r="B408"/>
      <c r="C408"/>
      <c r="D408"/>
      <c r="E408"/>
      <c r="F408"/>
      <c r="G408"/>
      <c r="H408"/>
      <c r="I408"/>
      <c r="J408"/>
      <c r="K408"/>
    </row>
    <row r="409" spans="1:11" ht="15" customHeight="1" x14ac:dyDescent="0.25">
      <c r="A409"/>
      <c r="B409"/>
      <c r="C409"/>
      <c r="D409"/>
      <c r="E409"/>
      <c r="F409"/>
      <c r="G409"/>
      <c r="H409"/>
      <c r="I409"/>
      <c r="J409"/>
      <c r="K409"/>
    </row>
    <row r="410" spans="1:11" ht="15" customHeight="1" x14ac:dyDescent="0.25">
      <c r="A410"/>
      <c r="B410"/>
      <c r="C410"/>
      <c r="D410"/>
      <c r="E410"/>
      <c r="F410"/>
      <c r="G410"/>
      <c r="H410"/>
      <c r="I410"/>
      <c r="J410"/>
      <c r="K410"/>
    </row>
    <row r="411" spans="1:11" ht="15" customHeight="1" x14ac:dyDescent="0.25">
      <c r="A411"/>
      <c r="B411"/>
      <c r="C411"/>
      <c r="D411"/>
      <c r="E411"/>
      <c r="F411"/>
      <c r="G411"/>
      <c r="H411"/>
      <c r="I411"/>
      <c r="J411"/>
      <c r="K411"/>
    </row>
    <row r="412" spans="1:11" ht="15" customHeight="1" x14ac:dyDescent="0.25">
      <c r="A412"/>
      <c r="B412"/>
      <c r="C412"/>
      <c r="D412"/>
      <c r="E412"/>
      <c r="F412"/>
      <c r="G412"/>
      <c r="H412"/>
      <c r="I412"/>
      <c r="J412"/>
      <c r="K412"/>
    </row>
    <row r="413" spans="1:11" ht="15" customHeight="1" x14ac:dyDescent="0.25">
      <c r="A413"/>
      <c r="B413"/>
      <c r="C413"/>
      <c r="D413"/>
      <c r="E413"/>
      <c r="F413"/>
      <c r="G413"/>
      <c r="H413"/>
      <c r="I413"/>
      <c r="J413"/>
      <c r="K413"/>
    </row>
    <row r="414" spans="1:11" ht="15" customHeight="1" x14ac:dyDescent="0.25">
      <c r="A414"/>
      <c r="B414"/>
      <c r="C414"/>
      <c r="D414"/>
      <c r="E414"/>
      <c r="F414"/>
      <c r="G414"/>
      <c r="H414"/>
      <c r="I414"/>
      <c r="J414"/>
      <c r="K414"/>
    </row>
    <row r="415" spans="1:11" ht="15" customHeight="1" x14ac:dyDescent="0.25">
      <c r="A415"/>
      <c r="B415"/>
      <c r="C415"/>
      <c r="D415"/>
      <c r="E415"/>
      <c r="F415"/>
      <c r="G415"/>
      <c r="H415"/>
      <c r="I415"/>
      <c r="J415"/>
      <c r="K415"/>
    </row>
    <row r="416" spans="1:11" ht="15" customHeight="1" x14ac:dyDescent="0.25">
      <c r="A416"/>
      <c r="B416"/>
      <c r="C416"/>
      <c r="D416"/>
      <c r="E416"/>
      <c r="F416"/>
      <c r="G416"/>
      <c r="H416"/>
      <c r="I416"/>
      <c r="J416"/>
      <c r="K416"/>
    </row>
    <row r="417" spans="1:11" ht="15" customHeight="1" x14ac:dyDescent="0.25">
      <c r="A417"/>
      <c r="B417"/>
      <c r="C417"/>
      <c r="D417"/>
      <c r="E417"/>
      <c r="F417"/>
      <c r="G417"/>
      <c r="H417"/>
      <c r="I417"/>
      <c r="J417"/>
      <c r="K417"/>
    </row>
    <row r="418" spans="1:11" ht="15" customHeight="1" x14ac:dyDescent="0.25">
      <c r="A418"/>
      <c r="B418"/>
      <c r="C418"/>
      <c r="D418"/>
      <c r="E418"/>
      <c r="F418"/>
      <c r="G418"/>
      <c r="H418"/>
      <c r="I418"/>
      <c r="J418"/>
      <c r="K418"/>
    </row>
    <row r="419" spans="1:11" ht="15" customHeight="1" x14ac:dyDescent="0.25">
      <c r="A419"/>
      <c r="B419"/>
      <c r="C419"/>
      <c r="D419"/>
      <c r="E419"/>
      <c r="F419"/>
      <c r="G419"/>
      <c r="H419"/>
      <c r="I419"/>
      <c r="J419"/>
      <c r="K419"/>
    </row>
    <row r="420" spans="1:11" ht="15" customHeight="1" x14ac:dyDescent="0.25">
      <c r="A420"/>
      <c r="B420"/>
      <c r="C420"/>
      <c r="D420"/>
      <c r="E420"/>
      <c r="F420"/>
      <c r="G420"/>
      <c r="H420"/>
      <c r="I420"/>
      <c r="J420"/>
      <c r="K420"/>
    </row>
    <row r="421" spans="1:11" ht="15" customHeight="1" x14ac:dyDescent="0.25">
      <c r="A421"/>
      <c r="B421"/>
      <c r="C421"/>
      <c r="D421"/>
      <c r="E421"/>
      <c r="F421"/>
      <c r="G421"/>
      <c r="H421"/>
      <c r="I421"/>
      <c r="J421"/>
      <c r="K421"/>
    </row>
    <row r="422" spans="1:11" ht="15" customHeight="1" x14ac:dyDescent="0.25">
      <c r="A422"/>
      <c r="B422"/>
      <c r="C422"/>
      <c r="D422"/>
      <c r="E422"/>
      <c r="F422"/>
      <c r="G422"/>
      <c r="H422"/>
      <c r="I422"/>
      <c r="J422"/>
      <c r="K422"/>
    </row>
    <row r="423" spans="1:11" ht="15" customHeight="1" x14ac:dyDescent="0.25">
      <c r="A423"/>
      <c r="B423"/>
      <c r="C423"/>
      <c r="D423"/>
      <c r="E423"/>
      <c r="F423"/>
      <c r="G423"/>
      <c r="H423"/>
      <c r="I423"/>
      <c r="J423"/>
      <c r="K423"/>
    </row>
    <row r="424" spans="1:11" ht="15" customHeight="1" x14ac:dyDescent="0.25">
      <c r="A424"/>
      <c r="B424"/>
      <c r="C424"/>
      <c r="D424"/>
      <c r="E424"/>
      <c r="F424"/>
      <c r="G424"/>
      <c r="H424"/>
      <c r="I424"/>
      <c r="J424"/>
      <c r="K424"/>
    </row>
    <row r="425" spans="1:11" ht="15" customHeight="1" x14ac:dyDescent="0.25">
      <c r="A425"/>
      <c r="B425"/>
      <c r="C425"/>
      <c r="D425"/>
      <c r="E425"/>
      <c r="F425"/>
      <c r="G425"/>
      <c r="H425"/>
      <c r="I425"/>
      <c r="J425"/>
      <c r="K425"/>
    </row>
    <row r="426" spans="1:11" ht="15" customHeight="1" x14ac:dyDescent="0.25">
      <c r="A426"/>
      <c r="B426"/>
      <c r="C426"/>
      <c r="D426"/>
      <c r="E426"/>
      <c r="F426"/>
      <c r="G426"/>
      <c r="H426"/>
      <c r="I426"/>
      <c r="J426"/>
      <c r="K426"/>
    </row>
    <row r="427" spans="1:11" ht="15" customHeight="1" x14ac:dyDescent="0.25">
      <c r="A427"/>
      <c r="B427"/>
      <c r="C427"/>
      <c r="D427"/>
      <c r="E427"/>
      <c r="F427"/>
      <c r="G427"/>
      <c r="H427"/>
      <c r="I427"/>
      <c r="J427"/>
      <c r="K427"/>
    </row>
    <row r="428" spans="1:11" ht="15" customHeight="1" x14ac:dyDescent="0.25">
      <c r="A428"/>
      <c r="B428"/>
      <c r="C428"/>
      <c r="D428"/>
      <c r="E428"/>
      <c r="F428"/>
      <c r="G428"/>
      <c r="H428"/>
      <c r="I428"/>
      <c r="J428"/>
      <c r="K428"/>
    </row>
    <row r="429" spans="1:11" ht="15" customHeight="1" x14ac:dyDescent="0.25">
      <c r="A429"/>
      <c r="B429"/>
      <c r="C429"/>
      <c r="D429"/>
      <c r="E429"/>
      <c r="F429"/>
      <c r="G429"/>
      <c r="H429"/>
      <c r="I429"/>
      <c r="J429"/>
      <c r="K429"/>
    </row>
    <row r="430" spans="1:11" ht="15" customHeight="1" x14ac:dyDescent="0.25">
      <c r="A430"/>
      <c r="B430"/>
      <c r="C430"/>
      <c r="D430"/>
      <c r="E430"/>
      <c r="F430"/>
      <c r="G430"/>
      <c r="H430"/>
      <c r="I430"/>
      <c r="J430"/>
      <c r="K430"/>
    </row>
    <row r="431" spans="1:11" ht="15" customHeight="1" x14ac:dyDescent="0.25">
      <c r="A431"/>
      <c r="B431"/>
      <c r="C431"/>
      <c r="D431"/>
      <c r="E431"/>
      <c r="F431"/>
      <c r="G431"/>
      <c r="H431"/>
      <c r="I431"/>
      <c r="J431"/>
      <c r="K431"/>
    </row>
    <row r="432" spans="1:11" ht="15" customHeight="1" x14ac:dyDescent="0.25">
      <c r="A432"/>
      <c r="B432"/>
      <c r="C432"/>
      <c r="D432"/>
      <c r="E432"/>
      <c r="F432"/>
      <c r="G432"/>
      <c r="H432"/>
      <c r="I432"/>
      <c r="J432"/>
      <c r="K432"/>
    </row>
    <row r="433" spans="1:11" ht="15" customHeight="1" x14ac:dyDescent="0.25">
      <c r="A433"/>
      <c r="B433"/>
      <c r="C433"/>
      <c r="D433"/>
      <c r="E433"/>
      <c r="F433"/>
      <c r="G433"/>
      <c r="H433"/>
      <c r="I433"/>
      <c r="J433"/>
      <c r="K433"/>
    </row>
    <row r="434" spans="1:11" ht="15" customHeight="1" x14ac:dyDescent="0.25">
      <c r="A434"/>
      <c r="B434"/>
      <c r="C434"/>
      <c r="D434"/>
      <c r="E434"/>
      <c r="F434"/>
      <c r="G434"/>
      <c r="H434"/>
      <c r="I434"/>
      <c r="J434"/>
      <c r="K434"/>
    </row>
    <row r="435" spans="1:11" ht="15" customHeight="1" x14ac:dyDescent="0.25">
      <c r="A435"/>
      <c r="B435"/>
      <c r="C435"/>
      <c r="D435"/>
      <c r="E435"/>
      <c r="F435"/>
      <c r="G435"/>
      <c r="H435"/>
      <c r="I435"/>
      <c r="J435"/>
      <c r="K435"/>
    </row>
    <row r="436" spans="1:11" ht="15" customHeight="1" x14ac:dyDescent="0.25">
      <c r="A436"/>
      <c r="B436"/>
      <c r="C436"/>
      <c r="D436"/>
      <c r="E436"/>
      <c r="F436"/>
      <c r="G436"/>
      <c r="H436"/>
      <c r="I436"/>
      <c r="J436"/>
      <c r="K436"/>
    </row>
    <row r="437" spans="1:11" ht="15" customHeight="1" x14ac:dyDescent="0.25">
      <c r="A437"/>
      <c r="B437"/>
      <c r="C437"/>
      <c r="D437"/>
      <c r="E437"/>
      <c r="F437"/>
      <c r="G437"/>
      <c r="H437"/>
      <c r="I437"/>
      <c r="J437"/>
      <c r="K437"/>
    </row>
    <row r="438" spans="1:11" ht="15" customHeight="1" x14ac:dyDescent="0.25">
      <c r="A438"/>
      <c r="B438"/>
      <c r="C438"/>
      <c r="D438"/>
      <c r="E438"/>
      <c r="F438"/>
      <c r="G438"/>
      <c r="H438"/>
      <c r="I438"/>
      <c r="J438"/>
      <c r="K438"/>
    </row>
    <row r="439" spans="1:11" ht="15" customHeight="1" x14ac:dyDescent="0.25">
      <c r="A439"/>
      <c r="B439"/>
      <c r="C439"/>
      <c r="D439"/>
      <c r="E439"/>
      <c r="F439"/>
      <c r="G439"/>
      <c r="H439"/>
      <c r="I439"/>
      <c r="J439"/>
      <c r="K439"/>
    </row>
    <row r="440" spans="1:11" ht="15" customHeight="1" x14ac:dyDescent="0.25">
      <c r="A440"/>
      <c r="B440"/>
      <c r="C440"/>
      <c r="D440"/>
      <c r="E440"/>
      <c r="F440"/>
      <c r="G440"/>
      <c r="H440"/>
      <c r="I440"/>
      <c r="J440"/>
      <c r="K440"/>
    </row>
    <row r="441" spans="1:11" ht="15" customHeight="1" x14ac:dyDescent="0.25">
      <c r="A441"/>
      <c r="B441"/>
      <c r="C441"/>
      <c r="D441"/>
      <c r="E441"/>
      <c r="F441"/>
      <c r="G441"/>
      <c r="H441"/>
      <c r="I441"/>
      <c r="J441"/>
      <c r="K441"/>
    </row>
    <row r="442" spans="1:11" ht="15" customHeight="1" x14ac:dyDescent="0.25">
      <c r="A442"/>
      <c r="B442"/>
      <c r="C442"/>
      <c r="D442"/>
      <c r="E442"/>
      <c r="F442"/>
      <c r="G442"/>
      <c r="H442"/>
      <c r="I442"/>
      <c r="J442"/>
      <c r="K442"/>
    </row>
    <row r="443" spans="1:11" ht="15" customHeight="1" x14ac:dyDescent="0.25">
      <c r="A443"/>
      <c r="B443"/>
      <c r="C443"/>
      <c r="D443"/>
      <c r="E443"/>
      <c r="F443"/>
      <c r="G443"/>
      <c r="H443"/>
      <c r="I443"/>
      <c r="J443"/>
      <c r="K443"/>
    </row>
    <row r="444" spans="1:11" ht="15" customHeight="1" x14ac:dyDescent="0.25">
      <c r="A444"/>
      <c r="B444"/>
      <c r="C444"/>
      <c r="D444"/>
      <c r="E444"/>
      <c r="F444"/>
      <c r="G444"/>
      <c r="H444"/>
      <c r="I444"/>
      <c r="J444"/>
      <c r="K444"/>
    </row>
    <row r="445" spans="1:11" ht="15" customHeight="1" x14ac:dyDescent="0.25">
      <c r="A445"/>
      <c r="B445"/>
      <c r="C445"/>
      <c r="D445"/>
      <c r="E445"/>
      <c r="F445"/>
      <c r="G445"/>
      <c r="H445"/>
      <c r="I445"/>
      <c r="J445"/>
      <c r="K445"/>
    </row>
    <row r="446" spans="1:11" ht="15" customHeight="1" x14ac:dyDescent="0.25">
      <c r="A446"/>
      <c r="B446"/>
      <c r="C446"/>
      <c r="D446"/>
      <c r="E446"/>
      <c r="F446"/>
      <c r="G446"/>
      <c r="H446"/>
      <c r="I446"/>
      <c r="J446"/>
      <c r="K446"/>
    </row>
    <row r="447" spans="1:11" ht="15" customHeight="1" x14ac:dyDescent="0.25">
      <c r="A447"/>
      <c r="B447"/>
      <c r="C447"/>
      <c r="D447"/>
      <c r="E447"/>
      <c r="F447"/>
      <c r="G447"/>
      <c r="H447"/>
      <c r="I447"/>
      <c r="J447"/>
      <c r="K447"/>
    </row>
    <row r="448" spans="1:11" ht="15" customHeight="1" x14ac:dyDescent="0.25">
      <c r="A448"/>
      <c r="B448"/>
      <c r="C448"/>
      <c r="D448"/>
      <c r="E448"/>
      <c r="F448"/>
      <c r="G448"/>
      <c r="H448"/>
      <c r="I448"/>
      <c r="J448"/>
      <c r="K448"/>
    </row>
    <row r="449" spans="1:11" ht="15" customHeight="1" x14ac:dyDescent="0.25">
      <c r="A449"/>
      <c r="B449"/>
      <c r="C449"/>
      <c r="D449"/>
      <c r="E449"/>
      <c r="F449"/>
      <c r="G449"/>
      <c r="H449"/>
      <c r="I449"/>
      <c r="J449"/>
      <c r="K449"/>
    </row>
    <row r="450" spans="1:11" ht="15" customHeight="1" x14ac:dyDescent="0.25">
      <c r="A450"/>
      <c r="B450"/>
      <c r="C450"/>
      <c r="D450"/>
      <c r="E450"/>
      <c r="F450"/>
      <c r="G450"/>
      <c r="H450"/>
      <c r="I450"/>
      <c r="J450"/>
      <c r="K450"/>
    </row>
    <row r="451" spans="1:11" ht="15" customHeight="1" x14ac:dyDescent="0.25">
      <c r="A451"/>
      <c r="B451"/>
      <c r="C451"/>
      <c r="D451"/>
      <c r="E451"/>
      <c r="F451"/>
      <c r="G451"/>
      <c r="H451"/>
      <c r="I451"/>
      <c r="J451"/>
      <c r="K451"/>
    </row>
    <row r="452" spans="1:11" ht="15" customHeight="1" x14ac:dyDescent="0.25">
      <c r="A452"/>
      <c r="B452"/>
      <c r="C452"/>
      <c r="D452"/>
      <c r="E452"/>
      <c r="F452"/>
      <c r="G452"/>
      <c r="H452"/>
      <c r="I452"/>
      <c r="J452"/>
      <c r="K452"/>
    </row>
    <row r="453" spans="1:11" ht="15" customHeight="1" x14ac:dyDescent="0.25">
      <c r="A453"/>
      <c r="B453"/>
      <c r="C453"/>
      <c r="D453"/>
      <c r="E453"/>
      <c r="F453"/>
      <c r="G453"/>
      <c r="H453"/>
      <c r="I453"/>
      <c r="J453"/>
      <c r="K453"/>
    </row>
    <row r="454" spans="1:11" ht="15" customHeight="1" x14ac:dyDescent="0.25">
      <c r="A454"/>
      <c r="B454"/>
      <c r="C454"/>
      <c r="D454"/>
      <c r="E454"/>
      <c r="F454"/>
      <c r="G454"/>
      <c r="H454"/>
      <c r="I454"/>
      <c r="J454"/>
      <c r="K454"/>
    </row>
    <row r="455" spans="1:11" ht="15" customHeight="1" x14ac:dyDescent="0.25">
      <c r="A455"/>
      <c r="B455"/>
      <c r="C455"/>
      <c r="D455"/>
      <c r="E455"/>
      <c r="F455"/>
      <c r="G455"/>
      <c r="H455"/>
      <c r="I455"/>
      <c r="J455"/>
      <c r="K455"/>
    </row>
    <row r="456" spans="1:11" ht="15" customHeight="1" x14ac:dyDescent="0.25">
      <c r="A456"/>
      <c r="B456"/>
      <c r="C456"/>
      <c r="D456"/>
      <c r="E456"/>
      <c r="F456"/>
      <c r="G456"/>
      <c r="H456"/>
      <c r="I456"/>
      <c r="J456"/>
      <c r="K456"/>
    </row>
    <row r="457" spans="1:11" ht="15" customHeight="1" x14ac:dyDescent="0.25">
      <c r="A457"/>
      <c r="B457"/>
      <c r="C457"/>
      <c r="D457"/>
      <c r="E457"/>
      <c r="F457"/>
      <c r="G457"/>
      <c r="H457"/>
      <c r="I457"/>
      <c r="J457"/>
      <c r="K457"/>
    </row>
    <row r="458" spans="1:11" ht="15" customHeight="1" x14ac:dyDescent="0.25">
      <c r="A458"/>
      <c r="B458"/>
      <c r="C458"/>
      <c r="D458"/>
      <c r="E458"/>
      <c r="F458"/>
      <c r="G458"/>
      <c r="H458"/>
      <c r="I458"/>
      <c r="J458"/>
      <c r="K458"/>
    </row>
    <row r="459" spans="1:11" ht="15" customHeight="1" x14ac:dyDescent="0.25">
      <c r="A459"/>
      <c r="B459"/>
      <c r="C459"/>
      <c r="D459"/>
      <c r="E459"/>
      <c r="F459"/>
      <c r="G459"/>
      <c r="H459"/>
      <c r="I459"/>
      <c r="J459"/>
      <c r="K459"/>
    </row>
    <row r="460" spans="1:11" ht="15" customHeight="1" x14ac:dyDescent="0.25">
      <c r="A460"/>
      <c r="B460"/>
      <c r="C460"/>
      <c r="D460"/>
      <c r="E460"/>
      <c r="F460"/>
      <c r="G460"/>
      <c r="H460"/>
      <c r="I460"/>
      <c r="J460"/>
      <c r="K460"/>
    </row>
    <row r="461" spans="1:11" ht="15" customHeight="1" x14ac:dyDescent="0.25">
      <c r="A461"/>
      <c r="B461"/>
      <c r="C461"/>
      <c r="D461"/>
      <c r="E461"/>
      <c r="F461"/>
      <c r="G461"/>
      <c r="H461"/>
      <c r="I461"/>
      <c r="J461"/>
      <c r="K461"/>
    </row>
    <row r="462" spans="1:11" ht="15" customHeight="1" x14ac:dyDescent="0.25">
      <c r="A462"/>
      <c r="B462"/>
      <c r="C462"/>
      <c r="D462"/>
      <c r="E462"/>
      <c r="F462"/>
      <c r="G462"/>
      <c r="H462"/>
      <c r="I462"/>
      <c r="J462"/>
      <c r="K462"/>
    </row>
    <row r="463" spans="1:11" ht="15" customHeight="1" x14ac:dyDescent="0.25">
      <c r="A463"/>
      <c r="B463"/>
      <c r="C463"/>
      <c r="D463"/>
      <c r="E463"/>
      <c r="F463"/>
      <c r="G463"/>
      <c r="H463"/>
      <c r="I463"/>
      <c r="J463"/>
      <c r="K463"/>
    </row>
    <row r="464" spans="1:11" ht="15" customHeight="1" x14ac:dyDescent="0.25">
      <c r="A464"/>
      <c r="B464"/>
      <c r="C464"/>
      <c r="D464"/>
      <c r="E464"/>
      <c r="F464"/>
      <c r="G464"/>
      <c r="H464"/>
      <c r="I464"/>
      <c r="J464"/>
      <c r="K464"/>
    </row>
    <row r="465" spans="1:11" ht="15" customHeight="1" x14ac:dyDescent="0.25">
      <c r="A465"/>
      <c r="B465"/>
      <c r="C465"/>
      <c r="D465"/>
      <c r="E465"/>
      <c r="F465"/>
      <c r="G465"/>
      <c r="H465"/>
      <c r="I465"/>
      <c r="J465"/>
      <c r="K465"/>
    </row>
    <row r="466" spans="1:11" ht="15" customHeight="1" x14ac:dyDescent="0.25">
      <c r="A466"/>
      <c r="B466"/>
      <c r="C466"/>
      <c r="D466"/>
      <c r="E466"/>
      <c r="F466"/>
      <c r="G466"/>
      <c r="H466"/>
      <c r="I466"/>
      <c r="J466"/>
      <c r="K466"/>
    </row>
    <row r="467" spans="1:11" ht="15" customHeight="1" x14ac:dyDescent="0.25">
      <c r="A467"/>
      <c r="B467"/>
      <c r="C467"/>
      <c r="D467"/>
      <c r="E467"/>
      <c r="F467"/>
      <c r="G467"/>
      <c r="H467"/>
      <c r="I467"/>
      <c r="J467"/>
      <c r="K467"/>
    </row>
    <row r="468" spans="1:11" ht="15" customHeight="1" x14ac:dyDescent="0.25">
      <c r="A468"/>
      <c r="B468"/>
      <c r="C468"/>
      <c r="D468"/>
      <c r="E468"/>
      <c r="F468"/>
      <c r="G468"/>
      <c r="H468"/>
      <c r="I468"/>
      <c r="J468"/>
      <c r="K468"/>
    </row>
    <row r="469" spans="1:11" ht="15" customHeight="1" x14ac:dyDescent="0.25">
      <c r="A469"/>
      <c r="B469"/>
      <c r="C469"/>
      <c r="D469"/>
      <c r="E469"/>
      <c r="F469"/>
      <c r="G469"/>
      <c r="H469"/>
      <c r="I469"/>
      <c r="J469"/>
      <c r="K469"/>
    </row>
    <row r="470" spans="1:11" ht="15" customHeight="1" x14ac:dyDescent="0.25">
      <c r="A470"/>
      <c r="B470"/>
      <c r="C470"/>
      <c r="D470"/>
      <c r="E470"/>
      <c r="F470"/>
      <c r="G470"/>
      <c r="H470"/>
      <c r="I470"/>
      <c r="J470"/>
      <c r="K470"/>
    </row>
    <row r="471" spans="1:11" ht="15" customHeight="1" x14ac:dyDescent="0.25">
      <c r="A471"/>
      <c r="B471"/>
      <c r="C471"/>
      <c r="D471"/>
      <c r="E471"/>
      <c r="F471"/>
      <c r="G471"/>
      <c r="H471"/>
      <c r="I471"/>
      <c r="J471"/>
      <c r="K471"/>
    </row>
    <row r="472" spans="1:11" ht="15" customHeight="1" x14ac:dyDescent="0.25">
      <c r="A472"/>
      <c r="B472"/>
      <c r="C472"/>
      <c r="D472"/>
      <c r="E472"/>
      <c r="F472"/>
      <c r="G472"/>
      <c r="H472"/>
      <c r="I472"/>
      <c r="J472"/>
      <c r="K472"/>
    </row>
    <row r="473" spans="1:11" ht="15" customHeight="1" x14ac:dyDescent="0.25">
      <c r="A473"/>
      <c r="B473"/>
      <c r="C473"/>
      <c r="D473"/>
      <c r="E473"/>
      <c r="F473"/>
      <c r="G473"/>
      <c r="H473"/>
      <c r="I473"/>
      <c r="J473"/>
      <c r="K473"/>
    </row>
    <row r="474" spans="1:11" ht="15" customHeight="1" x14ac:dyDescent="0.25">
      <c r="A474"/>
      <c r="B474"/>
      <c r="C474"/>
      <c r="D474"/>
      <c r="E474"/>
      <c r="F474"/>
      <c r="G474"/>
      <c r="H474"/>
      <c r="I474"/>
      <c r="J474"/>
      <c r="K474"/>
    </row>
    <row r="475" spans="1:11" ht="15" customHeight="1" x14ac:dyDescent="0.25">
      <c r="A475"/>
      <c r="B475"/>
      <c r="C475"/>
      <c r="D475"/>
      <c r="E475"/>
      <c r="F475"/>
      <c r="G475"/>
      <c r="H475"/>
      <c r="I475"/>
      <c r="J475"/>
      <c r="K475"/>
    </row>
    <row r="476" spans="1:11" ht="15" customHeight="1" x14ac:dyDescent="0.25">
      <c r="A476"/>
      <c r="B476"/>
      <c r="C476"/>
      <c r="D476"/>
      <c r="E476"/>
      <c r="F476"/>
      <c r="G476"/>
      <c r="H476"/>
      <c r="I476"/>
      <c r="J476"/>
      <c r="K476"/>
    </row>
    <row r="477" spans="1:11" ht="15" customHeight="1" x14ac:dyDescent="0.25">
      <c r="A477"/>
      <c r="B477"/>
      <c r="C477"/>
      <c r="D477"/>
      <c r="E477"/>
      <c r="F477"/>
      <c r="G477"/>
      <c r="H477"/>
      <c r="I477"/>
      <c r="J477"/>
      <c r="K477"/>
    </row>
    <row r="478" spans="1:11" ht="15" customHeight="1" x14ac:dyDescent="0.25">
      <c r="A478"/>
      <c r="B478"/>
      <c r="C478"/>
      <c r="D478"/>
      <c r="E478"/>
      <c r="F478"/>
      <c r="G478"/>
      <c r="H478"/>
      <c r="I478"/>
      <c r="J478"/>
      <c r="K478"/>
    </row>
    <row r="479" spans="1:11" ht="15" customHeight="1" x14ac:dyDescent="0.25">
      <c r="A479"/>
      <c r="B479"/>
      <c r="C479"/>
      <c r="D479"/>
      <c r="E479"/>
      <c r="F479"/>
      <c r="G479"/>
      <c r="H479"/>
      <c r="I479"/>
      <c r="J479"/>
      <c r="K479"/>
    </row>
    <row r="480" spans="1:11" ht="15" customHeight="1" x14ac:dyDescent="0.25">
      <c r="A480"/>
      <c r="B480"/>
      <c r="C480"/>
      <c r="D480"/>
      <c r="E480"/>
      <c r="F480"/>
      <c r="G480"/>
      <c r="H480"/>
      <c r="I480"/>
      <c r="J480"/>
      <c r="K480"/>
    </row>
    <row r="481" spans="1:11" ht="15" customHeight="1" x14ac:dyDescent="0.25">
      <c r="A481"/>
      <c r="B481"/>
      <c r="C481"/>
      <c r="D481"/>
      <c r="E481"/>
      <c r="F481"/>
      <c r="G481"/>
      <c r="H481"/>
      <c r="I481"/>
      <c r="J481"/>
      <c r="K481"/>
    </row>
    <row r="482" spans="1:11" ht="15" customHeight="1" x14ac:dyDescent="0.25">
      <c r="A482"/>
      <c r="B482"/>
      <c r="C482"/>
      <c r="D482"/>
      <c r="E482"/>
      <c r="F482"/>
      <c r="G482"/>
      <c r="H482"/>
      <c r="I482"/>
      <c r="J482"/>
      <c r="K482"/>
    </row>
    <row r="483" spans="1:11" ht="15" customHeight="1" x14ac:dyDescent="0.25">
      <c r="A483"/>
      <c r="B483"/>
      <c r="C483"/>
      <c r="D483"/>
      <c r="E483"/>
      <c r="F483"/>
      <c r="G483"/>
      <c r="H483"/>
      <c r="I483"/>
      <c r="J483"/>
      <c r="K483"/>
    </row>
    <row r="484" spans="1:11" ht="15" customHeight="1" x14ac:dyDescent="0.25">
      <c r="A484"/>
      <c r="B484"/>
      <c r="C484"/>
      <c r="D484"/>
      <c r="E484"/>
      <c r="F484"/>
      <c r="G484"/>
      <c r="H484"/>
      <c r="I484"/>
      <c r="J484"/>
      <c r="K484"/>
    </row>
    <row r="485" spans="1:11" ht="15" customHeight="1" x14ac:dyDescent="0.25">
      <c r="A485"/>
      <c r="B485"/>
      <c r="C485"/>
      <c r="D485"/>
      <c r="E485"/>
      <c r="F485"/>
      <c r="G485"/>
      <c r="H485"/>
      <c r="I485"/>
      <c r="J485"/>
      <c r="K485"/>
    </row>
    <row r="486" spans="1:11" ht="15" customHeight="1" x14ac:dyDescent="0.25">
      <c r="A486"/>
      <c r="B486"/>
      <c r="C486"/>
      <c r="D486"/>
      <c r="E486"/>
      <c r="F486"/>
      <c r="G486"/>
      <c r="H486"/>
      <c r="I486"/>
      <c r="J486"/>
      <c r="K486"/>
    </row>
    <row r="487" spans="1:11" ht="15" customHeight="1" x14ac:dyDescent="0.25">
      <c r="A487"/>
      <c r="B487"/>
      <c r="C487"/>
      <c r="D487"/>
      <c r="E487"/>
      <c r="F487"/>
      <c r="G487"/>
      <c r="H487"/>
      <c r="I487"/>
      <c r="J487"/>
      <c r="K487"/>
    </row>
    <row r="488" spans="1:11" ht="15" customHeight="1" x14ac:dyDescent="0.25">
      <c r="A488"/>
      <c r="B488"/>
      <c r="C488"/>
      <c r="D488"/>
      <c r="E488"/>
      <c r="F488"/>
      <c r="G488"/>
      <c r="H488"/>
      <c r="I488"/>
      <c r="J488"/>
      <c r="K488"/>
    </row>
    <row r="489" spans="1:11" ht="15" customHeight="1" x14ac:dyDescent="0.25">
      <c r="A489"/>
      <c r="B489"/>
      <c r="C489"/>
      <c r="D489"/>
      <c r="E489"/>
      <c r="F489"/>
      <c r="G489"/>
      <c r="H489"/>
      <c r="I489"/>
      <c r="J489"/>
      <c r="K489"/>
    </row>
    <row r="490" spans="1:11" ht="15" customHeight="1" x14ac:dyDescent="0.25">
      <c r="A490"/>
      <c r="B490"/>
      <c r="C490"/>
      <c r="D490"/>
      <c r="E490"/>
      <c r="F490"/>
      <c r="G490"/>
      <c r="H490"/>
      <c r="I490"/>
      <c r="J490"/>
      <c r="K490"/>
    </row>
    <row r="491" spans="1:11" ht="15" customHeight="1" x14ac:dyDescent="0.25">
      <c r="A491"/>
      <c r="B491"/>
      <c r="C491"/>
      <c r="D491"/>
      <c r="E491"/>
      <c r="F491"/>
      <c r="G491"/>
      <c r="H491"/>
      <c r="I491"/>
      <c r="J491"/>
      <c r="K491"/>
    </row>
    <row r="492" spans="1:11" ht="15" customHeight="1" x14ac:dyDescent="0.25">
      <c r="A492"/>
      <c r="B492"/>
      <c r="C492"/>
      <c r="D492"/>
      <c r="E492"/>
      <c r="F492"/>
      <c r="G492"/>
      <c r="H492"/>
      <c r="I492"/>
      <c r="J492"/>
      <c r="K492"/>
    </row>
    <row r="493" spans="1:11" ht="15" customHeight="1" x14ac:dyDescent="0.25">
      <c r="A493"/>
      <c r="B493"/>
      <c r="C493"/>
      <c r="D493"/>
      <c r="E493"/>
      <c r="F493"/>
      <c r="G493"/>
      <c r="H493"/>
      <c r="I493"/>
      <c r="J493"/>
      <c r="K493"/>
    </row>
    <row r="494" spans="1:11" ht="15" customHeight="1" x14ac:dyDescent="0.25">
      <c r="A494"/>
      <c r="B494"/>
      <c r="C494"/>
      <c r="D494"/>
      <c r="E494"/>
      <c r="F494"/>
      <c r="G494"/>
      <c r="H494"/>
      <c r="I494"/>
      <c r="J494"/>
      <c r="K494"/>
    </row>
    <row r="495" spans="1:11" ht="15" customHeight="1" x14ac:dyDescent="0.25">
      <c r="A495"/>
      <c r="B495"/>
      <c r="C495"/>
      <c r="D495"/>
      <c r="E495"/>
      <c r="F495"/>
      <c r="G495"/>
      <c r="H495"/>
      <c r="I495"/>
      <c r="J495"/>
      <c r="K495"/>
    </row>
    <row r="496" spans="1:11" ht="15" customHeight="1" x14ac:dyDescent="0.25">
      <c r="A496"/>
      <c r="B496"/>
      <c r="C496"/>
      <c r="D496"/>
      <c r="E496"/>
      <c r="F496"/>
      <c r="G496"/>
      <c r="H496"/>
      <c r="I496"/>
      <c r="J496"/>
      <c r="K496"/>
    </row>
    <row r="497" spans="1:11" ht="15" customHeight="1" x14ac:dyDescent="0.25">
      <c r="A497"/>
      <c r="B497"/>
      <c r="C497"/>
      <c r="D497"/>
      <c r="E497"/>
      <c r="F497"/>
      <c r="G497"/>
      <c r="H497"/>
      <c r="I497"/>
      <c r="J497"/>
      <c r="K497"/>
    </row>
    <row r="498" spans="1:11" ht="15" customHeight="1" x14ac:dyDescent="0.25">
      <c r="A498"/>
      <c r="B498"/>
      <c r="C498"/>
      <c r="D498"/>
      <c r="E498"/>
      <c r="F498"/>
      <c r="G498"/>
      <c r="H498"/>
      <c r="I498"/>
      <c r="J498"/>
      <c r="K498"/>
    </row>
    <row r="499" spans="1:11" ht="15" customHeight="1" x14ac:dyDescent="0.25">
      <c r="A499"/>
      <c r="B499"/>
      <c r="C499"/>
      <c r="D499"/>
      <c r="E499"/>
      <c r="F499"/>
      <c r="G499"/>
      <c r="H499"/>
      <c r="I499"/>
      <c r="J499"/>
      <c r="K499"/>
    </row>
    <row r="500" spans="1:11" ht="15" customHeight="1" x14ac:dyDescent="0.25">
      <c r="A500"/>
      <c r="B500"/>
      <c r="C500"/>
      <c r="D500"/>
      <c r="E500"/>
      <c r="F500"/>
      <c r="G500"/>
      <c r="H500"/>
      <c r="I500"/>
      <c r="J500"/>
      <c r="K500"/>
    </row>
    <row r="501" spans="1:11" ht="15" customHeight="1" x14ac:dyDescent="0.25">
      <c r="A501"/>
      <c r="B501"/>
      <c r="C501"/>
      <c r="D501"/>
      <c r="E501"/>
      <c r="F501"/>
      <c r="G501"/>
      <c r="H501"/>
      <c r="I501"/>
      <c r="J501"/>
      <c r="K501"/>
    </row>
    <row r="502" spans="1:11" ht="15" customHeight="1" x14ac:dyDescent="0.25">
      <c r="A502"/>
      <c r="B502"/>
      <c r="C502"/>
      <c r="D502"/>
      <c r="E502"/>
      <c r="F502"/>
      <c r="G502"/>
      <c r="H502"/>
      <c r="I502"/>
      <c r="J502"/>
      <c r="K502"/>
    </row>
    <row r="503" spans="1:11" ht="15" customHeight="1" x14ac:dyDescent="0.25">
      <c r="A503"/>
      <c r="B503"/>
      <c r="C503"/>
      <c r="D503"/>
      <c r="E503"/>
      <c r="F503"/>
      <c r="G503"/>
      <c r="H503"/>
      <c r="I503"/>
      <c r="J503"/>
      <c r="K503"/>
    </row>
    <row r="504" spans="1:11" ht="15" customHeight="1" x14ac:dyDescent="0.25">
      <c r="A504"/>
      <c r="B504"/>
      <c r="C504"/>
      <c r="D504"/>
      <c r="E504"/>
      <c r="F504"/>
      <c r="G504"/>
      <c r="H504"/>
      <c r="I504"/>
      <c r="J504"/>
      <c r="K504"/>
    </row>
    <row r="505" spans="1:11" ht="15" customHeight="1" x14ac:dyDescent="0.25">
      <c r="A505"/>
      <c r="B505"/>
      <c r="C505"/>
      <c r="D505"/>
      <c r="E505"/>
      <c r="F505"/>
      <c r="G505"/>
      <c r="H505"/>
      <c r="I505"/>
      <c r="J505"/>
      <c r="K505"/>
    </row>
    <row r="506" spans="1:11" ht="15" customHeight="1" x14ac:dyDescent="0.25">
      <c r="A506"/>
      <c r="B506"/>
      <c r="C506"/>
      <c r="D506"/>
      <c r="E506"/>
      <c r="F506"/>
      <c r="G506"/>
      <c r="H506"/>
      <c r="I506"/>
      <c r="J506"/>
      <c r="K506"/>
    </row>
    <row r="507" spans="1:11" ht="15" customHeight="1" x14ac:dyDescent="0.25">
      <c r="A507"/>
      <c r="B507"/>
      <c r="C507"/>
      <c r="D507"/>
      <c r="E507"/>
      <c r="F507"/>
      <c r="G507"/>
      <c r="H507"/>
      <c r="I507"/>
      <c r="J507"/>
      <c r="K507"/>
    </row>
    <row r="508" spans="1:11" ht="15" customHeight="1" x14ac:dyDescent="0.25">
      <c r="A508"/>
      <c r="B508"/>
      <c r="C508"/>
      <c r="D508"/>
      <c r="E508"/>
      <c r="F508"/>
      <c r="G508"/>
      <c r="H508"/>
      <c r="I508"/>
      <c r="J508"/>
      <c r="K508"/>
    </row>
    <row r="509" spans="1:11" ht="15" customHeight="1" x14ac:dyDescent="0.25">
      <c r="A509"/>
      <c r="B509"/>
      <c r="C509"/>
      <c r="D509"/>
      <c r="E509"/>
      <c r="F509"/>
      <c r="G509"/>
      <c r="H509"/>
      <c r="I509"/>
      <c r="J509"/>
      <c r="K509"/>
    </row>
    <row r="510" spans="1:11" ht="15" customHeight="1" x14ac:dyDescent="0.25">
      <c r="A510"/>
      <c r="B510"/>
      <c r="C510"/>
      <c r="D510"/>
      <c r="E510"/>
      <c r="F510"/>
      <c r="G510"/>
      <c r="H510"/>
      <c r="I510"/>
      <c r="J510"/>
      <c r="K510"/>
    </row>
    <row r="511" spans="1:11" ht="15" customHeight="1" x14ac:dyDescent="0.25">
      <c r="A511"/>
      <c r="B511"/>
      <c r="C511"/>
      <c r="D511"/>
      <c r="E511"/>
      <c r="F511"/>
      <c r="G511"/>
      <c r="H511"/>
      <c r="I511"/>
      <c r="J511"/>
      <c r="K511"/>
    </row>
    <row r="512" spans="1:11" ht="15" customHeight="1" x14ac:dyDescent="0.25">
      <c r="A512"/>
      <c r="B512"/>
      <c r="C512"/>
      <c r="D512"/>
      <c r="E512"/>
      <c r="F512"/>
      <c r="G512"/>
      <c r="H512"/>
      <c r="I512"/>
      <c r="J512"/>
      <c r="K512"/>
    </row>
    <row r="513" spans="1:11" ht="15" customHeight="1" x14ac:dyDescent="0.25">
      <c r="A513"/>
      <c r="B513"/>
      <c r="C513"/>
      <c r="D513"/>
      <c r="E513"/>
      <c r="F513"/>
      <c r="G513"/>
      <c r="H513"/>
      <c r="I513"/>
      <c r="J513"/>
      <c r="K513"/>
    </row>
    <row r="514" spans="1:11" ht="15" customHeight="1" x14ac:dyDescent="0.25">
      <c r="A514"/>
      <c r="B514"/>
      <c r="C514"/>
      <c r="D514"/>
      <c r="E514"/>
      <c r="F514"/>
      <c r="G514"/>
      <c r="H514"/>
      <c r="I514"/>
      <c r="J514"/>
      <c r="K514"/>
    </row>
    <row r="515" spans="1:11" ht="15" customHeight="1" x14ac:dyDescent="0.25">
      <c r="A515"/>
      <c r="B515"/>
      <c r="C515"/>
      <c r="D515"/>
      <c r="E515"/>
      <c r="F515"/>
      <c r="G515"/>
      <c r="H515"/>
      <c r="I515"/>
      <c r="J515"/>
      <c r="K515"/>
    </row>
    <row r="516" spans="1:11" ht="15" customHeight="1" x14ac:dyDescent="0.25">
      <c r="A516"/>
      <c r="B516"/>
      <c r="C516"/>
      <c r="D516"/>
      <c r="E516"/>
      <c r="F516"/>
      <c r="G516"/>
      <c r="H516"/>
      <c r="I516"/>
      <c r="J516"/>
      <c r="K516"/>
    </row>
    <row r="517" spans="1:11" ht="15" customHeight="1" x14ac:dyDescent="0.25">
      <c r="A517"/>
      <c r="B517"/>
      <c r="C517"/>
      <c r="D517"/>
      <c r="E517"/>
      <c r="F517"/>
      <c r="G517"/>
      <c r="H517"/>
      <c r="I517"/>
      <c r="J517"/>
      <c r="K517"/>
    </row>
    <row r="518" spans="1:11" ht="15" customHeight="1" x14ac:dyDescent="0.25">
      <c r="A518"/>
      <c r="B518"/>
      <c r="C518"/>
      <c r="D518"/>
      <c r="E518"/>
      <c r="F518"/>
      <c r="G518"/>
      <c r="H518"/>
      <c r="I518"/>
      <c r="J518"/>
      <c r="K518"/>
    </row>
    <row r="519" spans="1:11" ht="15" customHeight="1" x14ac:dyDescent="0.25">
      <c r="A519"/>
      <c r="B519"/>
      <c r="C519"/>
      <c r="D519"/>
      <c r="E519"/>
      <c r="F519"/>
      <c r="G519"/>
      <c r="H519"/>
      <c r="I519"/>
      <c r="J519"/>
      <c r="K519"/>
    </row>
    <row r="520" spans="1:11" ht="15" customHeight="1" x14ac:dyDescent="0.25">
      <c r="A520"/>
      <c r="B520"/>
      <c r="C520"/>
      <c r="D520"/>
      <c r="E520"/>
      <c r="F520"/>
      <c r="G520"/>
      <c r="H520"/>
      <c r="I520"/>
      <c r="J520"/>
      <c r="K520"/>
    </row>
    <row r="521" spans="1:11" ht="15" customHeight="1" x14ac:dyDescent="0.25">
      <c r="A521"/>
      <c r="B521"/>
      <c r="C521"/>
      <c r="D521"/>
      <c r="E521"/>
      <c r="F521"/>
      <c r="G521"/>
      <c r="H521"/>
      <c r="I521"/>
      <c r="J521"/>
      <c r="K521"/>
    </row>
    <row r="522" spans="1:11" ht="15" customHeight="1" x14ac:dyDescent="0.25">
      <c r="A522"/>
      <c r="B522"/>
      <c r="C522"/>
      <c r="D522"/>
      <c r="E522"/>
      <c r="F522"/>
      <c r="G522"/>
      <c r="H522"/>
      <c r="I522"/>
      <c r="J522"/>
      <c r="K522"/>
    </row>
    <row r="523" spans="1:11" ht="15" customHeight="1" x14ac:dyDescent="0.25">
      <c r="A523"/>
      <c r="B523"/>
      <c r="C523"/>
      <c r="D523"/>
      <c r="E523"/>
      <c r="F523"/>
      <c r="G523"/>
      <c r="H523"/>
      <c r="I523"/>
      <c r="J523"/>
      <c r="K523"/>
    </row>
    <row r="524" spans="1:11" ht="15" customHeight="1" x14ac:dyDescent="0.25">
      <c r="A524"/>
      <c r="B524"/>
      <c r="C524"/>
      <c r="D524"/>
      <c r="E524"/>
      <c r="F524"/>
      <c r="G524"/>
      <c r="H524"/>
      <c r="I524"/>
      <c r="J524"/>
      <c r="K524"/>
    </row>
    <row r="525" spans="1:11" ht="15" customHeight="1" x14ac:dyDescent="0.25">
      <c r="A525"/>
      <c r="B525"/>
      <c r="C525"/>
      <c r="D525"/>
      <c r="E525"/>
      <c r="F525"/>
      <c r="G525"/>
      <c r="H525"/>
      <c r="I525"/>
      <c r="J525"/>
      <c r="K525"/>
    </row>
    <row r="526" spans="1:11" ht="15" customHeight="1" x14ac:dyDescent="0.25">
      <c r="A526"/>
      <c r="B526"/>
      <c r="C526"/>
      <c r="D526"/>
      <c r="E526"/>
      <c r="F526"/>
      <c r="G526"/>
      <c r="H526"/>
      <c r="I526"/>
      <c r="J526"/>
      <c r="K526"/>
    </row>
    <row r="527" spans="1:11" ht="15" customHeight="1" x14ac:dyDescent="0.25">
      <c r="A527"/>
      <c r="B527"/>
      <c r="C527"/>
      <c r="D527"/>
      <c r="E527"/>
      <c r="F527"/>
      <c r="G527"/>
      <c r="H527"/>
      <c r="I527"/>
      <c r="J527"/>
      <c r="K527"/>
    </row>
    <row r="528" spans="1:11" ht="15" customHeight="1" x14ac:dyDescent="0.25">
      <c r="A528"/>
      <c r="B528"/>
      <c r="C528"/>
      <c r="D528"/>
      <c r="E528"/>
      <c r="F528"/>
      <c r="G528"/>
      <c r="H528"/>
      <c r="I528"/>
      <c r="J528"/>
      <c r="K528"/>
    </row>
    <row r="529" spans="1:11" ht="15" customHeight="1" x14ac:dyDescent="0.25">
      <c r="A529"/>
      <c r="B529"/>
      <c r="C529"/>
      <c r="D529"/>
      <c r="E529"/>
      <c r="F529"/>
      <c r="G529"/>
      <c r="H529"/>
      <c r="I529"/>
      <c r="J529"/>
      <c r="K529"/>
    </row>
    <row r="530" spans="1:11" ht="15" customHeight="1" x14ac:dyDescent="0.25">
      <c r="A530"/>
      <c r="B530"/>
      <c r="C530"/>
      <c r="D530"/>
      <c r="E530"/>
      <c r="F530"/>
      <c r="G530"/>
      <c r="H530"/>
      <c r="I530"/>
      <c r="J530"/>
      <c r="K530"/>
    </row>
    <row r="531" spans="1:11" ht="15" customHeight="1" x14ac:dyDescent="0.25">
      <c r="A531"/>
      <c r="B531"/>
      <c r="C531"/>
      <c r="D531"/>
      <c r="E531"/>
      <c r="F531"/>
      <c r="G531"/>
      <c r="H531"/>
      <c r="I531"/>
      <c r="J531"/>
      <c r="K531"/>
    </row>
    <row r="532" spans="1:11" ht="15" customHeight="1" x14ac:dyDescent="0.25">
      <c r="A532"/>
      <c r="B532"/>
      <c r="C532"/>
      <c r="D532"/>
      <c r="E532"/>
      <c r="F532"/>
      <c r="G532"/>
      <c r="H532"/>
      <c r="I532"/>
      <c r="J532"/>
      <c r="K532"/>
    </row>
    <row r="533" spans="1:11" ht="15" customHeight="1" x14ac:dyDescent="0.25">
      <c r="A533"/>
      <c r="B533"/>
      <c r="C533"/>
      <c r="D533"/>
      <c r="E533"/>
      <c r="F533"/>
      <c r="G533"/>
      <c r="H533"/>
      <c r="I533"/>
      <c r="J533"/>
      <c r="K533"/>
    </row>
    <row r="534" spans="1:11" ht="15" customHeight="1" x14ac:dyDescent="0.25">
      <c r="A534"/>
      <c r="B534"/>
      <c r="C534"/>
      <c r="D534"/>
      <c r="E534"/>
      <c r="F534"/>
      <c r="G534"/>
      <c r="H534"/>
      <c r="I534"/>
      <c r="J534"/>
      <c r="K534"/>
    </row>
    <row r="535" spans="1:11" ht="15" customHeight="1" x14ac:dyDescent="0.25">
      <c r="A535"/>
      <c r="B535"/>
      <c r="C535"/>
      <c r="D535"/>
      <c r="E535"/>
      <c r="F535"/>
      <c r="G535"/>
      <c r="H535"/>
      <c r="I535"/>
      <c r="J535"/>
      <c r="K535"/>
    </row>
    <row r="536" spans="1:11" ht="15" customHeight="1" x14ac:dyDescent="0.25">
      <c r="A536"/>
      <c r="B536"/>
      <c r="C536"/>
      <c r="D536"/>
      <c r="E536"/>
      <c r="F536"/>
      <c r="G536"/>
      <c r="H536"/>
      <c r="I536"/>
      <c r="J536"/>
      <c r="K536"/>
    </row>
    <row r="537" spans="1:11" ht="15" customHeight="1" x14ac:dyDescent="0.25">
      <c r="A537"/>
      <c r="B537"/>
      <c r="C537"/>
      <c r="D537"/>
      <c r="E537"/>
      <c r="F537"/>
      <c r="G537"/>
      <c r="H537"/>
      <c r="I537"/>
      <c r="J537"/>
      <c r="K537"/>
    </row>
    <row r="538" spans="1:11" ht="15" customHeight="1" x14ac:dyDescent="0.25">
      <c r="A538"/>
      <c r="B538"/>
      <c r="C538"/>
      <c r="D538"/>
      <c r="E538"/>
      <c r="F538"/>
      <c r="G538"/>
      <c r="H538"/>
      <c r="I538"/>
      <c r="J538"/>
      <c r="K538"/>
    </row>
    <row r="539" spans="1:11" ht="15" customHeight="1" x14ac:dyDescent="0.25">
      <c r="A539"/>
      <c r="B539"/>
      <c r="C539"/>
      <c r="D539"/>
      <c r="E539"/>
      <c r="F539"/>
      <c r="G539"/>
      <c r="H539"/>
      <c r="I539"/>
      <c r="J539"/>
      <c r="K539"/>
    </row>
    <row r="540" spans="1:11" ht="15" customHeight="1" x14ac:dyDescent="0.25">
      <c r="A540"/>
      <c r="B540"/>
      <c r="C540"/>
      <c r="D540"/>
      <c r="E540"/>
      <c r="F540"/>
      <c r="G540"/>
      <c r="H540"/>
      <c r="I540"/>
      <c r="J540"/>
      <c r="K540"/>
    </row>
    <row r="541" spans="1:11" ht="15" customHeight="1" x14ac:dyDescent="0.25">
      <c r="A541"/>
      <c r="B541"/>
      <c r="C541"/>
      <c r="D541"/>
      <c r="E541"/>
      <c r="F541"/>
      <c r="G541"/>
      <c r="H541"/>
      <c r="I541"/>
      <c r="J541"/>
      <c r="K541"/>
    </row>
    <row r="542" spans="1:11" ht="15" customHeight="1" x14ac:dyDescent="0.25">
      <c r="A542"/>
      <c r="B542"/>
      <c r="C542"/>
      <c r="D542"/>
      <c r="E542"/>
      <c r="F542"/>
      <c r="G542"/>
      <c r="H542"/>
      <c r="I542"/>
      <c r="J542"/>
      <c r="K542"/>
    </row>
    <row r="543" spans="1:11" ht="15" customHeight="1" x14ac:dyDescent="0.25">
      <c r="A543"/>
      <c r="B543"/>
      <c r="C543"/>
      <c r="D543"/>
      <c r="E543"/>
      <c r="F543"/>
      <c r="G543"/>
      <c r="H543"/>
      <c r="I543"/>
      <c r="J543"/>
      <c r="K543"/>
    </row>
    <row r="544" spans="1:11" ht="15" customHeight="1" x14ac:dyDescent="0.25">
      <c r="A544"/>
      <c r="B544"/>
      <c r="C544"/>
      <c r="D544"/>
      <c r="E544"/>
      <c r="F544"/>
      <c r="G544"/>
      <c r="H544"/>
      <c r="I544"/>
      <c r="J544"/>
      <c r="K544"/>
    </row>
    <row r="545" spans="1:11" ht="15" customHeight="1" x14ac:dyDescent="0.25">
      <c r="A545"/>
      <c r="B545"/>
      <c r="C545"/>
      <c r="D545"/>
      <c r="E545"/>
      <c r="F545"/>
      <c r="G545"/>
      <c r="H545"/>
      <c r="I545"/>
      <c r="J545"/>
      <c r="K545"/>
    </row>
    <row r="546" spans="1:11" ht="15" customHeight="1" x14ac:dyDescent="0.25">
      <c r="A546"/>
      <c r="B546"/>
      <c r="C546"/>
      <c r="D546"/>
      <c r="E546"/>
      <c r="F546"/>
      <c r="G546"/>
      <c r="H546"/>
      <c r="I546"/>
      <c r="J546"/>
      <c r="K546"/>
    </row>
    <row r="547" spans="1:11" ht="15" customHeight="1" x14ac:dyDescent="0.25">
      <c r="A547"/>
      <c r="B547"/>
      <c r="C547"/>
      <c r="D547"/>
      <c r="E547"/>
      <c r="F547"/>
      <c r="G547"/>
      <c r="H547"/>
      <c r="I547"/>
      <c r="J547"/>
      <c r="K547"/>
    </row>
    <row r="548" spans="1:11" ht="15" customHeight="1" x14ac:dyDescent="0.25">
      <c r="A548"/>
      <c r="B548"/>
      <c r="C548"/>
      <c r="D548"/>
      <c r="E548"/>
      <c r="F548"/>
      <c r="G548"/>
      <c r="H548"/>
      <c r="I548"/>
      <c r="J548"/>
      <c r="K548"/>
    </row>
    <row r="549" spans="1:11" ht="15" customHeight="1" x14ac:dyDescent="0.25">
      <c r="A549"/>
      <c r="B549"/>
      <c r="C549"/>
      <c r="D549"/>
      <c r="E549"/>
      <c r="F549"/>
      <c r="G549"/>
      <c r="H549"/>
      <c r="I549"/>
      <c r="J549"/>
      <c r="K549"/>
    </row>
    <row r="550" spans="1:11" ht="15" customHeight="1" x14ac:dyDescent="0.25">
      <c r="A550"/>
      <c r="B550"/>
      <c r="C550"/>
      <c r="D550"/>
      <c r="E550"/>
      <c r="F550"/>
      <c r="G550"/>
      <c r="H550"/>
      <c r="I550"/>
      <c r="J550"/>
      <c r="K550"/>
    </row>
    <row r="551" spans="1:11" ht="15" customHeight="1" x14ac:dyDescent="0.25">
      <c r="A551"/>
      <c r="B551"/>
      <c r="C551"/>
      <c r="D551"/>
      <c r="E551"/>
      <c r="F551"/>
      <c r="G551"/>
      <c r="H551"/>
      <c r="I551"/>
      <c r="J551"/>
      <c r="K551"/>
    </row>
    <row r="552" spans="1:11" ht="15" customHeight="1" x14ac:dyDescent="0.25">
      <c r="A552"/>
      <c r="B552"/>
      <c r="C552"/>
      <c r="D552"/>
      <c r="E552"/>
      <c r="F552"/>
      <c r="G552"/>
      <c r="H552"/>
      <c r="I552"/>
      <c r="J552"/>
      <c r="K552"/>
    </row>
    <row r="553" spans="1:11" ht="15" customHeight="1" x14ac:dyDescent="0.25">
      <c r="A553"/>
      <c r="B553"/>
      <c r="C553"/>
      <c r="D553"/>
      <c r="E553"/>
      <c r="F553"/>
      <c r="G553"/>
      <c r="H553"/>
      <c r="I553"/>
      <c r="J553"/>
      <c r="K553"/>
    </row>
    <row r="554" spans="1:11" ht="15" customHeight="1" x14ac:dyDescent="0.25">
      <c r="A554"/>
      <c r="B554"/>
      <c r="C554"/>
      <c r="D554"/>
      <c r="E554"/>
      <c r="F554"/>
      <c r="G554"/>
      <c r="H554"/>
      <c r="I554"/>
      <c r="J554"/>
      <c r="K554"/>
    </row>
    <row r="555" spans="1:11" ht="12.75" customHeight="1" x14ac:dyDescent="0.25">
      <c r="A555"/>
      <c r="B555"/>
      <c r="C555"/>
      <c r="D555"/>
      <c r="E555"/>
      <c r="F555"/>
      <c r="G555"/>
      <c r="H555"/>
      <c r="I555"/>
      <c r="J555"/>
      <c r="K555"/>
    </row>
    <row r="556" spans="1:11" ht="12.75" customHeight="1" x14ac:dyDescent="0.25">
      <c r="A556"/>
      <c r="B556"/>
      <c r="C556"/>
      <c r="D556"/>
      <c r="E556"/>
      <c r="F556"/>
      <c r="G556"/>
      <c r="H556"/>
      <c r="I556"/>
      <c r="J556"/>
      <c r="K556"/>
    </row>
    <row r="557" spans="1:11" ht="12.75" customHeight="1" x14ac:dyDescent="0.25">
      <c r="A557"/>
      <c r="B557"/>
      <c r="C557"/>
      <c r="D557"/>
      <c r="E557"/>
      <c r="F557"/>
      <c r="G557"/>
      <c r="H557"/>
      <c r="I557"/>
      <c r="J557"/>
      <c r="K557"/>
    </row>
    <row r="558" spans="1:11" ht="12.75" customHeight="1" x14ac:dyDescent="0.25">
      <c r="A558"/>
      <c r="B558"/>
      <c r="C558"/>
      <c r="D558"/>
      <c r="E558"/>
      <c r="F558"/>
      <c r="G558"/>
      <c r="H558"/>
      <c r="I558"/>
      <c r="J558"/>
      <c r="K558"/>
    </row>
    <row r="559" spans="1:11" ht="12.75" customHeight="1" x14ac:dyDescent="0.25">
      <c r="A559"/>
      <c r="B559"/>
      <c r="C559"/>
      <c r="D559"/>
      <c r="E559"/>
      <c r="F559"/>
      <c r="G559"/>
      <c r="H559"/>
      <c r="I559"/>
      <c r="J559"/>
      <c r="K559"/>
    </row>
    <row r="560" spans="1:11" ht="12.75" customHeight="1" x14ac:dyDescent="0.25">
      <c r="A560"/>
      <c r="B560"/>
      <c r="C560"/>
      <c r="D560"/>
      <c r="E560"/>
      <c r="F560"/>
      <c r="G560"/>
      <c r="H560"/>
      <c r="I560"/>
      <c r="J560"/>
      <c r="K560"/>
    </row>
    <row r="561" spans="1:11" ht="12.75" customHeight="1" x14ac:dyDescent="0.25">
      <c r="A561"/>
      <c r="B561"/>
      <c r="C561"/>
      <c r="D561"/>
      <c r="E561"/>
      <c r="F561"/>
      <c r="G561"/>
      <c r="H561"/>
      <c r="I561"/>
      <c r="J561"/>
      <c r="K561"/>
    </row>
    <row r="562" spans="1:11" ht="12.75" customHeight="1" x14ac:dyDescent="0.25">
      <c r="A562"/>
      <c r="B562"/>
      <c r="C562"/>
      <c r="D562"/>
      <c r="E562"/>
      <c r="F562"/>
      <c r="G562"/>
      <c r="H562"/>
      <c r="I562"/>
      <c r="J562"/>
      <c r="K562"/>
    </row>
    <row r="563" spans="1:11" ht="12.75" customHeight="1" x14ac:dyDescent="0.25">
      <c r="A563"/>
      <c r="B563"/>
      <c r="C563"/>
      <c r="D563"/>
      <c r="E563"/>
      <c r="F563"/>
      <c r="G563"/>
      <c r="H563"/>
      <c r="I563"/>
      <c r="J563"/>
      <c r="K563"/>
    </row>
    <row r="564" spans="1:11" ht="12.75" customHeight="1" x14ac:dyDescent="0.25">
      <c r="A564"/>
      <c r="B564"/>
      <c r="C564"/>
      <c r="D564"/>
      <c r="E564"/>
      <c r="F564"/>
      <c r="G564"/>
      <c r="H564"/>
      <c r="I564"/>
      <c r="J564"/>
      <c r="K564"/>
    </row>
    <row r="565" spans="1:11" ht="12.75" customHeight="1" x14ac:dyDescent="0.25">
      <c r="A565"/>
      <c r="B565"/>
      <c r="C565"/>
      <c r="D565"/>
      <c r="E565"/>
      <c r="F565"/>
      <c r="G565"/>
      <c r="H565"/>
      <c r="I565"/>
      <c r="J565"/>
      <c r="K565"/>
    </row>
    <row r="566" spans="1:11" ht="12.75" customHeight="1" x14ac:dyDescent="0.25">
      <c r="A566"/>
      <c r="B566"/>
      <c r="C566"/>
      <c r="D566"/>
      <c r="E566"/>
      <c r="F566"/>
      <c r="G566"/>
      <c r="H566"/>
      <c r="I566"/>
      <c r="J566"/>
      <c r="K566"/>
    </row>
    <row r="567" spans="1:11" ht="12.75" customHeight="1" x14ac:dyDescent="0.25">
      <c r="A567"/>
      <c r="B567"/>
      <c r="C567"/>
      <c r="D567"/>
      <c r="E567"/>
      <c r="F567"/>
      <c r="G567"/>
      <c r="H567"/>
      <c r="I567"/>
      <c r="J567"/>
      <c r="K567"/>
    </row>
    <row r="568" spans="1:11" ht="12.75" customHeight="1" x14ac:dyDescent="0.25">
      <c r="A568"/>
      <c r="B568"/>
      <c r="C568"/>
      <c r="D568"/>
      <c r="E568"/>
      <c r="F568"/>
      <c r="G568"/>
      <c r="H568"/>
      <c r="I568"/>
      <c r="J568"/>
      <c r="K568"/>
    </row>
    <row r="569" spans="1:11" ht="12.75" customHeight="1" x14ac:dyDescent="0.25">
      <c r="A569"/>
      <c r="B569"/>
      <c r="C569"/>
      <c r="D569"/>
      <c r="E569"/>
      <c r="F569"/>
      <c r="G569"/>
      <c r="H569"/>
      <c r="I569"/>
      <c r="J569"/>
      <c r="K569"/>
    </row>
    <row r="570" spans="1:11" ht="12.75" customHeight="1" x14ac:dyDescent="0.25">
      <c r="A570"/>
      <c r="B570"/>
      <c r="C570"/>
      <c r="D570"/>
      <c r="E570"/>
      <c r="F570"/>
      <c r="G570"/>
      <c r="H570"/>
      <c r="I570"/>
      <c r="J570"/>
      <c r="K570"/>
    </row>
    <row r="571" spans="1:11" ht="12.75" customHeight="1" x14ac:dyDescent="0.25">
      <c r="A571"/>
      <c r="B571"/>
      <c r="C571"/>
      <c r="D571"/>
      <c r="E571"/>
      <c r="F571"/>
      <c r="G571"/>
      <c r="H571"/>
      <c r="I571"/>
      <c r="J571"/>
      <c r="K571"/>
    </row>
    <row r="572" spans="1:11" ht="12.75" customHeight="1" x14ac:dyDescent="0.25">
      <c r="A572"/>
      <c r="B572"/>
      <c r="C572"/>
      <c r="D572"/>
      <c r="E572"/>
      <c r="F572"/>
      <c r="G572"/>
      <c r="H572"/>
      <c r="I572"/>
      <c r="J572"/>
      <c r="K572"/>
    </row>
    <row r="573" spans="1:11" ht="12.75" customHeight="1" x14ac:dyDescent="0.25">
      <c r="A573"/>
      <c r="B573"/>
      <c r="C573"/>
      <c r="D573"/>
      <c r="E573"/>
      <c r="F573"/>
      <c r="G573"/>
      <c r="H573"/>
      <c r="I573"/>
      <c r="J573"/>
      <c r="K573"/>
    </row>
    <row r="574" spans="1:11" ht="12.75" customHeight="1" x14ac:dyDescent="0.25">
      <c r="A574"/>
      <c r="B574"/>
      <c r="C574"/>
      <c r="D574"/>
      <c r="E574"/>
      <c r="F574"/>
      <c r="G574"/>
      <c r="H574"/>
      <c r="I574"/>
      <c r="J574"/>
      <c r="K574"/>
    </row>
    <row r="575" spans="1:11" ht="12.75" customHeight="1" x14ac:dyDescent="0.25">
      <c r="A575"/>
      <c r="B575"/>
      <c r="C575"/>
      <c r="D575"/>
      <c r="E575"/>
      <c r="F575"/>
      <c r="G575"/>
      <c r="H575"/>
      <c r="I575"/>
      <c r="J575"/>
      <c r="K575"/>
    </row>
    <row r="576" spans="1:11" ht="12.75" customHeight="1" x14ac:dyDescent="0.25">
      <c r="A576"/>
      <c r="B576"/>
      <c r="C576"/>
      <c r="D576"/>
      <c r="E576"/>
      <c r="F576"/>
      <c r="G576"/>
      <c r="H576"/>
      <c r="I576"/>
      <c r="J576"/>
      <c r="K576"/>
    </row>
    <row r="577" spans="1:11" ht="12.75" customHeight="1" x14ac:dyDescent="0.25">
      <c r="A577"/>
      <c r="B577"/>
      <c r="C577"/>
      <c r="D577"/>
      <c r="E577"/>
      <c r="F577"/>
      <c r="G577"/>
      <c r="H577"/>
      <c r="I577"/>
      <c r="J577"/>
      <c r="K577"/>
    </row>
    <row r="578" spans="1:11" ht="12.75" customHeight="1" x14ac:dyDescent="0.25">
      <c r="A578"/>
      <c r="B578"/>
      <c r="C578"/>
      <c r="D578"/>
      <c r="E578"/>
      <c r="F578"/>
      <c r="G578"/>
      <c r="H578"/>
      <c r="I578"/>
      <c r="J578"/>
      <c r="K578"/>
    </row>
    <row r="579" spans="1:11" ht="12.75" customHeight="1" x14ac:dyDescent="0.25">
      <c r="A579"/>
      <c r="B579"/>
      <c r="C579"/>
      <c r="D579"/>
      <c r="E579"/>
      <c r="F579"/>
      <c r="G579"/>
      <c r="H579"/>
      <c r="I579"/>
      <c r="J579"/>
      <c r="K579"/>
    </row>
    <row r="580" spans="1:11" ht="12.75" customHeight="1" x14ac:dyDescent="0.25">
      <c r="A580"/>
      <c r="B580"/>
      <c r="C580"/>
      <c r="D580"/>
      <c r="E580"/>
      <c r="F580"/>
      <c r="G580"/>
      <c r="H580"/>
      <c r="I580"/>
      <c r="J580"/>
      <c r="K580"/>
    </row>
    <row r="581" spans="1:11" ht="12.75" customHeight="1" x14ac:dyDescent="0.25">
      <c r="A581"/>
      <c r="B581"/>
      <c r="C581"/>
      <c r="D581"/>
      <c r="E581"/>
      <c r="F581"/>
      <c r="G581"/>
      <c r="H581"/>
      <c r="I581"/>
      <c r="J581"/>
      <c r="K581"/>
    </row>
    <row r="582" spans="1:11" ht="12.75" customHeight="1" x14ac:dyDescent="0.25">
      <c r="A582"/>
      <c r="B582"/>
      <c r="C582"/>
      <c r="D582"/>
      <c r="E582"/>
      <c r="F582"/>
      <c r="G582"/>
      <c r="H582"/>
      <c r="I582"/>
      <c r="J582"/>
      <c r="K582"/>
    </row>
    <row r="583" spans="1:11" ht="12.75" customHeight="1" x14ac:dyDescent="0.25">
      <c r="A583"/>
      <c r="B583"/>
      <c r="C583"/>
      <c r="D583"/>
      <c r="E583"/>
      <c r="F583"/>
      <c r="G583"/>
      <c r="H583"/>
      <c r="I583"/>
      <c r="J583"/>
      <c r="K583"/>
    </row>
    <row r="584" spans="1:11" ht="12.75" customHeight="1" x14ac:dyDescent="0.25">
      <c r="A584"/>
      <c r="B584"/>
      <c r="C584"/>
      <c r="D584"/>
      <c r="E584"/>
      <c r="F584"/>
      <c r="G584"/>
      <c r="H584"/>
      <c r="I584"/>
      <c r="J584"/>
      <c r="K584"/>
    </row>
    <row r="585" spans="1:11" ht="12.75" customHeight="1" x14ac:dyDescent="0.25">
      <c r="A585"/>
      <c r="B585"/>
      <c r="C585"/>
      <c r="D585"/>
      <c r="E585"/>
      <c r="F585"/>
      <c r="G585"/>
      <c r="H585"/>
      <c r="I585"/>
      <c r="J585"/>
      <c r="K585"/>
    </row>
    <row r="586" spans="1:11" ht="12.75" customHeight="1" x14ac:dyDescent="0.25">
      <c r="A586"/>
      <c r="B586"/>
      <c r="C586"/>
      <c r="D586"/>
      <c r="E586"/>
      <c r="F586"/>
      <c r="G586"/>
      <c r="H586"/>
      <c r="I586"/>
      <c r="J586"/>
      <c r="K586"/>
    </row>
    <row r="587" spans="1:11" ht="12.75" customHeight="1" x14ac:dyDescent="0.25">
      <c r="A587"/>
      <c r="B587"/>
      <c r="C587"/>
      <c r="D587"/>
      <c r="E587"/>
      <c r="F587"/>
      <c r="G587"/>
      <c r="H587"/>
      <c r="I587"/>
      <c r="J587"/>
      <c r="K587"/>
    </row>
    <row r="588" spans="1:11" ht="12.75" customHeight="1" x14ac:dyDescent="0.25">
      <c r="A588"/>
      <c r="B588"/>
      <c r="C588"/>
      <c r="D588"/>
      <c r="E588"/>
      <c r="F588"/>
      <c r="G588"/>
      <c r="H588"/>
      <c r="I588"/>
      <c r="J588"/>
      <c r="K588"/>
    </row>
    <row r="589" spans="1:11" ht="12.75" customHeight="1" x14ac:dyDescent="0.25">
      <c r="A589"/>
      <c r="B589"/>
      <c r="C589"/>
      <c r="D589"/>
      <c r="E589"/>
      <c r="F589"/>
      <c r="G589"/>
      <c r="H589"/>
      <c r="I589"/>
      <c r="J589"/>
      <c r="K589"/>
    </row>
    <row r="590" spans="1:11" ht="12.75" customHeight="1" x14ac:dyDescent="0.25">
      <c r="A590"/>
      <c r="B590"/>
      <c r="C590"/>
      <c r="D590"/>
      <c r="E590"/>
      <c r="F590"/>
      <c r="G590"/>
      <c r="H590"/>
      <c r="I590"/>
      <c r="J590"/>
      <c r="K590"/>
    </row>
    <row r="591" spans="1:11" ht="12.75" customHeight="1" x14ac:dyDescent="0.25">
      <c r="A591"/>
      <c r="B591"/>
      <c r="C591"/>
      <c r="D591"/>
      <c r="E591"/>
      <c r="F591"/>
      <c r="G591"/>
      <c r="H591"/>
      <c r="I591"/>
      <c r="J591"/>
      <c r="K591"/>
    </row>
    <row r="592" spans="1:11" ht="12.75" customHeight="1" x14ac:dyDescent="0.25">
      <c r="A592"/>
      <c r="B592"/>
      <c r="C592"/>
      <c r="D592"/>
      <c r="E592"/>
      <c r="F592"/>
      <c r="G592"/>
      <c r="H592"/>
      <c r="I592"/>
      <c r="J592"/>
      <c r="K592"/>
    </row>
    <row r="593" spans="1:11" ht="12.75" customHeight="1" x14ac:dyDescent="0.25">
      <c r="A593"/>
      <c r="B593"/>
      <c r="C593"/>
      <c r="D593"/>
      <c r="E593"/>
      <c r="F593"/>
      <c r="G593"/>
      <c r="H593"/>
      <c r="I593"/>
      <c r="J593"/>
      <c r="K593"/>
    </row>
    <row r="594" spans="1:11" ht="12.75" customHeight="1" x14ac:dyDescent="0.25">
      <c r="A594"/>
      <c r="B594"/>
      <c r="C594"/>
      <c r="D594"/>
      <c r="E594"/>
      <c r="F594"/>
      <c r="G594"/>
      <c r="H594"/>
      <c r="I594"/>
      <c r="J594"/>
      <c r="K594"/>
    </row>
    <row r="595" spans="1:11" ht="12.75" customHeight="1" x14ac:dyDescent="0.25">
      <c r="A595"/>
      <c r="B595"/>
      <c r="C595"/>
      <c r="D595"/>
      <c r="E595"/>
      <c r="F595"/>
      <c r="G595"/>
      <c r="H595"/>
      <c r="I595"/>
      <c r="J595"/>
      <c r="K595"/>
    </row>
    <row r="596" spans="1:11" ht="12.75" customHeight="1" x14ac:dyDescent="0.25">
      <c r="A596"/>
      <c r="B596"/>
      <c r="C596"/>
      <c r="D596"/>
      <c r="E596"/>
      <c r="F596"/>
      <c r="G596"/>
      <c r="H596"/>
      <c r="I596"/>
      <c r="J596"/>
      <c r="K596"/>
    </row>
    <row r="597" spans="1:11" ht="12.75" customHeight="1" x14ac:dyDescent="0.25">
      <c r="A597"/>
      <c r="B597"/>
      <c r="C597"/>
      <c r="D597"/>
      <c r="E597"/>
      <c r="F597"/>
      <c r="G597"/>
      <c r="H597"/>
      <c r="I597"/>
      <c r="J597"/>
      <c r="K597"/>
    </row>
    <row r="598" spans="1:11" ht="12.75" customHeight="1" x14ac:dyDescent="0.25">
      <c r="A598"/>
      <c r="B598"/>
      <c r="C598"/>
      <c r="D598"/>
      <c r="E598"/>
      <c r="F598"/>
      <c r="G598"/>
      <c r="H598"/>
      <c r="I598"/>
      <c r="J598"/>
      <c r="K598"/>
    </row>
    <row r="599" spans="1:11" ht="12.75" customHeight="1" x14ac:dyDescent="0.25">
      <c r="A599"/>
      <c r="B599"/>
      <c r="C599"/>
      <c r="D599"/>
      <c r="E599"/>
      <c r="F599"/>
      <c r="G599"/>
      <c r="H599"/>
      <c r="I599"/>
      <c r="J599"/>
      <c r="K599"/>
    </row>
    <row r="600" spans="1:11" ht="12.75" customHeight="1" x14ac:dyDescent="0.25">
      <c r="A600"/>
      <c r="B600"/>
      <c r="C600"/>
      <c r="D600"/>
      <c r="E600"/>
      <c r="F600"/>
      <c r="G600"/>
      <c r="H600"/>
      <c r="I600"/>
      <c r="J600"/>
      <c r="K600"/>
    </row>
    <row r="601" spans="1:11" ht="12.75" customHeight="1" x14ac:dyDescent="0.25">
      <c r="A601"/>
      <c r="B601"/>
      <c r="C601"/>
      <c r="D601"/>
      <c r="E601"/>
      <c r="F601"/>
      <c r="G601"/>
      <c r="H601"/>
      <c r="I601"/>
      <c r="J601"/>
      <c r="K601"/>
    </row>
    <row r="602" spans="1:11" ht="12.75" customHeight="1" x14ac:dyDescent="0.25">
      <c r="A602"/>
      <c r="B602"/>
      <c r="C602"/>
      <c r="D602"/>
      <c r="E602"/>
      <c r="F602"/>
      <c r="G602"/>
      <c r="H602"/>
      <c r="I602"/>
      <c r="J602"/>
      <c r="K602"/>
    </row>
    <row r="603" spans="1:11" ht="12.75" customHeight="1" x14ac:dyDescent="0.25">
      <c r="A603"/>
      <c r="B603"/>
      <c r="C603"/>
      <c r="D603"/>
      <c r="E603"/>
      <c r="F603"/>
      <c r="G603"/>
      <c r="H603"/>
      <c r="I603"/>
      <c r="J603"/>
      <c r="K603"/>
    </row>
    <row r="604" spans="1:11" ht="12.75" customHeight="1" x14ac:dyDescent="0.25">
      <c r="A604"/>
      <c r="B604"/>
      <c r="C604"/>
      <c r="D604"/>
      <c r="E604"/>
      <c r="F604"/>
      <c r="G604"/>
      <c r="H604"/>
      <c r="I604"/>
      <c r="J604"/>
      <c r="K604"/>
    </row>
    <row r="605" spans="1:11" ht="12.75" customHeight="1" x14ac:dyDescent="0.25">
      <c r="A605"/>
      <c r="B605"/>
      <c r="C605"/>
      <c r="D605"/>
      <c r="E605"/>
      <c r="F605"/>
      <c r="G605"/>
      <c r="H605"/>
      <c r="I605"/>
      <c r="J605"/>
      <c r="K605"/>
    </row>
    <row r="606" spans="1:11" ht="12.75" customHeight="1" x14ac:dyDescent="0.25">
      <c r="A606"/>
      <c r="B606"/>
      <c r="C606"/>
      <c r="D606"/>
      <c r="E606"/>
      <c r="F606"/>
      <c r="G606"/>
      <c r="H606"/>
      <c r="I606"/>
      <c r="J606"/>
      <c r="K606"/>
    </row>
    <row r="607" spans="1:11" ht="12.75" customHeight="1" x14ac:dyDescent="0.25">
      <c r="A607"/>
      <c r="B607"/>
      <c r="C607"/>
      <c r="D607"/>
      <c r="E607"/>
      <c r="F607"/>
      <c r="G607"/>
      <c r="H607"/>
      <c r="I607"/>
      <c r="J607"/>
      <c r="K607"/>
    </row>
    <row r="608" spans="1:11" ht="12.75" customHeight="1" x14ac:dyDescent="0.25">
      <c r="A608"/>
      <c r="B608"/>
      <c r="C608"/>
      <c r="D608"/>
      <c r="E608"/>
      <c r="F608"/>
      <c r="G608"/>
      <c r="H608"/>
      <c r="I608"/>
      <c r="J608"/>
      <c r="K608"/>
    </row>
    <row r="609" spans="1:11" ht="12.75" customHeight="1" x14ac:dyDescent="0.25">
      <c r="A609"/>
      <c r="B609"/>
      <c r="C609"/>
      <c r="D609"/>
      <c r="E609"/>
      <c r="F609"/>
      <c r="G609"/>
      <c r="H609"/>
      <c r="I609"/>
      <c r="J609"/>
      <c r="K609"/>
    </row>
    <row r="610" spans="1:11" ht="12.75" customHeight="1" x14ac:dyDescent="0.25">
      <c r="A610"/>
      <c r="B610"/>
      <c r="C610"/>
      <c r="D610"/>
      <c r="E610"/>
      <c r="F610"/>
      <c r="G610"/>
      <c r="H610"/>
      <c r="I610"/>
      <c r="J610"/>
      <c r="K610"/>
    </row>
    <row r="611" spans="1:11" ht="12.75" customHeight="1" x14ac:dyDescent="0.25">
      <c r="A611"/>
      <c r="B611"/>
      <c r="C611"/>
      <c r="D611"/>
      <c r="E611"/>
      <c r="F611"/>
      <c r="G611"/>
      <c r="H611"/>
      <c r="I611"/>
      <c r="J611"/>
      <c r="K611"/>
    </row>
    <row r="612" spans="1:11" ht="12.75" customHeight="1" x14ac:dyDescent="0.25">
      <c r="A612"/>
      <c r="B612"/>
      <c r="C612"/>
      <c r="D612"/>
      <c r="E612"/>
      <c r="F612"/>
      <c r="G612"/>
      <c r="H612"/>
      <c r="I612"/>
      <c r="J612"/>
      <c r="K612"/>
    </row>
    <row r="613" spans="1:11" ht="12.75" customHeight="1" x14ac:dyDescent="0.25">
      <c r="A613"/>
      <c r="B613"/>
      <c r="C613"/>
      <c r="D613"/>
      <c r="E613"/>
      <c r="F613"/>
      <c r="G613"/>
      <c r="H613"/>
      <c r="I613"/>
      <c r="J613"/>
      <c r="K613"/>
    </row>
    <row r="614" spans="1:11" ht="12.75" customHeight="1" x14ac:dyDescent="0.25">
      <c r="A614"/>
      <c r="B614"/>
      <c r="C614"/>
      <c r="D614"/>
      <c r="E614"/>
      <c r="F614"/>
      <c r="G614"/>
      <c r="H614"/>
      <c r="I614"/>
      <c r="J614"/>
      <c r="K614"/>
    </row>
    <row r="615" spans="1:11" ht="12.75" customHeight="1" x14ac:dyDescent="0.25">
      <c r="A615"/>
      <c r="B615"/>
      <c r="C615"/>
      <c r="D615"/>
      <c r="E615"/>
      <c r="F615"/>
      <c r="G615"/>
      <c r="H615"/>
      <c r="I615"/>
      <c r="J615"/>
      <c r="K615"/>
    </row>
    <row r="616" spans="1:11" ht="12.75" customHeight="1" x14ac:dyDescent="0.25">
      <c r="A616"/>
      <c r="B616"/>
      <c r="C616"/>
      <c r="D616"/>
      <c r="E616"/>
      <c r="F616"/>
      <c r="G616"/>
      <c r="H616"/>
      <c r="I616"/>
      <c r="J616"/>
      <c r="K616"/>
    </row>
    <row r="617" spans="1:11" ht="12.75" customHeight="1" x14ac:dyDescent="0.25">
      <c r="A617"/>
      <c r="B617"/>
      <c r="C617"/>
      <c r="D617"/>
      <c r="E617"/>
      <c r="F617"/>
      <c r="G617"/>
      <c r="H617"/>
      <c r="I617"/>
      <c r="J617"/>
      <c r="K617"/>
    </row>
    <row r="618" spans="1:11" ht="12.75" customHeight="1" x14ac:dyDescent="0.25">
      <c r="A618"/>
      <c r="B618"/>
      <c r="C618"/>
      <c r="D618"/>
      <c r="E618"/>
      <c r="F618"/>
      <c r="G618"/>
      <c r="H618"/>
      <c r="I618"/>
      <c r="J618"/>
      <c r="K618"/>
    </row>
    <row r="619" spans="1:11" ht="12.75" customHeight="1" x14ac:dyDescent="0.25">
      <c r="A619"/>
      <c r="B619"/>
      <c r="C619"/>
      <c r="D619"/>
      <c r="E619"/>
      <c r="F619"/>
      <c r="G619"/>
      <c r="H619"/>
      <c r="I619"/>
      <c r="J619"/>
      <c r="K619"/>
    </row>
    <row r="620" spans="1:11" ht="12.75" customHeight="1" x14ac:dyDescent="0.25">
      <c r="A620"/>
      <c r="B620"/>
      <c r="C620"/>
      <c r="D620"/>
      <c r="E620"/>
      <c r="F620"/>
      <c r="G620"/>
      <c r="H620"/>
      <c r="I620"/>
      <c r="J620"/>
      <c r="K620"/>
    </row>
    <row r="621" spans="1:11" ht="12.75" customHeight="1" x14ac:dyDescent="0.25">
      <c r="A621"/>
      <c r="B621"/>
      <c r="C621"/>
      <c r="D621"/>
      <c r="E621"/>
      <c r="F621"/>
      <c r="G621"/>
      <c r="H621"/>
      <c r="I621"/>
      <c r="J621"/>
      <c r="K621"/>
    </row>
    <row r="622" spans="1:11" ht="12.75" customHeight="1" x14ac:dyDescent="0.25">
      <c r="A622"/>
      <c r="B622"/>
      <c r="C622"/>
      <c r="D622"/>
      <c r="E622"/>
      <c r="F622"/>
      <c r="G622"/>
      <c r="H622"/>
      <c r="I622"/>
      <c r="J622"/>
      <c r="K622"/>
    </row>
    <row r="623" spans="1:11" ht="12.75" customHeight="1" x14ac:dyDescent="0.25">
      <c r="A623"/>
      <c r="B623"/>
      <c r="C623"/>
      <c r="D623"/>
      <c r="E623"/>
      <c r="F623"/>
      <c r="G623"/>
      <c r="H623"/>
      <c r="I623"/>
      <c r="J623"/>
      <c r="K623"/>
    </row>
    <row r="624" spans="1:11" ht="12.75" customHeight="1" x14ac:dyDescent="0.25">
      <c r="A624"/>
      <c r="B624"/>
      <c r="C624"/>
      <c r="D624"/>
      <c r="E624"/>
      <c r="F624"/>
      <c r="G624"/>
      <c r="H624"/>
      <c r="I624"/>
      <c r="J624"/>
      <c r="K624"/>
    </row>
    <row r="625" spans="1:11" ht="12.75" customHeight="1" x14ac:dyDescent="0.25">
      <c r="A625"/>
      <c r="B625"/>
      <c r="C625"/>
      <c r="D625"/>
      <c r="E625"/>
      <c r="F625"/>
      <c r="G625"/>
      <c r="H625"/>
      <c r="I625"/>
      <c r="J625"/>
      <c r="K625"/>
    </row>
    <row r="626" spans="1:11" ht="12.75" customHeight="1" x14ac:dyDescent="0.25">
      <c r="A626"/>
      <c r="B626"/>
      <c r="C626"/>
      <c r="D626"/>
      <c r="E626"/>
      <c r="F626"/>
      <c r="G626"/>
      <c r="H626"/>
      <c r="I626"/>
      <c r="J626"/>
      <c r="K626"/>
    </row>
    <row r="627" spans="1:11" ht="12.75" customHeight="1" x14ac:dyDescent="0.25">
      <c r="A627"/>
      <c r="B627"/>
      <c r="C627"/>
      <c r="D627"/>
      <c r="E627"/>
      <c r="F627"/>
      <c r="G627"/>
      <c r="H627"/>
      <c r="I627"/>
      <c r="J627"/>
      <c r="K627"/>
    </row>
    <row r="628" spans="1:11" ht="12.75" customHeight="1" x14ac:dyDescent="0.25">
      <c r="A628"/>
      <c r="B628"/>
      <c r="C628"/>
      <c r="D628"/>
      <c r="E628"/>
      <c r="F628"/>
      <c r="G628"/>
      <c r="H628"/>
      <c r="I628"/>
      <c r="J628"/>
      <c r="K628"/>
    </row>
    <row r="629" spans="1:11" ht="12.75" customHeight="1" x14ac:dyDescent="0.25">
      <c r="A629"/>
      <c r="B629"/>
      <c r="C629"/>
      <c r="D629"/>
      <c r="E629"/>
      <c r="F629"/>
      <c r="G629"/>
      <c r="H629"/>
      <c r="I629"/>
      <c r="J629"/>
      <c r="K629"/>
    </row>
    <row r="630" spans="1:11" ht="12.75" customHeight="1" x14ac:dyDescent="0.25">
      <c r="A630"/>
      <c r="B630"/>
      <c r="C630"/>
      <c r="D630"/>
      <c r="E630"/>
      <c r="F630"/>
      <c r="G630"/>
      <c r="H630"/>
      <c r="I630"/>
      <c r="J630"/>
      <c r="K630"/>
    </row>
    <row r="631" spans="1:11" ht="12.75" customHeight="1" x14ac:dyDescent="0.25">
      <c r="A631"/>
      <c r="B631"/>
      <c r="C631"/>
      <c r="D631"/>
      <c r="E631"/>
      <c r="F631"/>
      <c r="G631"/>
      <c r="H631"/>
      <c r="I631"/>
      <c r="J631"/>
      <c r="K631"/>
    </row>
    <row r="632" spans="1:11" ht="12.75" customHeight="1" x14ac:dyDescent="0.25">
      <c r="A632"/>
      <c r="B632"/>
      <c r="C632"/>
      <c r="D632"/>
      <c r="E632"/>
      <c r="F632"/>
      <c r="G632"/>
      <c r="H632"/>
      <c r="I632"/>
      <c r="J632"/>
      <c r="K632"/>
    </row>
    <row r="633" spans="1:11" ht="12.75" customHeight="1" x14ac:dyDescent="0.25">
      <c r="A633"/>
      <c r="B633"/>
      <c r="C633"/>
      <c r="D633"/>
      <c r="E633"/>
      <c r="F633"/>
      <c r="G633"/>
      <c r="H633"/>
      <c r="I633"/>
      <c r="J633"/>
      <c r="K633"/>
    </row>
    <row r="634" spans="1:11" ht="12.75" customHeight="1" x14ac:dyDescent="0.25">
      <c r="A634"/>
      <c r="B634"/>
      <c r="C634"/>
      <c r="D634"/>
      <c r="E634"/>
      <c r="F634"/>
      <c r="G634"/>
      <c r="H634"/>
      <c r="I634"/>
      <c r="J634"/>
      <c r="K634"/>
    </row>
    <row r="635" spans="1:11" ht="12.75" customHeight="1" x14ac:dyDescent="0.25">
      <c r="A635"/>
      <c r="B635"/>
      <c r="C635"/>
      <c r="D635"/>
      <c r="E635"/>
      <c r="F635"/>
      <c r="G635"/>
      <c r="H635"/>
      <c r="I635"/>
      <c r="J635"/>
      <c r="K635"/>
    </row>
    <row r="636" spans="1:11" ht="12.75" customHeight="1" x14ac:dyDescent="0.25">
      <c r="A636"/>
      <c r="B636"/>
      <c r="C636"/>
      <c r="D636"/>
      <c r="E636"/>
      <c r="F636"/>
      <c r="G636"/>
      <c r="H636"/>
      <c r="I636"/>
      <c r="J636"/>
      <c r="K636"/>
    </row>
    <row r="637" spans="1:11" ht="12.75" customHeight="1" x14ac:dyDescent="0.25">
      <c r="A637"/>
      <c r="B637"/>
      <c r="C637"/>
      <c r="D637"/>
      <c r="E637"/>
      <c r="F637"/>
      <c r="G637"/>
      <c r="H637"/>
      <c r="I637"/>
      <c r="J637"/>
      <c r="K637"/>
    </row>
    <row r="638" spans="1:11" ht="12.75" customHeight="1" x14ac:dyDescent="0.25">
      <c r="A638"/>
      <c r="B638"/>
      <c r="C638"/>
      <c r="D638"/>
      <c r="E638"/>
      <c r="F638"/>
      <c r="G638"/>
      <c r="H638"/>
      <c r="I638"/>
      <c r="J638"/>
      <c r="K638"/>
    </row>
    <row r="639" spans="1:11" ht="12.75" customHeight="1" x14ac:dyDescent="0.25">
      <c r="A639"/>
      <c r="B639"/>
      <c r="C639"/>
      <c r="D639"/>
      <c r="E639"/>
      <c r="F639"/>
      <c r="G639"/>
      <c r="H639"/>
      <c r="I639"/>
      <c r="J639"/>
      <c r="K639"/>
    </row>
    <row r="640" spans="1:11" ht="12.75" customHeight="1" x14ac:dyDescent="0.25">
      <c r="A640"/>
      <c r="B640"/>
      <c r="C640"/>
      <c r="D640"/>
      <c r="E640"/>
      <c r="F640"/>
      <c r="G640"/>
      <c r="H640"/>
      <c r="I640"/>
      <c r="J640"/>
      <c r="K640"/>
    </row>
    <row r="641" spans="1:11" ht="12.75" customHeight="1" x14ac:dyDescent="0.25">
      <c r="A641"/>
      <c r="B641"/>
      <c r="C641"/>
      <c r="D641"/>
      <c r="E641"/>
      <c r="F641"/>
      <c r="G641"/>
      <c r="H641"/>
      <c r="I641"/>
      <c r="J641"/>
      <c r="K641"/>
    </row>
    <row r="642" spans="1:11" ht="12.75" customHeight="1" x14ac:dyDescent="0.25">
      <c r="A642"/>
      <c r="B642"/>
      <c r="C642"/>
      <c r="D642"/>
      <c r="E642"/>
      <c r="F642"/>
      <c r="G642"/>
      <c r="H642"/>
      <c r="I642"/>
      <c r="J642"/>
      <c r="K642"/>
    </row>
    <row r="643" spans="1:11" ht="12.75" customHeight="1" x14ac:dyDescent="0.25">
      <c r="A643"/>
      <c r="B643"/>
      <c r="C643"/>
      <c r="D643"/>
      <c r="E643"/>
      <c r="F643"/>
      <c r="G643"/>
      <c r="H643"/>
      <c r="I643"/>
      <c r="J643"/>
      <c r="K643"/>
    </row>
    <row r="644" spans="1:11" ht="12.75" customHeight="1" x14ac:dyDescent="0.25">
      <c r="A644"/>
      <c r="B644"/>
      <c r="C644"/>
      <c r="D644"/>
      <c r="E644"/>
      <c r="F644"/>
      <c r="G644"/>
      <c r="H644"/>
      <c r="I644"/>
      <c r="J644"/>
      <c r="K644"/>
    </row>
    <row r="645" spans="1:11" ht="12.75" customHeight="1" x14ac:dyDescent="0.25">
      <c r="A645"/>
      <c r="B645"/>
      <c r="C645"/>
      <c r="D645"/>
      <c r="E645"/>
      <c r="F645"/>
      <c r="G645"/>
      <c r="H645"/>
      <c r="I645"/>
      <c r="J645"/>
      <c r="K645"/>
    </row>
    <row r="646" spans="1:11" ht="12.75" customHeight="1" x14ac:dyDescent="0.25">
      <c r="A646"/>
      <c r="B646"/>
      <c r="C646"/>
      <c r="D646"/>
      <c r="E646"/>
      <c r="F646"/>
      <c r="G646"/>
      <c r="H646"/>
      <c r="I646"/>
      <c r="J646"/>
      <c r="K646"/>
    </row>
    <row r="647" spans="1:11" ht="12.75" customHeight="1" x14ac:dyDescent="0.25">
      <c r="A647"/>
      <c r="B647"/>
      <c r="C647"/>
      <c r="D647"/>
      <c r="E647"/>
      <c r="F647"/>
      <c r="G647"/>
      <c r="H647"/>
      <c r="I647"/>
      <c r="J647"/>
      <c r="K647"/>
    </row>
    <row r="648" spans="1:11" ht="12.75" customHeight="1" x14ac:dyDescent="0.25">
      <c r="A648"/>
      <c r="B648"/>
      <c r="C648"/>
      <c r="D648"/>
      <c r="E648"/>
      <c r="F648"/>
      <c r="G648"/>
      <c r="H648"/>
      <c r="I648"/>
      <c r="J648"/>
      <c r="K648"/>
    </row>
    <row r="649" spans="1:11" ht="12.75" customHeight="1" x14ac:dyDescent="0.25">
      <c r="A649"/>
      <c r="B649"/>
      <c r="C649"/>
      <c r="D649"/>
      <c r="E649"/>
      <c r="F649"/>
      <c r="G649"/>
      <c r="H649"/>
      <c r="I649"/>
      <c r="J649"/>
      <c r="K649"/>
    </row>
    <row r="650" spans="1:11" ht="12.75" customHeight="1" x14ac:dyDescent="0.25">
      <c r="A650"/>
      <c r="B650"/>
      <c r="C650"/>
      <c r="D650"/>
      <c r="E650"/>
      <c r="F650"/>
      <c r="G650"/>
      <c r="H650"/>
      <c r="I650"/>
      <c r="J650"/>
      <c r="K650"/>
    </row>
    <row r="651" spans="1:11" ht="12.75" customHeight="1" x14ac:dyDescent="0.25">
      <c r="A651"/>
      <c r="B651"/>
      <c r="C651"/>
      <c r="D651"/>
      <c r="E651"/>
      <c r="F651"/>
      <c r="G651"/>
      <c r="H651"/>
      <c r="I651"/>
      <c r="J651"/>
      <c r="K651"/>
    </row>
    <row r="652" spans="1:11" ht="12.75" customHeight="1" x14ac:dyDescent="0.25">
      <c r="A652"/>
      <c r="B652"/>
      <c r="C652"/>
      <c r="D652"/>
      <c r="E652"/>
      <c r="F652"/>
      <c r="G652"/>
      <c r="H652"/>
      <c r="I652"/>
      <c r="J652"/>
      <c r="K652"/>
    </row>
    <row r="653" spans="1:11" ht="12.75" customHeight="1" x14ac:dyDescent="0.25">
      <c r="A653"/>
      <c r="B653"/>
      <c r="C653"/>
      <c r="D653"/>
      <c r="E653"/>
      <c r="F653"/>
      <c r="G653"/>
      <c r="H653"/>
      <c r="I653"/>
      <c r="J653"/>
      <c r="K653"/>
    </row>
    <row r="654" spans="1:11" ht="12.75" customHeight="1" x14ac:dyDescent="0.25">
      <c r="A654"/>
      <c r="B654"/>
      <c r="C654"/>
      <c r="D654"/>
      <c r="E654"/>
      <c r="F654"/>
      <c r="G654"/>
      <c r="H654"/>
      <c r="I654"/>
      <c r="J654"/>
      <c r="K654"/>
    </row>
    <row r="655" spans="1:11" ht="12.75" customHeight="1" x14ac:dyDescent="0.25">
      <c r="A655"/>
      <c r="B655"/>
      <c r="C655"/>
      <c r="D655"/>
      <c r="E655"/>
      <c r="F655"/>
      <c r="G655"/>
      <c r="H655"/>
      <c r="I655"/>
      <c r="J655"/>
      <c r="K655"/>
    </row>
    <row r="656" spans="1:11" ht="12.75" customHeight="1" x14ac:dyDescent="0.25">
      <c r="A656"/>
      <c r="B656"/>
      <c r="C656"/>
      <c r="D656"/>
      <c r="E656"/>
      <c r="F656"/>
      <c r="G656"/>
      <c r="H656"/>
      <c r="I656"/>
      <c r="J656"/>
      <c r="K656"/>
    </row>
    <row r="657" spans="1:11" ht="12.75" customHeight="1" x14ac:dyDescent="0.25">
      <c r="A657"/>
      <c r="B657"/>
      <c r="C657"/>
      <c r="D657"/>
      <c r="E657"/>
      <c r="F657"/>
      <c r="G657"/>
      <c r="H657"/>
      <c r="I657"/>
      <c r="J657"/>
      <c r="K657"/>
    </row>
    <row r="658" spans="1:11" ht="12.75" customHeight="1" x14ac:dyDescent="0.25">
      <c r="A658"/>
      <c r="B658"/>
      <c r="C658"/>
      <c r="D658"/>
      <c r="E658"/>
      <c r="F658"/>
      <c r="G658"/>
      <c r="H658"/>
      <c r="I658"/>
      <c r="J658"/>
      <c r="K658"/>
    </row>
    <row r="659" spans="1:11" ht="12.75" customHeight="1" x14ac:dyDescent="0.25">
      <c r="A659"/>
      <c r="B659"/>
      <c r="C659"/>
      <c r="D659"/>
      <c r="E659"/>
      <c r="F659"/>
      <c r="G659"/>
      <c r="H659"/>
      <c r="I659"/>
      <c r="J659"/>
      <c r="K659"/>
    </row>
    <row r="660" spans="1:11" ht="12.75" customHeight="1" x14ac:dyDescent="0.25">
      <c r="A660"/>
      <c r="B660"/>
      <c r="C660"/>
      <c r="D660"/>
      <c r="E660"/>
      <c r="F660"/>
      <c r="G660"/>
      <c r="H660"/>
      <c r="I660"/>
      <c r="J660"/>
      <c r="K660"/>
    </row>
    <row r="661" spans="1:11" ht="12.75" customHeight="1" x14ac:dyDescent="0.25">
      <c r="A661"/>
      <c r="B661"/>
      <c r="C661"/>
      <c r="D661"/>
      <c r="E661"/>
      <c r="F661"/>
      <c r="G661"/>
      <c r="H661"/>
      <c r="I661"/>
      <c r="J661"/>
      <c r="K661"/>
    </row>
    <row r="662" spans="1:11" ht="12.75" customHeight="1" x14ac:dyDescent="0.25">
      <c r="A662"/>
      <c r="B662"/>
      <c r="C662"/>
      <c r="D662"/>
      <c r="E662"/>
      <c r="F662"/>
      <c r="G662"/>
      <c r="H662"/>
      <c r="I662"/>
      <c r="J662"/>
      <c r="K662"/>
    </row>
    <row r="663" spans="1:11" ht="12.75" customHeight="1" x14ac:dyDescent="0.25">
      <c r="A663"/>
      <c r="B663"/>
      <c r="C663"/>
      <c r="D663"/>
      <c r="E663"/>
      <c r="F663"/>
      <c r="G663"/>
      <c r="H663"/>
      <c r="I663"/>
      <c r="J663"/>
      <c r="K663"/>
    </row>
    <row r="664" spans="1:11" ht="12.75" customHeight="1" x14ac:dyDescent="0.25">
      <c r="A664"/>
      <c r="B664"/>
      <c r="C664"/>
      <c r="D664"/>
      <c r="E664"/>
      <c r="F664"/>
      <c r="G664"/>
      <c r="H664"/>
      <c r="I664"/>
      <c r="J664"/>
      <c r="K664"/>
    </row>
    <row r="665" spans="1:11" ht="12.75" customHeight="1" x14ac:dyDescent="0.25">
      <c r="A665"/>
      <c r="B665"/>
      <c r="C665"/>
      <c r="D665"/>
      <c r="E665"/>
      <c r="F665"/>
      <c r="G665"/>
      <c r="H665"/>
      <c r="I665"/>
      <c r="J665"/>
      <c r="K665"/>
    </row>
    <row r="666" spans="1:11" ht="12.75" customHeight="1" x14ac:dyDescent="0.25">
      <c r="A666"/>
      <c r="B666"/>
      <c r="C666"/>
      <c r="D666"/>
      <c r="E666"/>
      <c r="F666"/>
      <c r="G666"/>
      <c r="H666"/>
      <c r="I666"/>
      <c r="J666"/>
      <c r="K666"/>
    </row>
    <row r="667" spans="1:11" ht="12.75" customHeight="1" x14ac:dyDescent="0.25">
      <c r="A667"/>
      <c r="B667"/>
      <c r="C667"/>
      <c r="D667"/>
      <c r="E667"/>
      <c r="F667"/>
      <c r="G667"/>
      <c r="H667"/>
      <c r="I667"/>
      <c r="J667"/>
      <c r="K667"/>
    </row>
    <row r="668" spans="1:11" ht="12.75" customHeight="1" x14ac:dyDescent="0.25">
      <c r="A668"/>
      <c r="B668"/>
      <c r="C668"/>
      <c r="D668"/>
      <c r="E668"/>
      <c r="F668"/>
      <c r="G668"/>
      <c r="H668"/>
      <c r="I668"/>
      <c r="J668"/>
      <c r="K668"/>
    </row>
    <row r="669" spans="1:11" ht="12.75" customHeight="1" x14ac:dyDescent="0.25">
      <c r="A669"/>
      <c r="B669"/>
      <c r="C669"/>
      <c r="D669"/>
      <c r="E669"/>
      <c r="F669"/>
      <c r="G669"/>
      <c r="H669"/>
      <c r="I669"/>
      <c r="J669"/>
      <c r="K669"/>
    </row>
    <row r="670" spans="1:11" ht="12.75" customHeight="1" x14ac:dyDescent="0.25">
      <c r="A670"/>
      <c r="B670"/>
      <c r="C670"/>
      <c r="D670"/>
      <c r="E670"/>
      <c r="F670"/>
      <c r="G670"/>
      <c r="H670"/>
      <c r="I670"/>
      <c r="J670"/>
      <c r="K670"/>
    </row>
    <row r="671" spans="1:11" ht="12.75" customHeight="1" x14ac:dyDescent="0.25">
      <c r="A671"/>
      <c r="B671"/>
      <c r="C671"/>
      <c r="D671"/>
      <c r="E671"/>
      <c r="F671"/>
      <c r="G671"/>
      <c r="H671"/>
      <c r="I671"/>
      <c r="J671"/>
      <c r="K671"/>
    </row>
    <row r="672" spans="1:11" ht="12.75" customHeight="1" x14ac:dyDescent="0.25">
      <c r="A672"/>
      <c r="B672"/>
      <c r="C672"/>
      <c r="D672"/>
      <c r="E672"/>
      <c r="F672"/>
      <c r="G672"/>
      <c r="H672"/>
      <c r="I672"/>
      <c r="J672"/>
      <c r="K672"/>
    </row>
    <row r="673" spans="1:11" ht="12.75" customHeight="1" x14ac:dyDescent="0.25">
      <c r="A673"/>
      <c r="B673"/>
      <c r="C673"/>
      <c r="D673"/>
      <c r="E673"/>
      <c r="F673"/>
      <c r="G673"/>
      <c r="H673"/>
      <c r="I673"/>
      <c r="J673"/>
      <c r="K673"/>
    </row>
    <row r="674" spans="1:11" ht="12.75" customHeight="1" x14ac:dyDescent="0.25">
      <c r="A674"/>
      <c r="B674"/>
      <c r="C674"/>
      <c r="D674"/>
      <c r="E674"/>
      <c r="F674"/>
      <c r="G674"/>
      <c r="H674"/>
      <c r="I674"/>
      <c r="J674"/>
      <c r="K674"/>
    </row>
    <row r="675" spans="1:11" ht="12.75" customHeight="1" x14ac:dyDescent="0.25">
      <c r="A675"/>
      <c r="B675"/>
      <c r="C675"/>
      <c r="D675"/>
      <c r="E675"/>
      <c r="F675"/>
      <c r="G675"/>
      <c r="H675"/>
      <c r="I675"/>
      <c r="J675"/>
      <c r="K675"/>
    </row>
    <row r="676" spans="1:11" ht="12.75" customHeight="1" x14ac:dyDescent="0.25">
      <c r="A676"/>
      <c r="B676"/>
      <c r="C676"/>
      <c r="D676"/>
      <c r="E676"/>
      <c r="F676"/>
      <c r="G676"/>
      <c r="H676"/>
      <c r="I676"/>
      <c r="J676"/>
      <c r="K676"/>
    </row>
    <row r="677" spans="1:11" ht="12.75" customHeight="1" x14ac:dyDescent="0.25">
      <c r="A677"/>
      <c r="B677"/>
      <c r="C677"/>
      <c r="D677"/>
      <c r="E677"/>
      <c r="F677"/>
      <c r="G677"/>
      <c r="H677"/>
      <c r="I677"/>
      <c r="J677"/>
      <c r="K677"/>
    </row>
    <row r="678" spans="1:11" ht="12.75" customHeight="1" x14ac:dyDescent="0.25">
      <c r="A678"/>
      <c r="B678"/>
      <c r="C678"/>
      <c r="D678"/>
      <c r="E678"/>
      <c r="F678"/>
      <c r="G678"/>
      <c r="H678"/>
      <c r="I678"/>
      <c r="J678"/>
      <c r="K678"/>
    </row>
    <row r="679" spans="1:11" ht="12.75" customHeight="1" x14ac:dyDescent="0.25">
      <c r="A679"/>
      <c r="B679"/>
      <c r="C679"/>
      <c r="D679"/>
      <c r="E679"/>
      <c r="F679"/>
      <c r="G679"/>
      <c r="H679"/>
      <c r="I679"/>
      <c r="J679"/>
      <c r="K679"/>
    </row>
    <row r="680" spans="1:11" ht="12.75" customHeight="1" x14ac:dyDescent="0.25">
      <c r="A680"/>
      <c r="B680"/>
      <c r="C680"/>
      <c r="D680"/>
      <c r="E680"/>
      <c r="F680"/>
      <c r="G680"/>
      <c r="H680"/>
      <c r="I680"/>
      <c r="J680"/>
      <c r="K680"/>
    </row>
    <row r="681" spans="1:11" ht="12.75" customHeight="1" x14ac:dyDescent="0.25">
      <c r="A681"/>
      <c r="B681"/>
      <c r="C681"/>
      <c r="D681"/>
      <c r="E681"/>
      <c r="F681"/>
      <c r="G681"/>
      <c r="H681"/>
      <c r="I681"/>
      <c r="J681"/>
      <c r="K681"/>
    </row>
    <row r="682" spans="1:11" ht="12.75" customHeight="1" x14ac:dyDescent="0.25">
      <c r="A682"/>
      <c r="B682"/>
      <c r="C682"/>
      <c r="D682"/>
      <c r="E682"/>
      <c r="F682"/>
      <c r="G682"/>
      <c r="H682"/>
      <c r="I682"/>
      <c r="J682"/>
      <c r="K682"/>
    </row>
    <row r="683" spans="1:11" ht="12.75" customHeight="1" x14ac:dyDescent="0.25">
      <c r="A683"/>
      <c r="B683"/>
      <c r="C683"/>
      <c r="D683"/>
      <c r="E683"/>
      <c r="F683"/>
      <c r="G683"/>
      <c r="H683"/>
      <c r="I683"/>
      <c r="J683"/>
      <c r="K683"/>
    </row>
    <row r="684" spans="1:11" ht="12.75" customHeight="1" x14ac:dyDescent="0.25">
      <c r="A684"/>
      <c r="B684"/>
      <c r="C684"/>
      <c r="D684"/>
      <c r="E684"/>
      <c r="F684"/>
      <c r="G684"/>
      <c r="H684"/>
      <c r="I684"/>
      <c r="J684"/>
      <c r="K684"/>
    </row>
    <row r="685" spans="1:11" ht="12.75" customHeight="1" x14ac:dyDescent="0.25">
      <c r="A685"/>
      <c r="B685"/>
      <c r="C685"/>
      <c r="D685"/>
      <c r="E685"/>
      <c r="F685"/>
      <c r="G685"/>
      <c r="H685"/>
      <c r="I685"/>
      <c r="J685"/>
      <c r="K685"/>
    </row>
    <row r="686" spans="1:11" ht="12.75" customHeight="1" x14ac:dyDescent="0.25">
      <c r="A686"/>
      <c r="B686"/>
      <c r="C686"/>
      <c r="D686"/>
      <c r="E686"/>
      <c r="F686"/>
      <c r="G686"/>
      <c r="H686"/>
      <c r="I686"/>
      <c r="J686"/>
      <c r="K686"/>
    </row>
    <row r="687" spans="1:11" ht="12.75" customHeight="1" x14ac:dyDescent="0.25">
      <c r="A687"/>
      <c r="B687"/>
      <c r="C687"/>
      <c r="D687"/>
      <c r="E687"/>
      <c r="F687"/>
      <c r="G687"/>
      <c r="H687"/>
      <c r="I687"/>
      <c r="J687"/>
      <c r="K687"/>
    </row>
    <row r="688" spans="1:11" ht="12.75" customHeight="1" x14ac:dyDescent="0.25">
      <c r="A688"/>
      <c r="B688"/>
      <c r="C688"/>
      <c r="D688"/>
      <c r="E688"/>
      <c r="F688"/>
      <c r="G688"/>
      <c r="H688"/>
      <c r="I688"/>
      <c r="J688"/>
      <c r="K688"/>
    </row>
    <row r="689" spans="1:11" ht="12.75" customHeight="1" x14ac:dyDescent="0.25">
      <c r="A689"/>
      <c r="B689"/>
      <c r="C689"/>
      <c r="D689"/>
      <c r="E689"/>
      <c r="F689"/>
      <c r="G689"/>
      <c r="H689"/>
      <c r="I689"/>
      <c r="J689"/>
      <c r="K689"/>
    </row>
    <row r="690" spans="1:11" ht="12.75" customHeight="1" x14ac:dyDescent="0.25">
      <c r="A690"/>
      <c r="B690"/>
      <c r="C690"/>
      <c r="D690"/>
      <c r="E690"/>
      <c r="F690"/>
      <c r="G690"/>
      <c r="H690"/>
      <c r="I690"/>
      <c r="J690"/>
      <c r="K690"/>
    </row>
    <row r="691" spans="1:11" ht="12.75" customHeight="1" x14ac:dyDescent="0.25">
      <c r="A691"/>
      <c r="B691"/>
      <c r="C691"/>
      <c r="D691"/>
      <c r="E691"/>
      <c r="F691"/>
      <c r="G691"/>
      <c r="H691"/>
      <c r="I691"/>
      <c r="J691"/>
      <c r="K691"/>
    </row>
    <row r="692" spans="1:11" ht="12.75" customHeight="1" x14ac:dyDescent="0.25">
      <c r="A692"/>
      <c r="B692"/>
      <c r="C692"/>
      <c r="D692"/>
      <c r="E692"/>
      <c r="F692"/>
      <c r="G692"/>
      <c r="H692"/>
      <c r="I692"/>
      <c r="J692"/>
      <c r="K692"/>
    </row>
    <row r="693" spans="1:11" ht="12.75" customHeight="1" x14ac:dyDescent="0.25">
      <c r="A693"/>
      <c r="B693"/>
      <c r="C693"/>
      <c r="D693"/>
      <c r="E693"/>
      <c r="F693"/>
      <c r="G693"/>
      <c r="H693"/>
      <c r="I693"/>
      <c r="J693"/>
      <c r="K693"/>
    </row>
    <row r="694" spans="1:11" ht="12.75" customHeight="1" x14ac:dyDescent="0.25">
      <c r="A694"/>
      <c r="B694"/>
      <c r="C694"/>
      <c r="D694"/>
      <c r="E694"/>
      <c r="F694"/>
      <c r="G694"/>
      <c r="H694"/>
      <c r="I694"/>
      <c r="J694"/>
      <c r="K694"/>
    </row>
    <row r="695" spans="1:11" ht="12.75" customHeight="1" x14ac:dyDescent="0.25">
      <c r="A695"/>
      <c r="B695"/>
      <c r="C695"/>
      <c r="D695"/>
      <c r="E695"/>
      <c r="F695"/>
      <c r="G695"/>
      <c r="H695"/>
      <c r="I695"/>
      <c r="J695"/>
      <c r="K695"/>
    </row>
    <row r="696" spans="1:11" ht="12.75" customHeight="1" x14ac:dyDescent="0.25">
      <c r="A696"/>
      <c r="B696"/>
      <c r="C696"/>
      <c r="D696"/>
      <c r="E696"/>
      <c r="F696"/>
      <c r="G696"/>
      <c r="H696"/>
      <c r="I696"/>
      <c r="J696"/>
      <c r="K696"/>
    </row>
    <row r="697" spans="1:11" ht="12.75" customHeight="1" x14ac:dyDescent="0.25">
      <c r="A697"/>
      <c r="B697"/>
      <c r="C697"/>
      <c r="D697"/>
      <c r="E697"/>
      <c r="F697"/>
      <c r="G697"/>
      <c r="H697"/>
      <c r="I697"/>
      <c r="J697"/>
      <c r="K697"/>
    </row>
    <row r="698" spans="1:11" ht="12.75" customHeight="1" x14ac:dyDescent="0.25">
      <c r="A698"/>
      <c r="B698"/>
      <c r="C698"/>
      <c r="D698"/>
      <c r="E698"/>
      <c r="F698"/>
      <c r="G698"/>
      <c r="H698"/>
      <c r="I698"/>
      <c r="J698"/>
      <c r="K698"/>
    </row>
    <row r="699" spans="1:11" ht="12.75" customHeight="1" x14ac:dyDescent="0.25">
      <c r="A699"/>
      <c r="B699"/>
      <c r="C699"/>
      <c r="D699"/>
      <c r="E699"/>
      <c r="F699"/>
      <c r="G699"/>
      <c r="H699"/>
      <c r="I699"/>
      <c r="J699"/>
      <c r="K699"/>
    </row>
    <row r="700" spans="1:11" ht="12.75" customHeight="1" x14ac:dyDescent="0.25">
      <c r="A700"/>
      <c r="B700"/>
      <c r="C700"/>
      <c r="D700"/>
      <c r="E700"/>
      <c r="F700"/>
      <c r="G700"/>
      <c r="H700"/>
      <c r="I700"/>
      <c r="J700"/>
      <c r="K700"/>
    </row>
    <row r="701" spans="1:11" ht="12.75" customHeight="1" x14ac:dyDescent="0.25">
      <c r="A701"/>
      <c r="B701"/>
      <c r="C701"/>
      <c r="D701"/>
      <c r="E701"/>
      <c r="F701"/>
      <c r="G701"/>
      <c r="H701"/>
      <c r="I701"/>
      <c r="J701"/>
      <c r="K701"/>
    </row>
    <row r="702" spans="1:11" ht="12.75" customHeight="1" x14ac:dyDescent="0.25">
      <c r="A702"/>
      <c r="B702"/>
      <c r="C702"/>
      <c r="D702"/>
      <c r="E702"/>
      <c r="F702"/>
      <c r="G702"/>
      <c r="H702"/>
      <c r="I702"/>
      <c r="J702"/>
      <c r="K702"/>
    </row>
    <row r="703" spans="1:11" ht="12.75" customHeight="1" x14ac:dyDescent="0.25">
      <c r="A703"/>
      <c r="B703"/>
      <c r="C703"/>
      <c r="D703"/>
      <c r="E703"/>
      <c r="F703"/>
      <c r="G703"/>
      <c r="H703"/>
      <c r="I703"/>
      <c r="J703"/>
      <c r="K703"/>
    </row>
    <row r="704" spans="1:11" ht="12.75" customHeight="1" x14ac:dyDescent="0.25">
      <c r="A704"/>
      <c r="B704"/>
      <c r="C704"/>
      <c r="D704"/>
      <c r="E704"/>
      <c r="F704"/>
      <c r="G704"/>
      <c r="H704"/>
      <c r="I704"/>
      <c r="J704"/>
      <c r="K704"/>
    </row>
    <row r="705" spans="1:11" ht="12.75" customHeight="1" x14ac:dyDescent="0.25">
      <c r="A705"/>
      <c r="B705"/>
      <c r="C705"/>
      <c r="D705"/>
      <c r="E705"/>
      <c r="F705"/>
      <c r="G705"/>
      <c r="H705"/>
      <c r="I705"/>
      <c r="J705"/>
      <c r="K705"/>
    </row>
    <row r="706" spans="1:11" ht="12.75" customHeight="1" x14ac:dyDescent="0.25">
      <c r="A706"/>
      <c r="B706"/>
      <c r="C706"/>
      <c r="D706"/>
      <c r="E706"/>
      <c r="F706"/>
      <c r="G706"/>
      <c r="H706"/>
      <c r="I706"/>
      <c r="J706"/>
      <c r="K706"/>
    </row>
    <row r="707" spans="1:11" ht="12.75" customHeight="1" x14ac:dyDescent="0.25">
      <c r="A707"/>
      <c r="B707"/>
      <c r="C707"/>
      <c r="D707"/>
      <c r="E707"/>
      <c r="F707"/>
      <c r="G707"/>
      <c r="H707"/>
      <c r="I707"/>
      <c r="J707"/>
      <c r="K707"/>
    </row>
    <row r="708" spans="1:11" ht="12.75" customHeight="1" x14ac:dyDescent="0.25">
      <c r="A708"/>
      <c r="B708"/>
      <c r="C708"/>
      <c r="D708"/>
      <c r="E708"/>
      <c r="F708"/>
      <c r="G708"/>
      <c r="H708"/>
      <c r="I708"/>
      <c r="J708"/>
      <c r="K708"/>
    </row>
    <row r="709" spans="1:11" ht="12.75" customHeight="1" x14ac:dyDescent="0.25">
      <c r="A709"/>
      <c r="B709"/>
      <c r="C709"/>
      <c r="D709"/>
      <c r="E709"/>
      <c r="F709"/>
      <c r="G709"/>
      <c r="H709"/>
      <c r="I709"/>
      <c r="J709"/>
      <c r="K709"/>
    </row>
    <row r="710" spans="1:11" ht="12.75" customHeight="1" x14ac:dyDescent="0.25">
      <c r="A710"/>
      <c r="B710"/>
      <c r="C710"/>
      <c r="D710"/>
      <c r="E710"/>
      <c r="F710"/>
      <c r="G710"/>
      <c r="H710"/>
      <c r="I710"/>
      <c r="J710"/>
      <c r="K710"/>
    </row>
    <row r="711" spans="1:11" ht="12.75" customHeight="1" x14ac:dyDescent="0.25">
      <c r="A711"/>
      <c r="B711"/>
      <c r="C711"/>
      <c r="D711"/>
      <c r="E711"/>
      <c r="F711"/>
      <c r="G711"/>
      <c r="H711"/>
      <c r="I711"/>
      <c r="J711"/>
      <c r="K711"/>
    </row>
    <row r="712" spans="1:11" ht="12.75" customHeight="1" x14ac:dyDescent="0.25">
      <c r="A712"/>
      <c r="B712"/>
      <c r="C712"/>
      <c r="D712"/>
      <c r="E712"/>
      <c r="F712"/>
      <c r="G712"/>
      <c r="H712"/>
      <c r="I712"/>
      <c r="J712"/>
      <c r="K712"/>
    </row>
    <row r="713" spans="1:11" ht="12.75" customHeight="1" x14ac:dyDescent="0.25">
      <c r="A713"/>
      <c r="B713"/>
      <c r="C713"/>
      <c r="D713"/>
      <c r="E713"/>
      <c r="F713"/>
      <c r="G713"/>
      <c r="H713"/>
      <c r="I713"/>
      <c r="J713"/>
      <c r="K713"/>
    </row>
    <row r="714" spans="1:11" ht="12.75" customHeight="1" x14ac:dyDescent="0.25">
      <c r="A714"/>
      <c r="B714"/>
      <c r="C714"/>
      <c r="D714"/>
      <c r="E714"/>
      <c r="F714"/>
      <c r="G714"/>
      <c r="H714"/>
      <c r="I714"/>
      <c r="J714"/>
      <c r="K714"/>
    </row>
    <row r="715" spans="1:11" ht="12.75" customHeight="1" x14ac:dyDescent="0.25">
      <c r="A715"/>
      <c r="B715"/>
      <c r="C715"/>
      <c r="D715"/>
      <c r="E715"/>
      <c r="F715"/>
      <c r="G715"/>
      <c r="H715"/>
      <c r="I715"/>
      <c r="J715"/>
      <c r="K715"/>
    </row>
    <row r="716" spans="1:11" ht="12.75" customHeight="1" x14ac:dyDescent="0.25">
      <c r="A716"/>
      <c r="B716"/>
      <c r="C716"/>
      <c r="D716"/>
      <c r="E716"/>
      <c r="F716"/>
      <c r="G716"/>
      <c r="H716"/>
      <c r="I716"/>
      <c r="J716"/>
      <c r="K716"/>
    </row>
    <row r="717" spans="1:11" ht="12.75" customHeight="1" x14ac:dyDescent="0.25">
      <c r="A717"/>
      <c r="B717"/>
      <c r="C717"/>
      <c r="D717"/>
      <c r="E717"/>
      <c r="F717"/>
      <c r="G717"/>
      <c r="H717"/>
      <c r="I717"/>
      <c r="J717"/>
      <c r="K717"/>
    </row>
    <row r="718" spans="1:11" ht="12.75" customHeight="1" x14ac:dyDescent="0.25">
      <c r="A718"/>
      <c r="B718"/>
      <c r="C718"/>
      <c r="D718"/>
      <c r="E718"/>
      <c r="F718"/>
      <c r="G718"/>
      <c r="H718"/>
      <c r="I718"/>
      <c r="J718"/>
      <c r="K718"/>
    </row>
    <row r="719" spans="1:11" ht="12.75" customHeight="1" x14ac:dyDescent="0.25">
      <c r="A719"/>
      <c r="B719"/>
      <c r="C719"/>
      <c r="D719"/>
      <c r="E719"/>
      <c r="F719"/>
      <c r="G719"/>
      <c r="H719"/>
      <c r="I719"/>
      <c r="J719"/>
      <c r="K719"/>
    </row>
    <row r="720" spans="1:11" ht="12.75" customHeight="1" x14ac:dyDescent="0.25">
      <c r="A720"/>
      <c r="B720"/>
      <c r="C720"/>
      <c r="D720"/>
      <c r="E720"/>
      <c r="F720"/>
      <c r="G720"/>
      <c r="H720"/>
      <c r="I720"/>
      <c r="J720"/>
      <c r="K720"/>
    </row>
    <row r="721" spans="1:11" ht="12.75" customHeight="1" x14ac:dyDescent="0.25">
      <c r="A721"/>
      <c r="B721"/>
      <c r="C721"/>
      <c r="D721"/>
      <c r="E721"/>
      <c r="F721"/>
      <c r="G721"/>
      <c r="H721"/>
      <c r="I721"/>
      <c r="J721"/>
      <c r="K721"/>
    </row>
    <row r="722" spans="1:11" ht="12.75" customHeight="1" x14ac:dyDescent="0.25">
      <c r="A722"/>
      <c r="B722"/>
      <c r="C722"/>
      <c r="D722"/>
      <c r="E722"/>
      <c r="F722"/>
      <c r="G722"/>
      <c r="H722"/>
      <c r="I722"/>
      <c r="J722"/>
      <c r="K722"/>
    </row>
    <row r="723" spans="1:11" ht="12.75" customHeight="1" x14ac:dyDescent="0.25">
      <c r="A723"/>
      <c r="B723"/>
      <c r="C723"/>
      <c r="D723"/>
      <c r="E723"/>
      <c r="F723"/>
      <c r="G723"/>
      <c r="H723"/>
      <c r="I723"/>
      <c r="J723"/>
      <c r="K723"/>
    </row>
    <row r="724" spans="1:11" ht="12.75" customHeight="1" x14ac:dyDescent="0.25">
      <c r="A724"/>
      <c r="B724"/>
      <c r="C724"/>
      <c r="D724"/>
      <c r="E724"/>
      <c r="F724"/>
      <c r="G724"/>
      <c r="H724"/>
      <c r="I724"/>
      <c r="J724"/>
      <c r="K724"/>
    </row>
    <row r="725" spans="1:11" ht="12.75" customHeight="1" x14ac:dyDescent="0.25">
      <c r="A725"/>
      <c r="B725"/>
      <c r="C725"/>
      <c r="D725"/>
      <c r="E725"/>
      <c r="F725"/>
      <c r="G725"/>
      <c r="H725"/>
      <c r="I725"/>
      <c r="J725"/>
      <c r="K725"/>
    </row>
    <row r="726" spans="1:11" ht="12.75" customHeight="1" x14ac:dyDescent="0.25">
      <c r="A726"/>
      <c r="B726"/>
      <c r="C726"/>
      <c r="D726"/>
      <c r="E726"/>
      <c r="F726"/>
      <c r="G726"/>
      <c r="H726"/>
      <c r="I726"/>
      <c r="J726"/>
      <c r="K726"/>
    </row>
    <row r="727" spans="1:11" ht="12.75" customHeight="1" x14ac:dyDescent="0.25">
      <c r="A727"/>
      <c r="B727"/>
      <c r="C727"/>
      <c r="D727"/>
      <c r="E727"/>
      <c r="F727"/>
      <c r="G727"/>
      <c r="H727"/>
      <c r="I727"/>
      <c r="J727"/>
      <c r="K727"/>
    </row>
    <row r="728" spans="1:11" ht="12.75" customHeight="1" x14ac:dyDescent="0.25">
      <c r="A728"/>
      <c r="B728"/>
      <c r="C728"/>
      <c r="D728"/>
      <c r="E728"/>
      <c r="F728"/>
      <c r="G728"/>
      <c r="H728"/>
      <c r="I728"/>
      <c r="J728"/>
      <c r="K728"/>
    </row>
    <row r="729" spans="1:11" ht="12.75" customHeight="1" x14ac:dyDescent="0.25">
      <c r="A729"/>
      <c r="B729"/>
      <c r="C729"/>
      <c r="D729"/>
      <c r="E729"/>
      <c r="F729"/>
      <c r="G729"/>
      <c r="H729"/>
      <c r="I729"/>
      <c r="J729"/>
      <c r="K729"/>
    </row>
    <row r="730" spans="1:11" ht="12.75" customHeight="1" x14ac:dyDescent="0.25">
      <c r="A730"/>
      <c r="B730"/>
      <c r="C730"/>
      <c r="D730"/>
      <c r="E730"/>
      <c r="F730"/>
      <c r="G730"/>
      <c r="H730"/>
      <c r="I730"/>
      <c r="J730"/>
      <c r="K730"/>
    </row>
    <row r="731" spans="1:11" ht="12.75" customHeight="1" x14ac:dyDescent="0.25">
      <c r="A731"/>
      <c r="B731"/>
      <c r="C731"/>
      <c r="D731"/>
      <c r="E731"/>
      <c r="F731"/>
      <c r="G731"/>
      <c r="H731"/>
      <c r="I731"/>
      <c r="J731"/>
      <c r="K731"/>
    </row>
    <row r="732" spans="1:11" ht="12.75" customHeight="1" x14ac:dyDescent="0.25">
      <c r="A732"/>
      <c r="B732"/>
      <c r="C732"/>
      <c r="D732"/>
      <c r="E732"/>
      <c r="F732"/>
      <c r="G732"/>
      <c r="H732"/>
      <c r="I732"/>
      <c r="J732"/>
      <c r="K732"/>
    </row>
    <row r="733" spans="1:11" ht="12.75" customHeight="1" x14ac:dyDescent="0.25">
      <c r="A733"/>
      <c r="B733"/>
      <c r="C733"/>
      <c r="D733"/>
      <c r="E733"/>
      <c r="F733"/>
      <c r="G733"/>
      <c r="H733"/>
      <c r="I733"/>
      <c r="J733"/>
      <c r="K733"/>
    </row>
    <row r="734" spans="1:11" ht="12.75" customHeight="1" x14ac:dyDescent="0.25">
      <c r="A734"/>
      <c r="B734"/>
      <c r="C734"/>
      <c r="D734"/>
      <c r="E734"/>
      <c r="F734"/>
      <c r="G734"/>
      <c r="H734"/>
      <c r="I734"/>
      <c r="J734"/>
      <c r="K734"/>
    </row>
    <row r="735" spans="1:11" ht="12.75" customHeight="1" x14ac:dyDescent="0.25">
      <c r="A735"/>
      <c r="B735"/>
      <c r="C735"/>
      <c r="D735"/>
      <c r="E735"/>
      <c r="F735"/>
      <c r="G735"/>
      <c r="H735"/>
      <c r="I735"/>
      <c r="J735"/>
      <c r="K735"/>
    </row>
    <row r="736" spans="1:11" ht="12.75" customHeight="1" x14ac:dyDescent="0.25">
      <c r="A736"/>
      <c r="B736"/>
      <c r="C736"/>
      <c r="D736"/>
      <c r="E736"/>
      <c r="F736"/>
      <c r="G736"/>
      <c r="H736"/>
      <c r="I736"/>
      <c r="J736"/>
      <c r="K736"/>
    </row>
    <row r="737" spans="1:11" ht="12.75" customHeight="1" x14ac:dyDescent="0.25">
      <c r="A737"/>
      <c r="B737"/>
      <c r="C737"/>
      <c r="D737"/>
      <c r="E737"/>
      <c r="F737"/>
      <c r="G737"/>
      <c r="H737"/>
      <c r="I737"/>
      <c r="J737"/>
      <c r="K737"/>
    </row>
    <row r="738" spans="1:11" ht="12.75" customHeight="1" x14ac:dyDescent="0.25">
      <c r="A738"/>
      <c r="B738"/>
      <c r="C738"/>
      <c r="D738"/>
      <c r="E738"/>
      <c r="F738"/>
      <c r="G738"/>
      <c r="H738"/>
      <c r="I738"/>
      <c r="J738"/>
      <c r="K738"/>
    </row>
    <row r="739" spans="1:11" ht="12.75" customHeight="1" x14ac:dyDescent="0.25">
      <c r="A739"/>
      <c r="B739"/>
      <c r="C739"/>
      <c r="D739"/>
      <c r="E739"/>
      <c r="F739"/>
      <c r="G739"/>
      <c r="H739"/>
      <c r="I739"/>
      <c r="J739"/>
      <c r="K739"/>
    </row>
    <row r="740" spans="1:11" ht="12.75" customHeight="1" x14ac:dyDescent="0.25">
      <c r="A740"/>
      <c r="B740"/>
      <c r="C740"/>
      <c r="D740"/>
      <c r="E740"/>
      <c r="F740"/>
      <c r="G740"/>
      <c r="H740"/>
      <c r="I740"/>
      <c r="J740"/>
      <c r="K740"/>
    </row>
    <row r="741" spans="1:11" ht="12.75" customHeight="1" x14ac:dyDescent="0.25">
      <c r="A741"/>
      <c r="B741"/>
      <c r="C741"/>
      <c r="D741"/>
      <c r="E741"/>
      <c r="F741"/>
      <c r="G741"/>
      <c r="H741"/>
      <c r="I741"/>
      <c r="J741"/>
      <c r="K741"/>
    </row>
    <row r="742" spans="1:11" ht="12.75" customHeight="1" x14ac:dyDescent="0.25">
      <c r="A742"/>
      <c r="B742"/>
      <c r="C742"/>
      <c r="D742"/>
      <c r="E742"/>
      <c r="F742"/>
      <c r="G742"/>
      <c r="H742"/>
      <c r="I742"/>
      <c r="J742"/>
      <c r="K742"/>
    </row>
    <row r="743" spans="1:11" ht="12.75" customHeight="1" x14ac:dyDescent="0.25">
      <c r="A743"/>
      <c r="B743"/>
      <c r="C743"/>
      <c r="D743"/>
      <c r="E743"/>
      <c r="F743"/>
      <c r="G743"/>
      <c r="H743"/>
      <c r="I743"/>
      <c r="J743"/>
      <c r="K743"/>
    </row>
    <row r="744" spans="1:11" ht="12.75" customHeight="1" x14ac:dyDescent="0.25">
      <c r="A744"/>
      <c r="B744"/>
      <c r="C744"/>
      <c r="D744"/>
      <c r="E744"/>
      <c r="F744"/>
      <c r="G744"/>
      <c r="H744"/>
      <c r="I744"/>
      <c r="J744"/>
      <c r="K744"/>
    </row>
    <row r="745" spans="1:11" ht="12.75" customHeight="1" x14ac:dyDescent="0.25">
      <c r="A745"/>
      <c r="B745"/>
      <c r="C745"/>
      <c r="D745"/>
      <c r="E745"/>
      <c r="F745"/>
      <c r="G745"/>
      <c r="H745"/>
      <c r="I745"/>
      <c r="J745"/>
      <c r="K745"/>
    </row>
    <row r="746" spans="1:11" ht="12.75" customHeight="1" x14ac:dyDescent="0.25">
      <c r="A746"/>
      <c r="B746"/>
      <c r="C746"/>
      <c r="D746"/>
      <c r="E746"/>
      <c r="F746"/>
      <c r="G746"/>
      <c r="H746"/>
      <c r="I746"/>
      <c r="J746"/>
      <c r="K746"/>
    </row>
    <row r="747" spans="1:11" ht="12.75" customHeight="1" x14ac:dyDescent="0.25">
      <c r="A747"/>
      <c r="B747"/>
      <c r="C747"/>
      <c r="D747"/>
      <c r="E747"/>
      <c r="F747"/>
      <c r="G747"/>
      <c r="H747"/>
      <c r="I747"/>
      <c r="J747"/>
      <c r="K747"/>
    </row>
    <row r="748" spans="1:11" ht="12.75" customHeight="1" x14ac:dyDescent="0.25">
      <c r="A748"/>
      <c r="B748"/>
      <c r="C748"/>
      <c r="D748"/>
      <c r="E748"/>
      <c r="F748"/>
      <c r="G748"/>
      <c r="H748"/>
      <c r="I748"/>
      <c r="J748"/>
      <c r="K748"/>
    </row>
    <row r="749" spans="1:11" ht="12.75" customHeight="1" x14ac:dyDescent="0.25">
      <c r="A749"/>
      <c r="B749"/>
      <c r="C749"/>
      <c r="D749"/>
      <c r="E749"/>
      <c r="F749"/>
      <c r="G749"/>
      <c r="H749"/>
      <c r="I749"/>
      <c r="J749"/>
      <c r="K749"/>
    </row>
    <row r="750" spans="1:11" ht="12.75" customHeight="1" x14ac:dyDescent="0.25">
      <c r="A750"/>
      <c r="B750"/>
      <c r="C750"/>
      <c r="D750"/>
      <c r="E750"/>
      <c r="F750"/>
      <c r="G750"/>
      <c r="H750"/>
      <c r="I750"/>
      <c r="J750"/>
      <c r="K750"/>
    </row>
    <row r="751" spans="1:11" ht="12.75" customHeight="1" x14ac:dyDescent="0.25">
      <c r="A751"/>
      <c r="B751"/>
      <c r="C751"/>
      <c r="D751"/>
      <c r="E751"/>
      <c r="F751"/>
      <c r="G751"/>
      <c r="H751"/>
      <c r="I751"/>
      <c r="J751"/>
      <c r="K751"/>
    </row>
    <row r="752" spans="1:11" ht="12.75" customHeight="1" x14ac:dyDescent="0.25">
      <c r="A752"/>
      <c r="B752"/>
      <c r="C752"/>
      <c r="D752"/>
      <c r="E752"/>
      <c r="F752"/>
      <c r="G752"/>
      <c r="H752"/>
      <c r="I752"/>
      <c r="J752"/>
      <c r="K752"/>
    </row>
    <row r="753" spans="1:11" ht="12.75" customHeight="1" x14ac:dyDescent="0.25">
      <c r="A753"/>
      <c r="B753"/>
      <c r="C753"/>
      <c r="D753"/>
      <c r="E753"/>
      <c r="F753"/>
      <c r="G753"/>
      <c r="H753"/>
      <c r="I753"/>
      <c r="J753"/>
      <c r="K753"/>
    </row>
    <row r="754" spans="1:11" ht="12.75" customHeight="1" x14ac:dyDescent="0.25">
      <c r="A754"/>
      <c r="B754"/>
      <c r="C754"/>
      <c r="D754"/>
      <c r="E754"/>
      <c r="F754"/>
      <c r="G754"/>
      <c r="H754"/>
      <c r="I754"/>
      <c r="J754"/>
      <c r="K754"/>
    </row>
    <row r="755" spans="1:11" ht="12.75" customHeight="1" x14ac:dyDescent="0.25">
      <c r="A755"/>
      <c r="B755"/>
      <c r="C755"/>
      <c r="D755"/>
      <c r="E755"/>
      <c r="F755"/>
      <c r="G755"/>
      <c r="H755"/>
      <c r="I755"/>
      <c r="J755"/>
      <c r="K755"/>
    </row>
    <row r="756" spans="1:11" ht="12.75" customHeight="1" x14ac:dyDescent="0.25">
      <c r="A756"/>
      <c r="B756"/>
      <c r="C756"/>
      <c r="D756"/>
      <c r="E756"/>
      <c r="F756"/>
      <c r="G756"/>
      <c r="H756"/>
      <c r="I756"/>
      <c r="J756"/>
      <c r="K756"/>
    </row>
    <row r="757" spans="1:11" ht="12.75" customHeight="1" x14ac:dyDescent="0.25">
      <c r="A757"/>
      <c r="B757"/>
      <c r="C757"/>
      <c r="D757"/>
      <c r="E757"/>
      <c r="F757"/>
      <c r="G757"/>
      <c r="H757"/>
      <c r="I757"/>
      <c r="J757"/>
      <c r="K757"/>
    </row>
    <row r="758" spans="1:11" ht="12.75" customHeight="1" x14ac:dyDescent="0.25">
      <c r="A758"/>
      <c r="B758"/>
      <c r="C758"/>
      <c r="D758"/>
      <c r="E758"/>
      <c r="F758"/>
      <c r="G758"/>
      <c r="H758"/>
      <c r="I758"/>
      <c r="J758"/>
      <c r="K758"/>
    </row>
    <row r="759" spans="1:11" ht="12.75" customHeight="1" x14ac:dyDescent="0.25">
      <c r="A759"/>
      <c r="B759"/>
      <c r="C759"/>
      <c r="D759"/>
      <c r="E759"/>
      <c r="F759"/>
      <c r="G759"/>
      <c r="H759"/>
      <c r="I759"/>
      <c r="J759"/>
      <c r="K759"/>
    </row>
    <row r="760" spans="1:11" ht="12.75" customHeight="1" x14ac:dyDescent="0.25">
      <c r="A760"/>
      <c r="B760"/>
      <c r="C760"/>
      <c r="D760"/>
      <c r="E760"/>
      <c r="F760"/>
      <c r="G760"/>
      <c r="H760"/>
      <c r="I760"/>
      <c r="J760"/>
      <c r="K760"/>
    </row>
    <row r="761" spans="1:11" ht="12.75" customHeight="1" x14ac:dyDescent="0.25">
      <c r="A761"/>
      <c r="B761"/>
      <c r="C761"/>
      <c r="D761"/>
      <c r="E761"/>
      <c r="F761"/>
      <c r="G761"/>
      <c r="H761"/>
      <c r="I761"/>
      <c r="J761"/>
      <c r="K761"/>
    </row>
    <row r="762" spans="1:11" ht="12.75" customHeight="1" x14ac:dyDescent="0.25">
      <c r="A762"/>
      <c r="B762"/>
      <c r="C762"/>
      <c r="D762"/>
      <c r="E762"/>
      <c r="F762"/>
      <c r="G762"/>
      <c r="H762"/>
      <c r="I762"/>
      <c r="J762"/>
      <c r="K762"/>
    </row>
    <row r="763" spans="1:11" ht="12.75" customHeight="1" x14ac:dyDescent="0.25">
      <c r="A763"/>
      <c r="B763"/>
      <c r="C763"/>
      <c r="D763"/>
      <c r="E763"/>
      <c r="F763"/>
      <c r="G763"/>
      <c r="H763"/>
      <c r="I763"/>
      <c r="J763"/>
      <c r="K763"/>
    </row>
    <row r="764" spans="1:11" ht="12.75" customHeight="1" x14ac:dyDescent="0.25">
      <c r="A764"/>
      <c r="B764"/>
      <c r="C764"/>
      <c r="D764"/>
      <c r="E764"/>
      <c r="F764"/>
      <c r="G764"/>
      <c r="H764"/>
      <c r="I764"/>
      <c r="J764"/>
      <c r="K764"/>
    </row>
    <row r="765" spans="1:11" ht="12.75" customHeight="1" x14ac:dyDescent="0.25">
      <c r="A765"/>
      <c r="B765"/>
      <c r="C765"/>
      <c r="D765"/>
      <c r="E765"/>
      <c r="F765"/>
      <c r="G765"/>
      <c r="H765"/>
      <c r="I765"/>
      <c r="J765"/>
      <c r="K765"/>
    </row>
    <row r="766" spans="1:11" ht="12.75" customHeight="1" x14ac:dyDescent="0.25">
      <c r="A766"/>
      <c r="B766"/>
      <c r="C766"/>
      <c r="D766"/>
      <c r="E766"/>
      <c r="F766"/>
      <c r="G766"/>
      <c r="H766"/>
      <c r="I766"/>
      <c r="J766"/>
      <c r="K766"/>
    </row>
    <row r="767" spans="1:11" ht="12.75" customHeight="1" x14ac:dyDescent="0.25">
      <c r="A767"/>
      <c r="B767"/>
      <c r="C767"/>
      <c r="D767"/>
      <c r="E767"/>
      <c r="F767"/>
      <c r="G767"/>
      <c r="H767"/>
      <c r="I767"/>
      <c r="J767"/>
      <c r="K767"/>
    </row>
    <row r="768" spans="1:11" ht="12.75" customHeight="1" x14ac:dyDescent="0.25">
      <c r="A768"/>
      <c r="B768"/>
      <c r="C768"/>
      <c r="D768"/>
      <c r="E768"/>
      <c r="F768"/>
      <c r="G768"/>
      <c r="H768"/>
      <c r="I768"/>
      <c r="J768"/>
      <c r="K768"/>
    </row>
    <row r="769" spans="1:11" ht="12.75" customHeight="1" x14ac:dyDescent="0.25">
      <c r="A769"/>
      <c r="B769"/>
      <c r="C769"/>
      <c r="D769"/>
      <c r="E769"/>
      <c r="F769"/>
      <c r="G769"/>
      <c r="H769"/>
      <c r="I769"/>
      <c r="J769"/>
      <c r="K769"/>
    </row>
    <row r="770" spans="1:11" ht="12.75" customHeight="1" x14ac:dyDescent="0.25">
      <c r="A770"/>
      <c r="B770"/>
      <c r="C770"/>
      <c r="D770"/>
      <c r="E770"/>
      <c r="F770"/>
      <c r="G770"/>
      <c r="H770"/>
      <c r="I770"/>
      <c r="J770"/>
      <c r="K770"/>
    </row>
    <row r="771" spans="1:11" ht="12.75" customHeight="1" x14ac:dyDescent="0.25">
      <c r="A771"/>
      <c r="B771"/>
      <c r="C771"/>
      <c r="D771"/>
      <c r="E771"/>
      <c r="F771"/>
      <c r="G771"/>
      <c r="H771"/>
      <c r="I771"/>
      <c r="J771"/>
      <c r="K771"/>
    </row>
    <row r="772" spans="1:11" ht="12.75" customHeight="1" x14ac:dyDescent="0.25">
      <c r="A772"/>
      <c r="B772"/>
      <c r="C772"/>
      <c r="D772"/>
      <c r="E772"/>
      <c r="F772"/>
      <c r="G772"/>
      <c r="H772"/>
      <c r="I772"/>
      <c r="J772"/>
      <c r="K772"/>
    </row>
    <row r="773" spans="1:11" ht="12.75" customHeight="1" x14ac:dyDescent="0.25">
      <c r="A773"/>
      <c r="B773"/>
      <c r="C773"/>
      <c r="D773"/>
      <c r="E773"/>
      <c r="F773"/>
      <c r="G773"/>
      <c r="H773"/>
      <c r="I773"/>
      <c r="J773"/>
      <c r="K773"/>
    </row>
    <row r="774" spans="1:11" ht="12.75" customHeight="1" x14ac:dyDescent="0.25">
      <c r="A774"/>
      <c r="B774"/>
      <c r="C774"/>
      <c r="D774"/>
      <c r="E774"/>
      <c r="F774"/>
      <c r="G774"/>
      <c r="H774"/>
      <c r="I774"/>
      <c r="J774"/>
      <c r="K774"/>
    </row>
    <row r="775" spans="1:11" ht="12.75" customHeight="1" x14ac:dyDescent="0.25">
      <c r="A775"/>
      <c r="B775"/>
      <c r="C775"/>
      <c r="D775"/>
      <c r="E775"/>
      <c r="F775"/>
      <c r="G775"/>
      <c r="H775"/>
      <c r="I775"/>
      <c r="J775"/>
      <c r="K775"/>
    </row>
    <row r="776" spans="1:11" ht="12.75" customHeight="1" x14ac:dyDescent="0.25">
      <c r="A776"/>
      <c r="B776"/>
      <c r="C776"/>
      <c r="D776"/>
      <c r="E776"/>
      <c r="F776"/>
      <c r="G776"/>
      <c r="H776"/>
      <c r="I776"/>
      <c r="J776"/>
      <c r="K776"/>
    </row>
    <row r="777" spans="1:11" ht="12.75" customHeight="1" x14ac:dyDescent="0.25">
      <c r="A777"/>
      <c r="B777"/>
      <c r="C777"/>
      <c r="D777"/>
      <c r="E777"/>
      <c r="F777"/>
      <c r="G777"/>
      <c r="H777"/>
      <c r="I777"/>
      <c r="J777"/>
      <c r="K777"/>
    </row>
    <row r="778" spans="1:11" ht="12.75" customHeight="1" x14ac:dyDescent="0.25">
      <c r="A778"/>
      <c r="B778"/>
      <c r="C778"/>
      <c r="D778"/>
      <c r="E778"/>
      <c r="F778"/>
      <c r="G778"/>
      <c r="H778"/>
      <c r="I778"/>
      <c r="J778"/>
      <c r="K778"/>
    </row>
    <row r="779" spans="1:11" ht="12.75" customHeight="1" x14ac:dyDescent="0.25">
      <c r="A779"/>
      <c r="B779"/>
      <c r="C779"/>
      <c r="D779"/>
      <c r="E779"/>
      <c r="F779"/>
      <c r="G779"/>
      <c r="H779"/>
      <c r="I779"/>
      <c r="J779"/>
      <c r="K779"/>
    </row>
    <row r="780" spans="1:11" ht="12.75" customHeight="1" x14ac:dyDescent="0.25">
      <c r="A780"/>
      <c r="B780"/>
      <c r="C780"/>
      <c r="D780"/>
      <c r="E780"/>
      <c r="F780"/>
      <c r="G780"/>
      <c r="H780"/>
      <c r="I780"/>
      <c r="J780"/>
      <c r="K780"/>
    </row>
    <row r="781" spans="1:11" ht="12.75" customHeight="1" x14ac:dyDescent="0.25">
      <c r="A781"/>
      <c r="B781"/>
      <c r="C781"/>
      <c r="D781"/>
      <c r="E781"/>
      <c r="F781"/>
      <c r="G781"/>
      <c r="H781"/>
      <c r="I781"/>
      <c r="J781"/>
      <c r="K781"/>
    </row>
    <row r="782" spans="1:11" ht="12.75" customHeight="1" x14ac:dyDescent="0.25">
      <c r="A782"/>
      <c r="B782"/>
      <c r="C782"/>
      <c r="D782"/>
      <c r="E782"/>
      <c r="F782"/>
      <c r="G782"/>
      <c r="H782"/>
      <c r="I782"/>
      <c r="J782"/>
      <c r="K782"/>
    </row>
    <row r="783" spans="1:11" ht="12.75" customHeight="1" x14ac:dyDescent="0.25">
      <c r="A783"/>
      <c r="B783"/>
      <c r="C783"/>
      <c r="D783"/>
      <c r="E783"/>
      <c r="F783"/>
      <c r="G783"/>
      <c r="H783"/>
      <c r="I783"/>
      <c r="J783"/>
      <c r="K783"/>
    </row>
    <row r="784" spans="1:11" ht="12.75" customHeight="1" x14ac:dyDescent="0.25">
      <c r="A784"/>
      <c r="B784"/>
      <c r="C784"/>
      <c r="D784"/>
      <c r="E784"/>
      <c r="F784"/>
      <c r="G784"/>
      <c r="H784"/>
      <c r="I784"/>
      <c r="J784"/>
      <c r="K784"/>
    </row>
    <row r="785" spans="1:11" ht="12.75" customHeight="1" x14ac:dyDescent="0.25">
      <c r="A785"/>
      <c r="B785"/>
      <c r="C785"/>
      <c r="D785"/>
      <c r="E785"/>
      <c r="F785"/>
      <c r="G785"/>
      <c r="H785"/>
      <c r="I785"/>
      <c r="J785"/>
      <c r="K785"/>
    </row>
    <row r="786" spans="1:11" ht="12.75" customHeight="1" x14ac:dyDescent="0.25">
      <c r="A786"/>
      <c r="B786"/>
      <c r="C786"/>
      <c r="D786"/>
      <c r="E786"/>
      <c r="F786"/>
      <c r="G786"/>
      <c r="H786"/>
      <c r="I786"/>
      <c r="J786"/>
      <c r="K786"/>
    </row>
    <row r="787" spans="1:11" ht="12.75" customHeight="1" x14ac:dyDescent="0.25">
      <c r="A787"/>
      <c r="B787"/>
      <c r="C787"/>
      <c r="D787"/>
      <c r="E787"/>
      <c r="F787"/>
      <c r="G787"/>
      <c r="H787"/>
      <c r="I787"/>
      <c r="J787"/>
      <c r="K787"/>
    </row>
    <row r="788" spans="1:11" ht="12.75" customHeight="1" x14ac:dyDescent="0.25">
      <c r="A788"/>
      <c r="B788"/>
      <c r="C788"/>
      <c r="D788"/>
      <c r="E788"/>
      <c r="F788"/>
      <c r="G788"/>
      <c r="H788"/>
      <c r="I788"/>
      <c r="J788"/>
      <c r="K788"/>
    </row>
    <row r="789" spans="1:11" ht="12.75" customHeight="1" x14ac:dyDescent="0.25">
      <c r="A789"/>
      <c r="B789"/>
      <c r="C789"/>
      <c r="D789"/>
      <c r="E789"/>
      <c r="F789"/>
      <c r="G789"/>
      <c r="H789"/>
      <c r="I789"/>
      <c r="J789"/>
      <c r="K789"/>
    </row>
    <row r="790" spans="1:11" ht="12.75" customHeight="1" x14ac:dyDescent="0.25">
      <c r="A790"/>
      <c r="B790"/>
      <c r="C790"/>
      <c r="D790"/>
      <c r="E790"/>
      <c r="F790"/>
      <c r="G790"/>
      <c r="H790"/>
      <c r="I790"/>
      <c r="J790"/>
      <c r="K790"/>
    </row>
    <row r="791" spans="1:11" ht="12.75" customHeight="1" x14ac:dyDescent="0.25">
      <c r="A791"/>
      <c r="B791"/>
      <c r="C791"/>
      <c r="D791"/>
      <c r="E791"/>
      <c r="F791"/>
      <c r="G791"/>
      <c r="H791"/>
      <c r="I791"/>
      <c r="J791"/>
      <c r="K791"/>
    </row>
    <row r="792" spans="1:11" ht="12.75" customHeight="1" x14ac:dyDescent="0.25">
      <c r="A792"/>
      <c r="B792"/>
      <c r="C792"/>
      <c r="D792"/>
      <c r="E792"/>
      <c r="F792"/>
      <c r="G792"/>
      <c r="H792"/>
      <c r="I792"/>
      <c r="J792"/>
      <c r="K792"/>
    </row>
    <row r="793" spans="1:11" ht="12.75" customHeight="1" x14ac:dyDescent="0.25">
      <c r="A793"/>
      <c r="B793"/>
      <c r="C793"/>
      <c r="D793"/>
      <c r="E793"/>
      <c r="F793"/>
      <c r="G793"/>
      <c r="H793"/>
      <c r="I793"/>
      <c r="J793"/>
      <c r="K793"/>
    </row>
    <row r="794" spans="1:11" ht="12.75" customHeight="1" x14ac:dyDescent="0.25">
      <c r="A794"/>
      <c r="B794"/>
      <c r="C794"/>
      <c r="D794"/>
      <c r="E794"/>
      <c r="F794"/>
      <c r="G794"/>
      <c r="H794"/>
      <c r="I794"/>
      <c r="J794"/>
      <c r="K794"/>
    </row>
    <row r="795" spans="1:11" ht="12.75" customHeight="1" x14ac:dyDescent="0.25">
      <c r="A795"/>
      <c r="B795"/>
      <c r="C795"/>
      <c r="D795"/>
      <c r="E795"/>
      <c r="F795"/>
      <c r="G795"/>
      <c r="H795"/>
      <c r="I795"/>
      <c r="J795"/>
      <c r="K795"/>
    </row>
    <row r="796" spans="1:11" ht="12.75" customHeight="1" x14ac:dyDescent="0.25">
      <c r="A796"/>
      <c r="B796"/>
      <c r="C796"/>
      <c r="D796"/>
      <c r="E796"/>
      <c r="F796"/>
      <c r="G796"/>
      <c r="H796"/>
      <c r="I796"/>
      <c r="J796"/>
      <c r="K796"/>
    </row>
    <row r="797" spans="1:11" ht="12.75" customHeight="1" x14ac:dyDescent="0.25">
      <c r="A797"/>
      <c r="B797"/>
      <c r="C797"/>
      <c r="D797"/>
      <c r="E797"/>
      <c r="F797"/>
      <c r="G797"/>
      <c r="H797"/>
      <c r="I797"/>
      <c r="J797"/>
      <c r="K797"/>
    </row>
    <row r="798" spans="1:11" ht="12.75" customHeight="1" x14ac:dyDescent="0.25">
      <c r="A798"/>
      <c r="B798"/>
      <c r="C798"/>
      <c r="D798"/>
      <c r="E798"/>
      <c r="F798"/>
      <c r="G798"/>
      <c r="H798"/>
      <c r="I798"/>
      <c r="J798"/>
      <c r="K798"/>
    </row>
    <row r="799" spans="1:11" ht="12.75" customHeight="1" x14ac:dyDescent="0.25">
      <c r="A799"/>
      <c r="B799"/>
      <c r="C799"/>
      <c r="D799"/>
      <c r="E799"/>
      <c r="F799"/>
      <c r="G799"/>
      <c r="H799"/>
      <c r="I799"/>
      <c r="J799"/>
      <c r="K799"/>
    </row>
    <row r="800" spans="1:11" ht="12.75" customHeight="1" x14ac:dyDescent="0.25">
      <c r="A800"/>
      <c r="B800"/>
      <c r="C800"/>
      <c r="D800"/>
      <c r="E800"/>
      <c r="F800"/>
      <c r="G800"/>
      <c r="H800"/>
      <c r="I800"/>
      <c r="J800"/>
      <c r="K800"/>
    </row>
    <row r="801" spans="1:11" ht="12.75" customHeight="1" x14ac:dyDescent="0.25">
      <c r="A801"/>
      <c r="B801"/>
      <c r="C801"/>
      <c r="D801"/>
      <c r="E801"/>
      <c r="F801"/>
      <c r="G801"/>
      <c r="H801"/>
      <c r="I801"/>
      <c r="J801"/>
      <c r="K801"/>
    </row>
    <row r="802" spans="1:11" ht="12.75" customHeight="1" x14ac:dyDescent="0.25">
      <c r="A802"/>
      <c r="B802"/>
      <c r="C802"/>
      <c r="D802"/>
      <c r="E802"/>
      <c r="F802"/>
      <c r="G802"/>
      <c r="H802"/>
      <c r="I802"/>
      <c r="J802"/>
      <c r="K802"/>
    </row>
    <row r="803" spans="1:11" ht="12.75" customHeight="1" x14ac:dyDescent="0.25">
      <c r="A803"/>
      <c r="B803"/>
      <c r="C803"/>
      <c r="D803"/>
      <c r="E803"/>
      <c r="F803"/>
      <c r="G803"/>
      <c r="H803"/>
      <c r="I803"/>
      <c r="J803"/>
      <c r="K803"/>
    </row>
    <row r="804" spans="1:11" ht="12.75" customHeight="1" x14ac:dyDescent="0.25">
      <c r="A804"/>
      <c r="B804"/>
      <c r="C804"/>
      <c r="D804"/>
      <c r="E804"/>
      <c r="F804"/>
      <c r="G804"/>
      <c r="H804"/>
      <c r="I804"/>
      <c r="J804"/>
      <c r="K804"/>
    </row>
    <row r="805" spans="1:11" ht="12.75" customHeight="1" x14ac:dyDescent="0.25">
      <c r="A805"/>
      <c r="B805"/>
      <c r="C805"/>
      <c r="D805"/>
      <c r="E805"/>
      <c r="F805"/>
      <c r="G805"/>
      <c r="H805"/>
      <c r="I805"/>
      <c r="J805"/>
      <c r="K805"/>
    </row>
    <row r="806" spans="1:11" ht="12.75" customHeight="1" x14ac:dyDescent="0.25">
      <c r="A806"/>
      <c r="B806"/>
      <c r="C806"/>
      <c r="D806"/>
      <c r="E806"/>
      <c r="F806"/>
      <c r="G806"/>
      <c r="H806"/>
      <c r="I806"/>
      <c r="J806"/>
      <c r="K806"/>
    </row>
    <row r="807" spans="1:11" ht="12.75" customHeight="1" x14ac:dyDescent="0.25">
      <c r="A807"/>
      <c r="B807"/>
      <c r="C807"/>
      <c r="D807"/>
      <c r="E807"/>
      <c r="F807"/>
      <c r="G807"/>
      <c r="H807"/>
      <c r="I807"/>
      <c r="J807"/>
      <c r="K807"/>
    </row>
    <row r="808" spans="1:11" ht="12.75" customHeight="1" x14ac:dyDescent="0.25">
      <c r="A808"/>
      <c r="B808"/>
      <c r="C808"/>
      <c r="D808"/>
      <c r="E808"/>
      <c r="F808"/>
      <c r="G808"/>
      <c r="H808"/>
      <c r="I808"/>
      <c r="J808"/>
      <c r="K808"/>
    </row>
    <row r="809" spans="1:11" ht="12.75" customHeight="1" x14ac:dyDescent="0.25">
      <c r="A809"/>
      <c r="B809"/>
      <c r="C809"/>
      <c r="D809"/>
      <c r="E809"/>
      <c r="F809"/>
      <c r="G809"/>
      <c r="H809"/>
      <c r="I809"/>
      <c r="J809"/>
      <c r="K809"/>
    </row>
    <row r="810" spans="1:11" ht="12.75" customHeight="1" x14ac:dyDescent="0.25">
      <c r="A810"/>
      <c r="B810"/>
      <c r="C810"/>
      <c r="D810"/>
      <c r="E810"/>
      <c r="F810"/>
      <c r="G810"/>
      <c r="H810"/>
      <c r="I810"/>
      <c r="J810"/>
      <c r="K810"/>
    </row>
    <row r="811" spans="1:11" ht="12.75" customHeight="1" x14ac:dyDescent="0.25">
      <c r="A811"/>
      <c r="B811"/>
      <c r="C811"/>
      <c r="D811"/>
      <c r="E811"/>
      <c r="F811"/>
      <c r="G811"/>
      <c r="H811"/>
      <c r="I811"/>
      <c r="J811"/>
      <c r="K811"/>
    </row>
    <row r="812" spans="1:11" ht="12.75" customHeight="1" x14ac:dyDescent="0.25">
      <c r="A812"/>
      <c r="B812"/>
      <c r="C812"/>
      <c r="D812"/>
      <c r="E812"/>
      <c r="F812"/>
      <c r="G812"/>
      <c r="H812"/>
      <c r="I812"/>
      <c r="J812"/>
      <c r="K812"/>
    </row>
    <row r="813" spans="1:11" ht="12.75" customHeight="1" x14ac:dyDescent="0.25">
      <c r="A813"/>
      <c r="B813"/>
      <c r="C813"/>
      <c r="D813"/>
      <c r="E813"/>
      <c r="F813"/>
      <c r="G813"/>
      <c r="H813"/>
      <c r="I813"/>
      <c r="J813"/>
      <c r="K813"/>
    </row>
    <row r="814" spans="1:11" ht="12.75" customHeight="1" x14ac:dyDescent="0.25">
      <c r="A814"/>
      <c r="B814"/>
      <c r="C814"/>
      <c r="D814"/>
      <c r="E814"/>
      <c r="F814"/>
      <c r="G814"/>
      <c r="H814"/>
      <c r="I814"/>
      <c r="J814"/>
      <c r="K814"/>
    </row>
    <row r="815" spans="1:11" ht="12.75" customHeight="1" x14ac:dyDescent="0.25">
      <c r="A815"/>
      <c r="B815"/>
      <c r="C815"/>
      <c r="D815"/>
      <c r="E815"/>
      <c r="F815"/>
      <c r="G815"/>
      <c r="H815"/>
      <c r="I815"/>
      <c r="J815"/>
      <c r="K815"/>
    </row>
    <row r="816" spans="1:11" ht="12.75" customHeight="1" x14ac:dyDescent="0.25">
      <c r="A816"/>
      <c r="B816"/>
      <c r="C816"/>
      <c r="D816"/>
      <c r="E816"/>
      <c r="F816"/>
      <c r="G816"/>
      <c r="H816"/>
      <c r="I816"/>
      <c r="J816"/>
      <c r="K816"/>
    </row>
    <row r="817" spans="1:11" ht="12.75" customHeight="1" x14ac:dyDescent="0.25">
      <c r="A817"/>
      <c r="B817"/>
      <c r="C817"/>
      <c r="D817"/>
      <c r="E817"/>
      <c r="F817"/>
      <c r="G817"/>
      <c r="H817"/>
      <c r="I817"/>
      <c r="J817"/>
      <c r="K817"/>
    </row>
    <row r="818" spans="1:11" ht="12.75" customHeight="1" x14ac:dyDescent="0.25">
      <c r="A818"/>
      <c r="B818"/>
      <c r="C818"/>
      <c r="D818"/>
      <c r="E818"/>
      <c r="F818"/>
      <c r="G818"/>
      <c r="H818"/>
      <c r="I818"/>
      <c r="J818"/>
      <c r="K818"/>
    </row>
    <row r="819" spans="1:11" ht="12.75" customHeight="1" x14ac:dyDescent="0.25">
      <c r="A819"/>
      <c r="B819"/>
      <c r="C819"/>
      <c r="D819"/>
      <c r="E819"/>
      <c r="F819"/>
      <c r="G819"/>
      <c r="H819"/>
      <c r="I819"/>
      <c r="J819"/>
      <c r="K819"/>
    </row>
    <row r="820" spans="1:11" ht="12.75" customHeight="1" x14ac:dyDescent="0.25">
      <c r="A820"/>
      <c r="B820"/>
      <c r="C820"/>
      <c r="D820"/>
      <c r="E820"/>
      <c r="F820"/>
      <c r="G820"/>
      <c r="H820"/>
      <c r="I820"/>
      <c r="J820"/>
      <c r="K820"/>
    </row>
    <row r="821" spans="1:11" ht="12.75" customHeight="1" x14ac:dyDescent="0.25">
      <c r="A821"/>
      <c r="B821"/>
      <c r="C821"/>
      <c r="D821"/>
      <c r="E821"/>
      <c r="F821"/>
      <c r="G821"/>
      <c r="H821"/>
      <c r="I821"/>
      <c r="J821"/>
      <c r="K821"/>
    </row>
    <row r="822" spans="1:11" ht="12.75" customHeight="1" x14ac:dyDescent="0.25">
      <c r="A822"/>
      <c r="B822"/>
      <c r="C822"/>
      <c r="D822"/>
      <c r="E822"/>
      <c r="F822"/>
      <c r="G822"/>
      <c r="H822"/>
      <c r="I822"/>
      <c r="J822"/>
      <c r="K822"/>
    </row>
    <row r="823" spans="1:11" ht="12.75" customHeight="1" x14ac:dyDescent="0.25">
      <c r="A823"/>
      <c r="B823"/>
      <c r="C823"/>
      <c r="D823"/>
      <c r="E823"/>
      <c r="F823"/>
      <c r="G823"/>
      <c r="H823"/>
      <c r="I823"/>
      <c r="J823"/>
      <c r="K823"/>
    </row>
    <row r="824" spans="1:11" ht="12.75" customHeight="1" x14ac:dyDescent="0.25">
      <c r="A824"/>
      <c r="B824"/>
      <c r="C824"/>
      <c r="D824"/>
      <c r="E824"/>
      <c r="F824"/>
      <c r="G824"/>
      <c r="H824"/>
      <c r="I824"/>
      <c r="J824"/>
      <c r="K824"/>
    </row>
    <row r="825" spans="1:11" ht="12.75" customHeight="1" x14ac:dyDescent="0.25">
      <c r="A825"/>
      <c r="B825"/>
      <c r="C825"/>
      <c r="D825"/>
      <c r="E825"/>
      <c r="F825"/>
      <c r="G825"/>
      <c r="H825"/>
      <c r="I825"/>
      <c r="J825"/>
      <c r="K825"/>
    </row>
    <row r="826" spans="1:11" ht="12.75" customHeight="1" x14ac:dyDescent="0.25">
      <c r="A826"/>
      <c r="B826"/>
      <c r="C826"/>
      <c r="D826"/>
      <c r="E826"/>
      <c r="F826"/>
      <c r="G826"/>
      <c r="H826"/>
      <c r="I826"/>
      <c r="J826"/>
      <c r="K826"/>
    </row>
    <row r="827" spans="1:11" ht="12.75" customHeight="1" x14ac:dyDescent="0.25">
      <c r="A827"/>
      <c r="B827"/>
      <c r="C827"/>
      <c r="D827"/>
      <c r="E827"/>
      <c r="F827"/>
      <c r="G827"/>
      <c r="H827"/>
      <c r="I827"/>
      <c r="J827"/>
      <c r="K827"/>
    </row>
    <row r="828" spans="1:11" ht="12.75" customHeight="1" x14ac:dyDescent="0.25">
      <c r="A828"/>
      <c r="B828"/>
      <c r="C828"/>
      <c r="D828"/>
      <c r="E828"/>
      <c r="F828"/>
      <c r="G828"/>
      <c r="H828"/>
      <c r="I828"/>
      <c r="J828"/>
      <c r="K828"/>
    </row>
    <row r="829" spans="1:11" ht="12.75" customHeight="1" x14ac:dyDescent="0.25">
      <c r="A829"/>
      <c r="B829"/>
      <c r="C829"/>
      <c r="D829"/>
      <c r="E829"/>
      <c r="F829"/>
      <c r="G829"/>
      <c r="H829"/>
      <c r="I829"/>
      <c r="J829"/>
      <c r="K829"/>
    </row>
    <row r="830" spans="1:11" ht="12.75" customHeight="1" x14ac:dyDescent="0.25">
      <c r="A830"/>
      <c r="B830"/>
      <c r="C830"/>
      <c r="D830"/>
      <c r="E830"/>
      <c r="F830"/>
      <c r="G830"/>
      <c r="H830"/>
      <c r="I830"/>
      <c r="J830"/>
      <c r="K830"/>
    </row>
    <row r="831" spans="1:11" ht="12.75" customHeight="1" x14ac:dyDescent="0.25">
      <c r="A831"/>
      <c r="B831"/>
      <c r="C831"/>
      <c r="D831"/>
      <c r="E831"/>
      <c r="F831"/>
      <c r="G831"/>
      <c r="H831"/>
      <c r="I831"/>
      <c r="J831"/>
      <c r="K831"/>
    </row>
    <row r="832" spans="1:11" ht="12.75" customHeight="1" x14ac:dyDescent="0.25">
      <c r="A832"/>
      <c r="B832"/>
      <c r="C832"/>
      <c r="D832"/>
      <c r="E832"/>
      <c r="F832"/>
      <c r="G832"/>
      <c r="H832"/>
      <c r="I832"/>
      <c r="J832"/>
      <c r="K832"/>
    </row>
    <row r="833" spans="1:11" ht="12.75" customHeight="1" x14ac:dyDescent="0.25">
      <c r="A833"/>
      <c r="B833"/>
      <c r="C833"/>
      <c r="D833"/>
      <c r="E833"/>
      <c r="F833"/>
      <c r="G833"/>
      <c r="H833"/>
      <c r="I833"/>
      <c r="J833"/>
      <c r="K833"/>
    </row>
    <row r="834" spans="1:11" ht="12.75" customHeight="1" x14ac:dyDescent="0.25">
      <c r="A834"/>
      <c r="B834"/>
      <c r="C834"/>
      <c r="D834"/>
      <c r="E834"/>
      <c r="F834"/>
      <c r="G834"/>
      <c r="H834"/>
      <c r="I834"/>
      <c r="J834"/>
      <c r="K834"/>
    </row>
    <row r="835" spans="1:11" ht="12.75" customHeight="1" x14ac:dyDescent="0.25">
      <c r="A835"/>
      <c r="B835"/>
      <c r="C835"/>
      <c r="D835"/>
      <c r="E835"/>
      <c r="F835"/>
      <c r="G835"/>
      <c r="H835"/>
      <c r="I835"/>
      <c r="J835"/>
      <c r="K835"/>
    </row>
    <row r="836" spans="1:11" ht="12.75" customHeight="1" x14ac:dyDescent="0.25">
      <c r="A836"/>
      <c r="B836"/>
      <c r="C836"/>
      <c r="D836"/>
      <c r="E836"/>
      <c r="F836"/>
      <c r="G836"/>
      <c r="H836"/>
      <c r="I836"/>
      <c r="J836"/>
      <c r="K836"/>
    </row>
    <row r="837" spans="1:11" ht="12.75" customHeight="1" x14ac:dyDescent="0.25">
      <c r="A837"/>
      <c r="B837"/>
      <c r="C837"/>
      <c r="D837"/>
      <c r="E837"/>
      <c r="F837"/>
      <c r="G837"/>
      <c r="H837"/>
      <c r="I837"/>
      <c r="J837"/>
      <c r="K837"/>
    </row>
    <row r="838" spans="1:11" ht="12.75" customHeight="1" x14ac:dyDescent="0.25">
      <c r="A838"/>
      <c r="B838"/>
      <c r="C838"/>
      <c r="D838"/>
      <c r="E838"/>
      <c r="F838"/>
      <c r="G838"/>
      <c r="H838"/>
      <c r="I838"/>
      <c r="J838"/>
      <c r="K838"/>
    </row>
    <row r="839" spans="1:11" ht="12.75" customHeight="1" x14ac:dyDescent="0.25">
      <c r="A839"/>
      <c r="B839"/>
      <c r="C839"/>
      <c r="D839"/>
      <c r="E839"/>
      <c r="F839"/>
      <c r="G839"/>
      <c r="H839"/>
      <c r="I839"/>
      <c r="J839"/>
      <c r="K839"/>
    </row>
    <row r="840" spans="1:11" ht="12.75" customHeight="1" x14ac:dyDescent="0.25">
      <c r="A840"/>
      <c r="B840"/>
      <c r="C840"/>
      <c r="D840"/>
      <c r="E840"/>
      <c r="F840"/>
      <c r="G840"/>
      <c r="H840"/>
      <c r="I840"/>
      <c r="J840"/>
      <c r="K840"/>
    </row>
    <row r="841" spans="1:11" ht="12.75" customHeight="1" x14ac:dyDescent="0.25">
      <c r="A841"/>
      <c r="B841"/>
      <c r="C841"/>
      <c r="D841"/>
      <c r="E841"/>
      <c r="F841"/>
      <c r="G841"/>
      <c r="H841"/>
      <c r="I841"/>
      <c r="J841"/>
      <c r="K841"/>
    </row>
    <row r="842" spans="1:11" ht="12.75" customHeight="1" x14ac:dyDescent="0.25">
      <c r="A842"/>
      <c r="B842"/>
      <c r="C842"/>
      <c r="D842"/>
      <c r="E842"/>
      <c r="F842"/>
      <c r="G842"/>
      <c r="H842"/>
      <c r="I842"/>
      <c r="J842"/>
      <c r="K842"/>
    </row>
    <row r="843" spans="1:11" ht="12.75" customHeight="1" x14ac:dyDescent="0.25">
      <c r="A843"/>
      <c r="B843"/>
      <c r="C843"/>
      <c r="D843"/>
      <c r="E843"/>
      <c r="F843"/>
      <c r="G843"/>
      <c r="H843"/>
      <c r="I843"/>
      <c r="J843"/>
      <c r="K843"/>
    </row>
    <row r="844" spans="1:11" ht="12.75" customHeight="1" x14ac:dyDescent="0.25">
      <c r="A844"/>
      <c r="B844"/>
      <c r="C844"/>
      <c r="D844"/>
      <c r="E844"/>
      <c r="F844"/>
      <c r="G844"/>
      <c r="H844"/>
      <c r="I844"/>
      <c r="J844"/>
      <c r="K844"/>
    </row>
    <row r="845" spans="1:11" ht="12.75" customHeight="1" x14ac:dyDescent="0.25">
      <c r="A845"/>
      <c r="B845"/>
      <c r="C845"/>
      <c r="D845"/>
      <c r="E845"/>
      <c r="F845"/>
      <c r="G845"/>
      <c r="H845"/>
      <c r="I845"/>
      <c r="J845"/>
      <c r="K845"/>
    </row>
    <row r="846" spans="1:11" ht="12.75" customHeight="1" x14ac:dyDescent="0.25">
      <c r="A846"/>
      <c r="B846"/>
      <c r="C846"/>
      <c r="D846"/>
      <c r="E846"/>
      <c r="F846"/>
      <c r="G846"/>
      <c r="H846"/>
      <c r="I846"/>
      <c r="J846"/>
      <c r="K846"/>
    </row>
    <row r="847" spans="1:11" ht="12.75" customHeight="1" x14ac:dyDescent="0.25">
      <c r="A847"/>
      <c r="B847"/>
      <c r="C847"/>
      <c r="D847"/>
      <c r="E847"/>
      <c r="F847"/>
      <c r="G847"/>
      <c r="H847"/>
      <c r="I847"/>
      <c r="J847"/>
      <c r="K847"/>
    </row>
    <row r="848" spans="1:11" ht="12.75" customHeight="1" x14ac:dyDescent="0.25">
      <c r="A848"/>
      <c r="B848"/>
      <c r="C848"/>
      <c r="D848"/>
      <c r="E848"/>
      <c r="F848"/>
      <c r="G848"/>
      <c r="H848"/>
      <c r="I848"/>
      <c r="J848"/>
      <c r="K848"/>
    </row>
    <row r="849" spans="1:11" ht="12.75" customHeight="1" x14ac:dyDescent="0.25">
      <c r="A849"/>
      <c r="B849"/>
      <c r="C849"/>
      <c r="D849"/>
      <c r="E849"/>
      <c r="F849"/>
      <c r="G849"/>
      <c r="H849"/>
      <c r="I849"/>
      <c r="J849"/>
      <c r="K849"/>
    </row>
    <row r="850" spans="1:11" ht="12.75" customHeight="1" x14ac:dyDescent="0.25">
      <c r="A850"/>
      <c r="B850"/>
      <c r="C850"/>
      <c r="D850"/>
      <c r="E850"/>
      <c r="F850"/>
      <c r="G850"/>
      <c r="H850"/>
      <c r="I850"/>
      <c r="J850"/>
      <c r="K850"/>
    </row>
    <row r="851" spans="1:11" ht="12.75" customHeight="1" x14ac:dyDescent="0.25">
      <c r="A851"/>
      <c r="B851"/>
      <c r="C851"/>
      <c r="D851"/>
      <c r="E851"/>
      <c r="F851"/>
      <c r="G851"/>
      <c r="H851"/>
      <c r="I851"/>
      <c r="J851"/>
      <c r="K851"/>
    </row>
    <row r="852" spans="1:11" ht="12.75" customHeight="1" x14ac:dyDescent="0.25">
      <c r="A852"/>
      <c r="B852"/>
      <c r="C852"/>
      <c r="D852"/>
      <c r="E852"/>
      <c r="F852"/>
      <c r="G852"/>
      <c r="H852"/>
      <c r="I852"/>
      <c r="J852"/>
      <c r="K852"/>
    </row>
    <row r="853" spans="1:11" ht="12.75" customHeight="1" x14ac:dyDescent="0.25">
      <c r="A853"/>
      <c r="B853"/>
      <c r="C853"/>
      <c r="D853"/>
      <c r="E853"/>
      <c r="F853"/>
      <c r="G853"/>
      <c r="H853"/>
      <c r="I853"/>
      <c r="J853"/>
      <c r="K853"/>
    </row>
    <row r="854" spans="1:11" ht="12.75" customHeight="1" x14ac:dyDescent="0.25">
      <c r="A854"/>
      <c r="B854"/>
      <c r="C854"/>
      <c r="D854"/>
      <c r="E854"/>
      <c r="F854"/>
      <c r="G854"/>
      <c r="H854"/>
      <c r="I854"/>
      <c r="J854"/>
      <c r="K854"/>
    </row>
    <row r="855" spans="1:11" ht="12.75" customHeight="1" x14ac:dyDescent="0.25">
      <c r="A855"/>
      <c r="B855"/>
      <c r="C855"/>
      <c r="D855"/>
      <c r="E855"/>
      <c r="F855"/>
      <c r="G855"/>
      <c r="H855"/>
      <c r="I855"/>
      <c r="J855"/>
      <c r="K855"/>
    </row>
    <row r="856" spans="1:11" ht="12.75" customHeight="1" x14ac:dyDescent="0.25">
      <c r="A856"/>
      <c r="B856"/>
      <c r="C856"/>
      <c r="D856"/>
      <c r="E856"/>
      <c r="F856"/>
      <c r="G856"/>
      <c r="H856"/>
      <c r="I856"/>
      <c r="J856"/>
      <c r="K856"/>
    </row>
    <row r="857" spans="1:11" ht="12.75" customHeight="1" x14ac:dyDescent="0.25">
      <c r="A857"/>
      <c r="B857"/>
      <c r="C857"/>
      <c r="D857"/>
      <c r="E857"/>
      <c r="F857"/>
      <c r="G857"/>
      <c r="H857"/>
      <c r="I857"/>
      <c r="J857"/>
      <c r="K857"/>
    </row>
    <row r="858" spans="1:11" ht="12.75" customHeight="1" x14ac:dyDescent="0.25">
      <c r="A858"/>
      <c r="B858"/>
      <c r="C858"/>
      <c r="D858"/>
      <c r="E858"/>
      <c r="F858"/>
      <c r="G858"/>
      <c r="H858"/>
      <c r="I858"/>
      <c r="J858"/>
      <c r="K858"/>
    </row>
    <row r="859" spans="1:11" ht="12.75" customHeight="1" x14ac:dyDescent="0.25">
      <c r="A859"/>
      <c r="B859"/>
      <c r="C859"/>
      <c r="D859"/>
      <c r="E859"/>
      <c r="F859"/>
      <c r="G859"/>
      <c r="H859"/>
      <c r="I859"/>
      <c r="J859"/>
      <c r="K859"/>
    </row>
    <row r="860" spans="1:11" ht="12.75" customHeight="1" x14ac:dyDescent="0.25">
      <c r="A860"/>
      <c r="B860"/>
      <c r="C860"/>
      <c r="D860"/>
      <c r="E860"/>
      <c r="F860"/>
      <c r="G860"/>
      <c r="H860"/>
      <c r="I860"/>
      <c r="J860"/>
      <c r="K860"/>
    </row>
    <row r="861" spans="1:11" ht="12.75" customHeight="1" x14ac:dyDescent="0.25">
      <c r="A861"/>
      <c r="B861"/>
      <c r="C861"/>
      <c r="D861"/>
      <c r="E861"/>
      <c r="F861"/>
      <c r="G861"/>
      <c r="H861"/>
      <c r="I861"/>
      <c r="J861"/>
      <c r="K861"/>
    </row>
    <row r="862" spans="1:11" ht="12.75" customHeight="1" x14ac:dyDescent="0.25">
      <c r="A862"/>
      <c r="B862"/>
      <c r="C862"/>
      <c r="D862"/>
      <c r="E862"/>
      <c r="F862"/>
      <c r="G862"/>
      <c r="H862"/>
      <c r="I862"/>
      <c r="J862"/>
      <c r="K862"/>
    </row>
    <row r="863" spans="1:11" ht="12.75" customHeight="1" x14ac:dyDescent="0.25">
      <c r="A863"/>
      <c r="B863"/>
      <c r="C863"/>
      <c r="D863"/>
      <c r="E863"/>
      <c r="F863"/>
      <c r="G863"/>
      <c r="H863"/>
      <c r="I863"/>
      <c r="J863"/>
      <c r="K863"/>
    </row>
    <row r="864" spans="1:11" ht="12.75" customHeight="1" x14ac:dyDescent="0.25">
      <c r="A864"/>
      <c r="B864"/>
      <c r="C864"/>
      <c r="D864"/>
      <c r="E864"/>
      <c r="F864"/>
      <c r="G864"/>
      <c r="H864"/>
      <c r="I864"/>
      <c r="J864"/>
      <c r="K864"/>
    </row>
    <row r="865" spans="1:11" ht="12.75" customHeight="1" x14ac:dyDescent="0.25">
      <c r="A865"/>
      <c r="B865"/>
      <c r="C865"/>
      <c r="D865"/>
      <c r="E865"/>
      <c r="F865"/>
      <c r="G865"/>
      <c r="H865"/>
      <c r="I865"/>
      <c r="J865"/>
      <c r="K865"/>
    </row>
    <row r="866" spans="1:11" ht="12.75" customHeight="1" x14ac:dyDescent="0.25">
      <c r="A866"/>
      <c r="B866"/>
      <c r="C866"/>
      <c r="D866"/>
      <c r="E866"/>
      <c r="F866"/>
      <c r="G866"/>
      <c r="H866"/>
      <c r="I866"/>
      <c r="J866"/>
      <c r="K866"/>
    </row>
    <row r="867" spans="1:11" ht="12.75" customHeight="1" x14ac:dyDescent="0.25">
      <c r="A867"/>
      <c r="B867"/>
      <c r="C867"/>
      <c r="D867"/>
      <c r="E867"/>
      <c r="F867"/>
      <c r="G867"/>
      <c r="H867"/>
      <c r="I867"/>
      <c r="J867"/>
      <c r="K867"/>
    </row>
    <row r="868" spans="1:11" ht="12.75" customHeight="1" x14ac:dyDescent="0.25">
      <c r="A868"/>
      <c r="B868"/>
      <c r="C868"/>
      <c r="D868"/>
      <c r="E868"/>
      <c r="F868"/>
      <c r="G868"/>
      <c r="H868"/>
      <c r="I868"/>
      <c r="J868"/>
      <c r="K868"/>
    </row>
    <row r="869" spans="1:11" ht="12.75" customHeight="1" x14ac:dyDescent="0.25">
      <c r="A869"/>
      <c r="B869"/>
      <c r="C869"/>
      <c r="D869"/>
      <c r="E869"/>
      <c r="F869"/>
      <c r="G869"/>
      <c r="H869"/>
      <c r="I869"/>
      <c r="J869"/>
      <c r="K869"/>
    </row>
    <row r="870" spans="1:11" ht="12.75" customHeight="1" x14ac:dyDescent="0.25">
      <c r="A870"/>
      <c r="B870"/>
      <c r="C870"/>
      <c r="D870"/>
      <c r="E870"/>
      <c r="F870"/>
      <c r="G870"/>
      <c r="H870"/>
      <c r="I870"/>
      <c r="J870"/>
      <c r="K870"/>
    </row>
    <row r="871" spans="1:11" ht="12.75" customHeight="1" x14ac:dyDescent="0.25">
      <c r="A871"/>
      <c r="B871"/>
      <c r="C871"/>
      <c r="D871"/>
      <c r="E871"/>
      <c r="F871"/>
      <c r="G871"/>
      <c r="H871"/>
      <c r="I871"/>
      <c r="J871"/>
      <c r="K871"/>
    </row>
    <row r="872" spans="1:11" ht="12.75" customHeight="1" x14ac:dyDescent="0.25">
      <c r="A872"/>
      <c r="B872"/>
      <c r="C872"/>
      <c r="D872"/>
      <c r="E872"/>
      <c r="F872"/>
      <c r="G872"/>
      <c r="H872"/>
      <c r="I872"/>
      <c r="J872"/>
      <c r="K872"/>
    </row>
    <row r="873" spans="1:11" ht="12.75" customHeight="1" x14ac:dyDescent="0.25">
      <c r="A873"/>
      <c r="B873"/>
      <c r="C873"/>
      <c r="D873"/>
      <c r="E873"/>
      <c r="F873"/>
      <c r="G873"/>
      <c r="H873"/>
      <c r="I873"/>
      <c r="J873"/>
      <c r="K873"/>
    </row>
    <row r="874" spans="1:11" ht="12.75" customHeight="1" x14ac:dyDescent="0.25">
      <c r="A874"/>
      <c r="B874"/>
      <c r="C874"/>
      <c r="D874"/>
      <c r="E874"/>
      <c r="F874"/>
      <c r="G874"/>
      <c r="H874"/>
      <c r="I874"/>
      <c r="J874"/>
      <c r="K874"/>
    </row>
    <row r="875" spans="1:11" ht="12.75" customHeight="1" x14ac:dyDescent="0.25">
      <c r="A875"/>
      <c r="B875"/>
      <c r="C875"/>
      <c r="D875"/>
      <c r="E875"/>
      <c r="F875"/>
      <c r="G875"/>
      <c r="H875"/>
      <c r="I875"/>
      <c r="J875"/>
      <c r="K875"/>
    </row>
    <row r="876" spans="1:11" ht="12.75" customHeight="1" x14ac:dyDescent="0.25">
      <c r="A876"/>
      <c r="B876"/>
      <c r="C876"/>
      <c r="D876"/>
      <c r="E876"/>
      <c r="F876"/>
      <c r="G876"/>
      <c r="H876"/>
      <c r="I876"/>
      <c r="J876"/>
      <c r="K876"/>
    </row>
    <row r="877" spans="1:11" ht="12.75" customHeight="1" x14ac:dyDescent="0.25">
      <c r="A877"/>
      <c r="B877"/>
      <c r="C877"/>
      <c r="D877"/>
      <c r="E877"/>
      <c r="F877"/>
      <c r="G877"/>
      <c r="H877"/>
      <c r="I877"/>
      <c r="J877"/>
      <c r="K877"/>
    </row>
    <row r="878" spans="1:11" ht="12.75" customHeight="1" x14ac:dyDescent="0.25">
      <c r="A878"/>
      <c r="B878"/>
      <c r="C878"/>
      <c r="D878"/>
      <c r="E878"/>
      <c r="F878"/>
      <c r="G878"/>
      <c r="H878"/>
      <c r="I878"/>
      <c r="J878"/>
      <c r="K878"/>
    </row>
    <row r="879" spans="1:11" ht="12.75" customHeight="1" x14ac:dyDescent="0.25">
      <c r="A879"/>
      <c r="B879"/>
      <c r="C879"/>
      <c r="D879"/>
      <c r="E879"/>
      <c r="F879"/>
      <c r="G879"/>
      <c r="H879"/>
      <c r="I879"/>
      <c r="J879"/>
      <c r="K879"/>
    </row>
    <row r="880" spans="1:11" ht="12.75" customHeight="1" x14ac:dyDescent="0.25">
      <c r="A880"/>
      <c r="B880"/>
      <c r="C880"/>
      <c r="D880"/>
      <c r="E880"/>
      <c r="F880"/>
      <c r="G880"/>
      <c r="H880"/>
      <c r="I880"/>
      <c r="J880"/>
      <c r="K880"/>
    </row>
    <row r="881" spans="1:11" ht="12.75" customHeight="1" x14ac:dyDescent="0.25">
      <c r="A881"/>
      <c r="B881"/>
      <c r="C881"/>
      <c r="D881"/>
      <c r="E881"/>
      <c r="F881"/>
      <c r="G881"/>
      <c r="H881"/>
      <c r="I881"/>
      <c r="J881"/>
      <c r="K881"/>
    </row>
    <row r="882" spans="1:11" ht="12.75" customHeight="1" x14ac:dyDescent="0.25">
      <c r="A882"/>
      <c r="B882"/>
      <c r="C882"/>
      <c r="D882"/>
      <c r="E882"/>
      <c r="F882"/>
      <c r="G882"/>
      <c r="H882"/>
      <c r="I882"/>
      <c r="J882"/>
      <c r="K882"/>
    </row>
    <row r="883" spans="1:11" ht="12.75" customHeight="1" x14ac:dyDescent="0.25">
      <c r="A883"/>
      <c r="B883"/>
      <c r="C883"/>
      <c r="D883"/>
      <c r="E883"/>
      <c r="F883"/>
      <c r="G883"/>
      <c r="H883"/>
      <c r="I883"/>
      <c r="J883"/>
      <c r="K883"/>
    </row>
    <row r="884" spans="1:11" ht="12.75" customHeight="1" x14ac:dyDescent="0.25">
      <c r="A884"/>
      <c r="B884"/>
      <c r="C884"/>
      <c r="D884"/>
      <c r="E884"/>
      <c r="F884"/>
      <c r="G884"/>
      <c r="H884"/>
      <c r="I884"/>
      <c r="J884"/>
      <c r="K884"/>
    </row>
    <row r="885" spans="1:11" ht="12.75" customHeight="1" x14ac:dyDescent="0.25">
      <c r="A885"/>
      <c r="B885"/>
      <c r="C885"/>
      <c r="D885"/>
      <c r="E885"/>
      <c r="F885"/>
      <c r="G885"/>
      <c r="H885"/>
      <c r="I885"/>
      <c r="J885"/>
      <c r="K885"/>
    </row>
    <row r="886" spans="1:11" ht="12.75" customHeight="1" x14ac:dyDescent="0.25">
      <c r="A886"/>
      <c r="B886"/>
      <c r="C886"/>
      <c r="D886"/>
      <c r="E886"/>
      <c r="F886"/>
      <c r="G886"/>
      <c r="H886"/>
      <c r="I886"/>
      <c r="J886"/>
      <c r="K886"/>
    </row>
    <row r="887" spans="1:11" ht="12.75" customHeight="1" x14ac:dyDescent="0.25">
      <c r="A887"/>
      <c r="B887"/>
      <c r="C887"/>
      <c r="D887"/>
      <c r="E887"/>
      <c r="F887"/>
      <c r="G887"/>
      <c r="H887"/>
      <c r="I887"/>
      <c r="J887"/>
      <c r="K887"/>
    </row>
    <row r="888" spans="1:11" ht="12.75" customHeight="1" x14ac:dyDescent="0.25">
      <c r="A888"/>
      <c r="B888"/>
      <c r="C888"/>
      <c r="D888"/>
      <c r="E888"/>
      <c r="F888"/>
      <c r="G888"/>
      <c r="H888"/>
      <c r="I888"/>
      <c r="J888"/>
      <c r="K888"/>
    </row>
    <row r="889" spans="1:11" ht="12.75" customHeight="1" x14ac:dyDescent="0.25">
      <c r="A889"/>
      <c r="B889"/>
      <c r="C889"/>
      <c r="D889"/>
      <c r="E889"/>
      <c r="F889"/>
      <c r="G889"/>
      <c r="H889"/>
      <c r="I889"/>
      <c r="J889"/>
      <c r="K889"/>
    </row>
    <row r="890" spans="1:11" ht="12.75" customHeight="1" x14ac:dyDescent="0.25">
      <c r="A890"/>
      <c r="B890"/>
      <c r="C890"/>
      <c r="D890"/>
      <c r="E890"/>
      <c r="F890"/>
      <c r="G890"/>
      <c r="H890"/>
      <c r="I890"/>
      <c r="J890"/>
      <c r="K890"/>
    </row>
    <row r="891" spans="1:11" ht="12.75" customHeight="1" x14ac:dyDescent="0.25">
      <c r="A891"/>
      <c r="B891"/>
      <c r="C891"/>
      <c r="D891"/>
      <c r="E891"/>
      <c r="F891"/>
      <c r="G891"/>
      <c r="H891"/>
      <c r="I891"/>
      <c r="J891"/>
      <c r="K891"/>
    </row>
    <row r="892" spans="1:11" ht="12.75" customHeight="1" x14ac:dyDescent="0.25">
      <c r="A892"/>
      <c r="B892"/>
      <c r="C892"/>
      <c r="D892"/>
      <c r="E892"/>
      <c r="F892"/>
      <c r="G892"/>
      <c r="H892"/>
      <c r="I892"/>
      <c r="J892"/>
      <c r="K892"/>
    </row>
    <row r="893" spans="1:11" ht="12.75" customHeight="1" x14ac:dyDescent="0.25">
      <c r="A893"/>
      <c r="B893"/>
      <c r="C893"/>
      <c r="D893"/>
      <c r="E893"/>
      <c r="F893"/>
      <c r="G893"/>
      <c r="H893"/>
      <c r="I893"/>
      <c r="J893"/>
      <c r="K893"/>
    </row>
    <row r="894" spans="1:11" ht="12.75" customHeight="1" x14ac:dyDescent="0.25">
      <c r="A894"/>
      <c r="B894"/>
      <c r="C894"/>
      <c r="D894"/>
      <c r="E894"/>
      <c r="F894"/>
      <c r="G894"/>
      <c r="H894"/>
      <c r="I894"/>
      <c r="J894"/>
      <c r="K894"/>
    </row>
    <row r="895" spans="1:11" ht="12.75" customHeight="1" x14ac:dyDescent="0.25">
      <c r="A895"/>
      <c r="B895"/>
      <c r="C895"/>
      <c r="D895"/>
      <c r="E895"/>
      <c r="F895"/>
      <c r="G895"/>
      <c r="H895"/>
      <c r="I895"/>
      <c r="J895"/>
      <c r="K895"/>
    </row>
    <row r="896" spans="1:11" ht="12.75" customHeight="1" x14ac:dyDescent="0.25">
      <c r="A896"/>
      <c r="B896"/>
      <c r="C896"/>
      <c r="D896"/>
      <c r="E896"/>
      <c r="F896"/>
      <c r="G896"/>
      <c r="H896"/>
      <c r="I896"/>
      <c r="J896"/>
      <c r="K896"/>
    </row>
    <row r="897" spans="1:11" ht="12.75" customHeight="1" x14ac:dyDescent="0.25">
      <c r="A897"/>
      <c r="B897"/>
      <c r="C897"/>
      <c r="D897"/>
      <c r="E897"/>
      <c r="F897"/>
      <c r="G897"/>
      <c r="H897"/>
      <c r="I897"/>
      <c r="J897"/>
      <c r="K897"/>
    </row>
    <row r="898" spans="1:11" ht="12.75" customHeight="1" x14ac:dyDescent="0.25">
      <c r="A898"/>
      <c r="B898"/>
      <c r="C898"/>
      <c r="D898"/>
      <c r="E898"/>
      <c r="F898"/>
      <c r="G898"/>
      <c r="H898"/>
      <c r="I898"/>
      <c r="J898"/>
      <c r="K898"/>
    </row>
    <row r="899" spans="1:11" ht="12.75" customHeight="1" x14ac:dyDescent="0.25">
      <c r="A899"/>
      <c r="B899"/>
      <c r="C899"/>
      <c r="D899"/>
      <c r="E899"/>
      <c r="F899"/>
      <c r="G899"/>
      <c r="H899"/>
      <c r="I899"/>
      <c r="J899"/>
      <c r="K899"/>
    </row>
    <row r="900" spans="1:11" ht="12.75" customHeight="1" x14ac:dyDescent="0.25">
      <c r="A900"/>
      <c r="B900"/>
      <c r="C900"/>
      <c r="D900"/>
      <c r="E900"/>
      <c r="F900"/>
      <c r="G900"/>
      <c r="H900"/>
      <c r="I900"/>
      <c r="J900"/>
      <c r="K900"/>
    </row>
    <row r="901" spans="1:11" ht="12.75" customHeight="1" x14ac:dyDescent="0.25">
      <c r="A901"/>
      <c r="B901"/>
      <c r="C901"/>
      <c r="D901"/>
      <c r="E901"/>
      <c r="F901"/>
      <c r="G901"/>
      <c r="H901"/>
      <c r="I901"/>
      <c r="J901"/>
      <c r="K901"/>
    </row>
    <row r="902" spans="1:11" ht="12.75" customHeight="1" x14ac:dyDescent="0.25">
      <c r="A902"/>
      <c r="B902"/>
      <c r="C902"/>
      <c r="D902"/>
      <c r="E902"/>
      <c r="F902"/>
      <c r="G902"/>
      <c r="H902"/>
      <c r="I902"/>
      <c r="J902"/>
      <c r="K902"/>
    </row>
    <row r="903" spans="1:11" ht="12.75" customHeight="1" x14ac:dyDescent="0.25">
      <c r="A903"/>
      <c r="B903"/>
      <c r="C903"/>
      <c r="D903"/>
      <c r="E903"/>
      <c r="F903"/>
      <c r="G903"/>
      <c r="H903"/>
      <c r="I903"/>
      <c r="J903"/>
      <c r="K903"/>
    </row>
    <row r="904" spans="1:11" ht="12.75" customHeight="1" x14ac:dyDescent="0.25">
      <c r="A904"/>
      <c r="B904"/>
      <c r="C904"/>
      <c r="D904"/>
      <c r="E904"/>
      <c r="F904"/>
      <c r="G904"/>
      <c r="H904"/>
      <c r="I904"/>
      <c r="J904"/>
      <c r="K904"/>
    </row>
    <row r="905" spans="1:11" ht="12.75" customHeight="1" x14ac:dyDescent="0.25">
      <c r="A905"/>
      <c r="B905"/>
      <c r="C905"/>
      <c r="D905"/>
      <c r="E905"/>
      <c r="F905"/>
      <c r="G905"/>
      <c r="H905"/>
      <c r="I905"/>
      <c r="J905"/>
      <c r="K905"/>
    </row>
    <row r="906" spans="1:11" ht="12.75" customHeight="1" x14ac:dyDescent="0.25">
      <c r="A906"/>
      <c r="B906"/>
      <c r="C906"/>
      <c r="D906"/>
      <c r="E906"/>
      <c r="F906"/>
      <c r="G906"/>
      <c r="H906"/>
      <c r="I906"/>
      <c r="J906"/>
      <c r="K906"/>
    </row>
    <row r="907" spans="1:11" ht="12.75" customHeight="1" x14ac:dyDescent="0.25">
      <c r="A907"/>
      <c r="B907"/>
      <c r="C907"/>
      <c r="D907"/>
      <c r="E907"/>
      <c r="F907"/>
      <c r="G907"/>
      <c r="H907"/>
      <c r="I907"/>
      <c r="J907"/>
      <c r="K907"/>
    </row>
    <row r="908" spans="1:11" ht="12.75" customHeight="1" x14ac:dyDescent="0.25">
      <c r="A908"/>
      <c r="B908"/>
      <c r="C908"/>
      <c r="D908"/>
      <c r="E908"/>
      <c r="F908"/>
      <c r="G908"/>
      <c r="H908"/>
      <c r="I908"/>
      <c r="J908"/>
      <c r="K908"/>
    </row>
    <row r="909" spans="1:11" ht="12.75" customHeight="1" x14ac:dyDescent="0.25">
      <c r="A909"/>
      <c r="B909"/>
      <c r="C909"/>
      <c r="D909"/>
      <c r="E909"/>
      <c r="F909"/>
      <c r="G909"/>
      <c r="H909"/>
      <c r="I909"/>
      <c r="J909"/>
      <c r="K909"/>
    </row>
    <row r="910" spans="1:11" ht="12.75" customHeight="1" x14ac:dyDescent="0.25">
      <c r="A910"/>
      <c r="B910"/>
      <c r="C910"/>
      <c r="D910"/>
      <c r="E910"/>
      <c r="F910"/>
      <c r="G910"/>
      <c r="H910"/>
      <c r="I910"/>
      <c r="J910"/>
      <c r="K910"/>
    </row>
    <row r="911" spans="1:11" ht="12.75" customHeight="1" x14ac:dyDescent="0.25">
      <c r="A911"/>
      <c r="B911"/>
      <c r="C911"/>
      <c r="D911"/>
      <c r="E911"/>
      <c r="F911"/>
      <c r="G911"/>
      <c r="H911"/>
      <c r="I911"/>
      <c r="J911"/>
      <c r="K911"/>
    </row>
    <row r="912" spans="1:11" ht="12.75" customHeight="1" x14ac:dyDescent="0.25">
      <c r="A912"/>
      <c r="B912"/>
      <c r="C912"/>
      <c r="D912"/>
      <c r="E912"/>
      <c r="F912"/>
      <c r="G912"/>
      <c r="H912"/>
      <c r="I912"/>
      <c r="J912"/>
      <c r="K912"/>
    </row>
    <row r="913" spans="1:11" ht="12.75" customHeight="1" x14ac:dyDescent="0.25">
      <c r="A913"/>
      <c r="B913"/>
      <c r="C913"/>
      <c r="D913"/>
      <c r="E913"/>
      <c r="F913"/>
      <c r="G913"/>
      <c r="H913"/>
      <c r="I913"/>
      <c r="J913"/>
      <c r="K913"/>
    </row>
    <row r="914" spans="1:11" ht="12.75" customHeight="1" x14ac:dyDescent="0.25">
      <c r="A914"/>
      <c r="B914"/>
      <c r="C914"/>
      <c r="D914"/>
      <c r="E914"/>
      <c r="F914"/>
      <c r="G914"/>
      <c r="H914"/>
      <c r="I914"/>
      <c r="J914"/>
      <c r="K914"/>
    </row>
    <row r="915" spans="1:11" ht="12.75" customHeight="1" x14ac:dyDescent="0.25">
      <c r="A915"/>
      <c r="B915"/>
      <c r="C915"/>
      <c r="D915"/>
      <c r="E915"/>
      <c r="F915"/>
      <c r="G915"/>
      <c r="H915"/>
      <c r="I915"/>
      <c r="J915"/>
      <c r="K915"/>
    </row>
    <row r="916" spans="1:11" ht="12.75" customHeight="1" x14ac:dyDescent="0.25">
      <c r="A916"/>
      <c r="B916"/>
      <c r="C916"/>
      <c r="D916"/>
      <c r="E916"/>
      <c r="F916"/>
      <c r="G916"/>
      <c r="H916"/>
      <c r="I916"/>
      <c r="J916"/>
      <c r="K916"/>
    </row>
    <row r="917" spans="1:11" ht="12.75" customHeight="1" x14ac:dyDescent="0.25">
      <c r="A917"/>
      <c r="B917"/>
      <c r="C917"/>
      <c r="D917"/>
      <c r="E917"/>
      <c r="F917"/>
      <c r="G917"/>
      <c r="H917"/>
      <c r="I917"/>
      <c r="J917"/>
      <c r="K917"/>
    </row>
    <row r="918" spans="1:11" ht="12.75" customHeight="1" x14ac:dyDescent="0.25">
      <c r="A918"/>
      <c r="B918"/>
      <c r="C918"/>
      <c r="D918"/>
      <c r="E918"/>
      <c r="F918"/>
      <c r="G918"/>
      <c r="H918"/>
      <c r="I918"/>
      <c r="J918"/>
      <c r="K918"/>
    </row>
    <row r="919" spans="1:11" ht="12.75" customHeight="1" x14ac:dyDescent="0.25">
      <c r="A919"/>
      <c r="B919"/>
      <c r="C919"/>
      <c r="D919"/>
      <c r="E919"/>
      <c r="F919"/>
      <c r="G919"/>
      <c r="H919"/>
      <c r="I919"/>
      <c r="J919"/>
      <c r="K919"/>
    </row>
    <row r="920" spans="1:11" ht="12.75" customHeight="1" x14ac:dyDescent="0.25">
      <c r="A920"/>
      <c r="B920"/>
      <c r="C920"/>
      <c r="D920"/>
      <c r="E920"/>
      <c r="F920"/>
      <c r="G920"/>
      <c r="H920"/>
      <c r="I920"/>
      <c r="J920"/>
      <c r="K920"/>
    </row>
    <row r="921" spans="1:11" ht="12.75" customHeight="1" x14ac:dyDescent="0.25">
      <c r="A921"/>
      <c r="B921"/>
      <c r="C921"/>
      <c r="D921"/>
      <c r="E921"/>
      <c r="F921"/>
      <c r="G921"/>
      <c r="H921"/>
      <c r="I921"/>
      <c r="J921"/>
      <c r="K921"/>
    </row>
    <row r="922" spans="1:11" ht="12.75" customHeight="1" x14ac:dyDescent="0.25">
      <c r="A922"/>
      <c r="B922"/>
      <c r="C922"/>
      <c r="D922"/>
      <c r="E922"/>
      <c r="F922"/>
      <c r="G922"/>
      <c r="H922"/>
      <c r="I922"/>
      <c r="J922"/>
      <c r="K922"/>
    </row>
    <row r="923" spans="1:11" ht="12.75" customHeight="1" x14ac:dyDescent="0.25">
      <c r="A923"/>
      <c r="B923"/>
      <c r="C923"/>
      <c r="D923"/>
      <c r="E923"/>
      <c r="F923"/>
      <c r="G923"/>
      <c r="H923"/>
      <c r="I923"/>
      <c r="J923"/>
      <c r="K923"/>
    </row>
    <row r="924" spans="1:11" ht="12.75" customHeight="1" x14ac:dyDescent="0.25">
      <c r="A924"/>
      <c r="B924"/>
      <c r="C924"/>
      <c r="D924"/>
      <c r="E924"/>
      <c r="F924"/>
      <c r="G924"/>
      <c r="H924"/>
      <c r="I924"/>
      <c r="J924"/>
      <c r="K924"/>
    </row>
    <row r="925" spans="1:11" ht="12.75" customHeight="1" x14ac:dyDescent="0.25">
      <c r="A925"/>
      <c r="B925"/>
      <c r="C925"/>
      <c r="D925"/>
      <c r="E925"/>
      <c r="F925"/>
      <c r="G925"/>
      <c r="H925"/>
      <c r="I925"/>
      <c r="J925"/>
      <c r="K925"/>
    </row>
    <row r="926" spans="1:11" ht="12.75" customHeight="1" x14ac:dyDescent="0.25">
      <c r="A926"/>
      <c r="B926"/>
      <c r="C926"/>
      <c r="D926"/>
      <c r="E926"/>
      <c r="F926"/>
      <c r="G926"/>
      <c r="H926"/>
      <c r="I926"/>
      <c r="J926"/>
      <c r="K926"/>
    </row>
    <row r="927" spans="1:11" ht="12.75" customHeight="1" x14ac:dyDescent="0.25">
      <c r="A927"/>
      <c r="B927"/>
      <c r="C927"/>
      <c r="D927"/>
      <c r="E927"/>
      <c r="F927"/>
      <c r="G927"/>
      <c r="H927"/>
      <c r="I927"/>
      <c r="J927"/>
      <c r="K927"/>
    </row>
    <row r="928" spans="1:11" ht="12.75" customHeight="1" x14ac:dyDescent="0.25">
      <c r="A928"/>
      <c r="B928"/>
      <c r="C928"/>
      <c r="D928"/>
      <c r="E928"/>
      <c r="F928"/>
      <c r="G928"/>
      <c r="H928"/>
      <c r="I928"/>
      <c r="J928"/>
      <c r="K928"/>
    </row>
    <row r="929" spans="1:11" ht="12.75" customHeight="1" x14ac:dyDescent="0.25">
      <c r="A929"/>
      <c r="B929"/>
      <c r="C929"/>
      <c r="D929"/>
      <c r="E929"/>
      <c r="F929"/>
      <c r="G929"/>
      <c r="H929"/>
      <c r="I929"/>
      <c r="J929"/>
      <c r="K929"/>
    </row>
    <row r="930" spans="1:11" ht="12.75" customHeight="1" x14ac:dyDescent="0.25">
      <c r="A930"/>
      <c r="B930"/>
      <c r="C930"/>
      <c r="D930"/>
      <c r="E930"/>
      <c r="F930"/>
      <c r="G930"/>
      <c r="H930"/>
      <c r="I930"/>
      <c r="J930"/>
      <c r="K930"/>
    </row>
    <row r="931" spans="1:11" ht="12.75" customHeight="1" x14ac:dyDescent="0.25">
      <c r="A931"/>
      <c r="B931"/>
      <c r="C931"/>
      <c r="D931"/>
      <c r="E931"/>
      <c r="F931"/>
      <c r="G931"/>
      <c r="H931"/>
      <c r="I931"/>
      <c r="J931"/>
      <c r="K931"/>
    </row>
    <row r="932" spans="1:11" ht="12.75" customHeight="1" x14ac:dyDescent="0.25">
      <c r="A932"/>
      <c r="B932"/>
      <c r="C932"/>
      <c r="D932"/>
      <c r="E932"/>
      <c r="F932"/>
      <c r="G932"/>
      <c r="H932"/>
      <c r="I932"/>
      <c r="J932"/>
      <c r="K932"/>
    </row>
    <row r="933" spans="1:11" ht="12.75" customHeight="1" x14ac:dyDescent="0.25">
      <c r="A933"/>
      <c r="B933"/>
      <c r="C933"/>
      <c r="D933"/>
      <c r="E933"/>
      <c r="F933"/>
      <c r="G933"/>
      <c r="H933"/>
      <c r="I933"/>
      <c r="J933"/>
      <c r="K933"/>
    </row>
    <row r="934" spans="1:11" ht="12.75" customHeight="1" x14ac:dyDescent="0.25">
      <c r="A934"/>
      <c r="B934"/>
      <c r="C934"/>
      <c r="D934"/>
      <c r="E934"/>
      <c r="F934"/>
      <c r="G934"/>
      <c r="H934"/>
      <c r="I934"/>
      <c r="J934"/>
      <c r="K934"/>
    </row>
    <row r="935" spans="1:11" ht="12.75" customHeight="1" x14ac:dyDescent="0.25">
      <c r="A935"/>
      <c r="B935"/>
      <c r="C935"/>
      <c r="D935"/>
      <c r="E935"/>
      <c r="F935"/>
      <c r="G935"/>
      <c r="H935"/>
      <c r="I935"/>
      <c r="J935"/>
      <c r="K935"/>
    </row>
    <row r="936" spans="1:11" ht="12.75" customHeight="1" x14ac:dyDescent="0.25">
      <c r="A936"/>
      <c r="B936"/>
      <c r="C936"/>
      <c r="D936"/>
      <c r="E936"/>
      <c r="F936"/>
      <c r="G936"/>
      <c r="H936"/>
      <c r="I936"/>
      <c r="J936"/>
      <c r="K936"/>
    </row>
    <row r="937" spans="1:11" ht="12.75" customHeight="1" x14ac:dyDescent="0.25">
      <c r="A937"/>
      <c r="B937"/>
      <c r="C937"/>
      <c r="D937"/>
      <c r="E937"/>
      <c r="F937"/>
      <c r="G937"/>
      <c r="H937"/>
      <c r="I937"/>
      <c r="J937"/>
      <c r="K937"/>
    </row>
    <row r="938" spans="1:11" ht="12.75" customHeight="1" x14ac:dyDescent="0.25">
      <c r="A938"/>
      <c r="B938"/>
      <c r="C938"/>
      <c r="D938"/>
      <c r="E938"/>
      <c r="F938"/>
      <c r="G938"/>
      <c r="H938"/>
      <c r="I938"/>
      <c r="J938"/>
      <c r="K938"/>
    </row>
    <row r="939" spans="1:11" ht="12.75" customHeight="1" x14ac:dyDescent="0.25">
      <c r="A939"/>
      <c r="B939"/>
      <c r="C939"/>
      <c r="D939"/>
      <c r="E939"/>
      <c r="F939"/>
      <c r="G939"/>
      <c r="H939"/>
      <c r="I939"/>
      <c r="J939"/>
      <c r="K939"/>
    </row>
    <row r="940" spans="1:11" ht="12.75" customHeight="1" x14ac:dyDescent="0.25">
      <c r="A940"/>
      <c r="B940"/>
      <c r="C940"/>
      <c r="D940"/>
      <c r="E940"/>
      <c r="F940"/>
      <c r="G940"/>
      <c r="H940"/>
      <c r="I940"/>
      <c r="J940"/>
      <c r="K940"/>
    </row>
    <row r="941" spans="1:11" ht="12.75" customHeight="1" x14ac:dyDescent="0.25">
      <c r="A941"/>
      <c r="B941"/>
      <c r="C941"/>
      <c r="D941"/>
      <c r="E941"/>
      <c r="F941"/>
      <c r="G941"/>
      <c r="H941"/>
      <c r="I941"/>
      <c r="J941"/>
      <c r="K941"/>
    </row>
    <row r="942" spans="1:11" ht="12.75" customHeight="1" x14ac:dyDescent="0.25">
      <c r="A942"/>
      <c r="B942"/>
      <c r="C942"/>
      <c r="D942"/>
      <c r="E942"/>
      <c r="F942"/>
      <c r="G942"/>
      <c r="H942"/>
      <c r="I942"/>
      <c r="J942"/>
      <c r="K942"/>
    </row>
    <row r="943" spans="1:11" ht="12.75" customHeight="1" x14ac:dyDescent="0.25">
      <c r="A943"/>
      <c r="B943"/>
      <c r="C943"/>
      <c r="D943"/>
      <c r="E943"/>
      <c r="F943"/>
      <c r="G943"/>
      <c r="H943"/>
      <c r="I943"/>
      <c r="J943"/>
      <c r="K943"/>
    </row>
    <row r="944" spans="1:11" ht="12.75" customHeight="1" x14ac:dyDescent="0.25">
      <c r="A944"/>
      <c r="B944"/>
      <c r="C944"/>
      <c r="D944"/>
      <c r="E944"/>
      <c r="F944"/>
      <c r="G944"/>
      <c r="H944"/>
      <c r="I944"/>
      <c r="J944"/>
      <c r="K944"/>
    </row>
    <row r="945" spans="1:11" ht="12.75" customHeight="1" x14ac:dyDescent="0.25">
      <c r="A945"/>
      <c r="B945"/>
      <c r="C945"/>
      <c r="D945"/>
      <c r="E945"/>
      <c r="F945"/>
      <c r="G945"/>
      <c r="H945"/>
      <c r="I945"/>
      <c r="J945"/>
      <c r="K945"/>
    </row>
    <row r="946" spans="1:11" ht="12.75" customHeight="1" x14ac:dyDescent="0.25">
      <c r="A946"/>
      <c r="B946"/>
      <c r="C946"/>
      <c r="D946"/>
      <c r="E946"/>
      <c r="F946"/>
      <c r="G946"/>
      <c r="H946"/>
      <c r="I946"/>
      <c r="J946"/>
      <c r="K946"/>
    </row>
    <row r="947" spans="1:11" ht="12.75" customHeight="1" x14ac:dyDescent="0.25">
      <c r="A947"/>
      <c r="B947"/>
      <c r="C947"/>
      <c r="D947"/>
      <c r="E947"/>
      <c r="F947"/>
      <c r="G947"/>
      <c r="H947"/>
      <c r="I947"/>
      <c r="J947"/>
      <c r="K947"/>
    </row>
    <row r="948" spans="1:11" ht="12.75" customHeight="1" x14ac:dyDescent="0.25">
      <c r="A948"/>
      <c r="B948"/>
      <c r="C948"/>
      <c r="D948"/>
      <c r="E948"/>
      <c r="F948"/>
      <c r="G948"/>
      <c r="H948"/>
      <c r="I948"/>
      <c r="J948"/>
      <c r="K948"/>
    </row>
    <row r="949" spans="1:11" ht="12.75" customHeight="1" x14ac:dyDescent="0.25">
      <c r="A949"/>
      <c r="B949"/>
      <c r="C949"/>
      <c r="D949"/>
      <c r="E949"/>
      <c r="F949"/>
      <c r="G949"/>
      <c r="H949"/>
      <c r="I949"/>
      <c r="J949"/>
      <c r="K949"/>
    </row>
    <row r="950" spans="1:11" ht="12.75" customHeight="1" x14ac:dyDescent="0.25">
      <c r="A950"/>
      <c r="B950"/>
      <c r="C950"/>
      <c r="D950"/>
      <c r="E950"/>
      <c r="F950"/>
      <c r="G950"/>
      <c r="H950"/>
      <c r="I950"/>
      <c r="J950"/>
      <c r="K950"/>
    </row>
    <row r="951" spans="1:11" ht="12.75" customHeight="1" x14ac:dyDescent="0.25">
      <c r="A951"/>
      <c r="B951"/>
      <c r="C951"/>
      <c r="D951"/>
      <c r="E951"/>
      <c r="F951"/>
      <c r="G951"/>
      <c r="H951"/>
      <c r="I951"/>
      <c r="J951"/>
      <c r="K951"/>
    </row>
    <row r="952" spans="1:11" ht="12.75" customHeight="1" x14ac:dyDescent="0.25">
      <c r="A952"/>
      <c r="B952"/>
      <c r="C952"/>
      <c r="D952"/>
      <c r="E952"/>
      <c r="F952"/>
      <c r="G952"/>
      <c r="H952"/>
      <c r="I952"/>
      <c r="J952"/>
      <c r="K952"/>
    </row>
    <row r="953" spans="1:11" ht="12.75" customHeight="1" x14ac:dyDescent="0.25">
      <c r="A953"/>
      <c r="B953"/>
      <c r="C953"/>
      <c r="D953"/>
      <c r="E953"/>
      <c r="F953"/>
      <c r="G953"/>
      <c r="H953"/>
      <c r="I953"/>
      <c r="J953"/>
      <c r="K953"/>
    </row>
    <row r="954" spans="1:11" ht="12.75" customHeight="1" x14ac:dyDescent="0.25">
      <c r="A954"/>
      <c r="B954"/>
      <c r="C954"/>
      <c r="D954"/>
      <c r="E954"/>
      <c r="F954"/>
      <c r="G954"/>
      <c r="H954"/>
      <c r="I954"/>
      <c r="J954"/>
      <c r="K954"/>
    </row>
    <row r="955" spans="1:11" ht="12.75" customHeight="1" x14ac:dyDescent="0.25">
      <c r="A955"/>
      <c r="B955"/>
      <c r="C955"/>
      <c r="D955"/>
      <c r="E955"/>
      <c r="F955"/>
      <c r="G955"/>
      <c r="H955"/>
      <c r="I955"/>
      <c r="J955"/>
      <c r="K955"/>
    </row>
    <row r="956" spans="1:11" ht="12.75" customHeight="1" x14ac:dyDescent="0.25">
      <c r="A956"/>
      <c r="B956"/>
      <c r="C956"/>
      <c r="D956"/>
      <c r="E956"/>
      <c r="F956"/>
      <c r="G956"/>
      <c r="H956"/>
      <c r="I956"/>
      <c r="J956"/>
      <c r="K956"/>
    </row>
    <row r="957" spans="1:11" ht="12.75" customHeight="1" x14ac:dyDescent="0.25">
      <c r="A957"/>
      <c r="B957"/>
      <c r="C957"/>
      <c r="D957"/>
      <c r="E957"/>
      <c r="F957"/>
      <c r="G957"/>
      <c r="H957"/>
      <c r="I957"/>
      <c r="J957"/>
      <c r="K957"/>
    </row>
    <row r="958" spans="1:11" ht="12.75" customHeight="1" x14ac:dyDescent="0.25">
      <c r="A958"/>
      <c r="B958"/>
      <c r="C958"/>
      <c r="D958"/>
      <c r="E958"/>
      <c r="F958"/>
      <c r="G958"/>
      <c r="H958"/>
      <c r="I958"/>
      <c r="J958"/>
      <c r="K958"/>
    </row>
    <row r="959" spans="1:11" ht="12.75" customHeight="1" x14ac:dyDescent="0.25">
      <c r="A959"/>
      <c r="B959"/>
      <c r="C959"/>
      <c r="D959"/>
      <c r="E959"/>
      <c r="F959"/>
      <c r="G959"/>
      <c r="H959"/>
      <c r="I959"/>
      <c r="J959"/>
      <c r="K959"/>
    </row>
    <row r="960" spans="1:11" ht="12.75" customHeight="1" x14ac:dyDescent="0.25">
      <c r="A960"/>
      <c r="B960"/>
      <c r="C960"/>
      <c r="D960"/>
      <c r="E960"/>
      <c r="F960"/>
      <c r="G960"/>
      <c r="H960"/>
      <c r="I960"/>
      <c r="J960"/>
      <c r="K960"/>
    </row>
    <row r="961" spans="1:11" ht="12.75" customHeight="1" x14ac:dyDescent="0.25">
      <c r="A961"/>
      <c r="B961"/>
      <c r="C961"/>
      <c r="D961"/>
      <c r="E961"/>
      <c r="F961"/>
      <c r="G961"/>
      <c r="H961"/>
      <c r="I961"/>
      <c r="J961"/>
      <c r="K961"/>
    </row>
    <row r="962" spans="1:11" ht="12.75" customHeight="1" x14ac:dyDescent="0.25">
      <c r="A962"/>
      <c r="B962"/>
      <c r="C962"/>
      <c r="D962"/>
      <c r="E962"/>
      <c r="F962"/>
      <c r="G962"/>
      <c r="H962"/>
      <c r="I962"/>
      <c r="J962"/>
      <c r="K962"/>
    </row>
    <row r="963" spans="1:11" ht="12.75" customHeight="1" x14ac:dyDescent="0.25">
      <c r="A963"/>
      <c r="B963"/>
      <c r="C963"/>
      <c r="D963"/>
      <c r="E963"/>
      <c r="F963"/>
      <c r="G963"/>
      <c r="H963"/>
      <c r="I963"/>
      <c r="J963"/>
      <c r="K963"/>
    </row>
    <row r="964" spans="1:11" ht="12.75" customHeight="1" x14ac:dyDescent="0.25">
      <c r="A964"/>
      <c r="B964"/>
      <c r="C964"/>
      <c r="D964"/>
      <c r="E964"/>
      <c r="F964"/>
      <c r="G964"/>
      <c r="H964"/>
      <c r="I964"/>
      <c r="J964"/>
      <c r="K964"/>
    </row>
    <row r="965" spans="1:11" ht="12.75" customHeight="1" x14ac:dyDescent="0.25">
      <c r="A965"/>
      <c r="B965"/>
      <c r="C965"/>
      <c r="D965"/>
      <c r="E965"/>
      <c r="F965"/>
      <c r="G965"/>
      <c r="H965"/>
      <c r="I965"/>
      <c r="J965"/>
      <c r="K965"/>
    </row>
    <row r="966" spans="1:11" ht="12.75" customHeight="1" x14ac:dyDescent="0.25">
      <c r="A966"/>
      <c r="B966"/>
      <c r="C966"/>
      <c r="D966"/>
      <c r="E966"/>
      <c r="F966"/>
      <c r="G966"/>
      <c r="H966"/>
      <c r="I966"/>
      <c r="J966"/>
      <c r="K966"/>
    </row>
    <row r="967" spans="1:11" ht="12.75" customHeight="1" x14ac:dyDescent="0.25">
      <c r="A967"/>
      <c r="B967"/>
      <c r="C967"/>
      <c r="D967"/>
      <c r="E967"/>
      <c r="F967"/>
      <c r="G967"/>
      <c r="H967"/>
      <c r="I967"/>
      <c r="J967"/>
      <c r="K967"/>
    </row>
    <row r="968" spans="1:11" ht="12.75" customHeight="1" x14ac:dyDescent="0.25">
      <c r="A968"/>
      <c r="B968"/>
      <c r="C968"/>
      <c r="D968"/>
      <c r="E968"/>
      <c r="F968"/>
      <c r="G968"/>
      <c r="H968"/>
      <c r="I968"/>
      <c r="J968"/>
      <c r="K968"/>
    </row>
    <row r="969" spans="1:11" ht="12.75" customHeight="1" x14ac:dyDescent="0.25">
      <c r="A969"/>
      <c r="B969"/>
      <c r="C969"/>
      <c r="D969"/>
      <c r="E969"/>
      <c r="F969"/>
      <c r="G969"/>
      <c r="H969"/>
      <c r="I969"/>
      <c r="J969"/>
      <c r="K969"/>
    </row>
    <row r="970" spans="1:11" ht="12.75" customHeight="1" x14ac:dyDescent="0.25">
      <c r="A970"/>
      <c r="B970"/>
      <c r="C970"/>
      <c r="D970"/>
      <c r="E970"/>
      <c r="F970"/>
      <c r="G970"/>
      <c r="H970"/>
      <c r="I970"/>
      <c r="J970"/>
      <c r="K970"/>
    </row>
    <row r="971" spans="1:11" ht="12.75" customHeight="1" x14ac:dyDescent="0.25">
      <c r="A971"/>
      <c r="B971"/>
      <c r="C971"/>
      <c r="D971"/>
      <c r="E971"/>
      <c r="F971"/>
      <c r="G971"/>
      <c r="H971"/>
      <c r="I971"/>
      <c r="J971"/>
      <c r="K971"/>
    </row>
    <row r="972" spans="1:11" ht="12.75" customHeight="1" x14ac:dyDescent="0.25">
      <c r="A972"/>
      <c r="B972"/>
      <c r="C972"/>
      <c r="D972"/>
      <c r="E972"/>
      <c r="F972"/>
      <c r="G972"/>
      <c r="H972"/>
      <c r="I972"/>
      <c r="J972"/>
      <c r="K972"/>
    </row>
    <row r="973" spans="1:11" ht="12.75" customHeight="1" x14ac:dyDescent="0.25">
      <c r="A973"/>
      <c r="B973"/>
      <c r="C973"/>
      <c r="D973"/>
      <c r="E973"/>
      <c r="F973"/>
      <c r="G973"/>
      <c r="H973"/>
      <c r="I973"/>
      <c r="J973"/>
      <c r="K973"/>
    </row>
    <row r="974" spans="1:11" ht="12.75" customHeight="1" x14ac:dyDescent="0.25">
      <c r="A974"/>
      <c r="B974"/>
      <c r="C974"/>
      <c r="D974"/>
      <c r="E974"/>
      <c r="F974"/>
      <c r="G974"/>
      <c r="H974"/>
      <c r="I974"/>
      <c r="J974"/>
      <c r="K974"/>
    </row>
    <row r="975" spans="1:11" ht="12.75" customHeight="1" x14ac:dyDescent="0.25">
      <c r="A975"/>
      <c r="B975"/>
      <c r="C975"/>
      <c r="D975"/>
      <c r="E975"/>
      <c r="F975"/>
      <c r="G975"/>
      <c r="H975"/>
      <c r="I975"/>
      <c r="J975"/>
      <c r="K975"/>
    </row>
    <row r="976" spans="1:11" ht="12.75" customHeight="1" x14ac:dyDescent="0.25">
      <c r="A976"/>
      <c r="B976"/>
      <c r="C976"/>
      <c r="D976"/>
      <c r="E976"/>
      <c r="F976"/>
      <c r="G976"/>
      <c r="H976"/>
      <c r="I976"/>
      <c r="J976"/>
      <c r="K976"/>
    </row>
    <row r="977" spans="1:11" ht="12.75" customHeight="1" x14ac:dyDescent="0.25">
      <c r="A977"/>
      <c r="B977"/>
      <c r="C977"/>
      <c r="D977"/>
      <c r="E977"/>
      <c r="F977"/>
      <c r="G977"/>
      <c r="H977"/>
      <c r="I977"/>
      <c r="J977"/>
      <c r="K977"/>
    </row>
    <row r="978" spans="1:11" ht="12.75" customHeight="1" x14ac:dyDescent="0.25">
      <c r="A978"/>
      <c r="B978"/>
      <c r="C978"/>
      <c r="D978"/>
      <c r="E978"/>
      <c r="F978"/>
      <c r="G978"/>
      <c r="H978"/>
      <c r="I978"/>
      <c r="J978"/>
      <c r="K978"/>
    </row>
    <row r="979" spans="1:11" ht="12.75" customHeight="1" x14ac:dyDescent="0.25">
      <c r="A979"/>
      <c r="B979"/>
      <c r="C979"/>
      <c r="D979"/>
      <c r="E979"/>
      <c r="F979"/>
      <c r="G979"/>
      <c r="H979"/>
      <c r="I979"/>
      <c r="J979"/>
      <c r="K979"/>
    </row>
    <row r="980" spans="1:11" ht="12.75" customHeight="1" x14ac:dyDescent="0.25">
      <c r="A980"/>
      <c r="B980"/>
      <c r="C980"/>
      <c r="D980"/>
      <c r="E980"/>
      <c r="F980"/>
      <c r="G980"/>
      <c r="H980"/>
      <c r="I980"/>
      <c r="J980"/>
      <c r="K980"/>
    </row>
    <row r="981" spans="1:11" ht="12.75" customHeight="1" x14ac:dyDescent="0.25">
      <c r="A981"/>
      <c r="B981"/>
      <c r="C981"/>
      <c r="D981"/>
      <c r="E981"/>
      <c r="F981"/>
      <c r="G981"/>
      <c r="H981"/>
      <c r="I981"/>
      <c r="J981"/>
      <c r="K981"/>
    </row>
    <row r="982" spans="1:11" ht="12.75" customHeight="1" x14ac:dyDescent="0.25">
      <c r="A982"/>
      <c r="B982"/>
      <c r="C982"/>
      <c r="D982"/>
      <c r="E982"/>
      <c r="F982"/>
      <c r="G982"/>
      <c r="H982"/>
      <c r="I982"/>
      <c r="J982"/>
      <c r="K982"/>
    </row>
    <row r="983" spans="1:11" ht="12.75" customHeight="1" x14ac:dyDescent="0.25">
      <c r="A983"/>
      <c r="B983"/>
      <c r="C983"/>
      <c r="D983"/>
      <c r="E983"/>
      <c r="F983"/>
      <c r="G983"/>
      <c r="H983"/>
      <c r="I983"/>
      <c r="J983"/>
      <c r="K983"/>
    </row>
    <row r="984" spans="1:11" ht="12.75" customHeight="1" x14ac:dyDescent="0.25">
      <c r="A984"/>
      <c r="B984"/>
      <c r="C984"/>
      <c r="D984"/>
      <c r="E984"/>
      <c r="F984"/>
      <c r="G984"/>
      <c r="H984"/>
      <c r="I984"/>
      <c r="J984"/>
      <c r="K984"/>
    </row>
    <row r="985" spans="1:11" ht="12.75" customHeight="1" x14ac:dyDescent="0.25">
      <c r="A985"/>
      <c r="B985"/>
      <c r="C985"/>
      <c r="D985"/>
      <c r="E985"/>
      <c r="F985"/>
      <c r="G985"/>
      <c r="H985"/>
      <c r="I985"/>
      <c r="J985"/>
      <c r="K985"/>
    </row>
    <row r="986" spans="1:11" ht="12.75" customHeight="1" x14ac:dyDescent="0.25">
      <c r="A986"/>
      <c r="B986"/>
      <c r="C986"/>
      <c r="D986"/>
      <c r="E986"/>
      <c r="F986"/>
      <c r="G986"/>
      <c r="H986"/>
      <c r="I986"/>
      <c r="J986"/>
      <c r="K986"/>
    </row>
    <row r="987" spans="1:11" ht="12.75" customHeight="1" x14ac:dyDescent="0.25">
      <c r="A987"/>
      <c r="B987"/>
      <c r="C987"/>
      <c r="D987"/>
      <c r="E987"/>
      <c r="F987"/>
      <c r="G987"/>
      <c r="H987"/>
      <c r="I987"/>
      <c r="J987"/>
      <c r="K987"/>
    </row>
    <row r="988" spans="1:11" ht="12.75" customHeight="1" x14ac:dyDescent="0.25">
      <c r="A988"/>
      <c r="B988"/>
      <c r="C988"/>
      <c r="D988"/>
      <c r="E988"/>
      <c r="F988"/>
      <c r="G988"/>
      <c r="H988"/>
      <c r="I988"/>
      <c r="J988"/>
      <c r="K988"/>
    </row>
    <row r="989" spans="1:11" ht="12.75" customHeight="1" x14ac:dyDescent="0.25">
      <c r="A989"/>
      <c r="B989"/>
      <c r="C989"/>
      <c r="D989"/>
      <c r="E989"/>
      <c r="F989"/>
      <c r="G989"/>
      <c r="H989"/>
      <c r="I989"/>
      <c r="J989"/>
      <c r="K989"/>
    </row>
    <row r="990" spans="1:11" ht="12.75" customHeight="1" x14ac:dyDescent="0.25">
      <c r="A990"/>
      <c r="B990"/>
      <c r="C990"/>
      <c r="D990"/>
      <c r="E990"/>
      <c r="F990"/>
      <c r="G990"/>
      <c r="H990"/>
      <c r="I990"/>
      <c r="J990"/>
      <c r="K990"/>
    </row>
    <row r="991" spans="1:11" ht="12.75" customHeight="1" x14ac:dyDescent="0.25">
      <c r="A991"/>
      <c r="B991"/>
      <c r="C991"/>
      <c r="D991"/>
      <c r="E991"/>
      <c r="F991"/>
      <c r="G991"/>
      <c r="H991"/>
      <c r="I991"/>
      <c r="J991"/>
      <c r="K991"/>
    </row>
    <row r="992" spans="1:11" ht="12.75" customHeight="1" x14ac:dyDescent="0.25">
      <c r="A992"/>
      <c r="B992"/>
      <c r="C992"/>
      <c r="D992"/>
      <c r="E992"/>
      <c r="F992"/>
      <c r="G992"/>
      <c r="H992"/>
      <c r="I992"/>
      <c r="J992"/>
      <c r="K992"/>
    </row>
    <row r="993" spans="1:11" ht="12.75" customHeight="1" x14ac:dyDescent="0.25">
      <c r="A993"/>
      <c r="B993"/>
      <c r="C993"/>
      <c r="D993"/>
      <c r="E993"/>
      <c r="F993"/>
      <c r="G993"/>
      <c r="H993"/>
      <c r="I993"/>
      <c r="J993"/>
      <c r="K993"/>
    </row>
    <row r="994" spans="1:11" ht="12.75" customHeight="1" x14ac:dyDescent="0.25">
      <c r="A994"/>
      <c r="B994"/>
      <c r="C994"/>
      <c r="D994"/>
      <c r="E994"/>
      <c r="F994"/>
      <c r="G994"/>
      <c r="H994"/>
      <c r="I994"/>
      <c r="J994"/>
      <c r="K994"/>
    </row>
    <row r="995" spans="1:11" ht="12.75" customHeight="1" x14ac:dyDescent="0.25">
      <c r="A995"/>
      <c r="B995"/>
      <c r="C995"/>
      <c r="D995"/>
      <c r="E995"/>
      <c r="F995"/>
      <c r="G995"/>
      <c r="H995"/>
      <c r="I995"/>
      <c r="J995"/>
      <c r="K995"/>
    </row>
    <row r="996" spans="1:11" ht="12.75" customHeight="1" x14ac:dyDescent="0.25">
      <c r="A996"/>
      <c r="B996"/>
      <c r="C996"/>
      <c r="D996"/>
      <c r="E996"/>
      <c r="F996"/>
      <c r="G996"/>
      <c r="H996"/>
      <c r="I996"/>
      <c r="J996"/>
      <c r="K996"/>
    </row>
    <row r="997" spans="1:11" ht="12.75" customHeight="1" x14ac:dyDescent="0.25">
      <c r="A997"/>
      <c r="B997"/>
      <c r="C997"/>
      <c r="D997"/>
      <c r="E997"/>
      <c r="F997"/>
      <c r="G997"/>
      <c r="H997"/>
      <c r="I997"/>
      <c r="J997"/>
      <c r="K997"/>
    </row>
    <row r="998" spans="1:11" ht="12.75" customHeight="1" x14ac:dyDescent="0.25">
      <c r="A998"/>
      <c r="B998"/>
      <c r="C998"/>
      <c r="D998"/>
      <c r="E998"/>
      <c r="F998"/>
      <c r="G998"/>
      <c r="H998"/>
      <c r="I998"/>
      <c r="J998"/>
      <c r="K998"/>
    </row>
    <row r="999" spans="1:11" ht="12.75" customHeight="1" x14ac:dyDescent="0.25">
      <c r="A999"/>
      <c r="B999"/>
      <c r="C999"/>
      <c r="D999"/>
      <c r="E999"/>
      <c r="F999"/>
      <c r="G999"/>
      <c r="H999"/>
      <c r="I999"/>
      <c r="J999"/>
      <c r="K999"/>
    </row>
    <row r="1000" spans="1:11" ht="12.75" customHeight="1" x14ac:dyDescent="0.25">
      <c r="A1000"/>
      <c r="B1000"/>
      <c r="C1000"/>
      <c r="D1000"/>
      <c r="E1000"/>
      <c r="F1000"/>
      <c r="G1000"/>
      <c r="H1000"/>
      <c r="I1000"/>
      <c r="J1000"/>
      <c r="K1000"/>
    </row>
    <row r="1001" spans="1:11" ht="12.75" customHeight="1" x14ac:dyDescent="0.25">
      <c r="A1001"/>
      <c r="B1001"/>
      <c r="C1001"/>
      <c r="D1001"/>
      <c r="E1001"/>
      <c r="F1001"/>
      <c r="G1001"/>
      <c r="H1001"/>
      <c r="I1001"/>
      <c r="J1001"/>
      <c r="K1001"/>
    </row>
    <row r="1002" spans="1:11" ht="12.75" customHeight="1" x14ac:dyDescent="0.25">
      <c r="A1002"/>
      <c r="B1002"/>
      <c r="C1002"/>
      <c r="D1002"/>
      <c r="E1002"/>
      <c r="F1002"/>
      <c r="G1002"/>
      <c r="H1002"/>
      <c r="I1002"/>
      <c r="J1002"/>
      <c r="K1002"/>
    </row>
    <row r="1003" spans="1:11" ht="12.75" customHeight="1" x14ac:dyDescent="0.25">
      <c r="A1003"/>
      <c r="B1003"/>
      <c r="C1003"/>
      <c r="D1003"/>
      <c r="E1003"/>
      <c r="F1003"/>
      <c r="G1003"/>
      <c r="H1003"/>
      <c r="I1003"/>
      <c r="J1003"/>
      <c r="K1003"/>
    </row>
    <row r="1004" spans="1:11" ht="12.75" customHeight="1" x14ac:dyDescent="0.25">
      <c r="A1004"/>
      <c r="B1004"/>
      <c r="C1004"/>
      <c r="D1004"/>
      <c r="E1004"/>
      <c r="F1004"/>
      <c r="G1004"/>
      <c r="H1004"/>
      <c r="I1004"/>
      <c r="J1004"/>
      <c r="K1004"/>
    </row>
    <row r="1005" spans="1:11" ht="12.75" customHeight="1" x14ac:dyDescent="0.25">
      <c r="A1005"/>
      <c r="B1005"/>
      <c r="C1005"/>
      <c r="D1005"/>
      <c r="E1005"/>
      <c r="F1005"/>
      <c r="G1005"/>
      <c r="H1005"/>
      <c r="I1005"/>
      <c r="J1005"/>
      <c r="K1005"/>
    </row>
    <row r="1006" spans="1:11" ht="12.75" customHeight="1" x14ac:dyDescent="0.25">
      <c r="A1006"/>
      <c r="B1006"/>
      <c r="C1006"/>
      <c r="D1006"/>
      <c r="E1006"/>
      <c r="F1006"/>
      <c r="G1006"/>
      <c r="H1006"/>
      <c r="I1006"/>
      <c r="J1006"/>
      <c r="K1006"/>
    </row>
    <row r="1007" spans="1:11" ht="12.75" customHeight="1" x14ac:dyDescent="0.25">
      <c r="A1007"/>
      <c r="B1007"/>
      <c r="C1007"/>
      <c r="D1007"/>
      <c r="E1007"/>
      <c r="F1007"/>
      <c r="G1007"/>
      <c r="H1007"/>
      <c r="I1007"/>
      <c r="J1007"/>
      <c r="K1007"/>
    </row>
    <row r="1008" spans="1:11" ht="12.75" customHeight="1" x14ac:dyDescent="0.25">
      <c r="A1008"/>
      <c r="B1008"/>
      <c r="C1008"/>
      <c r="D1008"/>
      <c r="E1008"/>
      <c r="F1008"/>
      <c r="G1008"/>
      <c r="H1008"/>
      <c r="I1008"/>
      <c r="J1008"/>
      <c r="K1008"/>
    </row>
    <row r="1009" spans="1:11" ht="12.75" customHeight="1" x14ac:dyDescent="0.25">
      <c r="A1009"/>
      <c r="B1009"/>
      <c r="C1009"/>
      <c r="D1009"/>
      <c r="E1009"/>
      <c r="F1009"/>
      <c r="G1009"/>
      <c r="H1009"/>
      <c r="I1009"/>
      <c r="J1009"/>
      <c r="K1009"/>
    </row>
    <row r="1010" spans="1:11" ht="12.75" customHeight="1" x14ac:dyDescent="0.25">
      <c r="A1010"/>
      <c r="B1010"/>
      <c r="C1010"/>
      <c r="D1010"/>
      <c r="E1010"/>
      <c r="F1010"/>
      <c r="G1010"/>
      <c r="H1010"/>
      <c r="I1010"/>
    </row>
    <row r="1011" spans="1:11" ht="12.75" customHeight="1" x14ac:dyDescent="0.25">
      <c r="A1011"/>
      <c r="B1011"/>
      <c r="C1011"/>
      <c r="D1011"/>
      <c r="E1011"/>
      <c r="F1011"/>
      <c r="G1011"/>
      <c r="H1011"/>
      <c r="I1011"/>
    </row>
    <row r="1012" spans="1:11" ht="12.75" customHeight="1" x14ac:dyDescent="0.25">
      <c r="A1012"/>
      <c r="B1012"/>
      <c r="C1012"/>
      <c r="D1012"/>
      <c r="E1012"/>
      <c r="F1012"/>
      <c r="G1012"/>
      <c r="H1012"/>
      <c r="I1012"/>
    </row>
    <row r="1013" spans="1:11" ht="12.75" customHeight="1" x14ac:dyDescent="0.25">
      <c r="A1013"/>
      <c r="B1013"/>
      <c r="C1013"/>
      <c r="D1013"/>
      <c r="E1013"/>
      <c r="F1013"/>
      <c r="G1013"/>
      <c r="H1013"/>
      <c r="I1013"/>
    </row>
    <row r="1014" spans="1:11" ht="12.75" customHeight="1" x14ac:dyDescent="0.25">
      <c r="A1014"/>
      <c r="B1014"/>
      <c r="C1014"/>
      <c r="D1014"/>
      <c r="E1014"/>
      <c r="F1014"/>
      <c r="G1014"/>
      <c r="H1014"/>
      <c r="I1014"/>
    </row>
    <row r="1015" spans="1:11" ht="12.75" customHeight="1" x14ac:dyDescent="0.25">
      <c r="A1015"/>
      <c r="B1015"/>
      <c r="C1015"/>
      <c r="D1015"/>
      <c r="E1015"/>
      <c r="F1015"/>
      <c r="G1015"/>
      <c r="H1015"/>
      <c r="I1015"/>
    </row>
    <row r="1016" spans="1:11" ht="12.75" customHeight="1" x14ac:dyDescent="0.25">
      <c r="A1016"/>
      <c r="B1016"/>
      <c r="C1016"/>
      <c r="D1016"/>
      <c r="E1016"/>
      <c r="F1016"/>
      <c r="G1016"/>
      <c r="H1016"/>
      <c r="I1016"/>
    </row>
    <row r="1017" spans="1:11" ht="12.75" customHeight="1" x14ac:dyDescent="0.25">
      <c r="A1017"/>
      <c r="B1017"/>
      <c r="C1017"/>
      <c r="D1017"/>
      <c r="E1017"/>
      <c r="F1017"/>
      <c r="G1017"/>
      <c r="H1017"/>
      <c r="I1017"/>
    </row>
    <row r="1018" spans="1:11" ht="12.75" customHeight="1" x14ac:dyDescent="0.25">
      <c r="A1018"/>
      <c r="B1018"/>
      <c r="C1018"/>
      <c r="D1018"/>
      <c r="E1018"/>
      <c r="F1018"/>
      <c r="G1018"/>
      <c r="H1018"/>
      <c r="I1018"/>
    </row>
    <row r="1019" spans="1:11" ht="12.75" customHeight="1" x14ac:dyDescent="0.25">
      <c r="A1019"/>
      <c r="B1019"/>
      <c r="C1019"/>
      <c r="D1019"/>
      <c r="E1019"/>
      <c r="F1019"/>
      <c r="G1019"/>
      <c r="H1019"/>
      <c r="I1019"/>
    </row>
    <row r="1020" spans="1:11" ht="12.75" customHeight="1" x14ac:dyDescent="0.25">
      <c r="A1020"/>
      <c r="B1020"/>
      <c r="C1020"/>
      <c r="D1020"/>
      <c r="E1020"/>
      <c r="F1020"/>
      <c r="G1020"/>
      <c r="H1020"/>
      <c r="I1020"/>
    </row>
    <row r="1021" spans="1:11" ht="12.75" customHeight="1" x14ac:dyDescent="0.25">
      <c r="A1021"/>
      <c r="B1021"/>
      <c r="C1021"/>
      <c r="D1021"/>
      <c r="E1021"/>
      <c r="F1021"/>
      <c r="G1021"/>
      <c r="H1021"/>
      <c r="I1021"/>
    </row>
    <row r="1022" spans="1:11" ht="12.75" customHeight="1" x14ac:dyDescent="0.25">
      <c r="A1022"/>
      <c r="B1022"/>
      <c r="C1022"/>
      <c r="D1022"/>
      <c r="E1022"/>
      <c r="F1022"/>
      <c r="G1022"/>
      <c r="H1022"/>
      <c r="I1022"/>
    </row>
    <row r="1023" spans="1:11" ht="12.75" customHeight="1" x14ac:dyDescent="0.25">
      <c r="A1023"/>
      <c r="B1023"/>
      <c r="C1023"/>
      <c r="D1023"/>
      <c r="E1023"/>
      <c r="F1023"/>
      <c r="G1023"/>
      <c r="H1023"/>
      <c r="I1023"/>
    </row>
    <row r="1024" spans="1:11" ht="12.75" customHeight="1" x14ac:dyDescent="0.25">
      <c r="A1024"/>
      <c r="B1024"/>
      <c r="C1024"/>
      <c r="D1024"/>
      <c r="E1024"/>
      <c r="F1024"/>
      <c r="G1024"/>
      <c r="H1024"/>
      <c r="I1024"/>
    </row>
    <row r="1025" spans="1:9" ht="12.75" customHeight="1" x14ac:dyDescent="0.25">
      <c r="A1025"/>
      <c r="B1025"/>
      <c r="C1025"/>
      <c r="D1025"/>
      <c r="E1025"/>
      <c r="F1025"/>
      <c r="G1025"/>
      <c r="H1025"/>
      <c r="I1025"/>
    </row>
    <row r="1026" spans="1:9" ht="12.75" customHeight="1" x14ac:dyDescent="0.25">
      <c r="A1026"/>
      <c r="B1026"/>
      <c r="C1026"/>
      <c r="D1026"/>
      <c r="E1026"/>
      <c r="F1026"/>
      <c r="G1026"/>
      <c r="H1026"/>
      <c r="I1026"/>
    </row>
    <row r="1027" spans="1:9" ht="12.75" customHeight="1" x14ac:dyDescent="0.25">
      <c r="A1027"/>
      <c r="B1027"/>
      <c r="C1027"/>
      <c r="D1027"/>
      <c r="E1027"/>
      <c r="F1027"/>
      <c r="G1027"/>
      <c r="H1027"/>
      <c r="I1027"/>
    </row>
    <row r="1028" spans="1:9" ht="12.75" customHeight="1" x14ac:dyDescent="0.25">
      <c r="A1028"/>
      <c r="B1028"/>
      <c r="C1028"/>
      <c r="D1028"/>
      <c r="E1028"/>
      <c r="F1028"/>
      <c r="G1028"/>
      <c r="H1028"/>
      <c r="I1028"/>
    </row>
    <row r="1029" spans="1:9" ht="12.75" customHeight="1" x14ac:dyDescent="0.25">
      <c r="A1029"/>
      <c r="B1029"/>
      <c r="C1029"/>
      <c r="D1029"/>
      <c r="E1029"/>
      <c r="F1029"/>
      <c r="G1029"/>
      <c r="H1029"/>
      <c r="I1029"/>
    </row>
    <row r="1030" spans="1:9" ht="12.75" customHeight="1" x14ac:dyDescent="0.25">
      <c r="A1030"/>
      <c r="B1030"/>
      <c r="C1030"/>
      <c r="D1030"/>
      <c r="E1030"/>
      <c r="F1030"/>
      <c r="G1030"/>
      <c r="H1030"/>
      <c r="I1030"/>
    </row>
    <row r="1031" spans="1:9" ht="12.75" customHeight="1" x14ac:dyDescent="0.25">
      <c r="A1031"/>
      <c r="B1031"/>
      <c r="C1031"/>
      <c r="D1031"/>
      <c r="E1031"/>
      <c r="F1031"/>
      <c r="G1031"/>
      <c r="H1031"/>
      <c r="I1031"/>
    </row>
    <row r="1032" spans="1:9" ht="12.75" customHeight="1" x14ac:dyDescent="0.25">
      <c r="A1032"/>
      <c r="B1032"/>
      <c r="C1032"/>
      <c r="D1032"/>
      <c r="E1032"/>
      <c r="F1032"/>
      <c r="G1032"/>
      <c r="H1032"/>
      <c r="I1032"/>
    </row>
    <row r="1033" spans="1:9" ht="12.75" customHeight="1" x14ac:dyDescent="0.25">
      <c r="A1033"/>
      <c r="B1033"/>
      <c r="C1033"/>
      <c r="D1033"/>
      <c r="E1033"/>
      <c r="F1033"/>
      <c r="G1033"/>
      <c r="H1033"/>
      <c r="I1033"/>
    </row>
    <row r="1034" spans="1:9" ht="12.75" customHeight="1" x14ac:dyDescent="0.25">
      <c r="A1034"/>
      <c r="B1034"/>
      <c r="C1034"/>
      <c r="D1034"/>
      <c r="E1034"/>
      <c r="F1034"/>
      <c r="G1034"/>
      <c r="H1034"/>
      <c r="I1034"/>
    </row>
    <row r="1035" spans="1:9" ht="12.75" customHeight="1" x14ac:dyDescent="0.25">
      <c r="A1035"/>
      <c r="B1035"/>
      <c r="C1035"/>
      <c r="D1035"/>
      <c r="E1035"/>
      <c r="F1035"/>
      <c r="G1035"/>
      <c r="H1035"/>
      <c r="I1035"/>
    </row>
    <row r="1036" spans="1:9" ht="12.75" customHeight="1" x14ac:dyDescent="0.25">
      <c r="A1036"/>
      <c r="B1036"/>
      <c r="C1036"/>
      <c r="D1036"/>
      <c r="E1036"/>
      <c r="F1036"/>
      <c r="G1036"/>
      <c r="H1036"/>
      <c r="I1036"/>
    </row>
    <row r="1037" spans="1:9" ht="12.75" customHeight="1" x14ac:dyDescent="0.25">
      <c r="A1037"/>
      <c r="B1037"/>
      <c r="C1037"/>
      <c r="D1037"/>
      <c r="E1037"/>
      <c r="F1037"/>
      <c r="G1037"/>
      <c r="H1037"/>
      <c r="I1037"/>
    </row>
    <row r="1038" spans="1:9" ht="12.75" customHeight="1" x14ac:dyDescent="0.25">
      <c r="A1038"/>
      <c r="B1038"/>
      <c r="C1038"/>
      <c r="D1038"/>
      <c r="E1038"/>
      <c r="F1038"/>
      <c r="G1038"/>
      <c r="H1038"/>
      <c r="I1038"/>
    </row>
    <row r="1039" spans="1:9" ht="12.75" customHeight="1" x14ac:dyDescent="0.25">
      <c r="A1039"/>
      <c r="B1039"/>
      <c r="C1039"/>
      <c r="D1039"/>
      <c r="E1039"/>
      <c r="F1039"/>
      <c r="G1039"/>
      <c r="H1039"/>
      <c r="I1039"/>
    </row>
    <row r="1040" spans="1:9" ht="12.75" customHeight="1" x14ac:dyDescent="0.25">
      <c r="A1040"/>
      <c r="B1040"/>
      <c r="C1040"/>
      <c r="D1040"/>
      <c r="E1040"/>
      <c r="F1040"/>
      <c r="G1040"/>
      <c r="H1040"/>
      <c r="I1040"/>
    </row>
    <row r="1041" spans="1:9" ht="12.75" customHeight="1" x14ac:dyDescent="0.25">
      <c r="A1041"/>
      <c r="B1041"/>
      <c r="C1041"/>
      <c r="D1041"/>
      <c r="E1041"/>
      <c r="F1041"/>
      <c r="G1041"/>
      <c r="H1041"/>
      <c r="I1041"/>
    </row>
    <row r="1042" spans="1:9" ht="12.75" customHeight="1" x14ac:dyDescent="0.25">
      <c r="A1042"/>
      <c r="B1042"/>
      <c r="C1042"/>
      <c r="D1042"/>
      <c r="E1042"/>
      <c r="F1042"/>
      <c r="G1042"/>
      <c r="H1042"/>
      <c r="I1042"/>
    </row>
    <row r="1043" spans="1:9" ht="12.75" customHeight="1" x14ac:dyDescent="0.25">
      <c r="A1043"/>
      <c r="B1043"/>
      <c r="C1043"/>
      <c r="D1043"/>
      <c r="E1043"/>
      <c r="F1043"/>
      <c r="G1043"/>
      <c r="H1043"/>
      <c r="I1043"/>
    </row>
    <row r="1044" spans="1:9" ht="12.75" customHeight="1" x14ac:dyDescent="0.25">
      <c r="A1044"/>
      <c r="B1044"/>
      <c r="C1044"/>
      <c r="D1044"/>
      <c r="E1044"/>
      <c r="F1044"/>
      <c r="G1044"/>
      <c r="H1044"/>
      <c r="I1044"/>
    </row>
    <row r="1045" spans="1:9" ht="12.75" customHeight="1" x14ac:dyDescent="0.25">
      <c r="A1045"/>
      <c r="B1045"/>
      <c r="C1045"/>
      <c r="D1045"/>
      <c r="E1045"/>
      <c r="F1045"/>
      <c r="G1045"/>
      <c r="H1045"/>
      <c r="I1045"/>
    </row>
    <row r="1046" spans="1:9" ht="12.75" customHeight="1" x14ac:dyDescent="0.25">
      <c r="A1046"/>
      <c r="B1046"/>
      <c r="C1046"/>
      <c r="D1046"/>
      <c r="E1046"/>
      <c r="F1046"/>
      <c r="G1046"/>
      <c r="H1046"/>
      <c r="I1046"/>
    </row>
    <row r="1047" spans="1:9" ht="12.75" customHeight="1" x14ac:dyDescent="0.25">
      <c r="A1047"/>
      <c r="B1047"/>
      <c r="C1047"/>
      <c r="D1047"/>
      <c r="E1047"/>
      <c r="F1047"/>
      <c r="G1047"/>
      <c r="H1047"/>
      <c r="I1047"/>
    </row>
    <row r="1048" spans="1:9" ht="12.75" customHeight="1" x14ac:dyDescent="0.25">
      <c r="A1048"/>
      <c r="B1048"/>
      <c r="C1048"/>
      <c r="D1048"/>
      <c r="E1048"/>
      <c r="F1048"/>
      <c r="G1048"/>
      <c r="H1048"/>
      <c r="I1048"/>
    </row>
    <row r="1049" spans="1:9" ht="12.75" customHeight="1" x14ac:dyDescent="0.25">
      <c r="A1049"/>
      <c r="B1049"/>
      <c r="C1049"/>
      <c r="D1049"/>
      <c r="E1049"/>
      <c r="F1049"/>
      <c r="G1049"/>
      <c r="H1049"/>
      <c r="I1049"/>
    </row>
    <row r="1050" spans="1:9" ht="12.75" customHeight="1" x14ac:dyDescent="0.25">
      <c r="A1050"/>
      <c r="B1050"/>
      <c r="C1050"/>
      <c r="D1050"/>
      <c r="E1050"/>
      <c r="F1050"/>
      <c r="G1050"/>
      <c r="H1050"/>
      <c r="I1050"/>
    </row>
    <row r="1051" spans="1:9" ht="12.75" customHeight="1" x14ac:dyDescent="0.25">
      <c r="A1051"/>
      <c r="B1051"/>
      <c r="C1051"/>
      <c r="D1051"/>
      <c r="E1051"/>
      <c r="F1051"/>
      <c r="G1051"/>
      <c r="H1051"/>
      <c r="I1051"/>
    </row>
    <row r="1052" spans="1:9" ht="12.75" customHeight="1" x14ac:dyDescent="0.25">
      <c r="A1052"/>
      <c r="B1052"/>
      <c r="C1052"/>
      <c r="D1052"/>
      <c r="E1052"/>
      <c r="F1052"/>
      <c r="G1052"/>
      <c r="H1052"/>
      <c r="I1052"/>
    </row>
    <row r="1053" spans="1:9" ht="12.75" customHeight="1" x14ac:dyDescent="0.25">
      <c r="A1053"/>
      <c r="B1053"/>
      <c r="C1053"/>
      <c r="D1053"/>
      <c r="E1053"/>
      <c r="F1053"/>
      <c r="G1053"/>
      <c r="H1053"/>
      <c r="I1053"/>
    </row>
    <row r="1054" spans="1:9" ht="12.75" customHeight="1" x14ac:dyDescent="0.25">
      <c r="A1054"/>
      <c r="B1054"/>
      <c r="C1054"/>
      <c r="D1054"/>
      <c r="E1054"/>
      <c r="F1054"/>
      <c r="G1054"/>
      <c r="H1054"/>
      <c r="I1054"/>
    </row>
    <row r="1055" spans="1:9" ht="12.75" customHeight="1" x14ac:dyDescent="0.25">
      <c r="A1055"/>
      <c r="B1055"/>
      <c r="C1055"/>
      <c r="D1055"/>
      <c r="E1055"/>
      <c r="F1055"/>
      <c r="G1055"/>
      <c r="H1055"/>
      <c r="I1055"/>
    </row>
    <row r="1056" spans="1:9" ht="12.75" customHeight="1" x14ac:dyDescent="0.25">
      <c r="A1056"/>
      <c r="B1056"/>
      <c r="C1056"/>
      <c r="D1056"/>
      <c r="E1056"/>
      <c r="F1056"/>
      <c r="G1056"/>
      <c r="H1056"/>
      <c r="I1056"/>
    </row>
    <row r="1057" spans="1:9" ht="12.75" customHeight="1" x14ac:dyDescent="0.25">
      <c r="A1057"/>
      <c r="B1057"/>
      <c r="C1057"/>
      <c r="D1057"/>
      <c r="E1057"/>
      <c r="F1057"/>
      <c r="G1057"/>
      <c r="H1057"/>
      <c r="I1057"/>
    </row>
    <row r="1058" spans="1:9" ht="12.75" customHeight="1" x14ac:dyDescent="0.25">
      <c r="A1058"/>
      <c r="B1058"/>
      <c r="C1058"/>
      <c r="D1058"/>
      <c r="E1058"/>
      <c r="F1058"/>
      <c r="G1058"/>
      <c r="H1058"/>
      <c r="I1058"/>
    </row>
    <row r="1059" spans="1:9" ht="12.75" customHeight="1" x14ac:dyDescent="0.25">
      <c r="A1059"/>
      <c r="B1059"/>
      <c r="C1059"/>
      <c r="D1059"/>
      <c r="E1059"/>
      <c r="F1059"/>
      <c r="G1059"/>
      <c r="H1059"/>
      <c r="I1059"/>
    </row>
    <row r="1060" spans="1:9" ht="12.75" customHeight="1" x14ac:dyDescent="0.25">
      <c r="A1060"/>
      <c r="B1060"/>
      <c r="C1060"/>
      <c r="D1060"/>
      <c r="E1060"/>
      <c r="F1060"/>
      <c r="G1060"/>
      <c r="H1060"/>
      <c r="I1060"/>
    </row>
    <row r="1061" spans="1:9" ht="12.75" customHeight="1" x14ac:dyDescent="0.25">
      <c r="A1061"/>
      <c r="B1061"/>
      <c r="C1061"/>
      <c r="D1061"/>
      <c r="E1061"/>
      <c r="F1061"/>
      <c r="G1061"/>
      <c r="H1061"/>
      <c r="I1061"/>
    </row>
    <row r="1062" spans="1:9" ht="12.75" customHeight="1" x14ac:dyDescent="0.25">
      <c r="A1062"/>
      <c r="B1062"/>
      <c r="C1062"/>
      <c r="D1062"/>
      <c r="E1062"/>
      <c r="F1062"/>
      <c r="G1062"/>
      <c r="H1062"/>
      <c r="I1062"/>
    </row>
    <row r="1063" spans="1:9" ht="12.75" customHeight="1" x14ac:dyDescent="0.25">
      <c r="A1063"/>
      <c r="B1063"/>
      <c r="C1063"/>
      <c r="D1063"/>
      <c r="E1063"/>
      <c r="F1063"/>
      <c r="G1063"/>
      <c r="H1063"/>
      <c r="I1063"/>
    </row>
    <row r="1064" spans="1:9" ht="12.75" customHeight="1" x14ac:dyDescent="0.25">
      <c r="A1064"/>
      <c r="B1064"/>
      <c r="C1064"/>
      <c r="D1064"/>
      <c r="E1064"/>
      <c r="F1064"/>
      <c r="G1064"/>
      <c r="H1064"/>
      <c r="I1064"/>
    </row>
    <row r="1065" spans="1:9" ht="12.75" customHeight="1" x14ac:dyDescent="0.25">
      <c r="A1065"/>
      <c r="B1065"/>
      <c r="C1065"/>
      <c r="D1065"/>
      <c r="E1065"/>
      <c r="F1065"/>
      <c r="G1065"/>
      <c r="H1065"/>
      <c r="I1065"/>
    </row>
    <row r="1066" spans="1:9" ht="12.75" customHeight="1" x14ac:dyDescent="0.25">
      <c r="A1066"/>
      <c r="B1066"/>
      <c r="C1066"/>
      <c r="D1066"/>
      <c r="E1066"/>
      <c r="F1066"/>
      <c r="G1066"/>
      <c r="H1066"/>
      <c r="I1066"/>
    </row>
    <row r="1067" spans="1:9" ht="12.75" customHeight="1" x14ac:dyDescent="0.25">
      <c r="A1067"/>
      <c r="B1067"/>
      <c r="C1067"/>
      <c r="D1067"/>
      <c r="E1067"/>
      <c r="F1067"/>
      <c r="G1067"/>
      <c r="H1067"/>
      <c r="I1067"/>
    </row>
    <row r="1068" spans="1:9" ht="12.75" customHeight="1" x14ac:dyDescent="0.25">
      <c r="A1068"/>
      <c r="B1068"/>
      <c r="C1068"/>
      <c r="D1068"/>
      <c r="E1068"/>
      <c r="F1068"/>
      <c r="G1068"/>
      <c r="H1068"/>
      <c r="I1068"/>
    </row>
    <row r="1069" spans="1:9" ht="12.75" customHeight="1" x14ac:dyDescent="0.25">
      <c r="A1069"/>
      <c r="B1069"/>
      <c r="C1069"/>
      <c r="D1069"/>
      <c r="E1069"/>
      <c r="F1069"/>
      <c r="G1069"/>
      <c r="H1069"/>
      <c r="I1069"/>
    </row>
    <row r="1070" spans="1:9" ht="12.75" customHeight="1" x14ac:dyDescent="0.25">
      <c r="A1070"/>
      <c r="B1070"/>
      <c r="C1070"/>
      <c r="D1070"/>
      <c r="E1070"/>
      <c r="F1070"/>
      <c r="G1070"/>
      <c r="H1070"/>
      <c r="I1070"/>
    </row>
    <row r="1071" spans="1:9" ht="12.75" customHeight="1" x14ac:dyDescent="0.25">
      <c r="A1071"/>
      <c r="B1071"/>
      <c r="C1071"/>
      <c r="D1071"/>
      <c r="E1071"/>
      <c r="F1071"/>
      <c r="G1071"/>
      <c r="H1071"/>
      <c r="I1071"/>
    </row>
    <row r="1072" spans="1:9" ht="12.75" customHeight="1" x14ac:dyDescent="0.25">
      <c r="A1072"/>
      <c r="B1072"/>
      <c r="C1072"/>
      <c r="D1072"/>
      <c r="E1072"/>
      <c r="F1072"/>
      <c r="G1072"/>
      <c r="H1072"/>
      <c r="I1072"/>
    </row>
    <row r="1073" spans="1:9" ht="12.75" customHeight="1" x14ac:dyDescent="0.25">
      <c r="A1073"/>
      <c r="B1073"/>
      <c r="C1073"/>
      <c r="D1073"/>
      <c r="E1073"/>
      <c r="F1073"/>
      <c r="G1073"/>
      <c r="H1073"/>
      <c r="I1073"/>
    </row>
    <row r="1074" spans="1:9" ht="12.75" customHeight="1" x14ac:dyDescent="0.25">
      <c r="A1074"/>
      <c r="B1074"/>
      <c r="C1074"/>
      <c r="D1074"/>
      <c r="E1074"/>
      <c r="F1074"/>
      <c r="G1074"/>
      <c r="H1074"/>
      <c r="I1074"/>
    </row>
    <row r="1075" spans="1:9" ht="12.75" customHeight="1" x14ac:dyDescent="0.25">
      <c r="A1075"/>
      <c r="B1075"/>
      <c r="C1075"/>
      <c r="D1075"/>
      <c r="E1075"/>
      <c r="F1075"/>
      <c r="G1075"/>
      <c r="H1075"/>
      <c r="I1075"/>
    </row>
    <row r="1076" spans="1:9" ht="12.75" customHeight="1" x14ac:dyDescent="0.25">
      <c r="A1076"/>
      <c r="B1076"/>
      <c r="C1076"/>
      <c r="D1076"/>
      <c r="E1076"/>
      <c r="F1076"/>
      <c r="G1076"/>
      <c r="H1076"/>
      <c r="I1076"/>
    </row>
    <row r="1077" spans="1:9" ht="12.75" customHeight="1" x14ac:dyDescent="0.25">
      <c r="A1077"/>
      <c r="B1077"/>
      <c r="C1077"/>
      <c r="D1077"/>
      <c r="E1077"/>
      <c r="F1077"/>
      <c r="G1077"/>
      <c r="H1077"/>
      <c r="I1077"/>
    </row>
    <row r="1078" spans="1:9" ht="12.75" customHeight="1" x14ac:dyDescent="0.25">
      <c r="A1078"/>
      <c r="B1078"/>
      <c r="C1078"/>
      <c r="D1078"/>
      <c r="E1078"/>
      <c r="F1078"/>
      <c r="G1078"/>
      <c r="H1078"/>
      <c r="I1078"/>
    </row>
    <row r="1079" spans="1:9" ht="12.75" customHeight="1" x14ac:dyDescent="0.25">
      <c r="A1079"/>
      <c r="B1079"/>
      <c r="C1079"/>
      <c r="D1079"/>
      <c r="E1079"/>
      <c r="F1079"/>
      <c r="G1079"/>
      <c r="H1079"/>
      <c r="I1079"/>
    </row>
    <row r="1080" spans="1:9" ht="12.75" customHeight="1" x14ac:dyDescent="0.25">
      <c r="A1080"/>
      <c r="B1080"/>
      <c r="C1080"/>
      <c r="D1080"/>
      <c r="E1080"/>
      <c r="F1080"/>
      <c r="G1080"/>
      <c r="H1080"/>
      <c r="I1080"/>
    </row>
    <row r="1081" spans="1:9" ht="12.75" customHeight="1" x14ac:dyDescent="0.25">
      <c r="A1081"/>
      <c r="B1081"/>
      <c r="C1081"/>
      <c r="D1081"/>
      <c r="E1081"/>
      <c r="F1081"/>
      <c r="G1081"/>
      <c r="H1081"/>
      <c r="I1081"/>
    </row>
    <row r="1082" spans="1:9" ht="12.75" customHeight="1" x14ac:dyDescent="0.25">
      <c r="A1082"/>
      <c r="B1082"/>
      <c r="C1082"/>
      <c r="D1082"/>
      <c r="E1082"/>
      <c r="F1082"/>
      <c r="G1082"/>
      <c r="H1082"/>
      <c r="I1082"/>
    </row>
    <row r="1083" spans="1:9" ht="12.75" customHeight="1" x14ac:dyDescent="0.25">
      <c r="A1083"/>
      <c r="B1083"/>
      <c r="C1083"/>
      <c r="D1083"/>
      <c r="E1083"/>
      <c r="F1083"/>
      <c r="G1083"/>
      <c r="H1083"/>
      <c r="I1083"/>
    </row>
    <row r="1084" spans="1:9" ht="12.75" customHeight="1" x14ac:dyDescent="0.25">
      <c r="A1084"/>
      <c r="B1084"/>
      <c r="C1084"/>
      <c r="D1084"/>
      <c r="E1084"/>
      <c r="F1084"/>
      <c r="G1084"/>
      <c r="H1084"/>
      <c r="I1084"/>
    </row>
    <row r="1085" spans="1:9" ht="12.75" customHeight="1" x14ac:dyDescent="0.25">
      <c r="A1085"/>
      <c r="B1085"/>
      <c r="C1085"/>
      <c r="D1085"/>
      <c r="E1085"/>
      <c r="F1085"/>
      <c r="G1085"/>
      <c r="H1085"/>
      <c r="I1085"/>
    </row>
    <row r="1086" spans="1:9" ht="12.75" customHeight="1" x14ac:dyDescent="0.25">
      <c r="A1086"/>
      <c r="B1086"/>
      <c r="C1086"/>
      <c r="D1086"/>
      <c r="E1086"/>
      <c r="F1086"/>
      <c r="G1086"/>
      <c r="H1086"/>
      <c r="I1086"/>
    </row>
    <row r="1087" spans="1:9" ht="12.75" customHeight="1" x14ac:dyDescent="0.25">
      <c r="A1087"/>
      <c r="B1087"/>
      <c r="C1087"/>
      <c r="D1087"/>
      <c r="E1087"/>
      <c r="F1087"/>
      <c r="G1087"/>
      <c r="H1087"/>
      <c r="I1087"/>
    </row>
    <row r="1088" spans="1:9" ht="12.75" customHeight="1" x14ac:dyDescent="0.25">
      <c r="A1088"/>
      <c r="B1088"/>
      <c r="C1088"/>
      <c r="D1088"/>
      <c r="E1088"/>
      <c r="F1088"/>
      <c r="G1088"/>
      <c r="H1088"/>
      <c r="I1088"/>
    </row>
    <row r="1089" spans="1:9" ht="12.75" customHeight="1" x14ac:dyDescent="0.25">
      <c r="A1089"/>
      <c r="B1089"/>
      <c r="C1089"/>
      <c r="D1089"/>
      <c r="E1089"/>
      <c r="F1089"/>
      <c r="G1089"/>
      <c r="H1089"/>
      <c r="I1089"/>
    </row>
    <row r="1090" spans="1:9" ht="12.75" customHeight="1" x14ac:dyDescent="0.25">
      <c r="A1090"/>
      <c r="B1090"/>
      <c r="C1090"/>
      <c r="D1090"/>
      <c r="E1090"/>
      <c r="F1090"/>
      <c r="G1090"/>
      <c r="H1090"/>
      <c r="I1090"/>
    </row>
    <row r="1091" spans="1:9" ht="12.75" customHeight="1" x14ac:dyDescent="0.25">
      <c r="A1091"/>
      <c r="B1091"/>
      <c r="C1091"/>
      <c r="D1091"/>
      <c r="E1091"/>
      <c r="F1091"/>
      <c r="G1091"/>
      <c r="H1091"/>
      <c r="I1091"/>
    </row>
    <row r="1092" spans="1:9" ht="12.75" customHeight="1" x14ac:dyDescent="0.25">
      <c r="A1092"/>
      <c r="B1092"/>
      <c r="C1092"/>
      <c r="D1092"/>
      <c r="E1092"/>
      <c r="F1092"/>
      <c r="G1092"/>
      <c r="H1092"/>
      <c r="I1092"/>
    </row>
    <row r="1093" spans="1:9" ht="12.75" customHeight="1" x14ac:dyDescent="0.25">
      <c r="A1093"/>
      <c r="B1093"/>
      <c r="C1093"/>
      <c r="D1093"/>
      <c r="E1093"/>
      <c r="F1093"/>
      <c r="G1093"/>
      <c r="H1093"/>
      <c r="I1093"/>
    </row>
    <row r="1094" spans="1:9" ht="12.75" customHeight="1" x14ac:dyDescent="0.25">
      <c r="A1094"/>
      <c r="B1094"/>
      <c r="C1094"/>
      <c r="D1094"/>
      <c r="E1094"/>
      <c r="F1094"/>
      <c r="G1094"/>
      <c r="H1094"/>
      <c r="I1094"/>
    </row>
    <row r="1095" spans="1:9" ht="12.75" customHeight="1" x14ac:dyDescent="0.25">
      <c r="A1095"/>
      <c r="B1095"/>
      <c r="C1095"/>
      <c r="D1095"/>
      <c r="E1095"/>
      <c r="F1095"/>
      <c r="G1095"/>
      <c r="H1095"/>
      <c r="I1095"/>
    </row>
    <row r="1096" spans="1:9" ht="12.75" customHeight="1" x14ac:dyDescent="0.25">
      <c r="A1096"/>
      <c r="B1096"/>
      <c r="C1096"/>
      <c r="D1096"/>
      <c r="E1096"/>
      <c r="F1096"/>
      <c r="G1096"/>
      <c r="H1096"/>
      <c r="I1096"/>
    </row>
    <row r="1097" spans="1:9" ht="12.75" customHeight="1" x14ac:dyDescent="0.25">
      <c r="A1097"/>
      <c r="B1097"/>
      <c r="C1097"/>
      <c r="D1097"/>
      <c r="E1097"/>
      <c r="F1097"/>
      <c r="G1097"/>
      <c r="H1097"/>
      <c r="I1097"/>
    </row>
    <row r="1098" spans="1:9" ht="12.75" customHeight="1" x14ac:dyDescent="0.25">
      <c r="A1098"/>
      <c r="B1098"/>
      <c r="C1098"/>
      <c r="D1098"/>
      <c r="E1098"/>
      <c r="F1098"/>
      <c r="G1098"/>
      <c r="H1098"/>
      <c r="I1098"/>
    </row>
    <row r="1099" spans="1:9" ht="12.75" customHeight="1" x14ac:dyDescent="0.25">
      <c r="A1099"/>
      <c r="B1099"/>
      <c r="C1099"/>
      <c r="D1099"/>
      <c r="E1099"/>
      <c r="F1099"/>
      <c r="G1099"/>
      <c r="H1099"/>
      <c r="I1099"/>
    </row>
    <row r="1100" spans="1:9" ht="12.75" customHeight="1" x14ac:dyDescent="0.25">
      <c r="A1100"/>
      <c r="B1100"/>
      <c r="C1100"/>
      <c r="D1100"/>
      <c r="E1100"/>
      <c r="F1100"/>
      <c r="G1100"/>
      <c r="H1100"/>
      <c r="I1100"/>
    </row>
    <row r="1101" spans="1:9" ht="12.75" customHeight="1" x14ac:dyDescent="0.25">
      <c r="A1101"/>
      <c r="B1101"/>
      <c r="C1101"/>
      <c r="D1101"/>
      <c r="E1101"/>
      <c r="F1101"/>
      <c r="G1101"/>
      <c r="H1101"/>
      <c r="I1101"/>
    </row>
    <row r="1102" spans="1:9" ht="12.75" customHeight="1" x14ac:dyDescent="0.25">
      <c r="A1102"/>
      <c r="B1102"/>
      <c r="C1102"/>
      <c r="D1102"/>
      <c r="E1102"/>
      <c r="F1102"/>
      <c r="G1102"/>
      <c r="H1102"/>
      <c r="I1102"/>
    </row>
    <row r="1103" spans="1:9" ht="12.75" customHeight="1" x14ac:dyDescent="0.25">
      <c r="A1103"/>
      <c r="B1103"/>
      <c r="C1103"/>
      <c r="D1103"/>
      <c r="E1103"/>
      <c r="F1103"/>
      <c r="G1103"/>
      <c r="H1103"/>
      <c r="I1103"/>
    </row>
    <row r="1104" spans="1:9" ht="12.75" customHeight="1" x14ac:dyDescent="0.25">
      <c r="A1104"/>
      <c r="B1104"/>
      <c r="C1104"/>
      <c r="D1104"/>
      <c r="E1104"/>
      <c r="F1104"/>
      <c r="G1104"/>
      <c r="H1104"/>
      <c r="I1104"/>
    </row>
    <row r="1105" spans="1:9" ht="12.75" customHeight="1" x14ac:dyDescent="0.25">
      <c r="A1105"/>
      <c r="B1105"/>
      <c r="C1105"/>
      <c r="D1105"/>
      <c r="E1105"/>
      <c r="F1105"/>
      <c r="G1105"/>
      <c r="H1105"/>
      <c r="I1105"/>
    </row>
    <row r="1106" spans="1:9" ht="12.75" customHeight="1" x14ac:dyDescent="0.25">
      <c r="A1106"/>
      <c r="B1106"/>
      <c r="C1106"/>
      <c r="D1106"/>
      <c r="E1106"/>
      <c r="F1106"/>
      <c r="G1106"/>
      <c r="H1106"/>
      <c r="I1106"/>
    </row>
    <row r="1107" spans="1:9" ht="12.75" customHeight="1" x14ac:dyDescent="0.25">
      <c r="A1107"/>
      <c r="B1107"/>
      <c r="C1107"/>
      <c r="D1107"/>
      <c r="E1107"/>
      <c r="F1107"/>
      <c r="G1107"/>
      <c r="H1107"/>
      <c r="I1107"/>
    </row>
    <row r="1108" spans="1:9" ht="12.75" customHeight="1" x14ac:dyDescent="0.25">
      <c r="A1108"/>
      <c r="B1108"/>
      <c r="C1108"/>
      <c r="D1108"/>
      <c r="E1108"/>
      <c r="F1108"/>
      <c r="G1108"/>
      <c r="H1108"/>
      <c r="I1108"/>
    </row>
    <row r="1109" spans="1:9" ht="12.75" customHeight="1" x14ac:dyDescent="0.25">
      <c r="A1109"/>
      <c r="B1109"/>
      <c r="C1109"/>
      <c r="D1109"/>
      <c r="E1109"/>
      <c r="F1109"/>
      <c r="G1109"/>
      <c r="H1109"/>
      <c r="I1109"/>
    </row>
    <row r="1110" spans="1:9" ht="12.75" customHeight="1" x14ac:dyDescent="0.25">
      <c r="A1110"/>
      <c r="B1110"/>
      <c r="C1110"/>
      <c r="D1110"/>
      <c r="E1110"/>
      <c r="F1110"/>
      <c r="G1110"/>
      <c r="H1110"/>
      <c r="I1110"/>
    </row>
    <row r="1111" spans="1:9" ht="12.75" customHeight="1" x14ac:dyDescent="0.25">
      <c r="A1111"/>
      <c r="B1111"/>
      <c r="C1111"/>
      <c r="D1111"/>
      <c r="E1111"/>
      <c r="F1111"/>
      <c r="G1111"/>
      <c r="H1111"/>
      <c r="I1111"/>
    </row>
    <row r="1112" spans="1:9" ht="12.75" customHeight="1" x14ac:dyDescent="0.25">
      <c r="A1112"/>
      <c r="B1112"/>
      <c r="C1112"/>
      <c r="D1112"/>
      <c r="E1112"/>
      <c r="F1112"/>
      <c r="G1112"/>
      <c r="H1112"/>
      <c r="I1112"/>
    </row>
    <row r="1113" spans="1:9" ht="12.75" customHeight="1" x14ac:dyDescent="0.25">
      <c r="A1113"/>
      <c r="B1113"/>
      <c r="C1113"/>
      <c r="D1113"/>
      <c r="E1113"/>
      <c r="F1113"/>
      <c r="G1113"/>
      <c r="H1113"/>
      <c r="I1113"/>
    </row>
    <row r="1114" spans="1:9" ht="12.75" customHeight="1" x14ac:dyDescent="0.25">
      <c r="A1114"/>
      <c r="B1114"/>
      <c r="C1114"/>
      <c r="D1114"/>
      <c r="E1114"/>
      <c r="F1114"/>
      <c r="G1114"/>
      <c r="H1114"/>
      <c r="I1114"/>
    </row>
    <row r="1115" spans="1:9" ht="12.75" customHeight="1" x14ac:dyDescent="0.25">
      <c r="A1115"/>
      <c r="B1115"/>
      <c r="C1115"/>
      <c r="D1115"/>
      <c r="E1115"/>
      <c r="F1115"/>
      <c r="G1115"/>
      <c r="H1115"/>
      <c r="I1115"/>
    </row>
    <row r="1116" spans="1:9" ht="12.75" customHeight="1" x14ac:dyDescent="0.25">
      <c r="A1116"/>
      <c r="B1116"/>
      <c r="C1116"/>
      <c r="D1116"/>
      <c r="E1116"/>
      <c r="F1116"/>
      <c r="G1116"/>
      <c r="H1116"/>
      <c r="I1116"/>
    </row>
    <row r="1117" spans="1:9" ht="12.75" customHeight="1" x14ac:dyDescent="0.25">
      <c r="A1117"/>
      <c r="B1117"/>
      <c r="C1117"/>
      <c r="D1117"/>
      <c r="E1117"/>
      <c r="F1117"/>
      <c r="G1117"/>
      <c r="H1117"/>
      <c r="I1117"/>
    </row>
    <row r="1118" spans="1:9" ht="12.75" customHeight="1" x14ac:dyDescent="0.25">
      <c r="A1118"/>
      <c r="B1118"/>
      <c r="C1118"/>
      <c r="D1118"/>
      <c r="E1118"/>
      <c r="F1118"/>
      <c r="G1118"/>
      <c r="H1118"/>
      <c r="I1118"/>
    </row>
    <row r="1119" spans="1:9" ht="12.75" customHeight="1" x14ac:dyDescent="0.25">
      <c r="A1119"/>
      <c r="B1119"/>
      <c r="C1119"/>
      <c r="D1119"/>
      <c r="E1119"/>
      <c r="F1119"/>
      <c r="G1119"/>
      <c r="H1119"/>
      <c r="I1119"/>
    </row>
    <row r="1120" spans="1:9" ht="12.75" customHeight="1" x14ac:dyDescent="0.25">
      <c r="A1120"/>
      <c r="B1120"/>
      <c r="C1120"/>
      <c r="D1120"/>
      <c r="E1120"/>
      <c r="F1120"/>
      <c r="G1120"/>
      <c r="H1120"/>
      <c r="I1120"/>
    </row>
    <row r="1121" spans="1:9" ht="12.75" customHeight="1" x14ac:dyDescent="0.25">
      <c r="A1121"/>
      <c r="B1121"/>
      <c r="C1121"/>
      <c r="D1121"/>
      <c r="E1121"/>
      <c r="F1121"/>
      <c r="G1121"/>
      <c r="H1121"/>
      <c r="I1121"/>
    </row>
    <row r="1122" spans="1:9" ht="12.75" customHeight="1" x14ac:dyDescent="0.25">
      <c r="A1122"/>
      <c r="B1122"/>
      <c r="C1122"/>
      <c r="D1122"/>
      <c r="E1122"/>
      <c r="F1122"/>
      <c r="G1122"/>
      <c r="H1122"/>
      <c r="I1122"/>
    </row>
    <row r="1123" spans="1:9" ht="12.75" customHeight="1" x14ac:dyDescent="0.25">
      <c r="A1123"/>
      <c r="B1123"/>
      <c r="C1123"/>
      <c r="D1123"/>
      <c r="E1123"/>
      <c r="F1123"/>
      <c r="G1123"/>
      <c r="H1123"/>
      <c r="I1123"/>
    </row>
    <row r="1124" spans="1:9" ht="12.75" customHeight="1" x14ac:dyDescent="0.25">
      <c r="A1124"/>
      <c r="B1124"/>
      <c r="C1124"/>
      <c r="D1124"/>
      <c r="E1124"/>
      <c r="F1124"/>
      <c r="G1124"/>
      <c r="H1124"/>
      <c r="I1124"/>
    </row>
    <row r="1125" spans="1:9" ht="12.75" customHeight="1" x14ac:dyDescent="0.25">
      <c r="A1125"/>
      <c r="B1125"/>
      <c r="C1125"/>
      <c r="D1125"/>
      <c r="E1125"/>
      <c r="F1125"/>
      <c r="G1125"/>
      <c r="H1125"/>
      <c r="I1125"/>
    </row>
    <row r="1126" spans="1:9" ht="12.75" customHeight="1" x14ac:dyDescent="0.25">
      <c r="A1126"/>
      <c r="B1126"/>
      <c r="C1126"/>
      <c r="D1126"/>
      <c r="E1126"/>
      <c r="F1126"/>
      <c r="G1126"/>
      <c r="H1126"/>
      <c r="I1126"/>
    </row>
    <row r="1127" spans="1:9" ht="12.75" customHeight="1" x14ac:dyDescent="0.25">
      <c r="A1127"/>
      <c r="B1127"/>
      <c r="C1127"/>
      <c r="D1127"/>
      <c r="E1127"/>
      <c r="F1127"/>
      <c r="G1127"/>
      <c r="H1127"/>
      <c r="I1127"/>
    </row>
    <row r="1128" spans="1:9" ht="12.75" customHeight="1" x14ac:dyDescent="0.25">
      <c r="A1128"/>
      <c r="B1128"/>
      <c r="C1128"/>
      <c r="D1128"/>
      <c r="E1128"/>
      <c r="F1128"/>
      <c r="G1128"/>
      <c r="H1128"/>
      <c r="I1128"/>
    </row>
    <row r="1129" spans="1:9" ht="12.75" customHeight="1" x14ac:dyDescent="0.25">
      <c r="A1129"/>
      <c r="B1129"/>
      <c r="C1129"/>
      <c r="D1129"/>
      <c r="E1129"/>
      <c r="F1129"/>
      <c r="G1129"/>
      <c r="H1129"/>
      <c r="I1129"/>
    </row>
    <row r="1130" spans="1:9" ht="12.75" customHeight="1" x14ac:dyDescent="0.25">
      <c r="A1130"/>
      <c r="B1130"/>
      <c r="C1130"/>
      <c r="D1130"/>
      <c r="E1130"/>
      <c r="F1130"/>
      <c r="G1130"/>
      <c r="H1130"/>
      <c r="I1130"/>
    </row>
    <row r="1131" spans="1:9" ht="12.75" customHeight="1" x14ac:dyDescent="0.25">
      <c r="A1131"/>
      <c r="B1131"/>
      <c r="C1131"/>
      <c r="D1131"/>
      <c r="E1131"/>
      <c r="F1131"/>
      <c r="G1131"/>
      <c r="H1131"/>
      <c r="I1131"/>
    </row>
    <row r="1132" spans="1:9" ht="12.75" customHeight="1" x14ac:dyDescent="0.25">
      <c r="A1132"/>
      <c r="B1132"/>
      <c r="C1132"/>
      <c r="D1132"/>
      <c r="E1132"/>
      <c r="F1132"/>
      <c r="G1132"/>
      <c r="H1132"/>
      <c r="I1132"/>
    </row>
    <row r="1133" spans="1:9" ht="12.75" customHeight="1" x14ac:dyDescent="0.25">
      <c r="A1133"/>
      <c r="B1133"/>
      <c r="C1133"/>
      <c r="D1133"/>
      <c r="E1133"/>
      <c r="F1133"/>
      <c r="G1133"/>
      <c r="H1133"/>
      <c r="I1133"/>
    </row>
    <row r="1134" spans="1:9" ht="12.75" customHeight="1" x14ac:dyDescent="0.25">
      <c r="A1134"/>
      <c r="B1134"/>
      <c r="C1134"/>
      <c r="D1134"/>
      <c r="E1134"/>
      <c r="F1134"/>
      <c r="G1134"/>
      <c r="H1134"/>
      <c r="I1134"/>
    </row>
    <row r="1135" spans="1:9" ht="12.75" customHeight="1" x14ac:dyDescent="0.25">
      <c r="A1135"/>
      <c r="B1135"/>
      <c r="C1135"/>
      <c r="D1135"/>
      <c r="E1135"/>
      <c r="F1135"/>
      <c r="G1135"/>
      <c r="H1135"/>
      <c r="I1135"/>
    </row>
    <row r="1136" spans="1:9" ht="12.75" customHeight="1" x14ac:dyDescent="0.25">
      <c r="A1136"/>
      <c r="B1136"/>
      <c r="C1136"/>
      <c r="D1136"/>
      <c r="E1136"/>
      <c r="F1136"/>
      <c r="G1136"/>
      <c r="H1136"/>
      <c r="I1136"/>
    </row>
    <row r="1137" spans="1:9" ht="12.75" customHeight="1" x14ac:dyDescent="0.25">
      <c r="A1137"/>
      <c r="B1137"/>
      <c r="C1137"/>
      <c r="D1137"/>
      <c r="E1137"/>
      <c r="F1137"/>
      <c r="G1137"/>
      <c r="H1137"/>
      <c r="I1137"/>
    </row>
    <row r="1138" spans="1:9" ht="12.75" customHeight="1" x14ac:dyDescent="0.25">
      <c r="A1138"/>
      <c r="B1138"/>
      <c r="C1138"/>
      <c r="D1138"/>
      <c r="E1138"/>
      <c r="F1138"/>
      <c r="G1138"/>
      <c r="H1138"/>
      <c r="I1138"/>
    </row>
    <row r="1139" spans="1:9" ht="12.75" customHeight="1" x14ac:dyDescent="0.25">
      <c r="A1139"/>
      <c r="B1139"/>
      <c r="C1139"/>
      <c r="D1139"/>
      <c r="E1139"/>
      <c r="F1139"/>
      <c r="G1139"/>
      <c r="H1139"/>
      <c r="I1139"/>
    </row>
    <row r="1140" spans="1:9" ht="12.75" customHeight="1" x14ac:dyDescent="0.25">
      <c r="A1140"/>
      <c r="B1140"/>
      <c r="C1140"/>
      <c r="D1140"/>
      <c r="E1140"/>
      <c r="F1140"/>
      <c r="G1140"/>
      <c r="H1140"/>
      <c r="I1140"/>
    </row>
    <row r="1141" spans="1:9" ht="12.75" customHeight="1" x14ac:dyDescent="0.25">
      <c r="A1141"/>
      <c r="B1141"/>
      <c r="C1141"/>
      <c r="D1141"/>
      <c r="E1141"/>
      <c r="F1141"/>
      <c r="G1141"/>
      <c r="H1141"/>
      <c r="I1141"/>
    </row>
    <row r="1142" spans="1:9" ht="12.75" customHeight="1" x14ac:dyDescent="0.25">
      <c r="A1142"/>
      <c r="B1142"/>
      <c r="C1142"/>
      <c r="D1142"/>
      <c r="E1142"/>
      <c r="F1142"/>
      <c r="G1142"/>
      <c r="H1142"/>
      <c r="I1142"/>
    </row>
    <row r="1143" spans="1:9" ht="12.75" customHeight="1" x14ac:dyDescent="0.25">
      <c r="A1143"/>
      <c r="B1143"/>
      <c r="C1143"/>
      <c r="D1143"/>
      <c r="E1143"/>
      <c r="F1143"/>
      <c r="G1143"/>
      <c r="H1143"/>
      <c r="I1143"/>
    </row>
    <row r="1144" spans="1:9" ht="12.75" customHeight="1" x14ac:dyDescent="0.25">
      <c r="A1144"/>
      <c r="B1144"/>
      <c r="C1144"/>
      <c r="D1144"/>
      <c r="E1144"/>
      <c r="F1144"/>
      <c r="G1144"/>
      <c r="H1144"/>
      <c r="I1144"/>
    </row>
    <row r="1145" spans="1:9" ht="12.75" customHeight="1" x14ac:dyDescent="0.25">
      <c r="A1145"/>
      <c r="B1145"/>
      <c r="C1145"/>
      <c r="D1145"/>
      <c r="E1145"/>
      <c r="F1145"/>
      <c r="G1145"/>
      <c r="H1145"/>
      <c r="I1145"/>
    </row>
    <row r="1146" spans="1:9" ht="12.75" customHeight="1" x14ac:dyDescent="0.25">
      <c r="A1146"/>
      <c r="B1146"/>
      <c r="C1146"/>
      <c r="D1146"/>
      <c r="E1146"/>
      <c r="F1146"/>
      <c r="G1146"/>
      <c r="H1146"/>
      <c r="I1146"/>
    </row>
    <row r="1147" spans="1:9" ht="12.75" customHeight="1" x14ac:dyDescent="0.25">
      <c r="A1147"/>
      <c r="B1147"/>
      <c r="C1147"/>
      <c r="D1147"/>
      <c r="E1147"/>
      <c r="F1147"/>
      <c r="G1147"/>
      <c r="H1147"/>
      <c r="I1147"/>
    </row>
    <row r="1148" spans="1:9" ht="12.75" customHeight="1" x14ac:dyDescent="0.25">
      <c r="A1148"/>
      <c r="B1148"/>
      <c r="C1148"/>
      <c r="D1148"/>
      <c r="E1148"/>
      <c r="F1148"/>
      <c r="G1148"/>
      <c r="H1148"/>
      <c r="I1148"/>
    </row>
    <row r="1149" spans="1:9" ht="12.75" customHeight="1" x14ac:dyDescent="0.25">
      <c r="A1149"/>
      <c r="B1149"/>
      <c r="C1149"/>
      <c r="D1149"/>
      <c r="E1149"/>
      <c r="F1149"/>
      <c r="G1149"/>
      <c r="H1149"/>
      <c r="I1149"/>
    </row>
    <row r="1150" spans="1:9" ht="12.75" customHeight="1" x14ac:dyDescent="0.25">
      <c r="A1150"/>
      <c r="B1150"/>
      <c r="C1150"/>
      <c r="D1150"/>
      <c r="E1150"/>
      <c r="F1150"/>
      <c r="G1150"/>
      <c r="H1150"/>
      <c r="I1150"/>
    </row>
    <row r="1151" spans="1:9" ht="12.75" customHeight="1" x14ac:dyDescent="0.25">
      <c r="A1151"/>
      <c r="B1151"/>
      <c r="C1151"/>
      <c r="D1151"/>
      <c r="E1151"/>
      <c r="F1151"/>
      <c r="G1151"/>
      <c r="H1151"/>
      <c r="I1151"/>
    </row>
    <row r="1152" spans="1:9" ht="12.75" customHeight="1" x14ac:dyDescent="0.25">
      <c r="A1152"/>
      <c r="B1152"/>
      <c r="C1152"/>
      <c r="D1152"/>
      <c r="E1152"/>
      <c r="F1152"/>
      <c r="G1152"/>
      <c r="H1152"/>
      <c r="I1152"/>
    </row>
    <row r="1153" spans="1:9" ht="12.75" customHeight="1" x14ac:dyDescent="0.25">
      <c r="A1153"/>
      <c r="B1153"/>
      <c r="C1153"/>
      <c r="D1153"/>
      <c r="E1153"/>
      <c r="F1153"/>
      <c r="G1153"/>
      <c r="H1153"/>
      <c r="I1153"/>
    </row>
    <row r="1154" spans="1:9" ht="12.75" customHeight="1" x14ac:dyDescent="0.25">
      <c r="A1154"/>
      <c r="B1154"/>
      <c r="C1154"/>
      <c r="D1154"/>
      <c r="E1154"/>
      <c r="F1154"/>
      <c r="G1154"/>
      <c r="H1154"/>
      <c r="I1154"/>
    </row>
    <row r="1155" spans="1:9" ht="12.75" customHeight="1" x14ac:dyDescent="0.25">
      <c r="A1155"/>
      <c r="B1155"/>
      <c r="C1155"/>
      <c r="D1155"/>
      <c r="E1155"/>
      <c r="F1155"/>
      <c r="G1155"/>
      <c r="H1155"/>
      <c r="I1155"/>
    </row>
    <row r="1156" spans="1:9" ht="12.75" customHeight="1" x14ac:dyDescent="0.25">
      <c r="A1156"/>
      <c r="B1156"/>
      <c r="C1156"/>
      <c r="D1156"/>
      <c r="E1156"/>
      <c r="F1156"/>
      <c r="G1156"/>
      <c r="H1156"/>
      <c r="I1156"/>
    </row>
    <row r="1157" spans="1:9" ht="12.75" customHeight="1" x14ac:dyDescent="0.25">
      <c r="A1157"/>
      <c r="B1157"/>
      <c r="C1157"/>
      <c r="D1157"/>
      <c r="E1157"/>
      <c r="F1157"/>
      <c r="G1157"/>
      <c r="H1157"/>
      <c r="I1157"/>
    </row>
    <row r="1158" spans="1:9" ht="12.75" customHeight="1" x14ac:dyDescent="0.25">
      <c r="A1158"/>
      <c r="B1158"/>
      <c r="C1158"/>
      <c r="D1158"/>
      <c r="E1158"/>
      <c r="F1158"/>
      <c r="G1158"/>
      <c r="H1158"/>
      <c r="I1158"/>
    </row>
    <row r="1159" spans="1:9" ht="12.75" customHeight="1" x14ac:dyDescent="0.25">
      <c r="A1159"/>
      <c r="B1159"/>
      <c r="C1159"/>
      <c r="D1159"/>
      <c r="E1159"/>
      <c r="F1159"/>
      <c r="G1159"/>
      <c r="H1159"/>
      <c r="I1159"/>
    </row>
    <row r="1160" spans="1:9" ht="12.75" customHeight="1" x14ac:dyDescent="0.25">
      <c r="A1160"/>
      <c r="B1160"/>
      <c r="C1160"/>
      <c r="D1160"/>
      <c r="E1160"/>
      <c r="F1160"/>
      <c r="G1160"/>
      <c r="H1160"/>
      <c r="I1160"/>
    </row>
    <row r="1161" spans="1:9" ht="12.75" customHeight="1" x14ac:dyDescent="0.25">
      <c r="A1161"/>
      <c r="B1161"/>
      <c r="C1161"/>
      <c r="D1161"/>
      <c r="E1161"/>
      <c r="F1161"/>
      <c r="G1161"/>
      <c r="H1161"/>
      <c r="I1161"/>
    </row>
    <row r="1162" spans="1:9" ht="12.75" customHeight="1" x14ac:dyDescent="0.25">
      <c r="A1162"/>
      <c r="B1162"/>
      <c r="C1162"/>
      <c r="D1162"/>
      <c r="E1162"/>
      <c r="F1162"/>
      <c r="G1162"/>
      <c r="H1162"/>
      <c r="I1162"/>
    </row>
    <row r="1163" spans="1:9" ht="12.75" customHeight="1" x14ac:dyDescent="0.25">
      <c r="A1163"/>
      <c r="B1163"/>
      <c r="C1163"/>
      <c r="D1163"/>
      <c r="E1163"/>
      <c r="F1163"/>
      <c r="G1163"/>
      <c r="H1163"/>
      <c r="I1163"/>
    </row>
    <row r="1164" spans="1:9" ht="12.75" customHeight="1" x14ac:dyDescent="0.25">
      <c r="A1164"/>
      <c r="B1164"/>
      <c r="C1164"/>
      <c r="D1164"/>
      <c r="E1164"/>
      <c r="F1164"/>
      <c r="G1164"/>
      <c r="H1164"/>
      <c r="I1164"/>
    </row>
    <row r="1165" spans="1:9" ht="12.75" customHeight="1" x14ac:dyDescent="0.25">
      <c r="A1165"/>
      <c r="B1165"/>
      <c r="C1165"/>
      <c r="D1165"/>
      <c r="E1165"/>
      <c r="F1165"/>
      <c r="G1165"/>
      <c r="H1165"/>
      <c r="I1165"/>
    </row>
    <row r="1166" spans="1:9" ht="12.75" customHeight="1" x14ac:dyDescent="0.25">
      <c r="A1166"/>
      <c r="B1166"/>
      <c r="C1166"/>
      <c r="D1166"/>
      <c r="E1166"/>
      <c r="F1166"/>
      <c r="G1166"/>
      <c r="H1166"/>
      <c r="I1166"/>
    </row>
    <row r="1167" spans="1:9" ht="12.75" customHeight="1" x14ac:dyDescent="0.25">
      <c r="A1167"/>
      <c r="B1167"/>
      <c r="C1167"/>
      <c r="D1167"/>
      <c r="E1167"/>
      <c r="F1167"/>
      <c r="G1167"/>
      <c r="H1167"/>
      <c r="I1167"/>
    </row>
    <row r="1168" spans="1:9" ht="12.75" customHeight="1" x14ac:dyDescent="0.25">
      <c r="A1168"/>
      <c r="B1168"/>
      <c r="C1168"/>
      <c r="D1168"/>
      <c r="E1168"/>
      <c r="F1168"/>
      <c r="G1168"/>
      <c r="H1168"/>
      <c r="I1168"/>
    </row>
    <row r="1169" spans="1:9" ht="12.75" customHeight="1" x14ac:dyDescent="0.25">
      <c r="A1169"/>
      <c r="B1169"/>
      <c r="C1169"/>
      <c r="D1169"/>
      <c r="E1169"/>
      <c r="F1169"/>
      <c r="G1169"/>
      <c r="H1169"/>
      <c r="I1169"/>
    </row>
    <row r="1170" spans="1:9" ht="12.75" customHeight="1" x14ac:dyDescent="0.25">
      <c r="A1170"/>
      <c r="B1170"/>
      <c r="C1170"/>
      <c r="D1170"/>
      <c r="E1170"/>
      <c r="F1170"/>
      <c r="G1170"/>
      <c r="H1170"/>
      <c r="I1170"/>
    </row>
    <row r="1171" spans="1:9" ht="12.75" customHeight="1" x14ac:dyDescent="0.25">
      <c r="A1171"/>
      <c r="B1171"/>
      <c r="C1171"/>
      <c r="D1171"/>
      <c r="E1171"/>
      <c r="F1171"/>
      <c r="G1171"/>
      <c r="H1171"/>
      <c r="I1171"/>
    </row>
    <row r="1172" spans="1:9" ht="12.75" customHeight="1" x14ac:dyDescent="0.25">
      <c r="A1172"/>
      <c r="B1172"/>
      <c r="C1172"/>
      <c r="D1172"/>
      <c r="E1172"/>
      <c r="F1172"/>
      <c r="G1172"/>
      <c r="H1172"/>
      <c r="I1172"/>
    </row>
    <row r="1173" spans="1:9" ht="12.75" customHeight="1" x14ac:dyDescent="0.25">
      <c r="A1173"/>
      <c r="B1173"/>
      <c r="C1173"/>
      <c r="D1173"/>
      <c r="E1173"/>
      <c r="F1173"/>
      <c r="G1173"/>
      <c r="H1173"/>
      <c r="I1173"/>
    </row>
    <row r="1174" spans="1:9" ht="12.75" customHeight="1" x14ac:dyDescent="0.25">
      <c r="A1174"/>
      <c r="B1174"/>
      <c r="C1174"/>
      <c r="D1174"/>
      <c r="E1174"/>
      <c r="F1174"/>
      <c r="G1174"/>
      <c r="H1174"/>
      <c r="I1174"/>
    </row>
    <row r="1175" spans="1:9" ht="12.75" customHeight="1" x14ac:dyDescent="0.25">
      <c r="A1175"/>
      <c r="B1175"/>
      <c r="C1175"/>
      <c r="D1175"/>
      <c r="E1175"/>
      <c r="F1175"/>
      <c r="G1175"/>
      <c r="H1175"/>
      <c r="I1175"/>
    </row>
    <row r="1176" spans="1:9" ht="12.75" customHeight="1" x14ac:dyDescent="0.25">
      <c r="A1176"/>
      <c r="B1176"/>
      <c r="C1176"/>
      <c r="D1176"/>
      <c r="E1176"/>
      <c r="F1176"/>
      <c r="G1176"/>
      <c r="H1176"/>
      <c r="I1176"/>
    </row>
    <row r="1177" spans="1:9" ht="12.75" customHeight="1" x14ac:dyDescent="0.25">
      <c r="A1177"/>
      <c r="B1177"/>
      <c r="C1177"/>
      <c r="D1177"/>
      <c r="E1177"/>
      <c r="F1177"/>
      <c r="G1177"/>
      <c r="H1177"/>
      <c r="I1177"/>
    </row>
    <row r="1178" spans="1:9" ht="12.75" customHeight="1" x14ac:dyDescent="0.25">
      <c r="A1178"/>
      <c r="B1178"/>
      <c r="C1178"/>
      <c r="D1178"/>
      <c r="E1178"/>
      <c r="F1178"/>
      <c r="G1178"/>
      <c r="H1178"/>
      <c r="I1178"/>
    </row>
    <row r="1179" spans="1:9" ht="12.75" customHeight="1" x14ac:dyDescent="0.25">
      <c r="A1179"/>
      <c r="B1179"/>
      <c r="C1179"/>
      <c r="D1179"/>
      <c r="E1179"/>
      <c r="F1179"/>
      <c r="G1179"/>
      <c r="H1179"/>
      <c r="I1179"/>
    </row>
    <row r="1180" spans="1:9" ht="12.75" customHeight="1" x14ac:dyDescent="0.25">
      <c r="A1180"/>
      <c r="B1180"/>
      <c r="C1180"/>
      <c r="D1180"/>
      <c r="E1180"/>
      <c r="F1180"/>
      <c r="G1180"/>
      <c r="H1180"/>
      <c r="I1180"/>
    </row>
    <row r="1181" spans="1:9" ht="12.75" customHeight="1" x14ac:dyDescent="0.25">
      <c r="A1181"/>
      <c r="B1181"/>
      <c r="C1181"/>
      <c r="D1181"/>
      <c r="E1181"/>
      <c r="F1181"/>
      <c r="G1181"/>
      <c r="H1181"/>
      <c r="I1181"/>
    </row>
    <row r="1182" spans="1:9" ht="12.75" customHeight="1" x14ac:dyDescent="0.25">
      <c r="A1182"/>
      <c r="B1182"/>
      <c r="C1182"/>
      <c r="D1182"/>
      <c r="E1182"/>
      <c r="F1182"/>
      <c r="G1182"/>
      <c r="H1182"/>
      <c r="I1182"/>
    </row>
    <row r="1183" spans="1:9" ht="12.75" customHeight="1" x14ac:dyDescent="0.25">
      <c r="A1183"/>
      <c r="B1183"/>
      <c r="C1183"/>
      <c r="D1183"/>
      <c r="E1183"/>
      <c r="F1183"/>
      <c r="G1183"/>
      <c r="H1183"/>
      <c r="I1183"/>
    </row>
    <row r="1184" spans="1:9" ht="12.75" customHeight="1" x14ac:dyDescent="0.25">
      <c r="A1184"/>
      <c r="B1184"/>
      <c r="C1184"/>
      <c r="D1184"/>
      <c r="E1184"/>
      <c r="F1184"/>
      <c r="G1184"/>
      <c r="H1184"/>
      <c r="I1184"/>
    </row>
    <row r="1185" spans="1:9" ht="12.75" customHeight="1" x14ac:dyDescent="0.25">
      <c r="A1185"/>
      <c r="B1185"/>
      <c r="C1185"/>
      <c r="D1185"/>
      <c r="E1185"/>
      <c r="F1185"/>
      <c r="G1185"/>
      <c r="H1185"/>
      <c r="I1185"/>
    </row>
    <row r="1186" spans="1:9" ht="12.75" customHeight="1" x14ac:dyDescent="0.25">
      <c r="A1186"/>
      <c r="B1186"/>
      <c r="C1186"/>
      <c r="D1186"/>
      <c r="E1186"/>
      <c r="F1186"/>
      <c r="G1186"/>
      <c r="H1186"/>
      <c r="I1186"/>
    </row>
    <row r="1187" spans="1:9" ht="12.75" customHeight="1" x14ac:dyDescent="0.25">
      <c r="A1187"/>
      <c r="B1187"/>
      <c r="C1187"/>
      <c r="D1187"/>
      <c r="E1187"/>
      <c r="F1187"/>
      <c r="G1187"/>
      <c r="H1187"/>
      <c r="I1187"/>
    </row>
    <row r="1188" spans="1:9" ht="12.75" customHeight="1" x14ac:dyDescent="0.25">
      <c r="A1188"/>
      <c r="B1188"/>
      <c r="C1188"/>
      <c r="D1188"/>
      <c r="E1188"/>
      <c r="F1188"/>
      <c r="G1188"/>
      <c r="H1188"/>
      <c r="I1188"/>
    </row>
    <row r="1189" spans="1:9" ht="12.75" customHeight="1" x14ac:dyDescent="0.25">
      <c r="A1189"/>
      <c r="B1189"/>
      <c r="C1189"/>
      <c r="D1189"/>
      <c r="E1189"/>
      <c r="F1189"/>
      <c r="G1189"/>
      <c r="H1189"/>
      <c r="I1189"/>
    </row>
    <row r="1190" spans="1:9" ht="12.75" customHeight="1" x14ac:dyDescent="0.25">
      <c r="A1190"/>
      <c r="B1190"/>
      <c r="C1190"/>
      <c r="D1190"/>
      <c r="E1190"/>
      <c r="F1190"/>
      <c r="G1190"/>
      <c r="H1190"/>
      <c r="I1190"/>
    </row>
    <row r="1191" spans="1:9" ht="12.75" customHeight="1" x14ac:dyDescent="0.25">
      <c r="A1191"/>
      <c r="B1191"/>
      <c r="C1191"/>
      <c r="D1191"/>
      <c r="E1191"/>
      <c r="F1191"/>
      <c r="G1191"/>
      <c r="H1191"/>
      <c r="I1191"/>
    </row>
    <row r="1192" spans="1:9" ht="12.75" customHeight="1" x14ac:dyDescent="0.25">
      <c r="A1192"/>
      <c r="B1192"/>
      <c r="C1192"/>
      <c r="D1192"/>
      <c r="E1192"/>
      <c r="F1192"/>
      <c r="G1192"/>
      <c r="H1192"/>
      <c r="I1192"/>
    </row>
    <row r="1193" spans="1:9" ht="12.75" customHeight="1" x14ac:dyDescent="0.25">
      <c r="A1193"/>
      <c r="B1193"/>
      <c r="C1193"/>
      <c r="D1193"/>
      <c r="E1193"/>
      <c r="F1193"/>
      <c r="G1193"/>
      <c r="H1193"/>
      <c r="I1193"/>
    </row>
    <row r="1194" spans="1:9" ht="12.75" customHeight="1" x14ac:dyDescent="0.25">
      <c r="A1194"/>
      <c r="B1194"/>
      <c r="C1194"/>
      <c r="D1194"/>
      <c r="E1194"/>
      <c r="F1194"/>
      <c r="G1194"/>
      <c r="H1194"/>
      <c r="I1194"/>
    </row>
    <row r="1195" spans="1:9" ht="12.75" customHeight="1" x14ac:dyDescent="0.25">
      <c r="A1195"/>
      <c r="B1195"/>
      <c r="C1195"/>
      <c r="D1195"/>
      <c r="E1195"/>
      <c r="F1195"/>
      <c r="G1195"/>
      <c r="H1195"/>
      <c r="I1195"/>
    </row>
    <row r="1196" spans="1:9" ht="12.75" customHeight="1" x14ac:dyDescent="0.25">
      <c r="A1196"/>
      <c r="B1196"/>
      <c r="C1196"/>
      <c r="D1196"/>
      <c r="E1196"/>
      <c r="F1196"/>
      <c r="G1196"/>
      <c r="H1196"/>
      <c r="I1196"/>
    </row>
    <row r="1197" spans="1:9" ht="12.75" customHeight="1" x14ac:dyDescent="0.25">
      <c r="A1197"/>
      <c r="B1197"/>
      <c r="C1197"/>
      <c r="D1197"/>
      <c r="E1197"/>
      <c r="F1197"/>
      <c r="G1197"/>
      <c r="H1197"/>
      <c r="I1197"/>
    </row>
    <row r="1198" spans="1:9" ht="12.75" customHeight="1" x14ac:dyDescent="0.25">
      <c r="A1198"/>
      <c r="B1198"/>
      <c r="C1198"/>
      <c r="D1198"/>
      <c r="E1198"/>
      <c r="F1198"/>
      <c r="G1198"/>
      <c r="H1198"/>
      <c r="I1198"/>
    </row>
    <row r="1199" spans="1:9" ht="12.75" customHeight="1" x14ac:dyDescent="0.25">
      <c r="A1199"/>
      <c r="B1199"/>
      <c r="C1199"/>
      <c r="D1199"/>
      <c r="E1199"/>
      <c r="F1199"/>
      <c r="G1199"/>
      <c r="H1199"/>
      <c r="I1199"/>
    </row>
    <row r="1200" spans="1:9" ht="12.75" customHeight="1" x14ac:dyDescent="0.25">
      <c r="A1200"/>
      <c r="B1200"/>
      <c r="C1200"/>
      <c r="D1200"/>
      <c r="E1200"/>
      <c r="F1200"/>
      <c r="G1200"/>
      <c r="H1200"/>
      <c r="I1200"/>
    </row>
    <row r="1201" spans="1:9" ht="12.75" customHeight="1" x14ac:dyDescent="0.25">
      <c r="A1201"/>
      <c r="B1201"/>
      <c r="C1201"/>
      <c r="D1201"/>
      <c r="E1201"/>
      <c r="F1201"/>
      <c r="G1201"/>
      <c r="H1201"/>
      <c r="I1201"/>
    </row>
    <row r="1202" spans="1:9" ht="12.75" customHeight="1" x14ac:dyDescent="0.25">
      <c r="A1202"/>
      <c r="B1202"/>
      <c r="C1202"/>
      <c r="D1202"/>
      <c r="E1202"/>
      <c r="F1202"/>
      <c r="G1202"/>
      <c r="H1202"/>
      <c r="I1202"/>
    </row>
    <row r="1203" spans="1:9" ht="12.75" customHeight="1" x14ac:dyDescent="0.25">
      <c r="A1203"/>
      <c r="B1203"/>
      <c r="C1203"/>
      <c r="D1203"/>
      <c r="E1203"/>
      <c r="F1203"/>
      <c r="G1203"/>
      <c r="H1203"/>
      <c r="I1203"/>
    </row>
    <row r="1204" spans="1:9" ht="12.75" customHeight="1" x14ac:dyDescent="0.25">
      <c r="A1204"/>
      <c r="B1204"/>
      <c r="C1204"/>
      <c r="D1204"/>
      <c r="E1204"/>
      <c r="F1204"/>
      <c r="G1204"/>
      <c r="H1204"/>
      <c r="I1204"/>
    </row>
    <row r="1205" spans="1:9" ht="12.75" customHeight="1" x14ac:dyDescent="0.25">
      <c r="A1205"/>
      <c r="B1205"/>
      <c r="C1205"/>
      <c r="D1205"/>
      <c r="E1205"/>
      <c r="F1205"/>
      <c r="G1205"/>
      <c r="H1205"/>
      <c r="I1205"/>
    </row>
    <row r="1206" spans="1:9" ht="12.75" customHeight="1" x14ac:dyDescent="0.25">
      <c r="A1206"/>
      <c r="B1206"/>
      <c r="C1206"/>
      <c r="D1206"/>
      <c r="E1206"/>
      <c r="F1206"/>
      <c r="G1206"/>
      <c r="H1206"/>
      <c r="I1206"/>
    </row>
    <row r="1207" spans="1:9" ht="12.75" customHeight="1" x14ac:dyDescent="0.25">
      <c r="A1207"/>
      <c r="B1207"/>
      <c r="C1207"/>
      <c r="D1207"/>
      <c r="E1207"/>
      <c r="F1207"/>
      <c r="G1207"/>
      <c r="H1207"/>
      <c r="I1207"/>
    </row>
    <row r="1208" spans="1:9" ht="12.75" customHeight="1" x14ac:dyDescent="0.25">
      <c r="A1208"/>
      <c r="B1208"/>
      <c r="C1208"/>
      <c r="D1208"/>
      <c r="E1208"/>
      <c r="F1208"/>
      <c r="G1208"/>
      <c r="H1208"/>
      <c r="I1208"/>
    </row>
    <row r="1209" spans="1:9" ht="12.75" customHeight="1" x14ac:dyDescent="0.25">
      <c r="A1209"/>
      <c r="B1209"/>
      <c r="C1209"/>
      <c r="D1209"/>
      <c r="E1209"/>
      <c r="F1209"/>
      <c r="G1209"/>
      <c r="H1209"/>
      <c r="I1209"/>
    </row>
    <row r="1210" spans="1:9" ht="12.75" customHeight="1" x14ac:dyDescent="0.25">
      <c r="A1210"/>
      <c r="B1210"/>
      <c r="C1210"/>
      <c r="D1210"/>
      <c r="E1210"/>
      <c r="F1210"/>
      <c r="G1210"/>
      <c r="H1210"/>
      <c r="I1210"/>
    </row>
    <row r="1211" spans="1:9" ht="12.75" customHeight="1" x14ac:dyDescent="0.25">
      <c r="A1211"/>
      <c r="B1211"/>
      <c r="C1211"/>
      <c r="D1211"/>
      <c r="E1211"/>
      <c r="F1211"/>
      <c r="G1211"/>
      <c r="H1211"/>
      <c r="I1211"/>
    </row>
    <row r="1212" spans="1:9" ht="12.75" customHeight="1" x14ac:dyDescent="0.25">
      <c r="A1212"/>
      <c r="B1212"/>
      <c r="C1212"/>
      <c r="D1212"/>
      <c r="E1212"/>
      <c r="F1212"/>
      <c r="G1212"/>
      <c r="H1212"/>
      <c r="I1212"/>
    </row>
    <row r="1213" spans="1:9" ht="12.75" customHeight="1" x14ac:dyDescent="0.25">
      <c r="A1213"/>
      <c r="B1213"/>
      <c r="C1213"/>
      <c r="D1213"/>
      <c r="E1213"/>
      <c r="F1213"/>
      <c r="G1213"/>
      <c r="H1213"/>
      <c r="I1213"/>
    </row>
    <row r="1214" spans="1:9" ht="12.75" customHeight="1" x14ac:dyDescent="0.25">
      <c r="A1214"/>
      <c r="B1214"/>
      <c r="C1214"/>
      <c r="D1214"/>
      <c r="E1214"/>
      <c r="F1214"/>
      <c r="G1214"/>
      <c r="H1214"/>
      <c r="I1214"/>
    </row>
    <row r="1215" spans="1:9" ht="12.75" customHeight="1" x14ac:dyDescent="0.25">
      <c r="A1215"/>
      <c r="B1215"/>
      <c r="C1215"/>
      <c r="D1215"/>
      <c r="E1215"/>
      <c r="F1215"/>
      <c r="G1215"/>
      <c r="H1215"/>
      <c r="I1215"/>
    </row>
    <row r="1216" spans="1:9" ht="12.75" customHeight="1" x14ac:dyDescent="0.25">
      <c r="A1216"/>
      <c r="B1216"/>
      <c r="C1216"/>
      <c r="D1216"/>
      <c r="E1216"/>
      <c r="F1216"/>
      <c r="G1216"/>
      <c r="H1216"/>
      <c r="I1216"/>
    </row>
    <row r="1217" spans="1:9" ht="12.75" customHeight="1" x14ac:dyDescent="0.25">
      <c r="A1217"/>
      <c r="B1217"/>
      <c r="C1217"/>
      <c r="D1217"/>
      <c r="E1217"/>
      <c r="F1217"/>
      <c r="G1217"/>
      <c r="H1217"/>
      <c r="I1217"/>
    </row>
    <row r="1218" spans="1:9" ht="12.75" customHeight="1" x14ac:dyDescent="0.25">
      <c r="A1218"/>
      <c r="B1218"/>
      <c r="C1218"/>
      <c r="D1218"/>
      <c r="E1218"/>
      <c r="F1218"/>
      <c r="G1218"/>
      <c r="H1218"/>
      <c r="I1218"/>
    </row>
    <row r="1219" spans="1:9" ht="12.75" customHeight="1" x14ac:dyDescent="0.25">
      <c r="A1219"/>
      <c r="B1219"/>
      <c r="C1219"/>
      <c r="D1219"/>
      <c r="E1219"/>
      <c r="F1219"/>
      <c r="G1219"/>
      <c r="H1219"/>
      <c r="I1219"/>
    </row>
    <row r="1220" spans="1:9" ht="12.75" customHeight="1" x14ac:dyDescent="0.25">
      <c r="A1220"/>
      <c r="B1220"/>
      <c r="C1220"/>
      <c r="D1220"/>
      <c r="E1220"/>
      <c r="F1220"/>
      <c r="G1220"/>
      <c r="H1220"/>
      <c r="I1220"/>
    </row>
    <row r="1221" spans="1:9" ht="12.75" customHeight="1" x14ac:dyDescent="0.25">
      <c r="A1221"/>
      <c r="B1221"/>
      <c r="C1221"/>
      <c r="D1221"/>
      <c r="E1221"/>
      <c r="F1221"/>
      <c r="G1221"/>
      <c r="H1221"/>
      <c r="I1221"/>
    </row>
    <row r="1222" spans="1:9" ht="12.75" customHeight="1" x14ac:dyDescent="0.25">
      <c r="A1222"/>
      <c r="B1222"/>
      <c r="C1222"/>
      <c r="D1222"/>
      <c r="E1222"/>
      <c r="F1222"/>
      <c r="G1222"/>
      <c r="H1222"/>
      <c r="I1222"/>
    </row>
    <row r="1223" spans="1:9" ht="12.75" customHeight="1" x14ac:dyDescent="0.25">
      <c r="A1223"/>
      <c r="B1223"/>
      <c r="C1223"/>
      <c r="D1223"/>
      <c r="E1223"/>
      <c r="F1223"/>
      <c r="G1223"/>
      <c r="H1223"/>
      <c r="I1223"/>
    </row>
    <row r="1224" spans="1:9" ht="12.75" customHeight="1" x14ac:dyDescent="0.25">
      <c r="A1224"/>
      <c r="B1224"/>
      <c r="C1224"/>
      <c r="D1224"/>
      <c r="E1224"/>
      <c r="F1224"/>
      <c r="G1224"/>
      <c r="H1224"/>
      <c r="I1224"/>
    </row>
    <row r="1225" spans="1:9" ht="12.75" customHeight="1" x14ac:dyDescent="0.25">
      <c r="A1225"/>
      <c r="B1225"/>
      <c r="C1225"/>
      <c r="D1225"/>
      <c r="E1225"/>
      <c r="F1225"/>
      <c r="G1225"/>
      <c r="H1225"/>
      <c r="I1225"/>
    </row>
    <row r="1226" spans="1:9" ht="12.75" customHeight="1" x14ac:dyDescent="0.25">
      <c r="A1226"/>
      <c r="B1226"/>
      <c r="C1226"/>
      <c r="D1226"/>
      <c r="E1226"/>
      <c r="F1226"/>
      <c r="G1226"/>
      <c r="H1226"/>
      <c r="I1226"/>
    </row>
    <row r="1227" spans="1:9" ht="12.75" customHeight="1" x14ac:dyDescent="0.25">
      <c r="A1227"/>
      <c r="B1227"/>
      <c r="C1227"/>
      <c r="D1227"/>
      <c r="E1227"/>
      <c r="F1227"/>
      <c r="G1227"/>
      <c r="H1227"/>
      <c r="I1227"/>
    </row>
    <row r="1228" spans="1:9" ht="12.75" customHeight="1" x14ac:dyDescent="0.25">
      <c r="A1228"/>
      <c r="B1228"/>
      <c r="C1228"/>
      <c r="D1228"/>
      <c r="E1228"/>
      <c r="F1228"/>
      <c r="G1228"/>
      <c r="H1228"/>
      <c r="I1228"/>
    </row>
    <row r="1229" spans="1:9" ht="12.75" customHeight="1" x14ac:dyDescent="0.25">
      <c r="A1229"/>
      <c r="B1229"/>
      <c r="C1229"/>
      <c r="D1229"/>
      <c r="E1229"/>
      <c r="F1229"/>
      <c r="G1229"/>
      <c r="H1229"/>
      <c r="I1229"/>
    </row>
    <row r="1230" spans="1:9" ht="12.75" customHeight="1" x14ac:dyDescent="0.25">
      <c r="A1230"/>
      <c r="B1230"/>
      <c r="C1230"/>
      <c r="D1230"/>
      <c r="E1230"/>
      <c r="F1230"/>
      <c r="G1230"/>
      <c r="H1230"/>
      <c r="I1230"/>
    </row>
    <row r="1231" spans="1:9" ht="12.75" customHeight="1" x14ac:dyDescent="0.25">
      <c r="A1231"/>
      <c r="B1231"/>
      <c r="C1231"/>
      <c r="D1231"/>
      <c r="E1231"/>
      <c r="F1231"/>
      <c r="G1231"/>
      <c r="H1231"/>
      <c r="I1231"/>
    </row>
    <row r="1232" spans="1:9" ht="12.75" customHeight="1" x14ac:dyDescent="0.25">
      <c r="A1232"/>
      <c r="B1232"/>
      <c r="C1232"/>
      <c r="D1232"/>
      <c r="E1232"/>
      <c r="F1232"/>
      <c r="G1232"/>
      <c r="H1232"/>
      <c r="I1232"/>
    </row>
    <row r="1233" spans="1:9" ht="12.75" customHeight="1" x14ac:dyDescent="0.25">
      <c r="A1233"/>
      <c r="B1233"/>
      <c r="C1233"/>
      <c r="D1233"/>
      <c r="E1233"/>
      <c r="F1233"/>
      <c r="G1233"/>
      <c r="H1233"/>
      <c r="I1233"/>
    </row>
    <row r="1234" spans="1:9" ht="12.75" customHeight="1" x14ac:dyDescent="0.25">
      <c r="A1234"/>
      <c r="B1234"/>
      <c r="C1234"/>
      <c r="D1234"/>
      <c r="E1234"/>
      <c r="F1234"/>
      <c r="G1234"/>
      <c r="H1234"/>
      <c r="I1234"/>
    </row>
    <row r="1235" spans="1:9" ht="12.75" customHeight="1" x14ac:dyDescent="0.25">
      <c r="A1235"/>
      <c r="B1235"/>
      <c r="C1235"/>
      <c r="D1235"/>
      <c r="E1235"/>
      <c r="F1235"/>
      <c r="G1235"/>
      <c r="H1235"/>
      <c r="I1235"/>
    </row>
    <row r="1236" spans="1:9" ht="12.75" customHeight="1" x14ac:dyDescent="0.25">
      <c r="A1236"/>
      <c r="B1236"/>
      <c r="C1236"/>
      <c r="D1236"/>
      <c r="E1236"/>
      <c r="F1236"/>
      <c r="G1236"/>
      <c r="H1236"/>
      <c r="I1236"/>
    </row>
    <row r="1237" spans="1:9" ht="12.75" customHeight="1" x14ac:dyDescent="0.25">
      <c r="A1237"/>
      <c r="B1237"/>
      <c r="C1237"/>
      <c r="D1237"/>
      <c r="E1237"/>
      <c r="F1237"/>
      <c r="G1237"/>
      <c r="H1237"/>
      <c r="I1237"/>
    </row>
    <row r="1238" spans="1:9" ht="12.75" customHeight="1" x14ac:dyDescent="0.25">
      <c r="A1238"/>
      <c r="B1238"/>
      <c r="C1238"/>
      <c r="D1238"/>
      <c r="E1238"/>
      <c r="F1238"/>
      <c r="G1238"/>
      <c r="H1238"/>
      <c r="I1238"/>
    </row>
    <row r="1239" spans="1:9" ht="12.75" customHeight="1" x14ac:dyDescent="0.25">
      <c r="A1239"/>
      <c r="B1239"/>
      <c r="C1239"/>
      <c r="D1239"/>
      <c r="E1239"/>
      <c r="F1239"/>
      <c r="G1239"/>
      <c r="H1239"/>
      <c r="I1239"/>
    </row>
    <row r="1240" spans="1:9" ht="12.75" customHeight="1" x14ac:dyDescent="0.25">
      <c r="A1240"/>
      <c r="B1240"/>
      <c r="C1240"/>
      <c r="D1240"/>
      <c r="E1240"/>
      <c r="F1240"/>
      <c r="G1240"/>
      <c r="H1240"/>
      <c r="I1240"/>
    </row>
    <row r="1241" spans="1:9" ht="12.75" customHeight="1" x14ac:dyDescent="0.25">
      <c r="A1241"/>
      <c r="B1241"/>
      <c r="C1241"/>
      <c r="D1241"/>
      <c r="E1241"/>
      <c r="F1241"/>
      <c r="G1241"/>
      <c r="H1241"/>
      <c r="I1241"/>
    </row>
    <row r="1242" spans="1:9" ht="12.75" customHeight="1" x14ac:dyDescent="0.25">
      <c r="A1242"/>
      <c r="B1242"/>
      <c r="C1242"/>
      <c r="D1242"/>
      <c r="E1242"/>
      <c r="F1242"/>
      <c r="G1242"/>
      <c r="H1242"/>
      <c r="I1242"/>
    </row>
    <row r="1243" spans="1:9" ht="12.75" customHeight="1" x14ac:dyDescent="0.25">
      <c r="A1243"/>
      <c r="B1243"/>
      <c r="C1243"/>
      <c r="D1243"/>
      <c r="E1243"/>
      <c r="F1243"/>
      <c r="G1243"/>
      <c r="H1243"/>
      <c r="I1243"/>
    </row>
    <row r="1244" spans="1:9" ht="12.75" customHeight="1" x14ac:dyDescent="0.25">
      <c r="A1244"/>
      <c r="B1244"/>
      <c r="C1244"/>
      <c r="D1244"/>
      <c r="E1244"/>
      <c r="F1244"/>
      <c r="G1244"/>
      <c r="H1244"/>
      <c r="I1244"/>
    </row>
    <row r="1245" spans="1:9" ht="12.75" customHeight="1" x14ac:dyDescent="0.25">
      <c r="A1245"/>
      <c r="B1245"/>
      <c r="C1245"/>
      <c r="D1245"/>
      <c r="E1245"/>
      <c r="F1245"/>
      <c r="G1245"/>
      <c r="H1245"/>
      <c r="I1245"/>
    </row>
    <row r="1246" spans="1:9" ht="12.75" customHeight="1" x14ac:dyDescent="0.25">
      <c r="A1246"/>
      <c r="B1246"/>
      <c r="C1246"/>
      <c r="D1246"/>
      <c r="E1246"/>
      <c r="F1246"/>
      <c r="G1246"/>
      <c r="H1246"/>
      <c r="I1246"/>
    </row>
    <row r="1247" spans="1:9" ht="12.75" customHeight="1" x14ac:dyDescent="0.25">
      <c r="A1247"/>
      <c r="B1247"/>
      <c r="C1247"/>
      <c r="D1247"/>
      <c r="E1247"/>
      <c r="F1247"/>
      <c r="G1247"/>
      <c r="H1247"/>
      <c r="I1247"/>
    </row>
    <row r="1248" spans="1:9" ht="12.75" customHeight="1" x14ac:dyDescent="0.25">
      <c r="A1248"/>
      <c r="B1248"/>
      <c r="C1248"/>
      <c r="D1248"/>
      <c r="E1248"/>
      <c r="F1248"/>
      <c r="G1248"/>
      <c r="H1248"/>
      <c r="I1248"/>
    </row>
    <row r="1249" spans="1:9" ht="12.75" customHeight="1" x14ac:dyDescent="0.25">
      <c r="A1249"/>
      <c r="B1249"/>
      <c r="C1249"/>
      <c r="D1249"/>
      <c r="E1249"/>
      <c r="F1249"/>
      <c r="G1249"/>
      <c r="H1249"/>
      <c r="I1249"/>
    </row>
    <row r="1250" spans="1:9" ht="12.75" customHeight="1" x14ac:dyDescent="0.25">
      <c r="A1250"/>
      <c r="B1250"/>
      <c r="C1250"/>
      <c r="D1250"/>
      <c r="E1250"/>
      <c r="F1250"/>
      <c r="G1250"/>
      <c r="H1250"/>
      <c r="I1250"/>
    </row>
    <row r="1251" spans="1:9" ht="12.75" customHeight="1" x14ac:dyDescent="0.25">
      <c r="A1251"/>
      <c r="B1251"/>
      <c r="C1251"/>
      <c r="D1251"/>
      <c r="E1251"/>
      <c r="F1251"/>
      <c r="G1251"/>
      <c r="H1251"/>
      <c r="I1251"/>
    </row>
    <row r="1252" spans="1:9" ht="12.75" customHeight="1" x14ac:dyDescent="0.25">
      <c r="A1252"/>
      <c r="B1252"/>
      <c r="C1252"/>
      <c r="D1252"/>
      <c r="E1252"/>
      <c r="F1252"/>
      <c r="G1252"/>
      <c r="H1252"/>
      <c r="I1252"/>
    </row>
    <row r="1253" spans="1:9" ht="12.75" customHeight="1" x14ac:dyDescent="0.25">
      <c r="A1253"/>
      <c r="B1253"/>
      <c r="C1253"/>
      <c r="D1253"/>
      <c r="E1253"/>
      <c r="F1253"/>
      <c r="G1253"/>
      <c r="H1253"/>
      <c r="I1253"/>
    </row>
    <row r="1254" spans="1:9" ht="12.75" customHeight="1" x14ac:dyDescent="0.25">
      <c r="A1254"/>
      <c r="B1254"/>
      <c r="C1254"/>
      <c r="D1254"/>
      <c r="E1254"/>
      <c r="F1254"/>
      <c r="G1254"/>
      <c r="H1254"/>
      <c r="I1254"/>
    </row>
    <row r="1255" spans="1:9" ht="12.75" customHeight="1" x14ac:dyDescent="0.25">
      <c r="A1255"/>
      <c r="B1255"/>
      <c r="C1255"/>
      <c r="D1255"/>
      <c r="E1255"/>
      <c r="F1255"/>
      <c r="G1255"/>
      <c r="H1255"/>
      <c r="I1255"/>
    </row>
    <row r="1256" spans="1:9" ht="12.75" customHeight="1" x14ac:dyDescent="0.25">
      <c r="A1256"/>
      <c r="B1256"/>
      <c r="C1256"/>
      <c r="D1256"/>
      <c r="E1256"/>
      <c r="F1256"/>
      <c r="G1256"/>
      <c r="H1256"/>
      <c r="I1256"/>
    </row>
    <row r="1257" spans="1:9" ht="12.75" customHeight="1" x14ac:dyDescent="0.25">
      <c r="A1257"/>
      <c r="B1257"/>
      <c r="C1257"/>
      <c r="D1257"/>
      <c r="E1257"/>
      <c r="F1257"/>
      <c r="G1257"/>
      <c r="H1257"/>
      <c r="I1257"/>
    </row>
    <row r="1258" spans="1:9" ht="12.75" customHeight="1" x14ac:dyDescent="0.25">
      <c r="A1258"/>
      <c r="B1258"/>
      <c r="C1258"/>
      <c r="D1258"/>
      <c r="E1258"/>
      <c r="F1258"/>
      <c r="G1258"/>
      <c r="H1258"/>
      <c r="I1258"/>
    </row>
    <row r="1259" spans="1:9" ht="12.75" customHeight="1" x14ac:dyDescent="0.25">
      <c r="A1259"/>
      <c r="B1259"/>
      <c r="C1259"/>
      <c r="D1259"/>
      <c r="E1259"/>
      <c r="F1259"/>
      <c r="G1259"/>
      <c r="H1259"/>
      <c r="I1259"/>
    </row>
    <row r="1260" spans="1:9" ht="12.75" customHeight="1" x14ac:dyDescent="0.25">
      <c r="A1260"/>
      <c r="B1260"/>
      <c r="C1260"/>
      <c r="D1260"/>
      <c r="E1260"/>
      <c r="F1260"/>
      <c r="G1260"/>
      <c r="H1260"/>
      <c r="I1260"/>
    </row>
    <row r="1261" spans="1:9" ht="12.75" customHeight="1" x14ac:dyDescent="0.25">
      <c r="A1261"/>
      <c r="B1261"/>
      <c r="C1261"/>
      <c r="D1261"/>
      <c r="E1261"/>
      <c r="F1261"/>
      <c r="G1261"/>
      <c r="H1261"/>
      <c r="I1261"/>
    </row>
    <row r="1262" spans="1:9" ht="12.75" customHeight="1" x14ac:dyDescent="0.25">
      <c r="A1262"/>
      <c r="B1262"/>
      <c r="C1262"/>
      <c r="D1262"/>
      <c r="E1262"/>
      <c r="F1262"/>
      <c r="G1262"/>
      <c r="H1262"/>
      <c r="I1262"/>
    </row>
    <row r="1263" spans="1:9" ht="12.75" customHeight="1" x14ac:dyDescent="0.25">
      <c r="A1263"/>
      <c r="B1263"/>
      <c r="C1263"/>
      <c r="D1263"/>
      <c r="E1263"/>
      <c r="F1263"/>
      <c r="G1263"/>
      <c r="H1263"/>
      <c r="I1263"/>
    </row>
    <row r="1264" spans="1:9" ht="12.75" customHeight="1" x14ac:dyDescent="0.25">
      <c r="A1264"/>
      <c r="B1264"/>
      <c r="C1264"/>
      <c r="D1264"/>
      <c r="E1264"/>
      <c r="F1264"/>
      <c r="G1264"/>
      <c r="H1264"/>
      <c r="I1264"/>
    </row>
    <row r="1265" spans="1:9" ht="12.75" customHeight="1" x14ac:dyDescent="0.25">
      <c r="A1265"/>
      <c r="B1265"/>
      <c r="C1265"/>
      <c r="D1265"/>
      <c r="E1265"/>
      <c r="F1265"/>
      <c r="G1265"/>
      <c r="H1265"/>
      <c r="I1265"/>
    </row>
    <row r="1266" spans="1:9" ht="12.75" customHeight="1" x14ac:dyDescent="0.25">
      <c r="A1266"/>
      <c r="B1266"/>
      <c r="C1266"/>
      <c r="D1266"/>
      <c r="E1266"/>
      <c r="F1266"/>
      <c r="G1266"/>
      <c r="H1266"/>
      <c r="I1266"/>
    </row>
    <row r="1267" spans="1:9" ht="12.75" customHeight="1" x14ac:dyDescent="0.25">
      <c r="A1267"/>
      <c r="B1267"/>
      <c r="C1267"/>
      <c r="D1267"/>
      <c r="E1267"/>
      <c r="F1267"/>
      <c r="G1267"/>
      <c r="H1267"/>
      <c r="I1267"/>
    </row>
    <row r="1268" spans="1:9" ht="12.75" customHeight="1" x14ac:dyDescent="0.25">
      <c r="A1268"/>
      <c r="B1268"/>
      <c r="C1268"/>
      <c r="D1268"/>
      <c r="E1268"/>
      <c r="F1268"/>
      <c r="G1268"/>
      <c r="H1268"/>
      <c r="I1268"/>
    </row>
    <row r="1269" spans="1:9" ht="12.75" customHeight="1" x14ac:dyDescent="0.25">
      <c r="A1269"/>
      <c r="B1269"/>
      <c r="C1269"/>
      <c r="D1269"/>
      <c r="E1269"/>
      <c r="F1269"/>
      <c r="G1269"/>
      <c r="H1269"/>
      <c r="I1269"/>
    </row>
    <row r="1270" spans="1:9" ht="12.75" customHeight="1" x14ac:dyDescent="0.25">
      <c r="A1270"/>
      <c r="B1270"/>
      <c r="C1270"/>
      <c r="D1270"/>
      <c r="E1270"/>
      <c r="F1270"/>
      <c r="G1270"/>
      <c r="H1270"/>
      <c r="I1270"/>
    </row>
    <row r="1271" spans="1:9" ht="12.75" customHeight="1" x14ac:dyDescent="0.25">
      <c r="A1271"/>
      <c r="B1271"/>
      <c r="C1271"/>
      <c r="D1271"/>
      <c r="E1271"/>
      <c r="F1271"/>
      <c r="G1271"/>
      <c r="H1271"/>
      <c r="I1271"/>
    </row>
    <row r="1272" spans="1:9" ht="12.75" customHeight="1" x14ac:dyDescent="0.25">
      <c r="A1272"/>
      <c r="B1272"/>
      <c r="C1272"/>
      <c r="D1272"/>
      <c r="E1272"/>
      <c r="F1272"/>
      <c r="G1272"/>
      <c r="H1272"/>
      <c r="I1272"/>
    </row>
    <row r="1273" spans="1:9" ht="12.75" customHeight="1" x14ac:dyDescent="0.25">
      <c r="A1273"/>
      <c r="B1273"/>
      <c r="C1273"/>
      <c r="D1273"/>
      <c r="E1273"/>
      <c r="F1273"/>
      <c r="G1273"/>
      <c r="H1273"/>
      <c r="I1273"/>
    </row>
    <row r="1274" spans="1:9" ht="12.75" customHeight="1" x14ac:dyDescent="0.25">
      <c r="A1274"/>
      <c r="B1274"/>
      <c r="C1274"/>
      <c r="D1274"/>
      <c r="E1274"/>
      <c r="F1274"/>
      <c r="G1274"/>
      <c r="H1274"/>
      <c r="I1274"/>
    </row>
    <row r="1275" spans="1:9" ht="12.75" customHeight="1" x14ac:dyDescent="0.25">
      <c r="A1275"/>
      <c r="B1275"/>
      <c r="C1275"/>
      <c r="D1275"/>
      <c r="E1275"/>
      <c r="F1275"/>
      <c r="G1275"/>
      <c r="H1275"/>
      <c r="I1275"/>
    </row>
    <row r="1276" spans="1:9" ht="12.75" customHeight="1" x14ac:dyDescent="0.25">
      <c r="A1276"/>
      <c r="B1276"/>
      <c r="C1276"/>
      <c r="D1276"/>
      <c r="E1276"/>
      <c r="F1276"/>
      <c r="G1276"/>
      <c r="H1276"/>
      <c r="I1276"/>
    </row>
    <row r="1277" spans="1:9" ht="12.75" customHeight="1" x14ac:dyDescent="0.25">
      <c r="A1277"/>
      <c r="B1277"/>
      <c r="C1277"/>
      <c r="D1277"/>
      <c r="E1277"/>
      <c r="F1277"/>
      <c r="G1277"/>
      <c r="H1277"/>
      <c r="I1277"/>
    </row>
    <row r="1278" spans="1:9" ht="12.75" customHeight="1" x14ac:dyDescent="0.25">
      <c r="A1278"/>
      <c r="B1278"/>
      <c r="C1278"/>
      <c r="D1278"/>
      <c r="E1278"/>
      <c r="F1278"/>
      <c r="G1278"/>
      <c r="H1278"/>
      <c r="I1278"/>
    </row>
    <row r="1279" spans="1:9" ht="12.75" customHeight="1" x14ac:dyDescent="0.25">
      <c r="A1279"/>
      <c r="B1279"/>
      <c r="C1279"/>
      <c r="D1279"/>
      <c r="E1279"/>
      <c r="F1279"/>
      <c r="G1279"/>
      <c r="H1279"/>
      <c r="I1279"/>
    </row>
    <row r="1280" spans="1:9" ht="12.75" customHeight="1" x14ac:dyDescent="0.25">
      <c r="A1280"/>
      <c r="B1280"/>
      <c r="C1280"/>
      <c r="D1280"/>
      <c r="E1280"/>
      <c r="F1280"/>
      <c r="G1280"/>
      <c r="H1280"/>
      <c r="I1280"/>
    </row>
    <row r="1281" spans="1:9" ht="12.75" customHeight="1" x14ac:dyDescent="0.25">
      <c r="A1281"/>
      <c r="B1281"/>
      <c r="C1281"/>
      <c r="D1281"/>
      <c r="E1281"/>
      <c r="F1281"/>
      <c r="G1281"/>
      <c r="H1281"/>
      <c r="I1281"/>
    </row>
    <row r="1282" spans="1:9" ht="12.75" customHeight="1" x14ac:dyDescent="0.25">
      <c r="A1282"/>
      <c r="B1282"/>
      <c r="C1282"/>
      <c r="D1282"/>
      <c r="E1282"/>
      <c r="F1282"/>
      <c r="G1282"/>
      <c r="H1282"/>
      <c r="I1282"/>
    </row>
    <row r="1283" spans="1:9" ht="12.75" customHeight="1" x14ac:dyDescent="0.25">
      <c r="A1283"/>
      <c r="B1283"/>
      <c r="C1283"/>
      <c r="D1283"/>
      <c r="E1283"/>
      <c r="F1283"/>
      <c r="G1283"/>
      <c r="H1283"/>
      <c r="I1283"/>
    </row>
    <row r="1284" spans="1:9" ht="12.75" customHeight="1" x14ac:dyDescent="0.25">
      <c r="A1284"/>
      <c r="B1284"/>
      <c r="C1284"/>
      <c r="D1284"/>
      <c r="E1284"/>
      <c r="F1284"/>
      <c r="G1284"/>
      <c r="H1284"/>
      <c r="I1284"/>
    </row>
    <row r="1285" spans="1:9" ht="12.75" customHeight="1" x14ac:dyDescent="0.25">
      <c r="A1285"/>
      <c r="B1285"/>
      <c r="C1285"/>
      <c r="D1285"/>
      <c r="E1285"/>
      <c r="F1285"/>
      <c r="G1285"/>
      <c r="H1285"/>
      <c r="I1285"/>
    </row>
    <row r="1286" spans="1:9" ht="12.75" customHeight="1" x14ac:dyDescent="0.25">
      <c r="A1286"/>
      <c r="B1286"/>
      <c r="C1286"/>
      <c r="D1286"/>
      <c r="E1286"/>
      <c r="F1286"/>
      <c r="G1286"/>
      <c r="H1286"/>
      <c r="I1286"/>
    </row>
    <row r="1287" spans="1:9" ht="12.75" customHeight="1" x14ac:dyDescent="0.25">
      <c r="A1287"/>
      <c r="B1287"/>
      <c r="C1287"/>
      <c r="D1287"/>
      <c r="E1287"/>
      <c r="F1287"/>
      <c r="G1287"/>
      <c r="H1287"/>
      <c r="I1287"/>
    </row>
    <row r="1288" spans="1:9" ht="12.75" customHeight="1" x14ac:dyDescent="0.25">
      <c r="A1288"/>
      <c r="B1288"/>
      <c r="C1288"/>
      <c r="D1288"/>
      <c r="E1288"/>
      <c r="F1288"/>
      <c r="G1288"/>
      <c r="H1288"/>
      <c r="I1288"/>
    </row>
    <row r="1289" spans="1:9" ht="12.75" customHeight="1" x14ac:dyDescent="0.25">
      <c r="A1289"/>
      <c r="B1289"/>
      <c r="C1289"/>
      <c r="D1289"/>
      <c r="E1289"/>
      <c r="F1289"/>
      <c r="G1289"/>
      <c r="H1289"/>
      <c r="I1289"/>
    </row>
    <row r="1290" spans="1:9" ht="12.75" customHeight="1" x14ac:dyDescent="0.25">
      <c r="A1290"/>
      <c r="B1290"/>
      <c r="C1290"/>
      <c r="D1290"/>
      <c r="E1290"/>
      <c r="F1290"/>
      <c r="G1290"/>
      <c r="H1290"/>
      <c r="I1290"/>
    </row>
    <row r="1291" spans="1:9" ht="12.75" customHeight="1" x14ac:dyDescent="0.25">
      <c r="A1291"/>
      <c r="B1291"/>
      <c r="C1291"/>
      <c r="D1291"/>
      <c r="E1291"/>
      <c r="F1291"/>
      <c r="G1291"/>
      <c r="H1291"/>
      <c r="I1291"/>
    </row>
    <row r="1292" spans="1:9" ht="12.75" customHeight="1" x14ac:dyDescent="0.25">
      <c r="A1292"/>
      <c r="B1292"/>
      <c r="C1292"/>
      <c r="D1292"/>
      <c r="E1292"/>
      <c r="F1292"/>
      <c r="G1292"/>
      <c r="H1292"/>
      <c r="I1292"/>
    </row>
    <row r="1293" spans="1:9" ht="12.75" customHeight="1" x14ac:dyDescent="0.25">
      <c r="A1293"/>
      <c r="B1293"/>
      <c r="C1293"/>
      <c r="D1293"/>
      <c r="E1293"/>
      <c r="F1293"/>
      <c r="G1293"/>
      <c r="H1293"/>
      <c r="I1293"/>
    </row>
    <row r="1294" spans="1:9" ht="12.75" customHeight="1" x14ac:dyDescent="0.25">
      <c r="A1294"/>
      <c r="B1294"/>
      <c r="C1294"/>
      <c r="D1294"/>
      <c r="E1294"/>
      <c r="F1294"/>
      <c r="G1294"/>
      <c r="H1294"/>
      <c r="I1294"/>
    </row>
    <row r="1295" spans="1:9" ht="12.75" customHeight="1" x14ac:dyDescent="0.25">
      <c r="A1295"/>
      <c r="B1295"/>
      <c r="C1295"/>
      <c r="D1295"/>
      <c r="E1295"/>
      <c r="F1295"/>
      <c r="G1295"/>
      <c r="H1295"/>
      <c r="I1295"/>
    </row>
    <row r="1296" spans="1:9" ht="12.75" customHeight="1" x14ac:dyDescent="0.25">
      <c r="A1296"/>
      <c r="B1296"/>
      <c r="C1296"/>
      <c r="D1296"/>
      <c r="E1296"/>
      <c r="F1296"/>
      <c r="G1296"/>
      <c r="H1296"/>
      <c r="I1296"/>
    </row>
    <row r="1297" spans="1:9" ht="12.75" customHeight="1" x14ac:dyDescent="0.25">
      <c r="A1297"/>
      <c r="B1297"/>
      <c r="C1297"/>
      <c r="D1297"/>
      <c r="E1297"/>
      <c r="F1297"/>
      <c r="G1297"/>
      <c r="H1297"/>
      <c r="I1297"/>
    </row>
    <row r="1298" spans="1:9" ht="12.75" customHeight="1" x14ac:dyDescent="0.25">
      <c r="A1298"/>
      <c r="B1298"/>
      <c r="C1298"/>
      <c r="D1298"/>
      <c r="E1298"/>
      <c r="F1298"/>
      <c r="G1298"/>
      <c r="H1298"/>
      <c r="I1298"/>
    </row>
    <row r="1299" spans="1:9" ht="12.75" customHeight="1" x14ac:dyDescent="0.25">
      <c r="A1299"/>
      <c r="B1299"/>
      <c r="C1299"/>
      <c r="D1299"/>
      <c r="E1299"/>
      <c r="F1299"/>
      <c r="G1299"/>
      <c r="H1299"/>
      <c r="I1299"/>
    </row>
    <row r="1300" spans="1:9" ht="12.75" customHeight="1" x14ac:dyDescent="0.25">
      <c r="A1300"/>
      <c r="B1300"/>
      <c r="C1300"/>
      <c r="D1300"/>
      <c r="E1300"/>
      <c r="F1300"/>
      <c r="G1300"/>
      <c r="H1300"/>
      <c r="I1300"/>
    </row>
    <row r="1301" spans="1:9" ht="12.75" customHeight="1" x14ac:dyDescent="0.25">
      <c r="A1301"/>
      <c r="B1301"/>
      <c r="C1301"/>
      <c r="D1301"/>
      <c r="E1301"/>
      <c r="F1301"/>
      <c r="G1301"/>
      <c r="H1301"/>
      <c r="I1301"/>
    </row>
    <row r="1302" spans="1:9" ht="12.75" customHeight="1" x14ac:dyDescent="0.25">
      <c r="A1302"/>
      <c r="B1302"/>
      <c r="C1302"/>
      <c r="D1302"/>
      <c r="E1302"/>
      <c r="F1302"/>
      <c r="G1302"/>
      <c r="H1302"/>
      <c r="I1302"/>
    </row>
    <row r="1303" spans="1:9" ht="12.75" customHeight="1" x14ac:dyDescent="0.25">
      <c r="A1303"/>
      <c r="B1303"/>
      <c r="C1303"/>
      <c r="D1303"/>
      <c r="E1303"/>
      <c r="F1303"/>
      <c r="G1303"/>
      <c r="H1303"/>
      <c r="I1303"/>
    </row>
    <row r="1304" spans="1:9" ht="12.75" customHeight="1" x14ac:dyDescent="0.25">
      <c r="A1304"/>
      <c r="B1304"/>
      <c r="C1304"/>
      <c r="D1304"/>
      <c r="E1304"/>
      <c r="F1304"/>
      <c r="G1304"/>
      <c r="H1304"/>
      <c r="I1304"/>
    </row>
    <row r="1305" spans="1:9" ht="12.75" customHeight="1" x14ac:dyDescent="0.25">
      <c r="A1305"/>
      <c r="B1305"/>
      <c r="C1305"/>
      <c r="D1305"/>
      <c r="E1305"/>
      <c r="F1305"/>
      <c r="G1305"/>
      <c r="H1305"/>
      <c r="I1305"/>
    </row>
    <row r="1306" spans="1:9" ht="12.75" customHeight="1" x14ac:dyDescent="0.25">
      <c r="A1306"/>
      <c r="B1306"/>
      <c r="C1306"/>
      <c r="D1306"/>
      <c r="E1306"/>
      <c r="F1306"/>
      <c r="G1306"/>
      <c r="H1306"/>
      <c r="I1306"/>
    </row>
    <row r="1307" spans="1:9" ht="12.75" customHeight="1" x14ac:dyDescent="0.25">
      <c r="A1307"/>
      <c r="B1307"/>
      <c r="C1307"/>
      <c r="D1307"/>
      <c r="E1307"/>
      <c r="F1307"/>
      <c r="G1307"/>
      <c r="H1307"/>
      <c r="I1307"/>
    </row>
    <row r="1308" spans="1:9" ht="12.75" customHeight="1" x14ac:dyDescent="0.25">
      <c r="A1308"/>
      <c r="B1308"/>
      <c r="C1308"/>
      <c r="D1308"/>
      <c r="E1308"/>
      <c r="F1308"/>
      <c r="G1308"/>
      <c r="H1308"/>
      <c r="I1308"/>
    </row>
    <row r="1309" spans="1:9" ht="12.75" customHeight="1" x14ac:dyDescent="0.25">
      <c r="A1309"/>
      <c r="B1309"/>
      <c r="C1309"/>
      <c r="D1309"/>
      <c r="E1309"/>
      <c r="F1309"/>
      <c r="G1309"/>
      <c r="H1309"/>
      <c r="I1309"/>
    </row>
    <row r="1310" spans="1:9" ht="12.75" customHeight="1" x14ac:dyDescent="0.25">
      <c r="A1310"/>
      <c r="B1310"/>
      <c r="C1310"/>
      <c r="D1310"/>
      <c r="E1310"/>
      <c r="F1310"/>
      <c r="G1310"/>
      <c r="H1310"/>
      <c r="I1310"/>
    </row>
    <row r="1311" spans="1:9" ht="12.75" customHeight="1" x14ac:dyDescent="0.25">
      <c r="A1311"/>
      <c r="B1311"/>
      <c r="C1311"/>
      <c r="D1311"/>
      <c r="E1311"/>
      <c r="F1311"/>
      <c r="G1311"/>
      <c r="H1311"/>
      <c r="I1311"/>
    </row>
    <row r="1312" spans="1:9" ht="12.75" customHeight="1" x14ac:dyDescent="0.25">
      <c r="A1312"/>
      <c r="B1312"/>
      <c r="C1312"/>
      <c r="D1312"/>
      <c r="E1312"/>
      <c r="F1312"/>
      <c r="G1312"/>
      <c r="H1312"/>
      <c r="I1312"/>
    </row>
    <row r="1313" spans="1:9" ht="12.75" customHeight="1" x14ac:dyDescent="0.25">
      <c r="A1313"/>
      <c r="B1313"/>
      <c r="C1313"/>
      <c r="D1313"/>
      <c r="E1313"/>
      <c r="F1313"/>
      <c r="G1313"/>
      <c r="H1313"/>
      <c r="I1313"/>
    </row>
    <row r="1314" spans="1:9" ht="12.75" customHeight="1" x14ac:dyDescent="0.25">
      <c r="A1314"/>
      <c r="B1314"/>
      <c r="C1314"/>
      <c r="D1314"/>
      <c r="E1314"/>
      <c r="F1314"/>
      <c r="G1314"/>
      <c r="H1314"/>
      <c r="I1314"/>
    </row>
    <row r="1315" spans="1:9" ht="12.75" customHeight="1" x14ac:dyDescent="0.25">
      <c r="A1315"/>
      <c r="B1315"/>
      <c r="C1315"/>
      <c r="D1315"/>
      <c r="E1315"/>
      <c r="F1315"/>
      <c r="G1315"/>
      <c r="H1315"/>
      <c r="I1315"/>
    </row>
    <row r="1316" spans="1:9" ht="12.75" customHeight="1" x14ac:dyDescent="0.25">
      <c r="A1316"/>
      <c r="B1316"/>
      <c r="C1316"/>
      <c r="D1316"/>
      <c r="E1316"/>
      <c r="F1316"/>
      <c r="G1316"/>
      <c r="H1316"/>
      <c r="I1316"/>
    </row>
    <row r="1317" spans="1:9" ht="12.75" customHeight="1" x14ac:dyDescent="0.25">
      <c r="A1317"/>
      <c r="B1317"/>
      <c r="C1317"/>
      <c r="D1317"/>
      <c r="E1317"/>
      <c r="F1317"/>
      <c r="G1317"/>
      <c r="H1317"/>
      <c r="I1317"/>
    </row>
    <row r="1318" spans="1:9" ht="12.75" customHeight="1" x14ac:dyDescent="0.25">
      <c r="A1318"/>
      <c r="B1318"/>
      <c r="C1318"/>
      <c r="D1318"/>
      <c r="E1318"/>
      <c r="F1318"/>
      <c r="G1318"/>
      <c r="H1318"/>
      <c r="I1318"/>
    </row>
    <row r="1319" spans="1:9" ht="12.75" customHeight="1" x14ac:dyDescent="0.25">
      <c r="A1319"/>
      <c r="B1319"/>
      <c r="C1319"/>
      <c r="D1319"/>
      <c r="E1319"/>
      <c r="F1319"/>
      <c r="G1319"/>
      <c r="H1319"/>
      <c r="I1319"/>
    </row>
    <row r="1320" spans="1:9" ht="12.75" customHeight="1" x14ac:dyDescent="0.25">
      <c r="A1320"/>
      <c r="B1320"/>
      <c r="C1320"/>
      <c r="D1320"/>
      <c r="E1320"/>
      <c r="F1320"/>
      <c r="G1320"/>
      <c r="H1320"/>
      <c r="I1320"/>
    </row>
    <row r="1321" spans="1:9" ht="12.75" customHeight="1" x14ac:dyDescent="0.25">
      <c r="A1321"/>
      <c r="B1321"/>
      <c r="C1321"/>
      <c r="D1321"/>
      <c r="E1321"/>
      <c r="F1321"/>
      <c r="G1321"/>
      <c r="H1321"/>
      <c r="I1321"/>
    </row>
    <row r="1322" spans="1:9" ht="12.75" customHeight="1" x14ac:dyDescent="0.25">
      <c r="A1322"/>
      <c r="B1322"/>
      <c r="C1322"/>
      <c r="D1322"/>
      <c r="E1322"/>
      <c r="F1322"/>
      <c r="G1322"/>
      <c r="H1322"/>
      <c r="I1322"/>
    </row>
    <row r="1323" spans="1:9" ht="12.75" customHeight="1" x14ac:dyDescent="0.25">
      <c r="A1323"/>
      <c r="B1323"/>
      <c r="C1323"/>
      <c r="D1323"/>
      <c r="E1323"/>
      <c r="F1323"/>
      <c r="G1323"/>
      <c r="H1323"/>
      <c r="I1323"/>
    </row>
    <row r="1324" spans="1:9" ht="12.75" customHeight="1" x14ac:dyDescent="0.25">
      <c r="A1324"/>
      <c r="B1324"/>
      <c r="C1324"/>
      <c r="D1324"/>
      <c r="E1324"/>
      <c r="F1324"/>
      <c r="G1324"/>
      <c r="H1324"/>
      <c r="I1324"/>
    </row>
    <row r="1325" spans="1:9" ht="12.75" customHeight="1" x14ac:dyDescent="0.25">
      <c r="A1325"/>
      <c r="B1325"/>
      <c r="C1325"/>
      <c r="D1325"/>
      <c r="E1325"/>
      <c r="F1325"/>
      <c r="G1325"/>
      <c r="H1325"/>
      <c r="I1325"/>
    </row>
    <row r="1326" spans="1:9" ht="12.75" customHeight="1" x14ac:dyDescent="0.25">
      <c r="A1326"/>
      <c r="B1326"/>
      <c r="C1326"/>
      <c r="D1326"/>
      <c r="E1326"/>
      <c r="F1326"/>
      <c r="G1326"/>
      <c r="H1326"/>
      <c r="I1326"/>
    </row>
    <row r="1327" spans="1:9" ht="12.75" customHeight="1" x14ac:dyDescent="0.25">
      <c r="A1327"/>
      <c r="B1327"/>
      <c r="C1327"/>
      <c r="D1327"/>
      <c r="E1327"/>
      <c r="F1327"/>
      <c r="G1327"/>
      <c r="H1327"/>
      <c r="I1327"/>
    </row>
    <row r="1328" spans="1:9" ht="12.75" customHeight="1" x14ac:dyDescent="0.25">
      <c r="A1328"/>
      <c r="B1328"/>
      <c r="C1328"/>
      <c r="D1328"/>
      <c r="E1328"/>
      <c r="F1328"/>
      <c r="G1328"/>
      <c r="H1328"/>
      <c r="I1328"/>
    </row>
    <row r="1329" spans="1:9" ht="12.75" customHeight="1" x14ac:dyDescent="0.25">
      <c r="A1329"/>
      <c r="B1329"/>
      <c r="C1329"/>
      <c r="D1329"/>
      <c r="E1329"/>
      <c r="F1329"/>
      <c r="G1329"/>
      <c r="H1329"/>
      <c r="I1329"/>
    </row>
    <row r="1330" spans="1:9" ht="12.75" customHeight="1" x14ac:dyDescent="0.25">
      <c r="A1330"/>
      <c r="B1330"/>
      <c r="C1330"/>
      <c r="D1330"/>
      <c r="E1330"/>
      <c r="F1330"/>
      <c r="G1330"/>
      <c r="H1330"/>
      <c r="I1330"/>
    </row>
    <row r="1331" spans="1:9" ht="12.75" customHeight="1" x14ac:dyDescent="0.25">
      <c r="A1331"/>
      <c r="B1331"/>
      <c r="C1331"/>
      <c r="D1331"/>
      <c r="E1331"/>
      <c r="F1331"/>
      <c r="G1331"/>
      <c r="H1331"/>
      <c r="I1331"/>
    </row>
    <row r="1332" spans="1:9" ht="12.75" customHeight="1" x14ac:dyDescent="0.25">
      <c r="A1332"/>
      <c r="B1332"/>
      <c r="C1332"/>
      <c r="D1332"/>
      <c r="E1332"/>
      <c r="F1332"/>
      <c r="G1332"/>
      <c r="H1332"/>
      <c r="I1332"/>
    </row>
    <row r="1333" spans="1:9" ht="12.75" customHeight="1" x14ac:dyDescent="0.25">
      <c r="A1333"/>
      <c r="B1333"/>
      <c r="C1333"/>
      <c r="D1333"/>
      <c r="E1333"/>
      <c r="F1333"/>
      <c r="G1333"/>
      <c r="H1333"/>
      <c r="I1333"/>
    </row>
    <row r="1334" spans="1:9" ht="12.75" customHeight="1" x14ac:dyDescent="0.25">
      <c r="A1334"/>
      <c r="B1334"/>
      <c r="C1334"/>
      <c r="D1334"/>
      <c r="E1334"/>
      <c r="F1334"/>
      <c r="G1334"/>
      <c r="H1334"/>
      <c r="I1334"/>
    </row>
    <row r="1335" spans="1:9" ht="12.75" customHeight="1" x14ac:dyDescent="0.25">
      <c r="A1335"/>
      <c r="B1335"/>
      <c r="C1335"/>
      <c r="D1335"/>
      <c r="E1335"/>
      <c r="F1335"/>
      <c r="G1335"/>
      <c r="H1335"/>
      <c r="I1335"/>
    </row>
    <row r="1336" spans="1:9" ht="12.75" customHeight="1" x14ac:dyDescent="0.25">
      <c r="A1336"/>
      <c r="B1336"/>
      <c r="C1336"/>
      <c r="D1336"/>
      <c r="E1336"/>
      <c r="F1336"/>
      <c r="G1336"/>
      <c r="H1336"/>
      <c r="I1336"/>
    </row>
    <row r="1337" spans="1:9" ht="12.75" customHeight="1" x14ac:dyDescent="0.25">
      <c r="A1337"/>
      <c r="B1337"/>
      <c r="C1337"/>
      <c r="D1337"/>
      <c r="E1337"/>
      <c r="F1337"/>
      <c r="G1337"/>
      <c r="H1337"/>
      <c r="I1337"/>
    </row>
    <row r="1338" spans="1:9" ht="12.75" customHeight="1" x14ac:dyDescent="0.25">
      <c r="A1338"/>
      <c r="B1338"/>
      <c r="C1338"/>
      <c r="D1338"/>
      <c r="E1338"/>
      <c r="F1338"/>
      <c r="G1338"/>
      <c r="H1338"/>
      <c r="I1338"/>
    </row>
    <row r="1339" spans="1:9" ht="12.75" customHeight="1" x14ac:dyDescent="0.25">
      <c r="A1339"/>
      <c r="B1339"/>
      <c r="C1339"/>
      <c r="D1339"/>
      <c r="E1339"/>
      <c r="F1339"/>
      <c r="G1339"/>
      <c r="H1339"/>
      <c r="I1339"/>
    </row>
    <row r="1340" spans="1:9" ht="12.75" customHeight="1" x14ac:dyDescent="0.25">
      <c r="A1340"/>
      <c r="B1340"/>
      <c r="C1340"/>
      <c r="D1340"/>
      <c r="E1340"/>
      <c r="F1340"/>
      <c r="G1340"/>
      <c r="H1340"/>
      <c r="I1340"/>
    </row>
    <row r="1341" spans="1:9" ht="12.75" customHeight="1" x14ac:dyDescent="0.25">
      <c r="A1341"/>
      <c r="B1341"/>
      <c r="C1341"/>
      <c r="D1341"/>
      <c r="E1341"/>
      <c r="F1341"/>
      <c r="G1341"/>
      <c r="H1341"/>
      <c r="I1341"/>
    </row>
    <row r="1342" spans="1:9" ht="12.75" customHeight="1" x14ac:dyDescent="0.25">
      <c r="A1342"/>
      <c r="B1342"/>
      <c r="C1342"/>
      <c r="D1342"/>
      <c r="E1342"/>
      <c r="F1342"/>
      <c r="G1342"/>
      <c r="H1342"/>
      <c r="I1342"/>
    </row>
    <row r="1343" spans="1:9" ht="12.75" customHeight="1" x14ac:dyDescent="0.25">
      <c r="A1343"/>
      <c r="B1343"/>
      <c r="C1343"/>
      <c r="D1343"/>
      <c r="E1343"/>
      <c r="F1343"/>
      <c r="G1343"/>
      <c r="H1343"/>
      <c r="I1343"/>
    </row>
    <row r="1344" spans="1:9" ht="12.75" customHeight="1" x14ac:dyDescent="0.25">
      <c r="A1344"/>
      <c r="B1344"/>
      <c r="C1344"/>
      <c r="D1344"/>
      <c r="E1344"/>
      <c r="F1344"/>
      <c r="G1344"/>
      <c r="H1344"/>
      <c r="I1344"/>
    </row>
    <row r="1345" spans="1:9" ht="12.75" customHeight="1" x14ac:dyDescent="0.25">
      <c r="A1345"/>
      <c r="B1345"/>
      <c r="C1345"/>
      <c r="D1345"/>
      <c r="E1345"/>
      <c r="F1345"/>
      <c r="G1345"/>
      <c r="H1345"/>
      <c r="I1345"/>
    </row>
    <row r="1346" spans="1:9" ht="12.75" customHeight="1" x14ac:dyDescent="0.25">
      <c r="A1346"/>
      <c r="B1346"/>
      <c r="C1346"/>
      <c r="D1346"/>
      <c r="E1346"/>
      <c r="F1346"/>
      <c r="G1346"/>
      <c r="H1346"/>
      <c r="I1346"/>
    </row>
    <row r="1347" spans="1:9" ht="12.75" customHeight="1" x14ac:dyDescent="0.25">
      <c r="A1347"/>
      <c r="B1347"/>
      <c r="C1347"/>
      <c r="D1347"/>
      <c r="E1347"/>
      <c r="F1347"/>
      <c r="G1347"/>
      <c r="H1347"/>
      <c r="I1347"/>
    </row>
    <row r="1348" spans="1:9" ht="12.75" customHeight="1" x14ac:dyDescent="0.25">
      <c r="A1348"/>
      <c r="B1348"/>
      <c r="C1348"/>
      <c r="D1348"/>
      <c r="E1348"/>
      <c r="F1348"/>
      <c r="G1348"/>
      <c r="H1348"/>
      <c r="I1348"/>
    </row>
    <row r="1349" spans="1:9" ht="12.75" customHeight="1" x14ac:dyDescent="0.25">
      <c r="A1349"/>
      <c r="B1349"/>
      <c r="C1349"/>
      <c r="D1349"/>
      <c r="E1349"/>
      <c r="F1349"/>
      <c r="G1349"/>
      <c r="H1349"/>
      <c r="I1349"/>
    </row>
    <row r="1350" spans="1:9" ht="12.75" customHeight="1" x14ac:dyDescent="0.25">
      <c r="A1350"/>
      <c r="B1350"/>
      <c r="C1350"/>
      <c r="D1350"/>
      <c r="E1350"/>
      <c r="F1350"/>
      <c r="G1350"/>
      <c r="H1350"/>
      <c r="I1350"/>
    </row>
    <row r="1351" spans="1:9" ht="12.75" customHeight="1" x14ac:dyDescent="0.25">
      <c r="A1351"/>
      <c r="B1351"/>
      <c r="C1351"/>
      <c r="D1351"/>
      <c r="E1351"/>
      <c r="F1351"/>
      <c r="G1351"/>
      <c r="H1351"/>
      <c r="I1351"/>
    </row>
    <row r="1352" spans="1:9" ht="12.75" customHeight="1" x14ac:dyDescent="0.25">
      <c r="A1352"/>
      <c r="B1352"/>
      <c r="C1352"/>
      <c r="D1352"/>
      <c r="E1352"/>
      <c r="F1352"/>
      <c r="G1352"/>
      <c r="H1352"/>
      <c r="I1352"/>
    </row>
    <row r="1353" spans="1:9" ht="12.75" customHeight="1" x14ac:dyDescent="0.25">
      <c r="A1353"/>
      <c r="B1353"/>
      <c r="C1353"/>
      <c r="D1353"/>
      <c r="E1353"/>
      <c r="F1353"/>
      <c r="G1353"/>
      <c r="H1353"/>
      <c r="I1353"/>
    </row>
    <row r="1354" spans="1:9" ht="12.75" customHeight="1" x14ac:dyDescent="0.25">
      <c r="A1354"/>
      <c r="B1354"/>
      <c r="C1354"/>
      <c r="D1354"/>
      <c r="E1354"/>
      <c r="F1354"/>
      <c r="G1354"/>
      <c r="H1354"/>
      <c r="I1354"/>
    </row>
    <row r="1355" spans="1:9" ht="12.75" customHeight="1" x14ac:dyDescent="0.25">
      <c r="A1355"/>
      <c r="B1355"/>
      <c r="C1355"/>
      <c r="D1355"/>
      <c r="E1355"/>
      <c r="F1355"/>
      <c r="G1355"/>
      <c r="H1355"/>
      <c r="I1355"/>
    </row>
    <row r="1356" spans="1:9" ht="12.75" customHeight="1" x14ac:dyDescent="0.25">
      <c r="A1356"/>
      <c r="B1356"/>
      <c r="C1356"/>
      <c r="D1356"/>
      <c r="E1356"/>
      <c r="F1356"/>
      <c r="G1356"/>
      <c r="H1356"/>
      <c r="I1356"/>
    </row>
    <row r="1357" spans="1:9" ht="12.75" customHeight="1" x14ac:dyDescent="0.25">
      <c r="A1357"/>
      <c r="B1357"/>
      <c r="C1357"/>
      <c r="D1357"/>
      <c r="E1357"/>
      <c r="F1357"/>
      <c r="G1357"/>
      <c r="H1357"/>
      <c r="I1357"/>
    </row>
    <row r="1358" spans="1:9" ht="12.75" customHeight="1" x14ac:dyDescent="0.25">
      <c r="A1358"/>
      <c r="B1358"/>
      <c r="C1358"/>
      <c r="D1358"/>
      <c r="E1358"/>
      <c r="F1358"/>
      <c r="G1358"/>
      <c r="H1358"/>
      <c r="I1358"/>
    </row>
    <row r="1359" spans="1:9" ht="12.75" customHeight="1" x14ac:dyDescent="0.25">
      <c r="A1359"/>
      <c r="B1359"/>
      <c r="C1359"/>
      <c r="D1359"/>
      <c r="E1359"/>
      <c r="F1359"/>
      <c r="G1359"/>
      <c r="H1359"/>
      <c r="I1359"/>
    </row>
    <row r="1360" spans="1:9" ht="12.75" customHeight="1" x14ac:dyDescent="0.25">
      <c r="A1360"/>
      <c r="B1360"/>
      <c r="C1360"/>
      <c r="D1360"/>
      <c r="E1360"/>
      <c r="F1360"/>
      <c r="G1360"/>
      <c r="H1360"/>
      <c r="I1360"/>
    </row>
    <row r="1361" spans="1:9" ht="12.75" customHeight="1" x14ac:dyDescent="0.25">
      <c r="A1361"/>
      <c r="B1361"/>
      <c r="C1361"/>
      <c r="D1361"/>
      <c r="E1361"/>
      <c r="F1361"/>
      <c r="G1361"/>
      <c r="H1361"/>
      <c r="I1361"/>
    </row>
    <row r="1362" spans="1:9" ht="12.75" customHeight="1" x14ac:dyDescent="0.25">
      <c r="A1362"/>
      <c r="B1362"/>
      <c r="C1362"/>
      <c r="D1362"/>
      <c r="E1362"/>
      <c r="F1362"/>
      <c r="G1362"/>
      <c r="H1362"/>
      <c r="I1362"/>
    </row>
    <row r="1363" spans="1:9" ht="12.75" customHeight="1" x14ac:dyDescent="0.25">
      <c r="A1363"/>
      <c r="B1363"/>
      <c r="C1363"/>
      <c r="D1363"/>
      <c r="E1363"/>
      <c r="F1363"/>
      <c r="G1363"/>
      <c r="H1363"/>
      <c r="I1363"/>
    </row>
    <row r="1364" spans="1:9" ht="12.75" customHeight="1" x14ac:dyDescent="0.25">
      <c r="A1364"/>
      <c r="B1364"/>
      <c r="C1364"/>
      <c r="D1364"/>
      <c r="E1364"/>
      <c r="F1364"/>
      <c r="G1364"/>
      <c r="H1364"/>
      <c r="I1364"/>
    </row>
    <row r="1365" spans="1:9" ht="12.75" customHeight="1" x14ac:dyDescent="0.25">
      <c r="A1365"/>
      <c r="B1365"/>
      <c r="C1365"/>
      <c r="D1365"/>
      <c r="E1365"/>
      <c r="F1365"/>
      <c r="G1365"/>
      <c r="H1365"/>
      <c r="I1365"/>
    </row>
    <row r="1366" spans="1:9" ht="12.75" customHeight="1" x14ac:dyDescent="0.25">
      <c r="A1366"/>
      <c r="B1366"/>
      <c r="C1366"/>
      <c r="D1366"/>
      <c r="E1366"/>
      <c r="F1366"/>
      <c r="G1366"/>
      <c r="H1366"/>
      <c r="I1366"/>
    </row>
    <row r="1367" spans="1:9" ht="12.75" customHeight="1" x14ac:dyDescent="0.25">
      <c r="A1367"/>
      <c r="B1367"/>
      <c r="C1367"/>
      <c r="D1367"/>
      <c r="E1367"/>
      <c r="F1367"/>
      <c r="G1367"/>
      <c r="H1367"/>
      <c r="I1367"/>
    </row>
    <row r="1368" spans="1:9" ht="12.75" customHeight="1" x14ac:dyDescent="0.25">
      <c r="A1368"/>
      <c r="B1368"/>
      <c r="C1368"/>
      <c r="D1368"/>
      <c r="E1368"/>
      <c r="F1368"/>
      <c r="G1368"/>
      <c r="H1368"/>
      <c r="I1368"/>
    </row>
    <row r="1369" spans="1:9" ht="12.75" customHeight="1" x14ac:dyDescent="0.25">
      <c r="A1369"/>
      <c r="B1369"/>
      <c r="C1369"/>
      <c r="D1369"/>
      <c r="E1369"/>
      <c r="F1369"/>
      <c r="G1369"/>
      <c r="H1369"/>
      <c r="I1369"/>
    </row>
    <row r="1370" spans="1:9" ht="12.75" customHeight="1" x14ac:dyDescent="0.25">
      <c r="A1370"/>
      <c r="B1370"/>
      <c r="C1370"/>
      <c r="D1370"/>
      <c r="E1370"/>
      <c r="F1370"/>
      <c r="G1370"/>
      <c r="H1370"/>
      <c r="I1370"/>
    </row>
    <row r="1371" spans="1:9" ht="12.75" customHeight="1" x14ac:dyDescent="0.25">
      <c r="A1371"/>
      <c r="B1371"/>
      <c r="C1371"/>
      <c r="D1371"/>
      <c r="E1371"/>
      <c r="F1371"/>
      <c r="G1371"/>
      <c r="H1371"/>
      <c r="I1371"/>
    </row>
    <row r="1372" spans="1:9" ht="12.75" customHeight="1" x14ac:dyDescent="0.25">
      <c r="A1372"/>
      <c r="B1372"/>
      <c r="C1372"/>
      <c r="D1372"/>
      <c r="E1372"/>
      <c r="F1372"/>
      <c r="G1372"/>
      <c r="H1372"/>
      <c r="I1372"/>
    </row>
    <row r="1373" spans="1:9" ht="12.75" customHeight="1" x14ac:dyDescent="0.25">
      <c r="A1373"/>
      <c r="B1373"/>
      <c r="C1373"/>
      <c r="D1373"/>
      <c r="E1373"/>
      <c r="F1373"/>
      <c r="G1373"/>
      <c r="H1373"/>
      <c r="I1373"/>
    </row>
    <row r="1374" spans="1:9" ht="12.75" customHeight="1" x14ac:dyDescent="0.25">
      <c r="A1374"/>
      <c r="B1374"/>
      <c r="C1374"/>
      <c r="D1374"/>
      <c r="E1374"/>
      <c r="F1374"/>
      <c r="G1374"/>
      <c r="H1374"/>
      <c r="I1374"/>
    </row>
    <row r="1375" spans="1:9" ht="12.75" customHeight="1" x14ac:dyDescent="0.25">
      <c r="A1375"/>
      <c r="B1375"/>
      <c r="C1375"/>
      <c r="D1375"/>
      <c r="E1375"/>
      <c r="F1375"/>
      <c r="G1375"/>
      <c r="H1375"/>
      <c r="I1375"/>
    </row>
    <row r="1376" spans="1:9" ht="12.75" customHeight="1" x14ac:dyDescent="0.25">
      <c r="A1376"/>
      <c r="B1376"/>
      <c r="C1376"/>
      <c r="D1376"/>
      <c r="E1376"/>
      <c r="F1376"/>
      <c r="G1376"/>
      <c r="H1376"/>
      <c r="I1376"/>
    </row>
    <row r="1377" spans="1:9" ht="12.75" customHeight="1" x14ac:dyDescent="0.25">
      <c r="A1377"/>
      <c r="B1377"/>
      <c r="C1377"/>
      <c r="D1377"/>
      <c r="E1377"/>
      <c r="F1377"/>
      <c r="G1377"/>
      <c r="H1377"/>
      <c r="I1377"/>
    </row>
    <row r="1378" spans="1:9" ht="12.75" customHeight="1" x14ac:dyDescent="0.25">
      <c r="A1378"/>
      <c r="B1378"/>
      <c r="C1378"/>
      <c r="D1378"/>
      <c r="E1378"/>
      <c r="F1378"/>
      <c r="G1378"/>
      <c r="H1378"/>
      <c r="I1378"/>
    </row>
    <row r="1379" spans="1:9" ht="12.75" customHeight="1" x14ac:dyDescent="0.25">
      <c r="A1379"/>
      <c r="B1379"/>
      <c r="C1379"/>
      <c r="D1379"/>
      <c r="E1379"/>
      <c r="F1379"/>
      <c r="G1379"/>
      <c r="H1379"/>
      <c r="I1379"/>
    </row>
    <row r="1380" spans="1:9" ht="12.75" customHeight="1" x14ac:dyDescent="0.25">
      <c r="A1380"/>
      <c r="B1380"/>
      <c r="C1380"/>
      <c r="D1380"/>
      <c r="E1380"/>
      <c r="F1380"/>
      <c r="G1380"/>
      <c r="H1380"/>
      <c r="I1380"/>
    </row>
    <row r="1381" spans="1:9" ht="12.75" customHeight="1" x14ac:dyDescent="0.25">
      <c r="A1381"/>
      <c r="B1381"/>
      <c r="C1381"/>
      <c r="D1381"/>
      <c r="E1381"/>
      <c r="F1381"/>
      <c r="G1381"/>
      <c r="H1381"/>
      <c r="I1381"/>
    </row>
    <row r="1382" spans="1:9" ht="12.75" customHeight="1" x14ac:dyDescent="0.25">
      <c r="A1382"/>
      <c r="B1382"/>
      <c r="C1382"/>
      <c r="D1382"/>
      <c r="E1382"/>
      <c r="F1382"/>
      <c r="G1382"/>
      <c r="H1382"/>
      <c r="I1382"/>
    </row>
    <row r="1383" spans="1:9" ht="12.75" customHeight="1" x14ac:dyDescent="0.25">
      <c r="A1383"/>
      <c r="B1383"/>
      <c r="C1383"/>
      <c r="D1383"/>
      <c r="E1383"/>
      <c r="F1383"/>
      <c r="G1383"/>
      <c r="H1383"/>
      <c r="I1383"/>
    </row>
    <row r="1384" spans="1:9" ht="12.75" customHeight="1" x14ac:dyDescent="0.25">
      <c r="A1384"/>
      <c r="B1384"/>
      <c r="C1384"/>
      <c r="D1384"/>
      <c r="E1384"/>
      <c r="F1384"/>
      <c r="G1384"/>
      <c r="H1384"/>
      <c r="I1384"/>
    </row>
    <row r="1385" spans="1:9" ht="12.75" customHeight="1" x14ac:dyDescent="0.25">
      <c r="A1385"/>
      <c r="B1385"/>
      <c r="C1385"/>
      <c r="D1385"/>
      <c r="E1385"/>
      <c r="F1385"/>
      <c r="G1385"/>
      <c r="H1385"/>
      <c r="I1385"/>
    </row>
    <row r="1386" spans="1:9" ht="12.75" customHeight="1" x14ac:dyDescent="0.25">
      <c r="A1386"/>
      <c r="B1386"/>
      <c r="C1386"/>
      <c r="D1386"/>
      <c r="E1386"/>
      <c r="F1386"/>
      <c r="G1386"/>
      <c r="H1386"/>
      <c r="I1386"/>
    </row>
    <row r="1387" spans="1:9" ht="12.75" customHeight="1" x14ac:dyDescent="0.25">
      <c r="A1387"/>
      <c r="B1387"/>
      <c r="C1387"/>
      <c r="D1387"/>
      <c r="E1387"/>
      <c r="F1387"/>
      <c r="G1387"/>
      <c r="H1387"/>
      <c r="I1387"/>
    </row>
    <row r="1388" spans="1:9" ht="12.75" customHeight="1" x14ac:dyDescent="0.25">
      <c r="A1388"/>
      <c r="B1388"/>
      <c r="C1388"/>
      <c r="D1388"/>
      <c r="E1388"/>
      <c r="F1388"/>
      <c r="G1388"/>
      <c r="H1388"/>
      <c r="I1388"/>
    </row>
    <row r="1389" spans="1:9" ht="12.75" customHeight="1" x14ac:dyDescent="0.25">
      <c r="A1389"/>
      <c r="B1389"/>
      <c r="C1389"/>
      <c r="D1389"/>
      <c r="E1389"/>
      <c r="F1389"/>
      <c r="G1389"/>
      <c r="H1389"/>
      <c r="I1389"/>
    </row>
    <row r="1390" spans="1:9" ht="12.75" customHeight="1" x14ac:dyDescent="0.25">
      <c r="A1390"/>
      <c r="B1390"/>
      <c r="C1390"/>
      <c r="D1390"/>
      <c r="E1390"/>
      <c r="F1390"/>
      <c r="G1390"/>
      <c r="H1390"/>
      <c r="I1390"/>
    </row>
    <row r="1391" spans="1:9" ht="12.75" customHeight="1" x14ac:dyDescent="0.25">
      <c r="A1391"/>
      <c r="B1391"/>
      <c r="C1391"/>
      <c r="D1391"/>
      <c r="E1391"/>
      <c r="F1391"/>
      <c r="G1391"/>
      <c r="H1391"/>
      <c r="I1391"/>
    </row>
    <row r="1392" spans="1:9" ht="12.75" customHeight="1" x14ac:dyDescent="0.25">
      <c r="A1392"/>
      <c r="B1392"/>
      <c r="C1392"/>
      <c r="D1392"/>
      <c r="E1392"/>
      <c r="F1392"/>
      <c r="G1392"/>
      <c r="H1392"/>
      <c r="I1392"/>
    </row>
    <row r="1393" spans="1:9" ht="12.75" customHeight="1" x14ac:dyDescent="0.25">
      <c r="A1393"/>
      <c r="B1393"/>
      <c r="C1393"/>
      <c r="D1393"/>
      <c r="E1393"/>
      <c r="F1393"/>
      <c r="G1393"/>
      <c r="H1393"/>
      <c r="I1393"/>
    </row>
    <row r="1394" spans="1:9" ht="12.75" customHeight="1" x14ac:dyDescent="0.25">
      <c r="A1394"/>
      <c r="B1394"/>
      <c r="C1394"/>
      <c r="D1394"/>
      <c r="E1394"/>
      <c r="F1394"/>
      <c r="G1394"/>
      <c r="H1394"/>
      <c r="I1394"/>
    </row>
    <row r="1395" spans="1:9" ht="12.75" customHeight="1" x14ac:dyDescent="0.25">
      <c r="A1395"/>
      <c r="B1395"/>
      <c r="C1395"/>
      <c r="D1395"/>
      <c r="E1395"/>
      <c r="F1395"/>
      <c r="G1395"/>
      <c r="H1395"/>
      <c r="I1395"/>
    </row>
    <row r="1396" spans="1:9" ht="12.75" customHeight="1" x14ac:dyDescent="0.25">
      <c r="A1396"/>
      <c r="B1396"/>
      <c r="C1396"/>
      <c r="D1396"/>
      <c r="E1396"/>
      <c r="F1396"/>
      <c r="G1396"/>
      <c r="H1396"/>
      <c r="I1396"/>
    </row>
    <row r="1397" spans="1:9" ht="12.75" customHeight="1" x14ac:dyDescent="0.25">
      <c r="A1397"/>
      <c r="B1397"/>
      <c r="C1397"/>
      <c r="D1397"/>
      <c r="E1397"/>
      <c r="F1397"/>
      <c r="G1397"/>
      <c r="H1397"/>
      <c r="I1397"/>
    </row>
    <row r="1398" spans="1:9" ht="12.75" customHeight="1" x14ac:dyDescent="0.25">
      <c r="A1398"/>
      <c r="B1398"/>
      <c r="C1398"/>
      <c r="D1398"/>
      <c r="E1398"/>
      <c r="F1398"/>
      <c r="G1398"/>
      <c r="H1398"/>
      <c r="I1398"/>
    </row>
    <row r="1399" spans="1:9" ht="12.75" customHeight="1" x14ac:dyDescent="0.25">
      <c r="A1399"/>
      <c r="B1399"/>
      <c r="C1399"/>
      <c r="D1399"/>
      <c r="E1399"/>
      <c r="F1399"/>
      <c r="G1399"/>
      <c r="H1399"/>
      <c r="I1399"/>
    </row>
    <row r="1400" spans="1:9" ht="12.75" customHeight="1" x14ac:dyDescent="0.25">
      <c r="A1400"/>
      <c r="B1400"/>
      <c r="C1400"/>
      <c r="D1400"/>
      <c r="E1400"/>
      <c r="F1400"/>
      <c r="G1400"/>
      <c r="H1400"/>
      <c r="I1400"/>
    </row>
    <row r="1401" spans="1:9" ht="12.75" customHeight="1" x14ac:dyDescent="0.25">
      <c r="A1401"/>
      <c r="B1401"/>
      <c r="C1401"/>
      <c r="D1401"/>
      <c r="E1401"/>
      <c r="F1401"/>
      <c r="G1401"/>
      <c r="H1401"/>
      <c r="I1401"/>
    </row>
    <row r="1402" spans="1:9" ht="12.75" customHeight="1" x14ac:dyDescent="0.25">
      <c r="A1402"/>
      <c r="B1402"/>
      <c r="C1402"/>
      <c r="D1402"/>
      <c r="E1402"/>
      <c r="F1402"/>
      <c r="G1402"/>
      <c r="H1402"/>
      <c r="I1402"/>
    </row>
    <row r="1403" spans="1:9" ht="12.75" customHeight="1" x14ac:dyDescent="0.25">
      <c r="A1403"/>
      <c r="B1403"/>
      <c r="C1403"/>
      <c r="D1403"/>
      <c r="E1403"/>
      <c r="F1403"/>
      <c r="G1403"/>
      <c r="H1403"/>
      <c r="I1403"/>
    </row>
    <row r="1404" spans="1:9" ht="12.75" customHeight="1" x14ac:dyDescent="0.25">
      <c r="A1404"/>
      <c r="B1404"/>
      <c r="C1404"/>
      <c r="D1404"/>
      <c r="E1404"/>
      <c r="F1404"/>
      <c r="G1404"/>
      <c r="H1404"/>
      <c r="I1404"/>
    </row>
    <row r="1405" spans="1:9" ht="12.75" customHeight="1" x14ac:dyDescent="0.25">
      <c r="A1405"/>
      <c r="B1405"/>
      <c r="C1405"/>
      <c r="D1405"/>
      <c r="E1405"/>
      <c r="F1405"/>
      <c r="G1405"/>
      <c r="H1405"/>
      <c r="I1405"/>
    </row>
    <row r="1406" spans="1:9" ht="12.75" customHeight="1" x14ac:dyDescent="0.25">
      <c r="A1406"/>
      <c r="B1406"/>
      <c r="C1406"/>
      <c r="D1406"/>
      <c r="E1406"/>
      <c r="F1406"/>
      <c r="G1406"/>
      <c r="H1406"/>
      <c r="I1406"/>
    </row>
    <row r="1407" spans="1:9" ht="12.75" customHeight="1" x14ac:dyDescent="0.25">
      <c r="A1407"/>
      <c r="B1407"/>
      <c r="C1407"/>
      <c r="D1407"/>
      <c r="E1407"/>
      <c r="F1407"/>
      <c r="G1407"/>
      <c r="H1407"/>
      <c r="I1407"/>
    </row>
    <row r="1408" spans="1:9" ht="12.75" customHeight="1" x14ac:dyDescent="0.25">
      <c r="A1408"/>
      <c r="B1408"/>
      <c r="C1408"/>
      <c r="D1408"/>
      <c r="E1408"/>
      <c r="F1408"/>
      <c r="G1408"/>
      <c r="H1408"/>
      <c r="I1408"/>
    </row>
    <row r="1409" spans="1:9" ht="12.75" customHeight="1" x14ac:dyDescent="0.25">
      <c r="A1409"/>
      <c r="B1409"/>
      <c r="C1409"/>
      <c r="D1409"/>
      <c r="E1409"/>
      <c r="F1409"/>
      <c r="G1409"/>
      <c r="H1409"/>
      <c r="I1409"/>
    </row>
    <row r="1410" spans="1:9" ht="12.75" customHeight="1" x14ac:dyDescent="0.25">
      <c r="A1410"/>
      <c r="B1410"/>
      <c r="C1410"/>
      <c r="D1410"/>
      <c r="E1410"/>
      <c r="F1410"/>
      <c r="G1410"/>
      <c r="H1410"/>
      <c r="I1410"/>
    </row>
    <row r="1411" spans="1:9" ht="12.75" customHeight="1" x14ac:dyDescent="0.25">
      <c r="A1411"/>
      <c r="B1411"/>
      <c r="C1411"/>
      <c r="D1411"/>
      <c r="E1411"/>
      <c r="F1411"/>
      <c r="G1411"/>
      <c r="H1411"/>
      <c r="I1411"/>
    </row>
    <row r="1412" spans="1:9" ht="12.75" customHeight="1" x14ac:dyDescent="0.25">
      <c r="A1412"/>
      <c r="B1412"/>
      <c r="C1412"/>
      <c r="D1412"/>
      <c r="E1412"/>
      <c r="F1412"/>
      <c r="G1412"/>
      <c r="H1412"/>
      <c r="I1412"/>
    </row>
    <row r="1413" spans="1:9" ht="12.75" customHeight="1" x14ac:dyDescent="0.25">
      <c r="A1413"/>
      <c r="B1413"/>
      <c r="C1413"/>
      <c r="D1413"/>
      <c r="E1413"/>
      <c r="F1413"/>
      <c r="G1413"/>
      <c r="H1413"/>
      <c r="I1413"/>
    </row>
    <row r="1414" spans="1:9" ht="12.75" customHeight="1" x14ac:dyDescent="0.25">
      <c r="A1414"/>
      <c r="B1414"/>
      <c r="C1414"/>
      <c r="D1414"/>
      <c r="E1414"/>
      <c r="F1414"/>
      <c r="G1414"/>
      <c r="H1414"/>
      <c r="I1414"/>
    </row>
    <row r="1415" spans="1:9" ht="12.75" customHeight="1" x14ac:dyDescent="0.25">
      <c r="A1415"/>
      <c r="B1415"/>
      <c r="C1415"/>
      <c r="D1415"/>
      <c r="E1415"/>
      <c r="F1415"/>
      <c r="G1415"/>
      <c r="H1415"/>
      <c r="I1415"/>
    </row>
    <row r="1416" spans="1:9" ht="12.75" customHeight="1" x14ac:dyDescent="0.25">
      <c r="A1416"/>
      <c r="B1416"/>
      <c r="C1416"/>
      <c r="D1416"/>
      <c r="E1416"/>
      <c r="F1416"/>
      <c r="G1416"/>
      <c r="H1416"/>
      <c r="I1416"/>
    </row>
    <row r="1417" spans="1:9" ht="12.75" customHeight="1" x14ac:dyDescent="0.25">
      <c r="A1417"/>
      <c r="B1417"/>
      <c r="C1417"/>
      <c r="D1417"/>
      <c r="E1417"/>
      <c r="F1417"/>
      <c r="G1417"/>
      <c r="H1417"/>
      <c r="I1417"/>
    </row>
    <row r="1418" spans="1:9" ht="12.75" customHeight="1" x14ac:dyDescent="0.25">
      <c r="A1418"/>
      <c r="B1418"/>
      <c r="C1418"/>
      <c r="D1418"/>
      <c r="E1418"/>
      <c r="F1418"/>
      <c r="G1418"/>
      <c r="H1418"/>
      <c r="I1418"/>
    </row>
    <row r="1419" spans="1:9" ht="12.75" customHeight="1" x14ac:dyDescent="0.25">
      <c r="A1419"/>
      <c r="B1419"/>
      <c r="C1419"/>
      <c r="D1419"/>
      <c r="E1419"/>
      <c r="F1419"/>
      <c r="G1419"/>
      <c r="H1419"/>
      <c r="I1419"/>
    </row>
    <row r="1420" spans="1:9" ht="12.75" customHeight="1" x14ac:dyDescent="0.25">
      <c r="A1420"/>
      <c r="B1420"/>
      <c r="C1420"/>
      <c r="D1420"/>
      <c r="E1420"/>
      <c r="F1420"/>
      <c r="G1420"/>
      <c r="H1420"/>
      <c r="I1420"/>
    </row>
    <row r="1421" spans="1:9" ht="12.75" customHeight="1" x14ac:dyDescent="0.25">
      <c r="A1421"/>
      <c r="B1421"/>
      <c r="C1421"/>
      <c r="D1421"/>
      <c r="E1421"/>
      <c r="F1421"/>
      <c r="G1421"/>
      <c r="H1421"/>
      <c r="I1421"/>
    </row>
    <row r="1422" spans="1:9" ht="12.75" customHeight="1" x14ac:dyDescent="0.25">
      <c r="A1422"/>
      <c r="B1422"/>
      <c r="C1422"/>
      <c r="D1422"/>
      <c r="E1422"/>
      <c r="F1422"/>
      <c r="G1422"/>
      <c r="H1422"/>
      <c r="I1422"/>
    </row>
    <row r="1423" spans="1:9" ht="12.75" customHeight="1" x14ac:dyDescent="0.25">
      <c r="A1423"/>
      <c r="B1423"/>
      <c r="C1423"/>
      <c r="D1423"/>
      <c r="E1423"/>
      <c r="F1423"/>
      <c r="G1423"/>
      <c r="H1423"/>
      <c r="I1423"/>
    </row>
    <row r="1424" spans="1:9" ht="12.75" customHeight="1" x14ac:dyDescent="0.25">
      <c r="A1424"/>
      <c r="B1424"/>
      <c r="C1424"/>
      <c r="D1424"/>
      <c r="E1424"/>
      <c r="F1424"/>
      <c r="G1424"/>
      <c r="H1424"/>
      <c r="I1424"/>
    </row>
    <row r="1425" spans="1:9" ht="12.75" customHeight="1" x14ac:dyDescent="0.25">
      <c r="A1425"/>
      <c r="B1425"/>
      <c r="C1425"/>
      <c r="D1425"/>
      <c r="E1425"/>
      <c r="F1425"/>
      <c r="G1425"/>
      <c r="H1425"/>
      <c r="I1425"/>
    </row>
    <row r="1426" spans="1:9" ht="12.75" customHeight="1" x14ac:dyDescent="0.25">
      <c r="A1426"/>
      <c r="B1426"/>
      <c r="C1426"/>
      <c r="D1426"/>
      <c r="E1426"/>
      <c r="F1426"/>
      <c r="G1426"/>
      <c r="H1426"/>
      <c r="I1426"/>
    </row>
    <row r="1427" spans="1:9" ht="12.75" customHeight="1" x14ac:dyDescent="0.25">
      <c r="A1427"/>
      <c r="B1427"/>
      <c r="C1427"/>
      <c r="D1427"/>
      <c r="E1427"/>
      <c r="F1427"/>
      <c r="G1427"/>
      <c r="H1427"/>
      <c r="I1427"/>
    </row>
    <row r="1428" spans="1:9" ht="12.75" customHeight="1" x14ac:dyDescent="0.25">
      <c r="A1428"/>
      <c r="B1428"/>
      <c r="C1428"/>
      <c r="D1428"/>
      <c r="E1428"/>
      <c r="F1428"/>
      <c r="G1428"/>
      <c r="H1428"/>
      <c r="I1428"/>
    </row>
    <row r="1429" spans="1:9" ht="12.75" customHeight="1" x14ac:dyDescent="0.25">
      <c r="A1429"/>
      <c r="B1429"/>
      <c r="C1429"/>
      <c r="D1429"/>
      <c r="E1429"/>
      <c r="F1429"/>
      <c r="G1429"/>
      <c r="H1429"/>
      <c r="I1429"/>
    </row>
    <row r="1430" spans="1:9" ht="12.75" customHeight="1" x14ac:dyDescent="0.25">
      <c r="A1430"/>
      <c r="B1430"/>
      <c r="C1430"/>
      <c r="D1430"/>
      <c r="E1430"/>
      <c r="F1430"/>
      <c r="G1430"/>
      <c r="H1430"/>
      <c r="I1430"/>
    </row>
    <row r="1431" spans="1:9" ht="12.75" customHeight="1" x14ac:dyDescent="0.25">
      <c r="A1431"/>
      <c r="B1431"/>
      <c r="C1431"/>
      <c r="D1431"/>
      <c r="E1431"/>
      <c r="F1431"/>
      <c r="G1431"/>
      <c r="H1431"/>
      <c r="I1431"/>
    </row>
    <row r="1432" spans="1:9" ht="12.75" customHeight="1" x14ac:dyDescent="0.25">
      <c r="A1432"/>
      <c r="B1432"/>
      <c r="C1432"/>
      <c r="D1432"/>
      <c r="E1432"/>
      <c r="F1432"/>
      <c r="G1432"/>
      <c r="H1432"/>
      <c r="I1432"/>
    </row>
    <row r="1433" spans="1:9" ht="12.75" customHeight="1" x14ac:dyDescent="0.25">
      <c r="A1433"/>
      <c r="B1433"/>
      <c r="C1433"/>
      <c r="D1433"/>
      <c r="E1433"/>
      <c r="F1433"/>
      <c r="G1433"/>
      <c r="H1433"/>
      <c r="I1433"/>
    </row>
    <row r="1434" spans="1:9" ht="12.75" customHeight="1" x14ac:dyDescent="0.25">
      <c r="A1434"/>
      <c r="B1434"/>
      <c r="C1434"/>
      <c r="D1434"/>
      <c r="E1434"/>
      <c r="F1434"/>
      <c r="G1434"/>
      <c r="H1434"/>
      <c r="I1434"/>
    </row>
    <row r="1435" spans="1:9" ht="12.75" customHeight="1" x14ac:dyDescent="0.25">
      <c r="A1435"/>
      <c r="B1435"/>
      <c r="C1435"/>
      <c r="D1435"/>
      <c r="E1435"/>
      <c r="F1435"/>
      <c r="G1435"/>
      <c r="H1435"/>
      <c r="I1435"/>
    </row>
    <row r="1436" spans="1:9" ht="12.75" customHeight="1" x14ac:dyDescent="0.25">
      <c r="A1436"/>
      <c r="B1436"/>
      <c r="C1436"/>
      <c r="D1436"/>
      <c r="E1436"/>
      <c r="F1436"/>
      <c r="G1436"/>
      <c r="H1436"/>
      <c r="I1436"/>
    </row>
    <row r="1437" spans="1:9" ht="12.75" customHeight="1" x14ac:dyDescent="0.25">
      <c r="A1437"/>
      <c r="B1437"/>
      <c r="C1437"/>
      <c r="D1437"/>
      <c r="E1437"/>
      <c r="F1437"/>
      <c r="G1437"/>
      <c r="H1437"/>
      <c r="I1437"/>
    </row>
    <row r="1438" spans="1:9" ht="12.75" customHeight="1" x14ac:dyDescent="0.25">
      <c r="A1438"/>
      <c r="B1438"/>
      <c r="C1438"/>
      <c r="D1438"/>
      <c r="E1438"/>
      <c r="F1438"/>
      <c r="G1438"/>
      <c r="H1438"/>
      <c r="I1438"/>
    </row>
    <row r="1439" spans="1:9" ht="12.75" customHeight="1" x14ac:dyDescent="0.25">
      <c r="A1439"/>
      <c r="B1439"/>
      <c r="C1439"/>
      <c r="D1439"/>
      <c r="E1439"/>
      <c r="F1439"/>
      <c r="G1439"/>
      <c r="H1439"/>
      <c r="I1439"/>
    </row>
    <row r="1440" spans="1:9" ht="12.75" customHeight="1" x14ac:dyDescent="0.25">
      <c r="A1440"/>
      <c r="B1440"/>
      <c r="C1440"/>
      <c r="D1440"/>
      <c r="E1440"/>
      <c r="F1440"/>
      <c r="G1440"/>
      <c r="H1440"/>
      <c r="I1440"/>
    </row>
    <row r="1441" spans="1:9" ht="12.75" customHeight="1" x14ac:dyDescent="0.25">
      <c r="A1441"/>
      <c r="B1441"/>
      <c r="C1441"/>
      <c r="D1441"/>
      <c r="E1441"/>
      <c r="F1441"/>
      <c r="G1441"/>
      <c r="H1441"/>
      <c r="I1441"/>
    </row>
    <row r="1442" spans="1:9" ht="12.75" customHeight="1" x14ac:dyDescent="0.25">
      <c r="A1442"/>
      <c r="B1442"/>
      <c r="C1442"/>
      <c r="D1442"/>
      <c r="E1442"/>
      <c r="F1442"/>
      <c r="G1442"/>
      <c r="H1442"/>
      <c r="I1442"/>
    </row>
    <row r="1443" spans="1:9" ht="12.75" customHeight="1" x14ac:dyDescent="0.25">
      <c r="A1443"/>
      <c r="B1443"/>
      <c r="C1443"/>
      <c r="D1443"/>
      <c r="E1443"/>
      <c r="F1443"/>
      <c r="G1443"/>
      <c r="H1443"/>
      <c r="I1443"/>
    </row>
    <row r="1444" spans="1:9" ht="12.75" customHeight="1" x14ac:dyDescent="0.25">
      <c r="A1444"/>
      <c r="B1444"/>
      <c r="C1444"/>
      <c r="D1444"/>
      <c r="E1444"/>
      <c r="F1444"/>
      <c r="G1444"/>
      <c r="H1444"/>
      <c r="I1444"/>
    </row>
    <row r="1445" spans="1:9" ht="12.75" customHeight="1" x14ac:dyDescent="0.25">
      <c r="A1445"/>
      <c r="B1445"/>
      <c r="C1445"/>
      <c r="D1445"/>
      <c r="E1445"/>
      <c r="F1445"/>
      <c r="G1445"/>
      <c r="H1445"/>
      <c r="I1445"/>
    </row>
    <row r="1446" spans="1:9" ht="12.75" customHeight="1" x14ac:dyDescent="0.25">
      <c r="A1446"/>
      <c r="B1446"/>
      <c r="C1446"/>
      <c r="D1446"/>
      <c r="E1446"/>
      <c r="F1446"/>
      <c r="G1446"/>
      <c r="H1446"/>
      <c r="I1446"/>
    </row>
    <row r="1447" spans="1:9" ht="12.75" customHeight="1" x14ac:dyDescent="0.25">
      <c r="A1447"/>
      <c r="B1447"/>
      <c r="C1447"/>
      <c r="D1447"/>
      <c r="E1447"/>
      <c r="F1447"/>
      <c r="G1447"/>
      <c r="H1447"/>
      <c r="I1447"/>
    </row>
    <row r="1448" spans="1:9" ht="12.75" customHeight="1" x14ac:dyDescent="0.25">
      <c r="A1448"/>
      <c r="B1448"/>
      <c r="C1448"/>
      <c r="D1448"/>
      <c r="E1448"/>
      <c r="F1448"/>
      <c r="G1448"/>
      <c r="H1448"/>
      <c r="I1448"/>
    </row>
    <row r="1449" spans="1:9" ht="12.75" customHeight="1" x14ac:dyDescent="0.25">
      <c r="A1449"/>
      <c r="B1449"/>
      <c r="C1449"/>
      <c r="D1449"/>
      <c r="E1449"/>
      <c r="F1449"/>
      <c r="G1449"/>
      <c r="H1449"/>
      <c r="I1449"/>
    </row>
    <row r="1450" spans="1:9" ht="12.75" customHeight="1" x14ac:dyDescent="0.25">
      <c r="A1450"/>
      <c r="B1450"/>
      <c r="C1450"/>
      <c r="D1450"/>
      <c r="E1450"/>
      <c r="F1450"/>
      <c r="G1450"/>
      <c r="H1450"/>
      <c r="I1450"/>
    </row>
    <row r="1451" spans="1:9" ht="12.75" customHeight="1" x14ac:dyDescent="0.25">
      <c r="A1451"/>
      <c r="B1451"/>
      <c r="C1451"/>
      <c r="D1451"/>
      <c r="E1451"/>
      <c r="F1451"/>
      <c r="G1451"/>
      <c r="H1451"/>
      <c r="I1451"/>
    </row>
    <row r="1452" spans="1:9" ht="12.75" customHeight="1" x14ac:dyDescent="0.25">
      <c r="A1452"/>
      <c r="B1452"/>
      <c r="C1452"/>
      <c r="D1452"/>
      <c r="E1452"/>
      <c r="F1452"/>
      <c r="G1452"/>
      <c r="H1452"/>
      <c r="I1452"/>
    </row>
    <row r="1453" spans="1:9" ht="12.75" customHeight="1" x14ac:dyDescent="0.25">
      <c r="A1453"/>
      <c r="B1453"/>
      <c r="C1453"/>
      <c r="D1453"/>
      <c r="E1453"/>
      <c r="F1453"/>
      <c r="G1453"/>
      <c r="H1453"/>
      <c r="I1453"/>
    </row>
    <row r="1454" spans="1:9" ht="12.75" customHeight="1" x14ac:dyDescent="0.25">
      <c r="A1454"/>
      <c r="B1454"/>
      <c r="C1454"/>
      <c r="D1454"/>
      <c r="E1454"/>
      <c r="F1454"/>
      <c r="G1454"/>
      <c r="H1454"/>
      <c r="I1454"/>
    </row>
    <row r="1455" spans="1:9" ht="12.75" customHeight="1" x14ac:dyDescent="0.25">
      <c r="A1455"/>
      <c r="B1455"/>
      <c r="C1455"/>
      <c r="D1455"/>
      <c r="E1455"/>
      <c r="F1455"/>
      <c r="G1455"/>
      <c r="H1455"/>
      <c r="I1455"/>
    </row>
    <row r="1456" spans="1:9" ht="12.75" customHeight="1" x14ac:dyDescent="0.25">
      <c r="A1456"/>
      <c r="B1456"/>
      <c r="C1456"/>
      <c r="D1456"/>
      <c r="E1456"/>
      <c r="F1456"/>
      <c r="G1456"/>
      <c r="H1456"/>
      <c r="I1456"/>
    </row>
    <row r="1457" spans="1:9" ht="12.75" customHeight="1" x14ac:dyDescent="0.25">
      <c r="A1457"/>
      <c r="B1457"/>
      <c r="C1457"/>
      <c r="D1457"/>
      <c r="E1457"/>
      <c r="F1457"/>
      <c r="G1457"/>
      <c r="H1457"/>
      <c r="I1457"/>
    </row>
    <row r="1458" spans="1:9" ht="12.75" customHeight="1" x14ac:dyDescent="0.25">
      <c r="A1458"/>
      <c r="B1458"/>
      <c r="C1458"/>
      <c r="D1458"/>
      <c r="E1458"/>
      <c r="F1458"/>
      <c r="G1458"/>
      <c r="H1458"/>
      <c r="I1458"/>
    </row>
    <row r="1459" spans="1:9" ht="12.75" customHeight="1" x14ac:dyDescent="0.25">
      <c r="A1459"/>
      <c r="B1459"/>
      <c r="C1459"/>
      <c r="D1459"/>
      <c r="E1459"/>
      <c r="F1459"/>
      <c r="G1459"/>
      <c r="H1459"/>
      <c r="I1459"/>
    </row>
    <row r="1460" spans="1:9" ht="12.75" customHeight="1" x14ac:dyDescent="0.25">
      <c r="A1460"/>
      <c r="B1460"/>
      <c r="C1460"/>
      <c r="D1460"/>
      <c r="E1460"/>
      <c r="F1460"/>
      <c r="G1460"/>
      <c r="H1460"/>
      <c r="I1460"/>
    </row>
    <row r="1461" spans="1:9" ht="12.75" customHeight="1" x14ac:dyDescent="0.25">
      <c r="A1461"/>
      <c r="B1461"/>
      <c r="C1461"/>
      <c r="D1461"/>
      <c r="E1461"/>
      <c r="F1461"/>
      <c r="G1461"/>
      <c r="H1461"/>
      <c r="I1461"/>
    </row>
    <row r="1462" spans="1:9" ht="12.75" customHeight="1" x14ac:dyDescent="0.25">
      <c r="A1462"/>
      <c r="B1462"/>
      <c r="C1462"/>
      <c r="D1462"/>
      <c r="E1462"/>
      <c r="F1462"/>
      <c r="G1462"/>
      <c r="H1462"/>
      <c r="I1462"/>
    </row>
    <row r="1463" spans="1:9" ht="12.75" customHeight="1" x14ac:dyDescent="0.25">
      <c r="A1463"/>
      <c r="B1463"/>
      <c r="C1463"/>
      <c r="D1463"/>
      <c r="E1463"/>
      <c r="F1463"/>
      <c r="G1463"/>
      <c r="H1463"/>
      <c r="I1463"/>
    </row>
    <row r="1464" spans="1:9" ht="12.75" customHeight="1" x14ac:dyDescent="0.25">
      <c r="A1464"/>
      <c r="B1464"/>
      <c r="C1464"/>
      <c r="D1464"/>
      <c r="E1464"/>
      <c r="F1464"/>
      <c r="G1464"/>
      <c r="H1464"/>
      <c r="I1464"/>
    </row>
    <row r="1465" spans="1:9" ht="12.75" customHeight="1" x14ac:dyDescent="0.25">
      <c r="A1465"/>
      <c r="B1465"/>
      <c r="C1465"/>
      <c r="D1465"/>
      <c r="E1465"/>
      <c r="F1465"/>
      <c r="G1465"/>
      <c r="H1465"/>
      <c r="I1465"/>
    </row>
    <row r="1466" spans="1:9" ht="12.75" customHeight="1" x14ac:dyDescent="0.25">
      <c r="A1466"/>
      <c r="B1466"/>
      <c r="C1466"/>
      <c r="D1466"/>
      <c r="E1466"/>
      <c r="F1466"/>
      <c r="G1466"/>
      <c r="H1466"/>
      <c r="I1466"/>
    </row>
    <row r="1467" spans="1:9" ht="12.75" customHeight="1" x14ac:dyDescent="0.25">
      <c r="A1467"/>
      <c r="B1467"/>
      <c r="C1467"/>
      <c r="D1467"/>
      <c r="E1467"/>
      <c r="F1467"/>
      <c r="G1467"/>
      <c r="H1467"/>
      <c r="I1467"/>
    </row>
    <row r="1468" spans="1:9" ht="12.75" customHeight="1" x14ac:dyDescent="0.25">
      <c r="A1468"/>
      <c r="B1468"/>
      <c r="C1468"/>
      <c r="D1468"/>
      <c r="E1468"/>
      <c r="F1468"/>
      <c r="G1468"/>
      <c r="H1468"/>
      <c r="I1468"/>
    </row>
    <row r="1469" spans="1:9" ht="12.75" customHeight="1" x14ac:dyDescent="0.25">
      <c r="A1469"/>
      <c r="B1469"/>
      <c r="C1469"/>
      <c r="D1469"/>
      <c r="E1469"/>
      <c r="F1469"/>
      <c r="G1469"/>
      <c r="H1469"/>
      <c r="I1469"/>
    </row>
    <row r="1470" spans="1:9" ht="12.75" customHeight="1" x14ac:dyDescent="0.25">
      <c r="A1470"/>
      <c r="B1470"/>
      <c r="C1470"/>
      <c r="D1470"/>
      <c r="E1470"/>
      <c r="F1470"/>
      <c r="G1470"/>
      <c r="H1470"/>
      <c r="I1470"/>
    </row>
    <row r="1471" spans="1:9" ht="12.75" customHeight="1" x14ac:dyDescent="0.25">
      <c r="A1471"/>
      <c r="B1471"/>
      <c r="C1471"/>
      <c r="D1471"/>
      <c r="E1471"/>
      <c r="F1471"/>
      <c r="G1471"/>
      <c r="H1471"/>
      <c r="I1471"/>
    </row>
    <row r="1472" spans="1:9" ht="12.75" customHeight="1" x14ac:dyDescent="0.25">
      <c r="A1472"/>
      <c r="B1472"/>
      <c r="C1472"/>
      <c r="D1472"/>
      <c r="E1472"/>
      <c r="F1472"/>
      <c r="G1472"/>
      <c r="H1472"/>
      <c r="I1472"/>
    </row>
    <row r="1473" spans="1:9" ht="12.75" customHeight="1" x14ac:dyDescent="0.25">
      <c r="A1473"/>
      <c r="B1473"/>
      <c r="C1473"/>
      <c r="D1473"/>
      <c r="E1473"/>
      <c r="F1473"/>
      <c r="G1473"/>
      <c r="H1473"/>
      <c r="I1473"/>
    </row>
    <row r="1474" spans="1:9" ht="12.75" customHeight="1" x14ac:dyDescent="0.25">
      <c r="A1474"/>
      <c r="B1474"/>
      <c r="C1474"/>
      <c r="D1474"/>
      <c r="E1474"/>
      <c r="F1474"/>
      <c r="G1474"/>
      <c r="H1474"/>
      <c r="I1474"/>
    </row>
    <row r="1475" spans="1:9" ht="12.75" customHeight="1" x14ac:dyDescent="0.25">
      <c r="A1475"/>
      <c r="B1475"/>
      <c r="C1475"/>
      <c r="D1475"/>
      <c r="E1475"/>
      <c r="F1475"/>
      <c r="G1475"/>
      <c r="H1475"/>
      <c r="I1475"/>
    </row>
    <row r="1476" spans="1:9" ht="12.75" customHeight="1" x14ac:dyDescent="0.25">
      <c r="A1476"/>
      <c r="B1476"/>
      <c r="C1476"/>
      <c r="D1476"/>
      <c r="E1476"/>
      <c r="F1476"/>
      <c r="G1476"/>
      <c r="H1476"/>
      <c r="I1476"/>
    </row>
    <row r="1477" spans="1:9" ht="12.75" customHeight="1" x14ac:dyDescent="0.25">
      <c r="A1477"/>
      <c r="B1477"/>
      <c r="C1477"/>
      <c r="D1477"/>
      <c r="E1477"/>
      <c r="F1477"/>
      <c r="G1477"/>
      <c r="H1477"/>
      <c r="I1477"/>
    </row>
    <row r="1478" spans="1:9" ht="12.75" customHeight="1" x14ac:dyDescent="0.25">
      <c r="A1478"/>
      <c r="B1478"/>
      <c r="C1478"/>
      <c r="D1478"/>
      <c r="E1478"/>
      <c r="F1478"/>
      <c r="G1478"/>
      <c r="H1478"/>
      <c r="I1478"/>
    </row>
    <row r="1479" spans="1:9" ht="12.75" customHeight="1" x14ac:dyDescent="0.25">
      <c r="A1479"/>
      <c r="B1479"/>
      <c r="C1479"/>
      <c r="D1479"/>
      <c r="E1479"/>
      <c r="F1479"/>
      <c r="G1479"/>
      <c r="H1479"/>
      <c r="I1479"/>
    </row>
    <row r="1480" spans="1:9" ht="12.75" customHeight="1" x14ac:dyDescent="0.25">
      <c r="A1480"/>
      <c r="B1480"/>
      <c r="C1480"/>
      <c r="D1480"/>
      <c r="E1480"/>
      <c r="F1480"/>
      <c r="G1480"/>
      <c r="H1480"/>
      <c r="I1480"/>
    </row>
    <row r="1481" spans="1:9" ht="12.75" customHeight="1" x14ac:dyDescent="0.25">
      <c r="A1481"/>
      <c r="B1481"/>
      <c r="C1481"/>
      <c r="D1481"/>
      <c r="E1481"/>
      <c r="F1481"/>
      <c r="G1481"/>
      <c r="H1481"/>
      <c r="I1481"/>
    </row>
    <row r="1482" spans="1:9" ht="12.75" customHeight="1" x14ac:dyDescent="0.25">
      <c r="A1482"/>
      <c r="B1482"/>
      <c r="C1482"/>
      <c r="D1482"/>
      <c r="E1482"/>
      <c r="F1482"/>
      <c r="G1482"/>
      <c r="H1482"/>
      <c r="I1482"/>
    </row>
    <row r="1483" spans="1:9" ht="12.75" customHeight="1" x14ac:dyDescent="0.25">
      <c r="A1483"/>
      <c r="B1483"/>
      <c r="C1483"/>
      <c r="D1483"/>
      <c r="E1483"/>
      <c r="F1483"/>
      <c r="G1483"/>
      <c r="H1483"/>
      <c r="I1483"/>
    </row>
    <row r="1484" spans="1:9" ht="12.75" customHeight="1" x14ac:dyDescent="0.25">
      <c r="A1484"/>
      <c r="B1484"/>
      <c r="C1484"/>
      <c r="D1484"/>
      <c r="E1484"/>
      <c r="F1484"/>
      <c r="G1484"/>
      <c r="H1484"/>
      <c r="I1484"/>
    </row>
    <row r="1485" spans="1:9" ht="12.75" customHeight="1" x14ac:dyDescent="0.25">
      <c r="A1485"/>
      <c r="B1485"/>
      <c r="C1485"/>
      <c r="D1485"/>
      <c r="E1485"/>
      <c r="F1485"/>
      <c r="G1485"/>
      <c r="H1485"/>
      <c r="I1485"/>
    </row>
    <row r="1486" spans="1:9" ht="12.75" customHeight="1" x14ac:dyDescent="0.25">
      <c r="A1486"/>
      <c r="B1486"/>
      <c r="C1486"/>
      <c r="D1486"/>
      <c r="E1486"/>
      <c r="F1486"/>
      <c r="G1486"/>
      <c r="H1486"/>
      <c r="I1486"/>
    </row>
    <row r="1487" spans="1:9" ht="12.75" customHeight="1" x14ac:dyDescent="0.25">
      <c r="A1487"/>
      <c r="B1487"/>
      <c r="C1487"/>
      <c r="D1487"/>
      <c r="E1487"/>
      <c r="F1487"/>
      <c r="G1487"/>
      <c r="H1487"/>
      <c r="I1487"/>
    </row>
    <row r="1488" spans="1:9" ht="12.75" customHeight="1" x14ac:dyDescent="0.25">
      <c r="A1488"/>
      <c r="B1488"/>
      <c r="C1488"/>
      <c r="D1488"/>
      <c r="E1488"/>
      <c r="F1488"/>
      <c r="G1488"/>
      <c r="H1488"/>
      <c r="I1488"/>
    </row>
    <row r="1489" spans="1:9" ht="12.75" customHeight="1" x14ac:dyDescent="0.25">
      <c r="A1489"/>
      <c r="B1489"/>
      <c r="C1489"/>
      <c r="D1489"/>
      <c r="E1489"/>
      <c r="F1489"/>
      <c r="G1489"/>
      <c r="H1489"/>
      <c r="I1489"/>
    </row>
    <row r="1490" spans="1:9" ht="12.75" customHeight="1" x14ac:dyDescent="0.25">
      <c r="A1490"/>
      <c r="B1490"/>
      <c r="C1490"/>
      <c r="D1490"/>
      <c r="E1490"/>
      <c r="F1490"/>
      <c r="G1490"/>
      <c r="H1490"/>
      <c r="I1490"/>
    </row>
    <row r="1491" spans="1:9" ht="12.75" customHeight="1" x14ac:dyDescent="0.25">
      <c r="A1491"/>
      <c r="B1491"/>
      <c r="C1491"/>
      <c r="D1491"/>
      <c r="E1491"/>
      <c r="F1491"/>
      <c r="G1491"/>
      <c r="H1491"/>
      <c r="I1491"/>
    </row>
    <row r="1492" spans="1:9" ht="12.75" customHeight="1" x14ac:dyDescent="0.25">
      <c r="A1492"/>
      <c r="B1492"/>
      <c r="C1492"/>
      <c r="D1492"/>
      <c r="E1492"/>
      <c r="F1492"/>
      <c r="G1492"/>
      <c r="H1492"/>
      <c r="I1492"/>
    </row>
    <row r="1493" spans="1:9" ht="12.75" customHeight="1" x14ac:dyDescent="0.25">
      <c r="A1493"/>
      <c r="B1493"/>
      <c r="C1493"/>
      <c r="D1493"/>
      <c r="E1493"/>
      <c r="F1493"/>
      <c r="G1493"/>
      <c r="H1493"/>
      <c r="I1493"/>
    </row>
    <row r="1494" spans="1:9" ht="12.75" customHeight="1" x14ac:dyDescent="0.25">
      <c r="A1494"/>
      <c r="B1494"/>
      <c r="C1494"/>
      <c r="D1494"/>
      <c r="E1494"/>
      <c r="F1494"/>
      <c r="G1494"/>
      <c r="H1494"/>
      <c r="I1494"/>
    </row>
    <row r="1495" spans="1:9" ht="12.75" customHeight="1" x14ac:dyDescent="0.25">
      <c r="A1495"/>
      <c r="B1495"/>
      <c r="C1495"/>
      <c r="D1495"/>
      <c r="E1495"/>
      <c r="F1495"/>
      <c r="G1495"/>
      <c r="H1495"/>
      <c r="I1495"/>
    </row>
    <row r="1496" spans="1:9" ht="12.75" customHeight="1" x14ac:dyDescent="0.25">
      <c r="A1496"/>
      <c r="B1496"/>
      <c r="C1496"/>
      <c r="D1496"/>
      <c r="E1496"/>
      <c r="F1496"/>
      <c r="G1496"/>
      <c r="H1496"/>
      <c r="I1496"/>
    </row>
    <row r="1497" spans="1:9" ht="12.75" customHeight="1" x14ac:dyDescent="0.25">
      <c r="A1497"/>
      <c r="B1497"/>
      <c r="C1497"/>
      <c r="D1497"/>
      <c r="E1497"/>
      <c r="F1497"/>
      <c r="G1497"/>
      <c r="H1497"/>
      <c r="I1497"/>
    </row>
    <row r="1498" spans="1:9" ht="12.75" customHeight="1" x14ac:dyDescent="0.25">
      <c r="A1498"/>
      <c r="B1498"/>
      <c r="C1498"/>
      <c r="D1498"/>
      <c r="E1498"/>
      <c r="F1498"/>
      <c r="G1498"/>
      <c r="H1498"/>
      <c r="I1498"/>
    </row>
    <row r="1499" spans="1:9" ht="12.75" customHeight="1" x14ac:dyDescent="0.25">
      <c r="A1499"/>
      <c r="B1499"/>
      <c r="C1499"/>
      <c r="D1499"/>
      <c r="E1499"/>
      <c r="F1499"/>
      <c r="G1499"/>
      <c r="H1499"/>
      <c r="I1499"/>
    </row>
    <row r="1500" spans="1:9" ht="12.75" customHeight="1" x14ac:dyDescent="0.25">
      <c r="A1500"/>
      <c r="B1500"/>
      <c r="C1500"/>
      <c r="D1500"/>
      <c r="E1500"/>
      <c r="F1500"/>
      <c r="G1500"/>
      <c r="H1500"/>
      <c r="I1500"/>
    </row>
    <row r="1501" spans="1:9" ht="12.75" customHeight="1" x14ac:dyDescent="0.25">
      <c r="A1501"/>
      <c r="B1501"/>
      <c r="C1501"/>
      <c r="D1501"/>
      <c r="E1501"/>
      <c r="F1501"/>
      <c r="G1501"/>
      <c r="H1501"/>
      <c r="I1501"/>
    </row>
    <row r="1502" spans="1:9" ht="12.75" customHeight="1" x14ac:dyDescent="0.25">
      <c r="A1502"/>
      <c r="B1502"/>
      <c r="C1502"/>
      <c r="D1502"/>
      <c r="E1502"/>
      <c r="F1502"/>
      <c r="G1502"/>
      <c r="H1502"/>
      <c r="I1502"/>
    </row>
    <row r="1503" spans="1:9" ht="12.75" customHeight="1" x14ac:dyDescent="0.25">
      <c r="A1503"/>
      <c r="B1503"/>
      <c r="C1503"/>
      <c r="D1503"/>
      <c r="E1503"/>
      <c r="F1503"/>
      <c r="G1503"/>
      <c r="H1503"/>
      <c r="I1503"/>
    </row>
    <row r="1504" spans="1:9" ht="12.75" customHeight="1" x14ac:dyDescent="0.25">
      <c r="A1504"/>
      <c r="B1504"/>
      <c r="C1504"/>
      <c r="D1504"/>
      <c r="E1504"/>
      <c r="F1504"/>
      <c r="G1504"/>
      <c r="H1504"/>
      <c r="I1504"/>
    </row>
    <row r="1505" spans="1:9" ht="12.75" customHeight="1" x14ac:dyDescent="0.25">
      <c r="A1505"/>
      <c r="B1505"/>
      <c r="C1505"/>
      <c r="D1505"/>
      <c r="E1505"/>
      <c r="F1505"/>
      <c r="G1505"/>
      <c r="H1505"/>
      <c r="I1505"/>
    </row>
    <row r="1506" spans="1:9" ht="12.75" customHeight="1" x14ac:dyDescent="0.25">
      <c r="A1506"/>
      <c r="B1506"/>
      <c r="C1506"/>
      <c r="D1506"/>
      <c r="E1506"/>
      <c r="F1506"/>
      <c r="G1506"/>
      <c r="H1506"/>
      <c r="I1506"/>
    </row>
    <row r="1507" spans="1:9" ht="12.75" customHeight="1" x14ac:dyDescent="0.25">
      <c r="A1507"/>
      <c r="B1507"/>
      <c r="C1507"/>
      <c r="D1507"/>
      <c r="E1507"/>
      <c r="F1507"/>
      <c r="G1507"/>
      <c r="H1507"/>
      <c r="I1507"/>
    </row>
    <row r="1508" spans="1:9" ht="12.75" customHeight="1" x14ac:dyDescent="0.25">
      <c r="A1508"/>
      <c r="B1508"/>
      <c r="C1508"/>
      <c r="D1508"/>
      <c r="E1508"/>
      <c r="F1508"/>
      <c r="G1508"/>
      <c r="H1508"/>
      <c r="I1508"/>
    </row>
    <row r="1509" spans="1:9" ht="12.75" customHeight="1" x14ac:dyDescent="0.25">
      <c r="A1509"/>
      <c r="B1509"/>
      <c r="C1509"/>
      <c r="D1509"/>
      <c r="E1509"/>
      <c r="F1509"/>
      <c r="G1509"/>
      <c r="H1509"/>
      <c r="I1509"/>
    </row>
    <row r="1510" spans="1:9" ht="12.75" customHeight="1" x14ac:dyDescent="0.25">
      <c r="A1510"/>
      <c r="B1510"/>
      <c r="C1510"/>
      <c r="D1510"/>
      <c r="E1510"/>
      <c r="F1510"/>
      <c r="G1510"/>
      <c r="H1510"/>
      <c r="I1510"/>
    </row>
    <row r="1511" spans="1:9" ht="12.75" customHeight="1" x14ac:dyDescent="0.25">
      <c r="A1511"/>
      <c r="B1511"/>
      <c r="C1511"/>
      <c r="D1511"/>
      <c r="E1511"/>
      <c r="F1511"/>
      <c r="G1511"/>
      <c r="H1511"/>
      <c r="I1511"/>
    </row>
    <row r="1512" spans="1:9" ht="12.75" customHeight="1" x14ac:dyDescent="0.25">
      <c r="A1512"/>
      <c r="B1512"/>
      <c r="C1512"/>
      <c r="D1512"/>
      <c r="E1512"/>
      <c r="F1512"/>
      <c r="G1512"/>
      <c r="H1512"/>
      <c r="I1512"/>
    </row>
    <row r="1513" spans="1:9" ht="12.75" customHeight="1" x14ac:dyDescent="0.25">
      <c r="A1513"/>
      <c r="B1513"/>
      <c r="C1513"/>
      <c r="D1513"/>
      <c r="E1513"/>
      <c r="F1513"/>
      <c r="G1513"/>
      <c r="H1513"/>
      <c r="I1513"/>
    </row>
    <row r="1514" spans="1:9" ht="12.75" customHeight="1" x14ac:dyDescent="0.25">
      <c r="A1514"/>
      <c r="B1514"/>
      <c r="C1514"/>
      <c r="D1514"/>
      <c r="E1514"/>
      <c r="F1514"/>
      <c r="G1514"/>
      <c r="H1514"/>
      <c r="I1514"/>
    </row>
    <row r="1515" spans="1:9" ht="12.75" customHeight="1" x14ac:dyDescent="0.25">
      <c r="A1515"/>
      <c r="B1515"/>
      <c r="C1515"/>
      <c r="D1515"/>
      <c r="E1515"/>
      <c r="F1515"/>
      <c r="G1515"/>
      <c r="H1515"/>
      <c r="I1515"/>
    </row>
    <row r="1516" spans="1:9" ht="12.75" customHeight="1" x14ac:dyDescent="0.25">
      <c r="A1516"/>
      <c r="B1516"/>
      <c r="C1516"/>
      <c r="D1516"/>
      <c r="E1516"/>
      <c r="F1516"/>
      <c r="G1516"/>
      <c r="H1516"/>
      <c r="I1516"/>
    </row>
    <row r="1517" spans="1:9" ht="12.75" customHeight="1" x14ac:dyDescent="0.25">
      <c r="A1517"/>
      <c r="B1517"/>
      <c r="C1517"/>
      <c r="D1517"/>
      <c r="E1517"/>
      <c r="F1517"/>
      <c r="G1517"/>
      <c r="H1517"/>
      <c r="I1517"/>
    </row>
    <row r="1518" spans="1:9" ht="12.75" customHeight="1" x14ac:dyDescent="0.25">
      <c r="A1518"/>
      <c r="B1518"/>
      <c r="C1518"/>
      <c r="D1518"/>
      <c r="E1518"/>
      <c r="F1518"/>
      <c r="G1518"/>
      <c r="H1518"/>
      <c r="I1518"/>
    </row>
    <row r="1519" spans="1:9" ht="12.75" customHeight="1" x14ac:dyDescent="0.25">
      <c r="A1519"/>
      <c r="B1519"/>
      <c r="C1519"/>
      <c r="D1519"/>
      <c r="E1519"/>
      <c r="F1519"/>
      <c r="G1519"/>
      <c r="H1519"/>
      <c r="I1519"/>
    </row>
    <row r="1520" spans="1:9" ht="12.75" customHeight="1" x14ac:dyDescent="0.25">
      <c r="A1520"/>
      <c r="B1520"/>
      <c r="C1520"/>
      <c r="D1520"/>
      <c r="E1520"/>
      <c r="F1520"/>
      <c r="G1520"/>
      <c r="H1520"/>
      <c r="I1520"/>
    </row>
    <row r="1521" spans="1:9" ht="12.75" customHeight="1" x14ac:dyDescent="0.25">
      <c r="A1521"/>
      <c r="B1521"/>
      <c r="C1521"/>
      <c r="D1521"/>
      <c r="E1521"/>
      <c r="F1521"/>
      <c r="G1521"/>
      <c r="H1521"/>
      <c r="I1521"/>
    </row>
    <row r="1522" spans="1:9" ht="12.75" customHeight="1" x14ac:dyDescent="0.25">
      <c r="A1522"/>
      <c r="B1522"/>
      <c r="C1522"/>
      <c r="D1522"/>
      <c r="E1522"/>
      <c r="F1522"/>
      <c r="G1522"/>
      <c r="H1522"/>
      <c r="I1522"/>
    </row>
    <row r="1523" spans="1:9" ht="12.75" customHeight="1" x14ac:dyDescent="0.25">
      <c r="A1523"/>
      <c r="B1523"/>
      <c r="C1523"/>
      <c r="D1523"/>
      <c r="E1523"/>
      <c r="F1523"/>
      <c r="G1523"/>
      <c r="H1523"/>
      <c r="I1523"/>
    </row>
    <row r="1524" spans="1:9" ht="12.75" customHeight="1" x14ac:dyDescent="0.25">
      <c r="A1524"/>
      <c r="B1524"/>
      <c r="C1524"/>
      <c r="D1524"/>
      <c r="E1524"/>
      <c r="F1524"/>
      <c r="G1524"/>
      <c r="H1524"/>
      <c r="I1524"/>
    </row>
    <row r="1525" spans="1:9" ht="12.75" customHeight="1" x14ac:dyDescent="0.25">
      <c r="A1525"/>
      <c r="B1525"/>
      <c r="C1525"/>
      <c r="D1525"/>
      <c r="E1525"/>
      <c r="F1525"/>
      <c r="G1525"/>
      <c r="H1525"/>
      <c r="I1525"/>
    </row>
    <row r="1526" spans="1:9" ht="12.75" customHeight="1" x14ac:dyDescent="0.25">
      <c r="A1526"/>
      <c r="B1526"/>
      <c r="C1526"/>
      <c r="D1526"/>
      <c r="E1526"/>
      <c r="F1526"/>
      <c r="G1526"/>
      <c r="H1526"/>
      <c r="I1526"/>
    </row>
    <row r="1527" spans="1:9" ht="12.75" customHeight="1" x14ac:dyDescent="0.25">
      <c r="A1527"/>
      <c r="B1527"/>
      <c r="C1527"/>
      <c r="D1527"/>
      <c r="E1527"/>
      <c r="F1527"/>
      <c r="G1527"/>
      <c r="H1527"/>
      <c r="I1527"/>
    </row>
    <row r="1528" spans="1:9" ht="12.75" customHeight="1" x14ac:dyDescent="0.25">
      <c r="A1528"/>
      <c r="B1528"/>
      <c r="C1528"/>
      <c r="D1528"/>
      <c r="E1528"/>
      <c r="F1528"/>
      <c r="G1528"/>
      <c r="H1528"/>
      <c r="I1528"/>
    </row>
    <row r="1529" spans="1:9" ht="12.75" customHeight="1" x14ac:dyDescent="0.25">
      <c r="A1529"/>
      <c r="B1529"/>
      <c r="C1529"/>
      <c r="D1529"/>
      <c r="E1529"/>
      <c r="F1529"/>
      <c r="G1529"/>
      <c r="H1529"/>
      <c r="I1529"/>
    </row>
    <row r="1530" spans="1:9" ht="12.75" customHeight="1" x14ac:dyDescent="0.25">
      <c r="A1530"/>
      <c r="B1530"/>
      <c r="C1530"/>
      <c r="D1530"/>
      <c r="E1530"/>
      <c r="F1530"/>
      <c r="G1530"/>
      <c r="H1530"/>
      <c r="I1530"/>
    </row>
    <row r="1531" spans="1:9" ht="12.75" customHeight="1" x14ac:dyDescent="0.25">
      <c r="A1531"/>
      <c r="B1531"/>
      <c r="C1531"/>
      <c r="D1531"/>
      <c r="E1531"/>
      <c r="F1531"/>
      <c r="G1531"/>
      <c r="H1531"/>
      <c r="I1531"/>
    </row>
    <row r="1532" spans="1:9" ht="12.75" customHeight="1" x14ac:dyDescent="0.25">
      <c r="A1532"/>
      <c r="B1532"/>
      <c r="C1532"/>
      <c r="D1532"/>
      <c r="E1532"/>
      <c r="F1532"/>
      <c r="G1532"/>
      <c r="H1532"/>
      <c r="I1532"/>
    </row>
    <row r="1533" spans="1:9" ht="12.75" customHeight="1" x14ac:dyDescent="0.25">
      <c r="A1533"/>
      <c r="B1533"/>
      <c r="C1533"/>
      <c r="D1533"/>
      <c r="E1533"/>
      <c r="F1533"/>
      <c r="G1533"/>
      <c r="H1533"/>
      <c r="I1533"/>
    </row>
    <row r="1534" spans="1:9" ht="12.75" customHeight="1" x14ac:dyDescent="0.25">
      <c r="A1534"/>
      <c r="B1534"/>
      <c r="C1534"/>
      <c r="D1534"/>
      <c r="E1534"/>
      <c r="F1534"/>
      <c r="G1534"/>
      <c r="H1534"/>
      <c r="I1534"/>
    </row>
    <row r="1535" spans="1:9" ht="12.75" customHeight="1" x14ac:dyDescent="0.25">
      <c r="A1535"/>
      <c r="B1535"/>
      <c r="C1535"/>
      <c r="D1535"/>
      <c r="E1535"/>
      <c r="F1535"/>
      <c r="G1535"/>
      <c r="H1535"/>
      <c r="I1535"/>
    </row>
    <row r="1536" spans="1:9" ht="12.75" customHeight="1" x14ac:dyDescent="0.25">
      <c r="A1536"/>
      <c r="B1536"/>
      <c r="C1536"/>
      <c r="D1536"/>
      <c r="E1536"/>
      <c r="F1536"/>
      <c r="G1536"/>
      <c r="H1536"/>
      <c r="I1536"/>
    </row>
    <row r="1537" spans="1:9" ht="12.75" customHeight="1" x14ac:dyDescent="0.25">
      <c r="A1537"/>
      <c r="B1537"/>
      <c r="C1537"/>
      <c r="D1537"/>
      <c r="E1537"/>
      <c r="F1537"/>
      <c r="G1537"/>
      <c r="H1537"/>
      <c r="I1537"/>
    </row>
    <row r="1538" spans="1:9" ht="12.75" customHeight="1" x14ac:dyDescent="0.25">
      <c r="A1538"/>
      <c r="B1538"/>
      <c r="C1538"/>
      <c r="D1538"/>
      <c r="E1538"/>
      <c r="F1538"/>
      <c r="G1538"/>
      <c r="H1538"/>
      <c r="I1538"/>
    </row>
    <row r="1539" spans="1:9" ht="12.75" customHeight="1" x14ac:dyDescent="0.25">
      <c r="A1539"/>
      <c r="B1539"/>
      <c r="C1539"/>
      <c r="D1539"/>
      <c r="E1539"/>
      <c r="F1539"/>
      <c r="G1539"/>
      <c r="H1539"/>
      <c r="I1539"/>
    </row>
    <row r="1540" spans="1:9" ht="12.75" customHeight="1" x14ac:dyDescent="0.25">
      <c r="A1540"/>
      <c r="B1540"/>
      <c r="C1540"/>
      <c r="D1540"/>
      <c r="E1540"/>
      <c r="F1540"/>
      <c r="G1540"/>
      <c r="H1540"/>
      <c r="I1540"/>
    </row>
    <row r="1541" spans="1:9" ht="12.75" customHeight="1" x14ac:dyDescent="0.25">
      <c r="A1541"/>
      <c r="B1541"/>
      <c r="C1541"/>
      <c r="D1541"/>
      <c r="E1541"/>
      <c r="F1541"/>
      <c r="G1541"/>
      <c r="H1541"/>
      <c r="I1541"/>
    </row>
    <row r="1542" spans="1:9" ht="12.75" customHeight="1" x14ac:dyDescent="0.25">
      <c r="A1542"/>
      <c r="B1542"/>
      <c r="C1542"/>
      <c r="D1542"/>
      <c r="E1542"/>
      <c r="F1542"/>
      <c r="G1542"/>
      <c r="H1542"/>
      <c r="I1542"/>
    </row>
    <row r="1543" spans="1:9" ht="12.75" customHeight="1" x14ac:dyDescent="0.25">
      <c r="A1543"/>
      <c r="B1543"/>
      <c r="C1543"/>
      <c r="D1543"/>
      <c r="E1543"/>
      <c r="F1543"/>
      <c r="G1543"/>
      <c r="H1543"/>
      <c r="I1543"/>
    </row>
    <row r="1544" spans="1:9" ht="12.75" customHeight="1" x14ac:dyDescent="0.25">
      <c r="A1544"/>
      <c r="B1544"/>
      <c r="C1544"/>
      <c r="D1544"/>
      <c r="E1544"/>
      <c r="F1544"/>
      <c r="G1544"/>
      <c r="H1544"/>
      <c r="I1544"/>
    </row>
    <row r="1545" spans="1:9" ht="12.75" customHeight="1" x14ac:dyDescent="0.25">
      <c r="A1545"/>
      <c r="B1545"/>
      <c r="C1545"/>
      <c r="D1545"/>
      <c r="E1545"/>
      <c r="F1545"/>
      <c r="G1545"/>
      <c r="H1545"/>
      <c r="I1545"/>
    </row>
    <row r="1546" spans="1:9" ht="12.75" customHeight="1" x14ac:dyDescent="0.25">
      <c r="A1546"/>
      <c r="B1546"/>
      <c r="C1546"/>
      <c r="D1546"/>
      <c r="E1546"/>
      <c r="F1546"/>
      <c r="G1546"/>
      <c r="H1546"/>
      <c r="I1546"/>
    </row>
    <row r="1547" spans="1:9" ht="12.75" customHeight="1" x14ac:dyDescent="0.25">
      <c r="A1547"/>
      <c r="B1547"/>
      <c r="C1547"/>
      <c r="D1547"/>
      <c r="E1547"/>
      <c r="F1547"/>
      <c r="G1547"/>
      <c r="H1547"/>
      <c r="I1547"/>
    </row>
    <row r="1548" spans="1:9" ht="12.75" customHeight="1" x14ac:dyDescent="0.25">
      <c r="A1548"/>
      <c r="B1548"/>
      <c r="C1548"/>
      <c r="D1548"/>
      <c r="E1548"/>
      <c r="F1548"/>
      <c r="G1548"/>
      <c r="H1548"/>
      <c r="I1548"/>
    </row>
    <row r="1549" spans="1:9" ht="12.75" customHeight="1" x14ac:dyDescent="0.25">
      <c r="A1549"/>
      <c r="B1549"/>
      <c r="C1549"/>
      <c r="D1549"/>
      <c r="E1549"/>
      <c r="F1549"/>
      <c r="G1549"/>
      <c r="H1549"/>
      <c r="I1549"/>
    </row>
    <row r="1550" spans="1:9" ht="12.75" customHeight="1" x14ac:dyDescent="0.25">
      <c r="A1550"/>
      <c r="B1550"/>
      <c r="C1550"/>
      <c r="D1550"/>
      <c r="E1550"/>
      <c r="F1550"/>
      <c r="G1550"/>
      <c r="H1550"/>
      <c r="I1550"/>
    </row>
    <row r="1551" spans="1:9" ht="12.75" customHeight="1" x14ac:dyDescent="0.25">
      <c r="A1551"/>
      <c r="B1551"/>
      <c r="C1551"/>
      <c r="D1551"/>
      <c r="E1551"/>
      <c r="F1551"/>
      <c r="G1551"/>
      <c r="H1551"/>
      <c r="I1551"/>
    </row>
    <row r="1552" spans="1:9" ht="12.75" customHeight="1" x14ac:dyDescent="0.25">
      <c r="A1552"/>
      <c r="B1552"/>
      <c r="C1552"/>
      <c r="D1552"/>
      <c r="E1552"/>
      <c r="F1552"/>
      <c r="G1552"/>
      <c r="H1552"/>
      <c r="I1552"/>
    </row>
    <row r="1553" spans="1:9" ht="12.75" customHeight="1" x14ac:dyDescent="0.25">
      <c r="A1553"/>
      <c r="B1553"/>
      <c r="C1553"/>
      <c r="D1553"/>
      <c r="E1553"/>
      <c r="F1553"/>
      <c r="G1553"/>
      <c r="H1553"/>
      <c r="I1553"/>
    </row>
    <row r="1554" spans="1:9" ht="12.75" customHeight="1" x14ac:dyDescent="0.25">
      <c r="A1554"/>
      <c r="B1554"/>
      <c r="C1554"/>
      <c r="D1554"/>
      <c r="E1554"/>
      <c r="F1554"/>
      <c r="G1554"/>
      <c r="H1554"/>
      <c r="I1554"/>
    </row>
    <row r="1555" spans="1:9" ht="12.75" customHeight="1" x14ac:dyDescent="0.25">
      <c r="A1555"/>
      <c r="B1555"/>
      <c r="C1555"/>
      <c r="D1555"/>
      <c r="E1555"/>
      <c r="F1555"/>
      <c r="G1555"/>
      <c r="H1555"/>
      <c r="I1555"/>
    </row>
    <row r="1556" spans="1:9" ht="12.75" customHeight="1" x14ac:dyDescent="0.25">
      <c r="A1556"/>
      <c r="B1556"/>
      <c r="C1556"/>
      <c r="D1556"/>
      <c r="E1556"/>
      <c r="F1556"/>
      <c r="G1556"/>
      <c r="H1556"/>
      <c r="I1556"/>
    </row>
    <row r="1557" spans="1:9" ht="12.75" customHeight="1" x14ac:dyDescent="0.25">
      <c r="A1557"/>
      <c r="B1557"/>
      <c r="C1557"/>
      <c r="D1557"/>
      <c r="E1557"/>
      <c r="F1557"/>
      <c r="G1557"/>
      <c r="H1557"/>
      <c r="I1557"/>
    </row>
    <row r="1558" spans="1:9" ht="12.75" customHeight="1" x14ac:dyDescent="0.25">
      <c r="A1558"/>
      <c r="B1558"/>
      <c r="C1558"/>
      <c r="D1558"/>
      <c r="E1558"/>
      <c r="F1558"/>
      <c r="G1558"/>
      <c r="H1558"/>
      <c r="I1558"/>
    </row>
    <row r="1559" spans="1:9" ht="12.75" customHeight="1" x14ac:dyDescent="0.25">
      <c r="A1559"/>
      <c r="B1559"/>
      <c r="C1559"/>
      <c r="D1559"/>
      <c r="E1559"/>
      <c r="F1559"/>
      <c r="G1559"/>
      <c r="H1559"/>
      <c r="I1559"/>
    </row>
    <row r="1560" spans="1:9" ht="12.75" customHeight="1" x14ac:dyDescent="0.25">
      <c r="A1560"/>
      <c r="B1560"/>
      <c r="C1560"/>
      <c r="D1560"/>
      <c r="E1560"/>
      <c r="F1560"/>
      <c r="G1560"/>
      <c r="H1560"/>
      <c r="I1560"/>
    </row>
    <row r="1561" spans="1:9" ht="12.75" customHeight="1" x14ac:dyDescent="0.25">
      <c r="A1561"/>
      <c r="B1561"/>
      <c r="C1561"/>
      <c r="D1561"/>
      <c r="E1561"/>
      <c r="F1561"/>
      <c r="G1561"/>
      <c r="H1561"/>
      <c r="I1561"/>
    </row>
    <row r="1562" spans="1:9" ht="12.75" customHeight="1" x14ac:dyDescent="0.25">
      <c r="A1562"/>
      <c r="B1562"/>
      <c r="C1562"/>
      <c r="D1562"/>
      <c r="E1562"/>
      <c r="F1562"/>
      <c r="G1562"/>
      <c r="H1562"/>
      <c r="I1562"/>
    </row>
    <row r="1563" spans="1:9" ht="12.75" customHeight="1" x14ac:dyDescent="0.25">
      <c r="A1563"/>
      <c r="B1563"/>
      <c r="C1563"/>
      <c r="D1563"/>
      <c r="E1563"/>
      <c r="F1563"/>
      <c r="G1563"/>
      <c r="H1563"/>
      <c r="I1563"/>
    </row>
    <row r="1564" spans="1:9" ht="12.75" customHeight="1" x14ac:dyDescent="0.25">
      <c r="A1564"/>
      <c r="B1564"/>
      <c r="C1564"/>
      <c r="D1564"/>
      <c r="E1564"/>
      <c r="F1564"/>
      <c r="G1564"/>
      <c r="H1564"/>
      <c r="I1564"/>
    </row>
    <row r="1565" spans="1:9" ht="12.75" customHeight="1" x14ac:dyDescent="0.25">
      <c r="A1565"/>
      <c r="B1565"/>
      <c r="C1565"/>
      <c r="D1565"/>
      <c r="E1565"/>
      <c r="F1565"/>
      <c r="G1565"/>
      <c r="H1565"/>
      <c r="I1565"/>
    </row>
    <row r="1566" spans="1:9" ht="12.75" customHeight="1" x14ac:dyDescent="0.25">
      <c r="A1566"/>
      <c r="B1566"/>
      <c r="C1566"/>
      <c r="D1566"/>
      <c r="E1566"/>
      <c r="F1566"/>
      <c r="G1566"/>
      <c r="H1566"/>
      <c r="I1566"/>
    </row>
    <row r="1567" spans="1:9" ht="12.75" customHeight="1" x14ac:dyDescent="0.25">
      <c r="A1567"/>
      <c r="B1567"/>
      <c r="C1567"/>
      <c r="D1567"/>
      <c r="E1567"/>
      <c r="F1567"/>
      <c r="G1567"/>
      <c r="H1567"/>
      <c r="I1567"/>
    </row>
    <row r="1568" spans="1:9" ht="12.75" customHeight="1" x14ac:dyDescent="0.25">
      <c r="A1568"/>
      <c r="B1568"/>
      <c r="C1568"/>
      <c r="D1568"/>
      <c r="E1568"/>
      <c r="F1568"/>
      <c r="G1568"/>
      <c r="H1568"/>
      <c r="I1568"/>
    </row>
    <row r="1569" spans="1:9" ht="12.75" customHeight="1" x14ac:dyDescent="0.25">
      <c r="A1569"/>
      <c r="B1569"/>
      <c r="C1569"/>
      <c r="D1569"/>
      <c r="E1569"/>
      <c r="F1569"/>
      <c r="G1569"/>
      <c r="H1569"/>
      <c r="I1569"/>
    </row>
    <row r="1570" spans="1:9" ht="12.75" customHeight="1" x14ac:dyDescent="0.25">
      <c r="A1570"/>
      <c r="B1570"/>
      <c r="C1570"/>
      <c r="D1570"/>
      <c r="E1570"/>
      <c r="F1570"/>
      <c r="G1570"/>
      <c r="H1570"/>
      <c r="I1570"/>
    </row>
    <row r="1571" spans="1:9" ht="12.75" customHeight="1" x14ac:dyDescent="0.25">
      <c r="A1571"/>
      <c r="B1571"/>
      <c r="C1571"/>
      <c r="D1571"/>
      <c r="E1571"/>
      <c r="F1571"/>
      <c r="G1571"/>
      <c r="H1571"/>
      <c r="I1571"/>
    </row>
    <row r="1572" spans="1:9" ht="12.75" customHeight="1" x14ac:dyDescent="0.25">
      <c r="A1572"/>
      <c r="B1572"/>
      <c r="C1572"/>
      <c r="D1572"/>
      <c r="E1572"/>
      <c r="F1572"/>
      <c r="G1572"/>
      <c r="H1572"/>
      <c r="I1572"/>
    </row>
    <row r="1573" spans="1:9" ht="12.75" customHeight="1" x14ac:dyDescent="0.25">
      <c r="A1573"/>
      <c r="B1573"/>
      <c r="C1573"/>
      <c r="D1573"/>
      <c r="E1573"/>
      <c r="F1573"/>
      <c r="G1573"/>
      <c r="H1573"/>
      <c r="I1573"/>
    </row>
    <row r="1574" spans="1:9" ht="12.75" customHeight="1" x14ac:dyDescent="0.25">
      <c r="A1574"/>
      <c r="B1574"/>
      <c r="C1574"/>
      <c r="D1574"/>
      <c r="E1574"/>
      <c r="F1574"/>
      <c r="G1574"/>
      <c r="H1574"/>
      <c r="I1574"/>
    </row>
    <row r="1575" spans="1:9" ht="12.75" customHeight="1" x14ac:dyDescent="0.25">
      <c r="A1575"/>
      <c r="B1575"/>
      <c r="C1575"/>
      <c r="D1575"/>
      <c r="E1575"/>
      <c r="F1575"/>
      <c r="G1575"/>
      <c r="H1575"/>
      <c r="I1575"/>
    </row>
    <row r="1576" spans="1:9" ht="12.75" customHeight="1" x14ac:dyDescent="0.25">
      <c r="A1576"/>
      <c r="B1576"/>
      <c r="C1576"/>
      <c r="D1576"/>
      <c r="E1576"/>
      <c r="F1576"/>
      <c r="G1576"/>
      <c r="H1576"/>
      <c r="I1576"/>
    </row>
    <row r="1577" spans="1:9" ht="12.75" customHeight="1" x14ac:dyDescent="0.25">
      <c r="A1577"/>
      <c r="B1577"/>
      <c r="C1577"/>
      <c r="D1577"/>
      <c r="E1577"/>
      <c r="F1577"/>
      <c r="G1577"/>
      <c r="H1577"/>
      <c r="I1577"/>
    </row>
    <row r="1578" spans="1:9" ht="12.75" customHeight="1" x14ac:dyDescent="0.25">
      <c r="A1578"/>
      <c r="B1578"/>
      <c r="C1578"/>
      <c r="D1578"/>
      <c r="E1578"/>
      <c r="F1578"/>
      <c r="G1578"/>
      <c r="H1578"/>
      <c r="I1578"/>
    </row>
    <row r="1579" spans="1:9" ht="12.75" customHeight="1" x14ac:dyDescent="0.25">
      <c r="A1579"/>
      <c r="B1579"/>
      <c r="C1579"/>
      <c r="D1579"/>
      <c r="E1579"/>
      <c r="F1579"/>
      <c r="G1579"/>
      <c r="H1579"/>
      <c r="I1579"/>
    </row>
    <row r="1580" spans="1:9" ht="12.75" customHeight="1" x14ac:dyDescent="0.25">
      <c r="A1580"/>
      <c r="B1580"/>
      <c r="C1580"/>
      <c r="D1580"/>
      <c r="E1580"/>
      <c r="F1580"/>
      <c r="G1580"/>
      <c r="H1580"/>
      <c r="I1580"/>
    </row>
    <row r="1581" spans="1:9" ht="12.75" customHeight="1" x14ac:dyDescent="0.25">
      <c r="A1581"/>
      <c r="B1581"/>
      <c r="C1581"/>
      <c r="D1581"/>
      <c r="E1581"/>
      <c r="F1581"/>
      <c r="G1581"/>
      <c r="H1581"/>
      <c r="I1581"/>
    </row>
    <row r="1582" spans="1:9" ht="12.75" customHeight="1" x14ac:dyDescent="0.25">
      <c r="A1582"/>
      <c r="B1582"/>
      <c r="C1582"/>
      <c r="D1582"/>
      <c r="E1582"/>
      <c r="F1582"/>
      <c r="G1582"/>
      <c r="H1582"/>
      <c r="I1582"/>
    </row>
    <row r="1583" spans="1:9" ht="12.75" customHeight="1" x14ac:dyDescent="0.25">
      <c r="A1583"/>
      <c r="B1583"/>
      <c r="C1583"/>
      <c r="D1583"/>
      <c r="E1583"/>
      <c r="F1583"/>
      <c r="G1583"/>
      <c r="H1583"/>
      <c r="I1583"/>
    </row>
    <row r="1584" spans="1:9" ht="12.75" customHeight="1" x14ac:dyDescent="0.25">
      <c r="A1584"/>
      <c r="B1584"/>
      <c r="C1584"/>
      <c r="D1584"/>
      <c r="E1584"/>
      <c r="F1584"/>
      <c r="G1584"/>
      <c r="H1584"/>
      <c r="I1584"/>
    </row>
    <row r="1585" spans="1:9" ht="12.75" customHeight="1" x14ac:dyDescent="0.25">
      <c r="A1585"/>
      <c r="B1585"/>
      <c r="C1585"/>
      <c r="D1585"/>
      <c r="E1585"/>
      <c r="F1585"/>
      <c r="G1585"/>
      <c r="H1585"/>
      <c r="I1585"/>
    </row>
    <row r="1586" spans="1:9" ht="12.75" customHeight="1" x14ac:dyDescent="0.25">
      <c r="A1586"/>
      <c r="B1586"/>
      <c r="C1586"/>
      <c r="D1586"/>
      <c r="E1586"/>
      <c r="F1586"/>
      <c r="G1586"/>
      <c r="H1586"/>
      <c r="I1586"/>
    </row>
    <row r="1587" spans="1:9" ht="12.75" customHeight="1" x14ac:dyDescent="0.25">
      <c r="A1587"/>
      <c r="B1587"/>
      <c r="C1587"/>
      <c r="D1587"/>
      <c r="E1587"/>
      <c r="F1587"/>
      <c r="G1587"/>
      <c r="H1587"/>
      <c r="I1587"/>
    </row>
    <row r="1588" spans="1:9" ht="12.75" customHeight="1" x14ac:dyDescent="0.25">
      <c r="A1588"/>
      <c r="B1588"/>
      <c r="C1588"/>
      <c r="D1588"/>
      <c r="E1588"/>
      <c r="F1588"/>
      <c r="G1588"/>
      <c r="H1588"/>
      <c r="I1588"/>
    </row>
    <row r="1589" spans="1:9" ht="12.75" customHeight="1" x14ac:dyDescent="0.25">
      <c r="A1589"/>
      <c r="B1589"/>
      <c r="C1589"/>
      <c r="D1589"/>
      <c r="E1589"/>
      <c r="F1589"/>
      <c r="G1589"/>
      <c r="H1589"/>
      <c r="I1589"/>
    </row>
    <row r="1590" spans="1:9" ht="12.75" customHeight="1" x14ac:dyDescent="0.25">
      <c r="A1590"/>
      <c r="B1590"/>
      <c r="C1590"/>
      <c r="D1590"/>
      <c r="E1590"/>
      <c r="F1590"/>
      <c r="G1590"/>
      <c r="H1590"/>
      <c r="I1590"/>
    </row>
    <row r="1591" spans="1:9" ht="12.75" customHeight="1" x14ac:dyDescent="0.25">
      <c r="A1591"/>
      <c r="B1591"/>
      <c r="C1591"/>
      <c r="D1591"/>
      <c r="E1591"/>
      <c r="F1591"/>
      <c r="G1591"/>
      <c r="H1591"/>
      <c r="I1591"/>
    </row>
    <row r="1592" spans="1:9" ht="12.75" customHeight="1" x14ac:dyDescent="0.25">
      <c r="A1592"/>
      <c r="B1592"/>
      <c r="C1592"/>
      <c r="D1592"/>
      <c r="E1592"/>
      <c r="F1592"/>
      <c r="G1592"/>
      <c r="H1592"/>
      <c r="I1592"/>
    </row>
    <row r="1593" spans="1:9" ht="12.75" customHeight="1" x14ac:dyDescent="0.25">
      <c r="A1593"/>
      <c r="B1593"/>
      <c r="C1593"/>
      <c r="D1593"/>
      <c r="E1593"/>
      <c r="F1593"/>
      <c r="G1593"/>
      <c r="H1593"/>
      <c r="I1593"/>
    </row>
    <row r="1594" spans="1:9" ht="12.75" customHeight="1" x14ac:dyDescent="0.25">
      <c r="A1594"/>
      <c r="B1594"/>
      <c r="C1594"/>
      <c r="D1594"/>
      <c r="E1594"/>
      <c r="F1594"/>
      <c r="G1594"/>
      <c r="H1594"/>
      <c r="I1594"/>
    </row>
    <row r="1595" spans="1:9" ht="12.75" customHeight="1" x14ac:dyDescent="0.25">
      <c r="A1595"/>
      <c r="B1595"/>
      <c r="C1595"/>
      <c r="D1595"/>
      <c r="E1595"/>
      <c r="F1595"/>
      <c r="G1595"/>
      <c r="H1595"/>
      <c r="I1595"/>
    </row>
    <row r="1596" spans="1:9" ht="12.75" customHeight="1" x14ac:dyDescent="0.25">
      <c r="A1596"/>
      <c r="B1596"/>
      <c r="C1596"/>
      <c r="D1596"/>
      <c r="E1596"/>
      <c r="F1596"/>
      <c r="G1596"/>
      <c r="H1596"/>
      <c r="I1596"/>
    </row>
    <row r="1597" spans="1:9" ht="12.75" customHeight="1" x14ac:dyDescent="0.25">
      <c r="A1597"/>
      <c r="B1597"/>
      <c r="C1597"/>
      <c r="D1597"/>
      <c r="E1597"/>
      <c r="F1597"/>
      <c r="G1597"/>
      <c r="H1597"/>
      <c r="I1597"/>
    </row>
    <row r="1598" spans="1:9" ht="12.75" customHeight="1" x14ac:dyDescent="0.25">
      <c r="A1598"/>
      <c r="B1598"/>
      <c r="C1598"/>
      <c r="D1598"/>
      <c r="E1598"/>
      <c r="F1598"/>
      <c r="G1598"/>
      <c r="H1598"/>
      <c r="I1598"/>
    </row>
    <row r="1599" spans="1:9" ht="12.75" customHeight="1" x14ac:dyDescent="0.25">
      <c r="A1599"/>
      <c r="B1599"/>
      <c r="C1599"/>
      <c r="D1599"/>
      <c r="E1599"/>
      <c r="F1599"/>
      <c r="G1599"/>
      <c r="H1599"/>
      <c r="I1599"/>
    </row>
    <row r="1600" spans="1:9" ht="12.75" customHeight="1" x14ac:dyDescent="0.25">
      <c r="A1600"/>
      <c r="B1600"/>
      <c r="C1600"/>
      <c r="D1600"/>
      <c r="E1600"/>
      <c r="F1600"/>
      <c r="G1600"/>
      <c r="H1600"/>
      <c r="I1600"/>
    </row>
    <row r="1601" spans="1:9" ht="12.75" customHeight="1" x14ac:dyDescent="0.25">
      <c r="A1601"/>
      <c r="B1601"/>
      <c r="C1601"/>
      <c r="D1601"/>
      <c r="E1601"/>
      <c r="F1601"/>
      <c r="G1601"/>
      <c r="H1601"/>
      <c r="I1601"/>
    </row>
    <row r="1602" spans="1:9" ht="12.75" customHeight="1" x14ac:dyDescent="0.25">
      <c r="A1602"/>
      <c r="B1602"/>
      <c r="C1602"/>
      <c r="D1602"/>
      <c r="E1602"/>
      <c r="F1602"/>
      <c r="G1602"/>
      <c r="H1602"/>
      <c r="I1602"/>
    </row>
    <row r="1603" spans="1:9" ht="12.75" customHeight="1" x14ac:dyDescent="0.25">
      <c r="A1603"/>
      <c r="B1603"/>
      <c r="C1603"/>
      <c r="D1603"/>
      <c r="E1603"/>
      <c r="F1603"/>
      <c r="G1603"/>
      <c r="H1603"/>
      <c r="I1603"/>
    </row>
    <row r="1604" spans="1:9" ht="12.75" customHeight="1" x14ac:dyDescent="0.25">
      <c r="A1604"/>
      <c r="B1604"/>
      <c r="C1604"/>
      <c r="D1604"/>
      <c r="E1604"/>
      <c r="F1604"/>
      <c r="G1604"/>
      <c r="H1604"/>
      <c r="I1604"/>
    </row>
    <row r="1605" spans="1:9" ht="12.75" customHeight="1" x14ac:dyDescent="0.25">
      <c r="A1605"/>
      <c r="B1605"/>
      <c r="C1605"/>
      <c r="D1605"/>
      <c r="E1605"/>
      <c r="F1605"/>
      <c r="G1605"/>
      <c r="H1605"/>
      <c r="I1605"/>
    </row>
    <row r="1606" spans="1:9" ht="12.75" customHeight="1" x14ac:dyDescent="0.25">
      <c r="A1606"/>
      <c r="B1606"/>
      <c r="C1606"/>
      <c r="D1606"/>
      <c r="E1606"/>
      <c r="F1606"/>
      <c r="G1606"/>
      <c r="H1606"/>
      <c r="I1606"/>
    </row>
    <row r="1607" spans="1:9" ht="12.75" customHeight="1" x14ac:dyDescent="0.25">
      <c r="A1607"/>
      <c r="B1607"/>
      <c r="C1607"/>
      <c r="D1607"/>
      <c r="E1607"/>
      <c r="F1607"/>
      <c r="G1607"/>
      <c r="H1607"/>
      <c r="I1607"/>
    </row>
    <row r="1608" spans="1:9" ht="12.75" customHeight="1" x14ac:dyDescent="0.25">
      <c r="A1608"/>
      <c r="B1608"/>
      <c r="C1608"/>
      <c r="D1608"/>
      <c r="E1608"/>
      <c r="F1608"/>
      <c r="G1608"/>
      <c r="H1608"/>
      <c r="I1608"/>
    </row>
    <row r="1609" spans="1:9" ht="12.75" customHeight="1" x14ac:dyDescent="0.25">
      <c r="A1609"/>
      <c r="B1609"/>
      <c r="C1609"/>
      <c r="D1609"/>
      <c r="E1609"/>
      <c r="F1609"/>
      <c r="G1609"/>
      <c r="H1609"/>
      <c r="I1609"/>
    </row>
    <row r="1610" spans="1:9" ht="12.75" customHeight="1" x14ac:dyDescent="0.25">
      <c r="A1610"/>
      <c r="B1610"/>
      <c r="C1610"/>
      <c r="D1610"/>
      <c r="E1610"/>
      <c r="F1610"/>
      <c r="G1610"/>
      <c r="H1610"/>
      <c r="I1610"/>
    </row>
    <row r="1611" spans="1:9" ht="12.75" customHeight="1" x14ac:dyDescent="0.25">
      <c r="A1611"/>
      <c r="B1611"/>
      <c r="C1611"/>
      <c r="D1611"/>
      <c r="E1611"/>
      <c r="F1611"/>
      <c r="G1611"/>
      <c r="H1611"/>
      <c r="I1611"/>
    </row>
    <row r="1612" spans="1:9" ht="12.75" customHeight="1" x14ac:dyDescent="0.25">
      <c r="A1612"/>
      <c r="B1612"/>
      <c r="C1612"/>
      <c r="D1612"/>
      <c r="E1612"/>
      <c r="F1612"/>
      <c r="G1612"/>
      <c r="H1612"/>
      <c r="I1612"/>
    </row>
    <row r="1613" spans="1:9" ht="12.75" customHeight="1" x14ac:dyDescent="0.25">
      <c r="A1613"/>
      <c r="B1613"/>
      <c r="C1613"/>
      <c r="D1613"/>
      <c r="E1613"/>
      <c r="F1613"/>
      <c r="G1613"/>
      <c r="H1613"/>
      <c r="I1613"/>
    </row>
    <row r="1614" spans="1:9" ht="12.75" customHeight="1" x14ac:dyDescent="0.25">
      <c r="A1614"/>
      <c r="B1614"/>
      <c r="C1614"/>
      <c r="D1614"/>
      <c r="E1614"/>
      <c r="F1614"/>
      <c r="G1614"/>
      <c r="H1614"/>
      <c r="I1614"/>
    </row>
    <row r="1615" spans="1:9" ht="12.75" customHeight="1" x14ac:dyDescent="0.25">
      <c r="A1615"/>
      <c r="B1615"/>
      <c r="C1615"/>
      <c r="D1615"/>
      <c r="E1615"/>
      <c r="F1615"/>
      <c r="G1615"/>
      <c r="H1615"/>
      <c r="I1615"/>
    </row>
    <row r="1616" spans="1:9" ht="12.75" customHeight="1" x14ac:dyDescent="0.25">
      <c r="A1616"/>
      <c r="B1616"/>
      <c r="C1616"/>
      <c r="D1616"/>
      <c r="E1616"/>
      <c r="F1616"/>
      <c r="G1616"/>
      <c r="H1616"/>
      <c r="I1616"/>
    </row>
    <row r="1617" spans="1:9" ht="12.75" customHeight="1" x14ac:dyDescent="0.25">
      <c r="A1617"/>
      <c r="B1617"/>
      <c r="C1617"/>
      <c r="D1617"/>
      <c r="E1617"/>
      <c r="F1617"/>
      <c r="G1617"/>
      <c r="H1617"/>
      <c r="I1617"/>
    </row>
    <row r="1618" spans="1:9" ht="12.75" customHeight="1" x14ac:dyDescent="0.25">
      <c r="A1618"/>
      <c r="B1618"/>
      <c r="C1618"/>
      <c r="D1618"/>
      <c r="E1618"/>
      <c r="F1618"/>
      <c r="G1618"/>
      <c r="H1618"/>
      <c r="I1618"/>
    </row>
    <row r="1619" spans="1:9" ht="12.75" customHeight="1" x14ac:dyDescent="0.25">
      <c r="A1619"/>
      <c r="B1619"/>
      <c r="C1619"/>
      <c r="D1619"/>
      <c r="E1619"/>
      <c r="F1619"/>
      <c r="G1619"/>
      <c r="H1619"/>
      <c r="I1619"/>
    </row>
    <row r="1620" spans="1:9" ht="12.75" customHeight="1" x14ac:dyDescent="0.25">
      <c r="A1620"/>
      <c r="B1620"/>
      <c r="C1620"/>
      <c r="D1620"/>
      <c r="E1620"/>
      <c r="F1620"/>
      <c r="G1620"/>
      <c r="H1620"/>
      <c r="I1620"/>
    </row>
    <row r="1621" spans="1:9" ht="12.75" customHeight="1" x14ac:dyDescent="0.25">
      <c r="A1621"/>
      <c r="B1621"/>
      <c r="C1621"/>
      <c r="D1621"/>
      <c r="E1621"/>
      <c r="F1621"/>
      <c r="G1621"/>
      <c r="H1621"/>
      <c r="I1621"/>
    </row>
    <row r="1622" spans="1:9" ht="12.75" customHeight="1" x14ac:dyDescent="0.25">
      <c r="A1622"/>
      <c r="B1622"/>
      <c r="C1622"/>
      <c r="D1622"/>
      <c r="E1622"/>
      <c r="F1622"/>
      <c r="G1622"/>
      <c r="H1622"/>
      <c r="I1622"/>
    </row>
    <row r="1623" spans="1:9" ht="12.75" customHeight="1" x14ac:dyDescent="0.25">
      <c r="A1623"/>
      <c r="B1623"/>
      <c r="C1623"/>
      <c r="D1623"/>
      <c r="E1623"/>
      <c r="F1623"/>
      <c r="G1623"/>
      <c r="H1623"/>
      <c r="I1623"/>
    </row>
    <row r="1624" spans="1:9" ht="12.75" customHeight="1" x14ac:dyDescent="0.25">
      <c r="A1624"/>
      <c r="B1624"/>
      <c r="C1624"/>
      <c r="D1624"/>
      <c r="E1624"/>
      <c r="F1624"/>
      <c r="G1624"/>
      <c r="H1624"/>
      <c r="I1624"/>
    </row>
    <row r="1625" spans="1:9" ht="12.75" customHeight="1" x14ac:dyDescent="0.25">
      <c r="A1625"/>
      <c r="B1625"/>
      <c r="C1625"/>
      <c r="D1625"/>
      <c r="E1625"/>
      <c r="F1625"/>
      <c r="G1625"/>
      <c r="H1625"/>
      <c r="I1625"/>
    </row>
    <row r="1626" spans="1:9" ht="12.75" customHeight="1" x14ac:dyDescent="0.25">
      <c r="A1626"/>
      <c r="B1626"/>
      <c r="C1626"/>
      <c r="D1626"/>
      <c r="E1626"/>
      <c r="F1626"/>
      <c r="G1626"/>
      <c r="H1626"/>
      <c r="I1626"/>
    </row>
    <row r="1627" spans="1:9" ht="12.75" customHeight="1" x14ac:dyDescent="0.25">
      <c r="A1627"/>
      <c r="B1627"/>
      <c r="C1627"/>
      <c r="D1627"/>
      <c r="E1627"/>
      <c r="F1627"/>
      <c r="G1627"/>
      <c r="H1627"/>
      <c r="I1627"/>
    </row>
    <row r="1628" spans="1:9" ht="12.75" customHeight="1" x14ac:dyDescent="0.25">
      <c r="A1628"/>
      <c r="B1628"/>
      <c r="C1628"/>
      <c r="D1628"/>
      <c r="E1628"/>
      <c r="F1628"/>
      <c r="G1628"/>
      <c r="H1628"/>
      <c r="I1628"/>
    </row>
    <row r="1629" spans="1:9" ht="12.75" customHeight="1" x14ac:dyDescent="0.25">
      <c r="A1629"/>
      <c r="B1629"/>
      <c r="C1629"/>
      <c r="D1629"/>
      <c r="E1629"/>
      <c r="F1629"/>
      <c r="G1629"/>
      <c r="H1629"/>
      <c r="I1629"/>
    </row>
    <row r="1630" spans="1:9" ht="12.75" customHeight="1" x14ac:dyDescent="0.25">
      <c r="A1630"/>
      <c r="B1630"/>
      <c r="C1630"/>
      <c r="D1630"/>
      <c r="E1630"/>
      <c r="F1630"/>
      <c r="G1630"/>
      <c r="H1630"/>
      <c r="I1630"/>
    </row>
    <row r="1631" spans="1:9" ht="12.75" customHeight="1" x14ac:dyDescent="0.25">
      <c r="A1631"/>
      <c r="B1631"/>
      <c r="C1631"/>
      <c r="D1631"/>
      <c r="E1631"/>
      <c r="F1631"/>
      <c r="G1631"/>
      <c r="H1631"/>
      <c r="I1631"/>
    </row>
    <row r="1632" spans="1:9" ht="12.75" customHeight="1" x14ac:dyDescent="0.25">
      <c r="A1632"/>
      <c r="B1632"/>
      <c r="C1632"/>
      <c r="D1632"/>
      <c r="E1632"/>
      <c r="F1632"/>
      <c r="G1632"/>
      <c r="H1632"/>
      <c r="I1632"/>
    </row>
    <row r="1633" spans="1:9" ht="12.75" customHeight="1" x14ac:dyDescent="0.25">
      <c r="A1633"/>
      <c r="B1633"/>
      <c r="C1633"/>
      <c r="D1633"/>
      <c r="E1633"/>
      <c r="F1633"/>
      <c r="G1633"/>
      <c r="H1633"/>
      <c r="I1633"/>
    </row>
    <row r="1634" spans="1:9" ht="12.75" customHeight="1" x14ac:dyDescent="0.25">
      <c r="A1634"/>
      <c r="B1634"/>
      <c r="C1634"/>
      <c r="D1634"/>
      <c r="E1634"/>
      <c r="F1634"/>
      <c r="G1634"/>
      <c r="H1634"/>
      <c r="I1634"/>
    </row>
    <row r="1635" spans="1:9" ht="12.75" customHeight="1" x14ac:dyDescent="0.25">
      <c r="A1635"/>
      <c r="B1635"/>
      <c r="C1635"/>
      <c r="D1635"/>
      <c r="E1635"/>
      <c r="F1635"/>
      <c r="G1635"/>
      <c r="H1635"/>
      <c r="I1635"/>
    </row>
    <row r="1636" spans="1:9" ht="12.75" customHeight="1" x14ac:dyDescent="0.25">
      <c r="A1636"/>
      <c r="B1636"/>
      <c r="C1636"/>
      <c r="D1636"/>
      <c r="E1636"/>
      <c r="F1636"/>
      <c r="G1636"/>
      <c r="H1636"/>
      <c r="I1636"/>
    </row>
    <row r="1637" spans="1:9" ht="12.75" customHeight="1" x14ac:dyDescent="0.25">
      <c r="A1637"/>
      <c r="B1637"/>
      <c r="C1637"/>
      <c r="D1637"/>
      <c r="E1637"/>
      <c r="F1637"/>
      <c r="G1637"/>
      <c r="H1637"/>
      <c r="I1637"/>
    </row>
    <row r="1638" spans="1:9" ht="12.75" customHeight="1" x14ac:dyDescent="0.25">
      <c r="A1638"/>
      <c r="B1638"/>
      <c r="C1638"/>
      <c r="D1638"/>
      <c r="E1638"/>
      <c r="F1638"/>
      <c r="G1638"/>
      <c r="H1638"/>
      <c r="I1638"/>
    </row>
    <row r="1639" spans="1:9" ht="12.75" customHeight="1" x14ac:dyDescent="0.25">
      <c r="A1639"/>
      <c r="B1639"/>
      <c r="C1639"/>
      <c r="D1639"/>
      <c r="E1639"/>
      <c r="F1639"/>
      <c r="G1639"/>
      <c r="H1639"/>
      <c r="I1639"/>
    </row>
    <row r="1640" spans="1:9" ht="12.75" customHeight="1" x14ac:dyDescent="0.25">
      <c r="A1640"/>
      <c r="B1640"/>
      <c r="C1640"/>
      <c r="D1640"/>
      <c r="E1640"/>
      <c r="F1640"/>
      <c r="G1640"/>
      <c r="H1640"/>
      <c r="I1640"/>
    </row>
    <row r="1641" spans="1:9" ht="12.75" customHeight="1" x14ac:dyDescent="0.25">
      <c r="A1641"/>
      <c r="B1641"/>
      <c r="C1641"/>
      <c r="D1641"/>
      <c r="E1641"/>
      <c r="F1641"/>
      <c r="G1641"/>
      <c r="H1641"/>
      <c r="I1641"/>
    </row>
    <row r="1642" spans="1:9" ht="12.75" customHeight="1" x14ac:dyDescent="0.25">
      <c r="A1642"/>
      <c r="B1642"/>
      <c r="C1642"/>
      <c r="D1642"/>
      <c r="E1642"/>
      <c r="F1642"/>
      <c r="G1642"/>
      <c r="H1642"/>
      <c r="I1642"/>
    </row>
    <row r="1643" spans="1:9" ht="12.75" customHeight="1" x14ac:dyDescent="0.25">
      <c r="A1643"/>
      <c r="B1643"/>
      <c r="C1643"/>
      <c r="D1643"/>
      <c r="E1643"/>
      <c r="F1643"/>
      <c r="G1643"/>
      <c r="H1643"/>
      <c r="I1643"/>
    </row>
    <row r="1644" spans="1:9" ht="12.75" customHeight="1" x14ac:dyDescent="0.25">
      <c r="A1644"/>
      <c r="B1644"/>
      <c r="C1644"/>
      <c r="D1644"/>
      <c r="E1644"/>
      <c r="F1644"/>
      <c r="G1644"/>
      <c r="H1644"/>
      <c r="I1644"/>
    </row>
    <row r="1645" spans="1:9" ht="12.75" customHeight="1" x14ac:dyDescent="0.25">
      <c r="A1645"/>
      <c r="B1645"/>
      <c r="C1645"/>
      <c r="D1645"/>
      <c r="E1645"/>
      <c r="F1645"/>
      <c r="G1645"/>
      <c r="H1645"/>
      <c r="I1645"/>
    </row>
    <row r="1646" spans="1:9" ht="12.75" customHeight="1" x14ac:dyDescent="0.25">
      <c r="A1646"/>
      <c r="B1646"/>
      <c r="C1646"/>
      <c r="D1646"/>
      <c r="E1646"/>
      <c r="F1646"/>
      <c r="G1646"/>
      <c r="H1646"/>
      <c r="I1646"/>
    </row>
    <row r="1647" spans="1:9" ht="12.75" customHeight="1" x14ac:dyDescent="0.25">
      <c r="A1647"/>
      <c r="B1647"/>
      <c r="C1647"/>
      <c r="D1647"/>
      <c r="E1647"/>
      <c r="F1647"/>
      <c r="G1647"/>
      <c r="H1647"/>
      <c r="I1647"/>
    </row>
    <row r="1648" spans="1:9" ht="12.75" customHeight="1" x14ac:dyDescent="0.25">
      <c r="A1648"/>
      <c r="B1648"/>
      <c r="C1648"/>
      <c r="D1648"/>
      <c r="E1648"/>
      <c r="F1648"/>
      <c r="G1648"/>
      <c r="H1648"/>
      <c r="I1648"/>
    </row>
    <row r="1649" spans="1:9" ht="12.75" customHeight="1" x14ac:dyDescent="0.25">
      <c r="A1649"/>
      <c r="B1649"/>
      <c r="C1649"/>
      <c r="D1649"/>
      <c r="E1649"/>
      <c r="F1649"/>
      <c r="G1649"/>
      <c r="H1649"/>
      <c r="I1649"/>
    </row>
    <row r="1650" spans="1:9" ht="12.75" customHeight="1" x14ac:dyDescent="0.25">
      <c r="A1650"/>
      <c r="B1650"/>
      <c r="C1650"/>
      <c r="D1650"/>
      <c r="E1650"/>
      <c r="F1650"/>
      <c r="G1650"/>
      <c r="H1650"/>
      <c r="I1650"/>
    </row>
    <row r="1651" spans="1:9" ht="12.75" customHeight="1" x14ac:dyDescent="0.25">
      <c r="A1651"/>
      <c r="B1651"/>
      <c r="C1651"/>
      <c r="D1651"/>
      <c r="E1651"/>
      <c r="F1651"/>
      <c r="G1651"/>
      <c r="H1651"/>
      <c r="I1651"/>
    </row>
    <row r="1652" spans="1:9" ht="12.75" customHeight="1" x14ac:dyDescent="0.25">
      <c r="A1652"/>
      <c r="B1652"/>
      <c r="C1652"/>
      <c r="D1652"/>
      <c r="E1652"/>
      <c r="F1652"/>
      <c r="G1652"/>
      <c r="H1652"/>
      <c r="I1652"/>
    </row>
    <row r="1653" spans="1:9" ht="12.75" customHeight="1" x14ac:dyDescent="0.25">
      <c r="A1653"/>
      <c r="B1653"/>
      <c r="C1653"/>
      <c r="D1653"/>
      <c r="E1653"/>
      <c r="F1653"/>
      <c r="G1653"/>
      <c r="H1653"/>
      <c r="I1653"/>
    </row>
    <row r="1654" spans="1:9" ht="12.75" customHeight="1" x14ac:dyDescent="0.25">
      <c r="A1654"/>
      <c r="B1654"/>
      <c r="C1654"/>
      <c r="D1654"/>
      <c r="E1654"/>
      <c r="F1654"/>
      <c r="G1654"/>
      <c r="H1654"/>
      <c r="I1654"/>
    </row>
    <row r="1655" spans="1:9" ht="12.75" customHeight="1" x14ac:dyDescent="0.25">
      <c r="A1655"/>
      <c r="B1655"/>
      <c r="C1655"/>
      <c r="D1655"/>
      <c r="E1655"/>
      <c r="F1655"/>
      <c r="G1655"/>
      <c r="H1655"/>
      <c r="I1655"/>
    </row>
    <row r="1656" spans="1:9" ht="12.75" customHeight="1" x14ac:dyDescent="0.25">
      <c r="A1656"/>
      <c r="B1656"/>
      <c r="C1656"/>
      <c r="D1656"/>
      <c r="E1656"/>
      <c r="F1656"/>
      <c r="G1656"/>
      <c r="H1656"/>
      <c r="I1656"/>
    </row>
    <row r="1657" spans="1:9" ht="12.75" customHeight="1" x14ac:dyDescent="0.25">
      <c r="A1657"/>
      <c r="B1657"/>
      <c r="C1657"/>
      <c r="D1657"/>
      <c r="E1657"/>
      <c r="F1657"/>
      <c r="G1657"/>
      <c r="H1657"/>
      <c r="I1657"/>
    </row>
    <row r="1658" spans="1:9" ht="12.75" customHeight="1" x14ac:dyDescent="0.25">
      <c r="A1658"/>
      <c r="B1658"/>
      <c r="C1658"/>
      <c r="D1658"/>
      <c r="E1658"/>
      <c r="F1658"/>
      <c r="G1658"/>
      <c r="H1658"/>
      <c r="I1658"/>
    </row>
    <row r="1659" spans="1:9" ht="12.75" customHeight="1" x14ac:dyDescent="0.25">
      <c r="A1659"/>
      <c r="B1659"/>
      <c r="C1659"/>
      <c r="D1659"/>
      <c r="E1659"/>
      <c r="F1659"/>
      <c r="G1659"/>
      <c r="H1659"/>
      <c r="I1659"/>
    </row>
    <row r="1660" spans="1:9" ht="12.75" customHeight="1" x14ac:dyDescent="0.25">
      <c r="A1660"/>
      <c r="B1660"/>
      <c r="C1660"/>
      <c r="D1660"/>
      <c r="E1660"/>
      <c r="F1660"/>
      <c r="G1660"/>
      <c r="H1660"/>
      <c r="I1660"/>
    </row>
    <row r="1661" spans="1:9" ht="12.75" customHeight="1" x14ac:dyDescent="0.25">
      <c r="A1661"/>
      <c r="B1661"/>
      <c r="C1661"/>
      <c r="D1661"/>
      <c r="E1661"/>
      <c r="F1661"/>
      <c r="G1661"/>
      <c r="H1661"/>
      <c r="I1661"/>
    </row>
    <row r="1662" spans="1:9" ht="12.75" customHeight="1" x14ac:dyDescent="0.25">
      <c r="A1662"/>
      <c r="B1662"/>
      <c r="C1662"/>
      <c r="D1662"/>
      <c r="E1662"/>
      <c r="F1662"/>
      <c r="G1662"/>
      <c r="H1662"/>
      <c r="I1662"/>
    </row>
    <row r="1663" spans="1:9" ht="12.75" customHeight="1" x14ac:dyDescent="0.25">
      <c r="A1663"/>
      <c r="B1663"/>
      <c r="C1663"/>
      <c r="D1663"/>
      <c r="E1663"/>
      <c r="F1663"/>
      <c r="G1663"/>
      <c r="H1663"/>
      <c r="I1663"/>
    </row>
    <row r="1664" spans="1:9" ht="12.75" customHeight="1" x14ac:dyDescent="0.25">
      <c r="A1664"/>
      <c r="B1664"/>
      <c r="C1664"/>
      <c r="D1664"/>
      <c r="E1664"/>
      <c r="F1664"/>
      <c r="G1664"/>
      <c r="H1664"/>
      <c r="I1664"/>
    </row>
    <row r="1665" spans="1:9" ht="12.75" customHeight="1" x14ac:dyDescent="0.25">
      <c r="A1665"/>
      <c r="B1665"/>
      <c r="C1665"/>
      <c r="D1665"/>
      <c r="E1665"/>
      <c r="F1665"/>
      <c r="G1665"/>
      <c r="H1665"/>
      <c r="I1665"/>
    </row>
    <row r="1666" spans="1:9" ht="12.75" customHeight="1" x14ac:dyDescent="0.25">
      <c r="A1666"/>
      <c r="B1666"/>
      <c r="C1666"/>
      <c r="D1666"/>
      <c r="E1666"/>
      <c r="F1666"/>
      <c r="G1666"/>
      <c r="H1666"/>
      <c r="I1666"/>
    </row>
    <row r="1667" spans="1:9" ht="12.75" customHeight="1" x14ac:dyDescent="0.25">
      <c r="A1667"/>
      <c r="B1667"/>
      <c r="C1667"/>
      <c r="D1667"/>
      <c r="E1667"/>
      <c r="F1667"/>
      <c r="G1667"/>
      <c r="H1667"/>
      <c r="I1667"/>
    </row>
    <row r="1668" spans="1:9" ht="12.75" customHeight="1" x14ac:dyDescent="0.25">
      <c r="A1668"/>
      <c r="B1668"/>
      <c r="C1668"/>
      <c r="D1668"/>
      <c r="E1668"/>
      <c r="F1668"/>
      <c r="G1668"/>
      <c r="H1668"/>
      <c r="I1668"/>
    </row>
    <row r="1669" spans="1:9" ht="12.75" customHeight="1" x14ac:dyDescent="0.25">
      <c r="A1669"/>
      <c r="B1669"/>
      <c r="C1669"/>
      <c r="D1669"/>
      <c r="E1669"/>
      <c r="F1669"/>
      <c r="G1669"/>
      <c r="H1669"/>
      <c r="I1669"/>
    </row>
    <row r="1670" spans="1:9" ht="12.75" customHeight="1" x14ac:dyDescent="0.25">
      <c r="A1670"/>
      <c r="B1670"/>
      <c r="C1670"/>
      <c r="D1670"/>
      <c r="E1670"/>
      <c r="F1670"/>
      <c r="G1670"/>
      <c r="H1670"/>
      <c r="I1670"/>
    </row>
    <row r="1671" spans="1:9" ht="12.75" customHeight="1" x14ac:dyDescent="0.25">
      <c r="A1671"/>
      <c r="B1671"/>
      <c r="C1671"/>
      <c r="D1671"/>
      <c r="E1671"/>
      <c r="F1671"/>
      <c r="G1671"/>
      <c r="H1671"/>
      <c r="I1671"/>
    </row>
    <row r="1672" spans="1:9" ht="12.75" customHeight="1" x14ac:dyDescent="0.25">
      <c r="A1672"/>
      <c r="B1672"/>
      <c r="C1672"/>
      <c r="D1672"/>
      <c r="E1672"/>
      <c r="F1672"/>
      <c r="G1672"/>
      <c r="H1672"/>
      <c r="I1672"/>
    </row>
    <row r="1673" spans="1:9" ht="12.75" customHeight="1" x14ac:dyDescent="0.25">
      <c r="A1673"/>
      <c r="B1673"/>
      <c r="C1673"/>
      <c r="D1673"/>
      <c r="E1673"/>
      <c r="F1673"/>
      <c r="G1673"/>
      <c r="H1673"/>
      <c r="I1673"/>
    </row>
    <row r="1674" spans="1:9" ht="12.75" customHeight="1" x14ac:dyDescent="0.25">
      <c r="A1674"/>
      <c r="B1674"/>
      <c r="C1674"/>
      <c r="D1674"/>
      <c r="E1674"/>
      <c r="F1674"/>
      <c r="G1674"/>
      <c r="H1674"/>
      <c r="I1674"/>
    </row>
    <row r="1675" spans="1:9" ht="12.75" customHeight="1" x14ac:dyDescent="0.25">
      <c r="A1675"/>
      <c r="B1675"/>
      <c r="C1675"/>
      <c r="D1675"/>
      <c r="E1675"/>
      <c r="F1675"/>
      <c r="G1675"/>
      <c r="H1675"/>
      <c r="I1675"/>
    </row>
    <row r="1676" spans="1:9" ht="12.75" customHeight="1" x14ac:dyDescent="0.25">
      <c r="A1676"/>
      <c r="B1676"/>
      <c r="C1676"/>
      <c r="D1676"/>
      <c r="E1676"/>
      <c r="F1676"/>
      <c r="G1676"/>
      <c r="H1676"/>
      <c r="I1676"/>
    </row>
    <row r="1677" spans="1:9" ht="12.75" customHeight="1" x14ac:dyDescent="0.25">
      <c r="A1677"/>
      <c r="B1677"/>
      <c r="C1677"/>
      <c r="D1677"/>
      <c r="E1677"/>
      <c r="F1677"/>
      <c r="G1677"/>
      <c r="H1677"/>
      <c r="I1677"/>
    </row>
    <row r="1678" spans="1:9" ht="12.75" customHeight="1" x14ac:dyDescent="0.25">
      <c r="A1678"/>
      <c r="B1678"/>
      <c r="C1678"/>
      <c r="D1678"/>
      <c r="E1678"/>
      <c r="F1678"/>
      <c r="G1678"/>
      <c r="H1678"/>
      <c r="I1678"/>
    </row>
    <row r="1679" spans="1:9" ht="12.75" customHeight="1" x14ac:dyDescent="0.25">
      <c r="A1679"/>
      <c r="B1679"/>
      <c r="C1679"/>
      <c r="D1679"/>
      <c r="E1679"/>
      <c r="F1679"/>
      <c r="G1679"/>
      <c r="H1679"/>
      <c r="I1679"/>
    </row>
    <row r="1680" spans="1:9" ht="12.75" customHeight="1" x14ac:dyDescent="0.25">
      <c r="A1680"/>
      <c r="B1680"/>
      <c r="C1680"/>
      <c r="D1680"/>
      <c r="E1680"/>
      <c r="F1680"/>
      <c r="G1680"/>
      <c r="H1680"/>
      <c r="I1680"/>
    </row>
    <row r="1681" spans="1:9" ht="12.75" customHeight="1" x14ac:dyDescent="0.25">
      <c r="A1681"/>
      <c r="B1681"/>
      <c r="C1681"/>
      <c r="D1681"/>
      <c r="E1681"/>
      <c r="F1681"/>
      <c r="G1681"/>
      <c r="H1681"/>
      <c r="I1681"/>
    </row>
    <row r="1682" spans="1:9" ht="12.75" customHeight="1" x14ac:dyDescent="0.25">
      <c r="A1682"/>
      <c r="B1682"/>
      <c r="C1682"/>
      <c r="D1682"/>
      <c r="E1682"/>
      <c r="F1682"/>
      <c r="G1682"/>
      <c r="H1682"/>
      <c r="I1682"/>
    </row>
    <row r="1683" spans="1:9" ht="12.75" customHeight="1" x14ac:dyDescent="0.25">
      <c r="A1683"/>
      <c r="B1683"/>
      <c r="C1683"/>
      <c r="D1683"/>
      <c r="E1683"/>
      <c r="F1683"/>
      <c r="G1683"/>
      <c r="H1683"/>
      <c r="I1683"/>
    </row>
    <row r="1684" spans="1:9" ht="12.75" customHeight="1" x14ac:dyDescent="0.25">
      <c r="A1684"/>
      <c r="B1684"/>
      <c r="C1684"/>
      <c r="D1684"/>
      <c r="E1684"/>
      <c r="F1684"/>
      <c r="G1684"/>
      <c r="H1684"/>
      <c r="I1684"/>
    </row>
    <row r="1685" spans="1:9" ht="12.75" customHeight="1" x14ac:dyDescent="0.25">
      <c r="A1685"/>
      <c r="B1685"/>
      <c r="C1685"/>
      <c r="D1685"/>
      <c r="E1685"/>
      <c r="F1685"/>
      <c r="G1685"/>
      <c r="H1685"/>
      <c r="I1685"/>
    </row>
    <row r="1686" spans="1:9" ht="12.75" customHeight="1" x14ac:dyDescent="0.25">
      <c r="A1686"/>
      <c r="B1686"/>
      <c r="C1686"/>
      <c r="D1686"/>
      <c r="E1686"/>
      <c r="F1686"/>
      <c r="G1686"/>
      <c r="H1686"/>
      <c r="I1686"/>
    </row>
    <row r="1687" spans="1:9" ht="12.75" customHeight="1" x14ac:dyDescent="0.25">
      <c r="A1687"/>
      <c r="B1687"/>
      <c r="C1687"/>
      <c r="D1687"/>
      <c r="E1687"/>
      <c r="F1687"/>
      <c r="G1687"/>
      <c r="H1687"/>
      <c r="I1687"/>
    </row>
    <row r="1688" spans="1:9" ht="12.75" customHeight="1" x14ac:dyDescent="0.25">
      <c r="A1688"/>
      <c r="B1688"/>
      <c r="C1688"/>
      <c r="D1688"/>
      <c r="E1688"/>
      <c r="F1688"/>
      <c r="G1688"/>
      <c r="H1688"/>
      <c r="I1688"/>
    </row>
    <row r="1689" spans="1:9" ht="12.75" customHeight="1" x14ac:dyDescent="0.25">
      <c r="A1689"/>
      <c r="B1689"/>
      <c r="C1689"/>
      <c r="D1689"/>
      <c r="E1689"/>
      <c r="F1689"/>
      <c r="G1689"/>
      <c r="H1689"/>
      <c r="I1689"/>
    </row>
    <row r="1690" spans="1:9" ht="12.75" customHeight="1" x14ac:dyDescent="0.25">
      <c r="A1690"/>
      <c r="B1690"/>
      <c r="C1690"/>
      <c r="D1690"/>
      <c r="E1690"/>
      <c r="F1690"/>
      <c r="G1690"/>
      <c r="H1690"/>
      <c r="I1690"/>
    </row>
    <row r="1691" spans="1:9" ht="12.75" customHeight="1" x14ac:dyDescent="0.25">
      <c r="A1691"/>
      <c r="B1691"/>
      <c r="C1691"/>
      <c r="D1691"/>
      <c r="E1691"/>
      <c r="F1691"/>
      <c r="G1691"/>
      <c r="H1691"/>
      <c r="I1691"/>
    </row>
    <row r="1692" spans="1:9" ht="12.75" customHeight="1" x14ac:dyDescent="0.25">
      <c r="A1692"/>
      <c r="B1692"/>
      <c r="C1692"/>
      <c r="D1692"/>
      <c r="E1692"/>
      <c r="F1692"/>
      <c r="G1692"/>
      <c r="H1692"/>
      <c r="I1692"/>
    </row>
    <row r="1693" spans="1:9" ht="12.75" customHeight="1" x14ac:dyDescent="0.25">
      <c r="A1693"/>
      <c r="B1693"/>
      <c r="C1693"/>
      <c r="D1693"/>
      <c r="E1693"/>
      <c r="F1693"/>
      <c r="G1693"/>
      <c r="H1693"/>
      <c r="I1693"/>
    </row>
    <row r="1694" spans="1:9" ht="12.75" customHeight="1" x14ac:dyDescent="0.25">
      <c r="A1694"/>
      <c r="B1694"/>
      <c r="C1694"/>
      <c r="D1694"/>
      <c r="E1694"/>
      <c r="F1694"/>
      <c r="G1694"/>
      <c r="H1694"/>
      <c r="I1694"/>
    </row>
    <row r="1695" spans="1:9" ht="12.75" customHeight="1" x14ac:dyDescent="0.25">
      <c r="A1695"/>
      <c r="B1695"/>
      <c r="C1695"/>
      <c r="D1695"/>
      <c r="E1695"/>
      <c r="F1695"/>
      <c r="G1695"/>
      <c r="H1695"/>
      <c r="I1695"/>
    </row>
    <row r="1696" spans="1:9" ht="12.75" customHeight="1" x14ac:dyDescent="0.25">
      <c r="A1696"/>
      <c r="B1696"/>
      <c r="C1696"/>
      <c r="D1696"/>
      <c r="E1696"/>
      <c r="F1696"/>
      <c r="G1696"/>
      <c r="H1696"/>
      <c r="I1696"/>
    </row>
    <row r="1697" spans="1:9" ht="12.75" customHeight="1" x14ac:dyDescent="0.25">
      <c r="A1697"/>
      <c r="B1697"/>
      <c r="C1697"/>
      <c r="D1697"/>
      <c r="E1697"/>
      <c r="F1697"/>
      <c r="G1697"/>
      <c r="H1697"/>
      <c r="I1697"/>
    </row>
    <row r="1698" spans="1:9" ht="12.75" customHeight="1" x14ac:dyDescent="0.25">
      <c r="A1698"/>
      <c r="B1698"/>
      <c r="C1698"/>
      <c r="D1698"/>
      <c r="E1698"/>
      <c r="F1698"/>
      <c r="G1698"/>
      <c r="H1698"/>
      <c r="I1698"/>
    </row>
    <row r="1699" spans="1:9" ht="12.75" customHeight="1" x14ac:dyDescent="0.25">
      <c r="A1699"/>
      <c r="B1699"/>
      <c r="C1699"/>
      <c r="D1699"/>
      <c r="E1699"/>
      <c r="F1699"/>
      <c r="G1699"/>
      <c r="H1699"/>
      <c r="I1699"/>
    </row>
    <row r="1700" spans="1:9" ht="12.75" customHeight="1" x14ac:dyDescent="0.25">
      <c r="A1700"/>
      <c r="B1700"/>
      <c r="C1700"/>
      <c r="D1700"/>
      <c r="E1700"/>
      <c r="F1700"/>
      <c r="G1700"/>
      <c r="H1700"/>
      <c r="I1700"/>
    </row>
    <row r="1701" spans="1:9" ht="12.75" customHeight="1" x14ac:dyDescent="0.25">
      <c r="A1701"/>
      <c r="B1701"/>
      <c r="C1701"/>
      <c r="D1701"/>
      <c r="E1701"/>
      <c r="F1701"/>
      <c r="G1701"/>
      <c r="H1701"/>
      <c r="I1701"/>
    </row>
    <row r="1702" spans="1:9" ht="12.75" customHeight="1" x14ac:dyDescent="0.25">
      <c r="A1702"/>
      <c r="B1702"/>
      <c r="C1702"/>
      <c r="D1702"/>
      <c r="E1702"/>
      <c r="F1702"/>
      <c r="G1702"/>
      <c r="H1702"/>
      <c r="I1702"/>
    </row>
    <row r="1703" spans="1:9" ht="12.75" customHeight="1" x14ac:dyDescent="0.25">
      <c r="A1703"/>
      <c r="B1703"/>
      <c r="C1703"/>
      <c r="D1703"/>
      <c r="E1703"/>
      <c r="F1703"/>
      <c r="G1703"/>
      <c r="H1703"/>
      <c r="I1703"/>
    </row>
    <row r="1704" spans="1:9" ht="12.75" customHeight="1" x14ac:dyDescent="0.25">
      <c r="A1704"/>
      <c r="B1704"/>
      <c r="C1704"/>
      <c r="D1704"/>
      <c r="E1704"/>
      <c r="F1704"/>
      <c r="G1704"/>
      <c r="H1704"/>
      <c r="I1704"/>
    </row>
    <row r="1705" spans="1:9" ht="12.75" customHeight="1" x14ac:dyDescent="0.25">
      <c r="A1705"/>
      <c r="B1705"/>
      <c r="C1705"/>
      <c r="D1705"/>
      <c r="E1705"/>
      <c r="F1705"/>
      <c r="G1705"/>
      <c r="H1705"/>
      <c r="I1705"/>
    </row>
    <row r="1706" spans="1:9" ht="12.75" customHeight="1" x14ac:dyDescent="0.25">
      <c r="A1706"/>
      <c r="B1706"/>
      <c r="C1706"/>
      <c r="D1706"/>
      <c r="E1706"/>
      <c r="F1706"/>
      <c r="G1706"/>
      <c r="H1706"/>
      <c r="I1706"/>
    </row>
    <row r="1707" spans="1:9" ht="12.75" customHeight="1" x14ac:dyDescent="0.25">
      <c r="A1707"/>
      <c r="B1707"/>
      <c r="C1707"/>
      <c r="D1707"/>
      <c r="E1707"/>
      <c r="F1707"/>
      <c r="G1707"/>
      <c r="H1707"/>
      <c r="I1707"/>
    </row>
    <row r="1708" spans="1:9" ht="12.75" customHeight="1" x14ac:dyDescent="0.25">
      <c r="A1708"/>
      <c r="B1708"/>
      <c r="C1708"/>
      <c r="D1708"/>
      <c r="E1708"/>
      <c r="F1708"/>
      <c r="G1708"/>
      <c r="H1708"/>
      <c r="I1708"/>
    </row>
    <row r="1709" spans="1:9" ht="12.75" customHeight="1" x14ac:dyDescent="0.25">
      <c r="A1709"/>
      <c r="B1709"/>
      <c r="C1709"/>
      <c r="D1709"/>
      <c r="E1709"/>
      <c r="F1709"/>
      <c r="G1709"/>
      <c r="H1709"/>
      <c r="I1709"/>
    </row>
    <row r="1710" spans="1:9" ht="12.75" customHeight="1" x14ac:dyDescent="0.25">
      <c r="A1710"/>
      <c r="B1710"/>
      <c r="C1710"/>
      <c r="D1710"/>
      <c r="E1710"/>
      <c r="F1710"/>
      <c r="G1710"/>
      <c r="H1710"/>
      <c r="I1710"/>
    </row>
    <row r="1711" spans="1:9" ht="12.75" customHeight="1" x14ac:dyDescent="0.25">
      <c r="A1711"/>
      <c r="B1711"/>
      <c r="C1711"/>
      <c r="D1711"/>
      <c r="E1711"/>
      <c r="F1711"/>
      <c r="G1711"/>
      <c r="H1711"/>
      <c r="I1711"/>
    </row>
    <row r="1712" spans="1:9" ht="12.75" customHeight="1" x14ac:dyDescent="0.25">
      <c r="A1712"/>
      <c r="B1712"/>
      <c r="C1712"/>
      <c r="D1712"/>
      <c r="E1712"/>
      <c r="F1712"/>
      <c r="G1712"/>
      <c r="H1712"/>
      <c r="I1712"/>
    </row>
    <row r="1713" spans="1:9" ht="12.75" customHeight="1" x14ac:dyDescent="0.25">
      <c r="A1713"/>
      <c r="B1713"/>
      <c r="C1713"/>
      <c r="D1713"/>
      <c r="E1713"/>
      <c r="F1713"/>
      <c r="G1713"/>
      <c r="H1713"/>
      <c r="I1713"/>
    </row>
    <row r="1714" spans="1:9" ht="12.75" customHeight="1" x14ac:dyDescent="0.25">
      <c r="A1714"/>
      <c r="B1714"/>
      <c r="C1714"/>
      <c r="D1714"/>
      <c r="E1714"/>
      <c r="F1714"/>
      <c r="G1714"/>
      <c r="H1714"/>
      <c r="I1714"/>
    </row>
    <row r="1715" spans="1:9" ht="12.75" customHeight="1" x14ac:dyDescent="0.25">
      <c r="A1715"/>
      <c r="B1715"/>
      <c r="C1715"/>
      <c r="D1715"/>
      <c r="E1715"/>
      <c r="F1715"/>
      <c r="G1715"/>
      <c r="H1715"/>
      <c r="I1715"/>
    </row>
    <row r="1716" spans="1:9" ht="12.75" customHeight="1" x14ac:dyDescent="0.25">
      <c r="A1716"/>
      <c r="B1716"/>
      <c r="C1716"/>
      <c r="D1716"/>
      <c r="E1716"/>
      <c r="F1716"/>
      <c r="G1716"/>
      <c r="H1716"/>
      <c r="I1716"/>
    </row>
    <row r="1717" spans="1:9" ht="12.75" customHeight="1" x14ac:dyDescent="0.25">
      <c r="A1717"/>
      <c r="B1717"/>
      <c r="C1717"/>
      <c r="D1717"/>
      <c r="E1717"/>
      <c r="F1717"/>
      <c r="G1717"/>
      <c r="H1717"/>
      <c r="I1717"/>
    </row>
    <row r="1718" spans="1:9" ht="12.75" customHeight="1" x14ac:dyDescent="0.25">
      <c r="A1718"/>
      <c r="B1718"/>
      <c r="C1718"/>
      <c r="D1718"/>
      <c r="E1718"/>
      <c r="F1718"/>
      <c r="G1718"/>
      <c r="H1718"/>
      <c r="I1718"/>
    </row>
    <row r="1719" spans="1:9" ht="12.75" customHeight="1" x14ac:dyDescent="0.25">
      <c r="A1719"/>
      <c r="B1719"/>
      <c r="C1719"/>
      <c r="D1719"/>
      <c r="E1719"/>
      <c r="F1719"/>
      <c r="G1719"/>
      <c r="H1719"/>
      <c r="I1719"/>
    </row>
    <row r="1720" spans="1:9" ht="12.75" customHeight="1" x14ac:dyDescent="0.25">
      <c r="A1720"/>
      <c r="B1720"/>
      <c r="C1720"/>
      <c r="D1720"/>
      <c r="E1720"/>
      <c r="F1720"/>
      <c r="G1720"/>
      <c r="H1720"/>
      <c r="I1720"/>
    </row>
    <row r="1721" spans="1:9" ht="12.75" customHeight="1" x14ac:dyDescent="0.25">
      <c r="A1721"/>
      <c r="B1721"/>
      <c r="C1721"/>
      <c r="D1721"/>
      <c r="E1721"/>
      <c r="F1721"/>
      <c r="G1721"/>
      <c r="H1721"/>
      <c r="I1721"/>
    </row>
    <row r="1722" spans="1:9" ht="12.75" customHeight="1" x14ac:dyDescent="0.25">
      <c r="A1722"/>
      <c r="B1722"/>
      <c r="C1722"/>
      <c r="D1722"/>
      <c r="E1722"/>
      <c r="F1722"/>
      <c r="G1722"/>
      <c r="H1722"/>
      <c r="I1722"/>
    </row>
    <row r="1723" spans="1:9" ht="12.75" customHeight="1" x14ac:dyDescent="0.25">
      <c r="A1723"/>
      <c r="B1723"/>
      <c r="C1723"/>
      <c r="D1723"/>
      <c r="E1723"/>
      <c r="F1723"/>
      <c r="G1723"/>
      <c r="H1723"/>
      <c r="I1723"/>
    </row>
    <row r="1724" spans="1:9" ht="12.75" customHeight="1" x14ac:dyDescent="0.25">
      <c r="A1724"/>
      <c r="B1724"/>
      <c r="C1724"/>
      <c r="D1724"/>
      <c r="E1724"/>
      <c r="F1724"/>
      <c r="G1724"/>
      <c r="H1724"/>
      <c r="I1724"/>
    </row>
    <row r="1725" spans="1:9" ht="12.75" customHeight="1" x14ac:dyDescent="0.25">
      <c r="A1725"/>
      <c r="B1725"/>
      <c r="C1725"/>
      <c r="D1725"/>
      <c r="E1725"/>
      <c r="F1725"/>
      <c r="G1725"/>
      <c r="H1725"/>
      <c r="I1725"/>
    </row>
    <row r="1726" spans="1:9" ht="12.75" customHeight="1" x14ac:dyDescent="0.25">
      <c r="A1726"/>
      <c r="B1726"/>
      <c r="C1726"/>
      <c r="D1726"/>
      <c r="E1726"/>
      <c r="F1726"/>
      <c r="G1726"/>
      <c r="H1726"/>
      <c r="I1726"/>
    </row>
    <row r="1727" spans="1:9" ht="12.75" customHeight="1" x14ac:dyDescent="0.25">
      <c r="A1727"/>
      <c r="B1727"/>
      <c r="C1727"/>
      <c r="D1727"/>
      <c r="E1727"/>
      <c r="F1727"/>
      <c r="G1727"/>
      <c r="H1727"/>
      <c r="I1727"/>
    </row>
    <row r="1728" spans="1:9" ht="12.75" customHeight="1" x14ac:dyDescent="0.25">
      <c r="A1728"/>
      <c r="B1728"/>
      <c r="C1728"/>
      <c r="D1728"/>
      <c r="E1728"/>
      <c r="F1728"/>
      <c r="G1728"/>
      <c r="H1728"/>
      <c r="I1728"/>
    </row>
    <row r="1729" spans="1:9" ht="12.75" customHeight="1" x14ac:dyDescent="0.25">
      <c r="A1729"/>
      <c r="B1729"/>
      <c r="C1729"/>
      <c r="D1729"/>
      <c r="E1729"/>
      <c r="F1729"/>
      <c r="G1729"/>
      <c r="H1729"/>
      <c r="I1729"/>
    </row>
    <row r="1730" spans="1:9" ht="12.75" customHeight="1" x14ac:dyDescent="0.25">
      <c r="A1730"/>
      <c r="B1730"/>
      <c r="C1730"/>
      <c r="D1730"/>
      <c r="E1730"/>
      <c r="F1730"/>
      <c r="G1730"/>
      <c r="H1730"/>
      <c r="I1730"/>
    </row>
    <row r="1731" spans="1:9" ht="12.75" customHeight="1" x14ac:dyDescent="0.25">
      <c r="A1731"/>
      <c r="B1731"/>
      <c r="C1731"/>
      <c r="D1731"/>
      <c r="E1731"/>
      <c r="F1731"/>
      <c r="G1731"/>
      <c r="H1731"/>
      <c r="I1731"/>
    </row>
    <row r="1732" spans="1:9" ht="12.75" customHeight="1" x14ac:dyDescent="0.25">
      <c r="A1732"/>
      <c r="B1732"/>
      <c r="C1732"/>
      <c r="D1732"/>
      <c r="E1732"/>
      <c r="F1732"/>
      <c r="G1732"/>
      <c r="H1732"/>
      <c r="I1732"/>
    </row>
    <row r="1733" spans="1:9" ht="12.75" customHeight="1" x14ac:dyDescent="0.25">
      <c r="A1733"/>
      <c r="B1733"/>
      <c r="C1733"/>
      <c r="D1733"/>
      <c r="E1733"/>
      <c r="F1733"/>
      <c r="G1733"/>
      <c r="H1733"/>
      <c r="I1733"/>
    </row>
    <row r="1734" spans="1:9" ht="12.75" customHeight="1" x14ac:dyDescent="0.25">
      <c r="A1734"/>
      <c r="B1734"/>
      <c r="C1734"/>
      <c r="D1734"/>
      <c r="E1734"/>
      <c r="F1734"/>
      <c r="G1734"/>
      <c r="H1734"/>
      <c r="I1734"/>
    </row>
    <row r="1735" spans="1:9" ht="12.75" customHeight="1" x14ac:dyDescent="0.25">
      <c r="A1735"/>
      <c r="B1735"/>
      <c r="C1735"/>
      <c r="D1735"/>
      <c r="E1735"/>
      <c r="F1735"/>
      <c r="G1735"/>
      <c r="H1735"/>
      <c r="I1735"/>
    </row>
    <row r="1736" spans="1:9" ht="12.75" customHeight="1" x14ac:dyDescent="0.25">
      <c r="A1736"/>
      <c r="B1736"/>
      <c r="C1736"/>
      <c r="D1736"/>
      <c r="E1736"/>
      <c r="F1736"/>
      <c r="G1736"/>
      <c r="H1736"/>
      <c r="I1736"/>
    </row>
    <row r="1737" spans="1:9" ht="12.75" customHeight="1" x14ac:dyDescent="0.25">
      <c r="A1737"/>
      <c r="B1737"/>
      <c r="C1737"/>
      <c r="D1737"/>
      <c r="E1737"/>
      <c r="F1737"/>
      <c r="G1737"/>
      <c r="H1737"/>
      <c r="I1737"/>
    </row>
    <row r="1738" spans="1:9" ht="12.75" customHeight="1" x14ac:dyDescent="0.25">
      <c r="A1738"/>
      <c r="B1738"/>
      <c r="C1738"/>
      <c r="D1738"/>
      <c r="E1738"/>
      <c r="F1738"/>
      <c r="G1738"/>
      <c r="H1738"/>
      <c r="I1738"/>
    </row>
    <row r="1739" spans="1:9" ht="12.75" customHeight="1" x14ac:dyDescent="0.25">
      <c r="A1739"/>
      <c r="B1739"/>
      <c r="C1739"/>
      <c r="D1739"/>
      <c r="E1739"/>
      <c r="F1739"/>
      <c r="G1739"/>
      <c r="H1739"/>
      <c r="I1739"/>
    </row>
    <row r="1740" spans="1:9" ht="12.75" customHeight="1" x14ac:dyDescent="0.25">
      <c r="A1740"/>
      <c r="B1740"/>
      <c r="C1740"/>
      <c r="D1740"/>
      <c r="E1740"/>
      <c r="F1740"/>
      <c r="G1740"/>
      <c r="H1740"/>
      <c r="I1740"/>
    </row>
    <row r="1741" spans="1:9" ht="12.75" customHeight="1" x14ac:dyDescent="0.25">
      <c r="A1741"/>
      <c r="B1741"/>
      <c r="C1741"/>
      <c r="D1741"/>
      <c r="E1741"/>
      <c r="F1741"/>
      <c r="G1741"/>
      <c r="H1741"/>
      <c r="I1741"/>
    </row>
    <row r="1742" spans="1:9" ht="12.75" customHeight="1" x14ac:dyDescent="0.25">
      <c r="A1742"/>
      <c r="B1742"/>
      <c r="C1742"/>
      <c r="D1742"/>
      <c r="E1742"/>
      <c r="F1742"/>
      <c r="G1742"/>
      <c r="H1742"/>
      <c r="I1742"/>
    </row>
    <row r="1743" spans="1:9" ht="12.75" customHeight="1" x14ac:dyDescent="0.25">
      <c r="A1743"/>
      <c r="B1743"/>
      <c r="C1743"/>
      <c r="D1743"/>
      <c r="E1743"/>
      <c r="F1743"/>
      <c r="G1743"/>
      <c r="H1743"/>
      <c r="I1743"/>
    </row>
    <row r="1744" spans="1:9" ht="12.75" customHeight="1" x14ac:dyDescent="0.25">
      <c r="A1744"/>
      <c r="B1744"/>
      <c r="C1744"/>
      <c r="D1744"/>
      <c r="E1744"/>
      <c r="F1744"/>
      <c r="G1744"/>
      <c r="H1744"/>
      <c r="I1744"/>
    </row>
    <row r="1745" spans="1:9" ht="12.75" customHeight="1" x14ac:dyDescent="0.25">
      <c r="A1745"/>
      <c r="B1745"/>
      <c r="C1745"/>
      <c r="D1745"/>
      <c r="E1745"/>
      <c r="F1745"/>
      <c r="G1745"/>
      <c r="H1745"/>
      <c r="I1745"/>
    </row>
    <row r="1746" spans="1:9" ht="12.75" customHeight="1" x14ac:dyDescent="0.25">
      <c r="A1746"/>
      <c r="B1746"/>
      <c r="C1746"/>
      <c r="D1746"/>
      <c r="E1746"/>
      <c r="F1746"/>
      <c r="G1746"/>
      <c r="H1746"/>
      <c r="I1746"/>
    </row>
    <row r="1747" spans="1:9" ht="12.75" customHeight="1" x14ac:dyDescent="0.25">
      <c r="A1747"/>
      <c r="B1747"/>
      <c r="C1747"/>
      <c r="D1747"/>
      <c r="E1747"/>
      <c r="F1747"/>
      <c r="G1747"/>
      <c r="H1747"/>
      <c r="I1747"/>
    </row>
    <row r="1748" spans="1:9" ht="12.75" customHeight="1" x14ac:dyDescent="0.25">
      <c r="A1748"/>
      <c r="B1748"/>
      <c r="C1748"/>
      <c r="D1748"/>
      <c r="E1748"/>
      <c r="F1748"/>
      <c r="G1748"/>
      <c r="H1748"/>
      <c r="I1748"/>
    </row>
    <row r="1749" spans="1:9" ht="12.75" customHeight="1" x14ac:dyDescent="0.25">
      <c r="A1749"/>
      <c r="B1749"/>
      <c r="C1749"/>
      <c r="D1749"/>
      <c r="E1749"/>
      <c r="F1749"/>
      <c r="G1749"/>
      <c r="H1749"/>
      <c r="I1749"/>
    </row>
    <row r="1750" spans="1:9" ht="12.75" customHeight="1" x14ac:dyDescent="0.25">
      <c r="A1750"/>
      <c r="B1750"/>
      <c r="C1750"/>
      <c r="D1750"/>
      <c r="E1750"/>
      <c r="F1750"/>
      <c r="G1750"/>
      <c r="H1750"/>
      <c r="I1750"/>
    </row>
    <row r="1751" spans="1:9" ht="12.75" customHeight="1" x14ac:dyDescent="0.25">
      <c r="A1751"/>
      <c r="B1751"/>
      <c r="C1751"/>
      <c r="D1751"/>
      <c r="E1751"/>
      <c r="F1751"/>
      <c r="G1751"/>
      <c r="H1751"/>
      <c r="I1751"/>
    </row>
    <row r="1752" spans="1:9" ht="12.75" customHeight="1" x14ac:dyDescent="0.25">
      <c r="A1752"/>
      <c r="B1752"/>
      <c r="C1752"/>
      <c r="D1752"/>
      <c r="E1752"/>
      <c r="F1752"/>
      <c r="G1752"/>
      <c r="H1752"/>
      <c r="I1752"/>
    </row>
    <row r="1753" spans="1:9" ht="12.75" customHeight="1" x14ac:dyDescent="0.25">
      <c r="A1753"/>
      <c r="B1753"/>
      <c r="C1753"/>
      <c r="D1753"/>
      <c r="E1753"/>
      <c r="F1753"/>
      <c r="G1753"/>
      <c r="H1753"/>
      <c r="I1753"/>
    </row>
    <row r="1754" spans="1:9" ht="12.75" customHeight="1" x14ac:dyDescent="0.25">
      <c r="A1754"/>
      <c r="B1754"/>
      <c r="C1754"/>
      <c r="D1754"/>
      <c r="E1754"/>
      <c r="F1754"/>
      <c r="G1754"/>
      <c r="H1754"/>
      <c r="I1754"/>
    </row>
    <row r="1755" spans="1:9" ht="12.75" customHeight="1" x14ac:dyDescent="0.25">
      <c r="A1755"/>
      <c r="B1755"/>
      <c r="C1755"/>
      <c r="D1755"/>
      <c r="E1755"/>
      <c r="F1755"/>
      <c r="G1755"/>
      <c r="H1755"/>
      <c r="I1755"/>
    </row>
    <row r="1756" spans="1:9" ht="12.75" customHeight="1" x14ac:dyDescent="0.25">
      <c r="A1756"/>
      <c r="B1756"/>
      <c r="C1756"/>
      <c r="D1756"/>
      <c r="E1756"/>
      <c r="F1756"/>
      <c r="G1756"/>
      <c r="H1756"/>
      <c r="I1756"/>
    </row>
    <row r="1757" spans="1:9" ht="12.75" customHeight="1" x14ac:dyDescent="0.25">
      <c r="A1757"/>
      <c r="B1757"/>
      <c r="C1757"/>
      <c r="D1757"/>
      <c r="E1757"/>
      <c r="F1757"/>
      <c r="G1757"/>
      <c r="H1757"/>
      <c r="I1757"/>
    </row>
    <row r="1758" spans="1:9" ht="12.75" customHeight="1" x14ac:dyDescent="0.25">
      <c r="A1758"/>
      <c r="B1758"/>
      <c r="C1758"/>
      <c r="D1758"/>
      <c r="E1758"/>
      <c r="F1758"/>
      <c r="G1758"/>
      <c r="H1758"/>
      <c r="I1758"/>
    </row>
    <row r="1759" spans="1:9" ht="12.75" customHeight="1" x14ac:dyDescent="0.25">
      <c r="A1759"/>
      <c r="B1759"/>
      <c r="C1759"/>
      <c r="D1759"/>
      <c r="E1759"/>
      <c r="F1759"/>
      <c r="G1759"/>
      <c r="H1759"/>
      <c r="I1759"/>
    </row>
    <row r="1760" spans="1:9" ht="12.75" customHeight="1" x14ac:dyDescent="0.25">
      <c r="A1760"/>
      <c r="B1760"/>
      <c r="C1760"/>
      <c r="D1760"/>
      <c r="E1760"/>
      <c r="F1760"/>
      <c r="G1760"/>
      <c r="H1760"/>
      <c r="I1760"/>
    </row>
    <row r="1761" spans="1:9" ht="12.75" customHeight="1" x14ac:dyDescent="0.25">
      <c r="A1761"/>
      <c r="B1761"/>
      <c r="C1761"/>
      <c r="D1761"/>
      <c r="E1761"/>
      <c r="F1761"/>
      <c r="G1761"/>
      <c r="H1761"/>
      <c r="I1761"/>
    </row>
    <row r="1762" spans="1:9" ht="12.75" customHeight="1" x14ac:dyDescent="0.25">
      <c r="A1762"/>
      <c r="B1762"/>
      <c r="C1762"/>
      <c r="D1762"/>
      <c r="E1762"/>
      <c r="F1762"/>
      <c r="G1762"/>
      <c r="H1762"/>
      <c r="I1762"/>
    </row>
    <row r="1763" spans="1:9" ht="12.75" customHeight="1" x14ac:dyDescent="0.25">
      <c r="A1763"/>
      <c r="B1763"/>
      <c r="C1763"/>
      <c r="D1763"/>
      <c r="E1763"/>
      <c r="F1763"/>
      <c r="G1763"/>
      <c r="H1763"/>
      <c r="I1763"/>
    </row>
    <row r="1764" spans="1:9" ht="12.75" customHeight="1" x14ac:dyDescent="0.25">
      <c r="A1764"/>
      <c r="B1764"/>
      <c r="C1764"/>
      <c r="D1764"/>
      <c r="E1764"/>
      <c r="F1764"/>
      <c r="G1764"/>
      <c r="H1764"/>
      <c r="I1764"/>
    </row>
    <row r="1765" spans="1:9" ht="12.75" customHeight="1" x14ac:dyDescent="0.25">
      <c r="A1765"/>
      <c r="B1765"/>
      <c r="C1765"/>
      <c r="D1765"/>
      <c r="E1765"/>
      <c r="F1765"/>
      <c r="G1765"/>
      <c r="H1765"/>
      <c r="I1765"/>
    </row>
    <row r="1766" spans="1:9" ht="12.75" customHeight="1" x14ac:dyDescent="0.25">
      <c r="A1766"/>
      <c r="B1766"/>
      <c r="C1766"/>
      <c r="D1766"/>
      <c r="E1766"/>
      <c r="F1766"/>
      <c r="G1766"/>
      <c r="H1766"/>
      <c r="I1766"/>
    </row>
    <row r="1767" spans="1:9" ht="12.75" customHeight="1" x14ac:dyDescent="0.25">
      <c r="A1767"/>
      <c r="B1767"/>
      <c r="C1767"/>
      <c r="D1767"/>
      <c r="E1767"/>
      <c r="F1767"/>
      <c r="G1767"/>
      <c r="H1767"/>
      <c r="I1767"/>
    </row>
    <row r="1768" spans="1:9" ht="12.75" customHeight="1" x14ac:dyDescent="0.25">
      <c r="A1768"/>
      <c r="B1768"/>
      <c r="C1768"/>
      <c r="D1768"/>
      <c r="E1768"/>
      <c r="F1768"/>
      <c r="G1768"/>
      <c r="H1768"/>
      <c r="I1768"/>
    </row>
    <row r="1769" spans="1:9" ht="12.75" customHeight="1" x14ac:dyDescent="0.25">
      <c r="A1769"/>
      <c r="B1769"/>
      <c r="C1769"/>
      <c r="D1769"/>
      <c r="E1769"/>
      <c r="F1769"/>
      <c r="G1769"/>
      <c r="H1769"/>
      <c r="I1769"/>
    </row>
    <row r="1770" spans="1:9" ht="12.75" customHeight="1" x14ac:dyDescent="0.25">
      <c r="A1770"/>
      <c r="B1770"/>
      <c r="C1770"/>
      <c r="D1770"/>
      <c r="E1770"/>
      <c r="F1770"/>
      <c r="G1770"/>
      <c r="H1770"/>
      <c r="I1770"/>
    </row>
    <row r="1771" spans="1:9" ht="12.75" customHeight="1" x14ac:dyDescent="0.25">
      <c r="A1771"/>
      <c r="B1771"/>
      <c r="C1771"/>
      <c r="D1771"/>
      <c r="E1771"/>
      <c r="F1771"/>
      <c r="G1771"/>
      <c r="H1771"/>
      <c r="I1771"/>
    </row>
    <row r="1772" spans="1:9" ht="12.75" customHeight="1" x14ac:dyDescent="0.25">
      <c r="A1772"/>
      <c r="B1772"/>
      <c r="C1772"/>
      <c r="D1772"/>
      <c r="E1772"/>
      <c r="F1772"/>
      <c r="G1772"/>
      <c r="H1772"/>
      <c r="I1772"/>
    </row>
    <row r="1773" spans="1:9" ht="12.75" customHeight="1" x14ac:dyDescent="0.25">
      <c r="A1773"/>
      <c r="B1773"/>
      <c r="C1773"/>
      <c r="D1773"/>
      <c r="E1773"/>
      <c r="F1773"/>
      <c r="G1773"/>
      <c r="H1773"/>
      <c r="I1773"/>
    </row>
    <row r="1774" spans="1:9" ht="12.75" customHeight="1" x14ac:dyDescent="0.25">
      <c r="A1774"/>
      <c r="B1774"/>
      <c r="C1774"/>
      <c r="D1774"/>
      <c r="E1774"/>
      <c r="F1774"/>
      <c r="G1774"/>
      <c r="H1774"/>
      <c r="I1774"/>
    </row>
    <row r="1775" spans="1:9" ht="12.75" customHeight="1" x14ac:dyDescent="0.25">
      <c r="A1775"/>
      <c r="B1775"/>
      <c r="C1775"/>
      <c r="D1775"/>
      <c r="E1775"/>
      <c r="F1775"/>
      <c r="G1775"/>
      <c r="H1775"/>
      <c r="I1775"/>
    </row>
    <row r="1776" spans="1:9" ht="12.75" customHeight="1" x14ac:dyDescent="0.25">
      <c r="A1776"/>
      <c r="B1776"/>
      <c r="C1776"/>
      <c r="D1776"/>
      <c r="E1776"/>
      <c r="F1776"/>
      <c r="G1776"/>
      <c r="H1776"/>
      <c r="I1776"/>
    </row>
    <row r="1777" spans="1:9" ht="12.75" customHeight="1" x14ac:dyDescent="0.25">
      <c r="A1777"/>
      <c r="B1777"/>
      <c r="C1777"/>
      <c r="D1777"/>
      <c r="E1777"/>
      <c r="F1777"/>
      <c r="G1777"/>
      <c r="H1777"/>
      <c r="I1777"/>
    </row>
    <row r="1778" spans="1:9" ht="12.75" customHeight="1" x14ac:dyDescent="0.25">
      <c r="A1778"/>
      <c r="B1778"/>
      <c r="C1778"/>
      <c r="D1778"/>
      <c r="E1778"/>
      <c r="F1778"/>
      <c r="G1778"/>
      <c r="H1778"/>
      <c r="I1778"/>
    </row>
    <row r="1779" spans="1:9" ht="12.75" customHeight="1" x14ac:dyDescent="0.25">
      <c r="A1779"/>
      <c r="B1779"/>
      <c r="C1779"/>
      <c r="D1779"/>
      <c r="E1779"/>
      <c r="F1779"/>
      <c r="G1779"/>
      <c r="H1779"/>
      <c r="I1779"/>
    </row>
    <row r="1780" spans="1:9" ht="12.75" customHeight="1" x14ac:dyDescent="0.25">
      <c r="A1780"/>
      <c r="B1780"/>
      <c r="C1780"/>
      <c r="D1780"/>
      <c r="E1780"/>
      <c r="F1780"/>
      <c r="G1780"/>
      <c r="H1780"/>
      <c r="I1780"/>
    </row>
    <row r="1781" spans="1:9" ht="12.75" customHeight="1" x14ac:dyDescent="0.25">
      <c r="A1781"/>
      <c r="B1781"/>
      <c r="C1781"/>
      <c r="D1781"/>
      <c r="E1781"/>
      <c r="F1781"/>
      <c r="G1781"/>
      <c r="H1781"/>
      <c r="I1781"/>
    </row>
    <row r="1782" spans="1:9" ht="12.75" customHeight="1" x14ac:dyDescent="0.25">
      <c r="A1782"/>
      <c r="B1782"/>
      <c r="C1782"/>
      <c r="D1782"/>
      <c r="E1782"/>
      <c r="F1782"/>
      <c r="G1782"/>
      <c r="H1782"/>
      <c r="I1782"/>
    </row>
    <row r="1783" spans="1:9" ht="12.75" customHeight="1" x14ac:dyDescent="0.25">
      <c r="A1783"/>
      <c r="B1783"/>
      <c r="C1783"/>
      <c r="D1783"/>
      <c r="E1783"/>
      <c r="F1783"/>
      <c r="G1783"/>
      <c r="H1783"/>
      <c r="I1783"/>
    </row>
    <row r="1784" spans="1:9" ht="12.75" customHeight="1" x14ac:dyDescent="0.25">
      <c r="A1784"/>
      <c r="B1784"/>
      <c r="C1784"/>
      <c r="D1784"/>
      <c r="E1784"/>
      <c r="F1784"/>
      <c r="G1784"/>
      <c r="H1784"/>
      <c r="I1784"/>
    </row>
    <row r="1785" spans="1:9" ht="12.75" customHeight="1" x14ac:dyDescent="0.25">
      <c r="A1785"/>
      <c r="B1785"/>
      <c r="C1785"/>
      <c r="D1785"/>
      <c r="E1785"/>
      <c r="F1785"/>
      <c r="G1785"/>
      <c r="H1785"/>
      <c r="I1785"/>
    </row>
    <row r="1786" spans="1:9" ht="12.75" customHeight="1" x14ac:dyDescent="0.25">
      <c r="A1786"/>
      <c r="B1786"/>
      <c r="C1786"/>
      <c r="D1786"/>
      <c r="E1786"/>
      <c r="F1786"/>
      <c r="G1786"/>
      <c r="H1786"/>
      <c r="I1786"/>
    </row>
    <row r="1787" spans="1:9" ht="12.75" customHeight="1" x14ac:dyDescent="0.25">
      <c r="A1787"/>
      <c r="B1787"/>
      <c r="C1787"/>
      <c r="D1787"/>
      <c r="E1787"/>
      <c r="F1787"/>
      <c r="G1787"/>
      <c r="H1787"/>
      <c r="I1787"/>
    </row>
    <row r="1788" spans="1:9" ht="12.75" customHeight="1" x14ac:dyDescent="0.25">
      <c r="A1788"/>
      <c r="B1788"/>
      <c r="C1788"/>
      <c r="D1788"/>
      <c r="E1788"/>
      <c r="F1788"/>
      <c r="G1788"/>
      <c r="H1788"/>
      <c r="I1788"/>
    </row>
    <row r="1789" spans="1:9" ht="12.75" customHeight="1" x14ac:dyDescent="0.25">
      <c r="A1789"/>
      <c r="B1789"/>
      <c r="C1789"/>
      <c r="D1789"/>
      <c r="E1789"/>
      <c r="F1789"/>
      <c r="G1789"/>
      <c r="H1789"/>
      <c r="I1789"/>
    </row>
    <row r="1790" spans="1:9" ht="12.75" customHeight="1" x14ac:dyDescent="0.25">
      <c r="A1790"/>
      <c r="B1790"/>
      <c r="C1790"/>
      <c r="D1790"/>
      <c r="E1790"/>
      <c r="F1790"/>
      <c r="G1790"/>
      <c r="H1790"/>
      <c r="I1790"/>
    </row>
    <row r="1791" spans="1:9" ht="12.75" customHeight="1" x14ac:dyDescent="0.25">
      <c r="A1791"/>
      <c r="B1791"/>
      <c r="C1791"/>
      <c r="D1791"/>
      <c r="E1791"/>
      <c r="F1791"/>
      <c r="G1791"/>
      <c r="H1791"/>
      <c r="I1791"/>
    </row>
    <row r="1792" spans="1:9" ht="12.75" customHeight="1" x14ac:dyDescent="0.25">
      <c r="A1792"/>
      <c r="B1792"/>
      <c r="C1792"/>
      <c r="D1792"/>
      <c r="E1792"/>
      <c r="F1792"/>
      <c r="G1792"/>
      <c r="H1792"/>
      <c r="I1792"/>
    </row>
    <row r="1793" spans="1:9" ht="12.75" customHeight="1" x14ac:dyDescent="0.25">
      <c r="A1793"/>
      <c r="B1793"/>
      <c r="C1793"/>
      <c r="D1793"/>
      <c r="E1793"/>
      <c r="F1793"/>
      <c r="G1793"/>
      <c r="H1793"/>
      <c r="I1793"/>
    </row>
    <row r="1794" spans="1:9" ht="12.75" customHeight="1" x14ac:dyDescent="0.25">
      <c r="A1794"/>
      <c r="B1794"/>
      <c r="C1794"/>
      <c r="D1794"/>
      <c r="E1794"/>
      <c r="F1794"/>
      <c r="G1794"/>
      <c r="H1794"/>
      <c r="I1794"/>
    </row>
    <row r="1795" spans="1:9" ht="12.75" customHeight="1" x14ac:dyDescent="0.25">
      <c r="A1795"/>
      <c r="B1795"/>
      <c r="C1795"/>
      <c r="D1795"/>
      <c r="E1795"/>
      <c r="F1795"/>
      <c r="G1795"/>
      <c r="H1795"/>
      <c r="I1795"/>
    </row>
    <row r="1796" spans="1:9" ht="12.75" customHeight="1" x14ac:dyDescent="0.25">
      <c r="A1796"/>
      <c r="B1796"/>
      <c r="C1796"/>
      <c r="D1796"/>
      <c r="E1796"/>
      <c r="F1796"/>
      <c r="G1796"/>
      <c r="H1796"/>
      <c r="I1796"/>
    </row>
    <row r="1797" spans="1:9" ht="12.75" customHeight="1" x14ac:dyDescent="0.25">
      <c r="A1797"/>
      <c r="B1797"/>
      <c r="C1797"/>
      <c r="D1797"/>
      <c r="E1797"/>
      <c r="F1797"/>
      <c r="G1797"/>
      <c r="H1797"/>
      <c r="I1797"/>
    </row>
    <row r="1798" spans="1:9" ht="12.75" customHeight="1" x14ac:dyDescent="0.25">
      <c r="A1798"/>
      <c r="B1798"/>
      <c r="C1798"/>
      <c r="D1798"/>
      <c r="E1798"/>
      <c r="F1798"/>
      <c r="G1798"/>
      <c r="H1798"/>
      <c r="I1798"/>
    </row>
    <row r="1799" spans="1:9" ht="12.75" customHeight="1" x14ac:dyDescent="0.25">
      <c r="A1799"/>
      <c r="B1799"/>
      <c r="C1799"/>
      <c r="D1799"/>
      <c r="E1799"/>
      <c r="F1799"/>
      <c r="G1799"/>
      <c r="H1799"/>
      <c r="I1799"/>
    </row>
    <row r="1800" spans="1:9" ht="12.75" customHeight="1" x14ac:dyDescent="0.25">
      <c r="A1800"/>
      <c r="B1800"/>
      <c r="C1800"/>
      <c r="D1800"/>
      <c r="E1800"/>
      <c r="F1800"/>
      <c r="G1800"/>
      <c r="H1800"/>
      <c r="I1800"/>
    </row>
    <row r="1801" spans="1:9" ht="12.75" customHeight="1" x14ac:dyDescent="0.25">
      <c r="A1801"/>
      <c r="B1801"/>
      <c r="C1801"/>
      <c r="D1801"/>
      <c r="E1801"/>
      <c r="F1801"/>
      <c r="G1801"/>
      <c r="H1801"/>
      <c r="I1801"/>
    </row>
    <row r="1802" spans="1:9" ht="12.75" customHeight="1" x14ac:dyDescent="0.25">
      <c r="A1802"/>
      <c r="B1802"/>
      <c r="C1802"/>
      <c r="D1802"/>
      <c r="E1802"/>
      <c r="F1802"/>
      <c r="G1802"/>
      <c r="H1802"/>
      <c r="I1802"/>
    </row>
    <row r="1803" spans="1:9" ht="12.75" customHeight="1" x14ac:dyDescent="0.25">
      <c r="A1803"/>
      <c r="B1803"/>
      <c r="C1803"/>
      <c r="D1803"/>
      <c r="E1803"/>
      <c r="F1803"/>
      <c r="G1803"/>
      <c r="H1803"/>
      <c r="I1803"/>
    </row>
    <row r="1804" spans="1:9" ht="12.75" customHeight="1" x14ac:dyDescent="0.25">
      <c r="A1804"/>
      <c r="B1804"/>
      <c r="C1804"/>
      <c r="D1804"/>
      <c r="E1804"/>
      <c r="F1804"/>
      <c r="G1804"/>
      <c r="H1804"/>
      <c r="I1804"/>
    </row>
    <row r="1805" spans="1:9" ht="12.75" customHeight="1" x14ac:dyDescent="0.25">
      <c r="A1805"/>
      <c r="B1805"/>
      <c r="C1805"/>
      <c r="D1805"/>
      <c r="E1805"/>
      <c r="F1805"/>
      <c r="G1805"/>
      <c r="H1805"/>
      <c r="I1805"/>
    </row>
    <row r="1806" spans="1:9" ht="12.75" customHeight="1" x14ac:dyDescent="0.25">
      <c r="A1806"/>
      <c r="B1806"/>
      <c r="C1806"/>
      <c r="D1806"/>
      <c r="E1806"/>
      <c r="F1806"/>
      <c r="G1806"/>
      <c r="H1806"/>
      <c r="I1806"/>
    </row>
    <row r="1807" spans="1:9" ht="12.75" customHeight="1" x14ac:dyDescent="0.25">
      <c r="A1807"/>
      <c r="B1807"/>
      <c r="C1807"/>
      <c r="D1807"/>
      <c r="E1807"/>
      <c r="F1807"/>
      <c r="G1807"/>
      <c r="H1807"/>
      <c r="I1807"/>
    </row>
    <row r="1808" spans="1:9" ht="12.75" customHeight="1" x14ac:dyDescent="0.25">
      <c r="A1808"/>
      <c r="B1808"/>
      <c r="C1808"/>
      <c r="D1808"/>
      <c r="E1808"/>
      <c r="F1808"/>
      <c r="G1808"/>
      <c r="H1808"/>
      <c r="I1808"/>
    </row>
    <row r="1809" spans="1:9" ht="12.75" customHeight="1" x14ac:dyDescent="0.25">
      <c r="A1809"/>
      <c r="B1809"/>
      <c r="C1809"/>
      <c r="D1809"/>
      <c r="E1809"/>
      <c r="F1809"/>
      <c r="G1809"/>
      <c r="H1809"/>
      <c r="I1809"/>
    </row>
    <row r="1810" spans="1:9" ht="12.75" customHeight="1" x14ac:dyDescent="0.25">
      <c r="A1810"/>
      <c r="B1810"/>
      <c r="C1810"/>
      <c r="D1810"/>
      <c r="E1810"/>
      <c r="F1810"/>
      <c r="G1810"/>
      <c r="H1810"/>
      <c r="I1810"/>
    </row>
    <row r="1811" spans="1:9" ht="12.75" customHeight="1" x14ac:dyDescent="0.25">
      <c r="A1811"/>
      <c r="B1811"/>
      <c r="C1811"/>
      <c r="D1811"/>
      <c r="E1811"/>
      <c r="F1811"/>
      <c r="G1811"/>
      <c r="H1811"/>
      <c r="I1811"/>
    </row>
    <row r="1812" spans="1:9" ht="12.75" customHeight="1" x14ac:dyDescent="0.25">
      <c r="A1812"/>
      <c r="B1812"/>
      <c r="C1812"/>
      <c r="D1812"/>
      <c r="E1812"/>
      <c r="F1812"/>
      <c r="G1812"/>
      <c r="H1812"/>
      <c r="I1812"/>
    </row>
    <row r="1813" spans="1:9" ht="12.75" customHeight="1" x14ac:dyDescent="0.25">
      <c r="A1813"/>
      <c r="B1813"/>
      <c r="C1813"/>
      <c r="D1813"/>
      <c r="E1813"/>
      <c r="F1813"/>
      <c r="G1813"/>
      <c r="H1813"/>
      <c r="I1813"/>
    </row>
    <row r="1814" spans="1:9" ht="12.75" customHeight="1" x14ac:dyDescent="0.25">
      <c r="A1814"/>
      <c r="B1814"/>
      <c r="C1814"/>
      <c r="D1814"/>
      <c r="E1814"/>
      <c r="F1814"/>
      <c r="G1814"/>
      <c r="H1814"/>
      <c r="I1814"/>
    </row>
    <row r="1815" spans="1:9" ht="12.75" customHeight="1" x14ac:dyDescent="0.25">
      <c r="A1815"/>
      <c r="B1815"/>
      <c r="C1815"/>
      <c r="D1815"/>
      <c r="E1815"/>
      <c r="F1815"/>
      <c r="G1815"/>
      <c r="H1815"/>
      <c r="I1815"/>
    </row>
    <row r="1816" spans="1:9" ht="12.75" customHeight="1" x14ac:dyDescent="0.25">
      <c r="A1816"/>
      <c r="B1816"/>
      <c r="C1816"/>
      <c r="D1816"/>
      <c r="E1816"/>
      <c r="F1816"/>
      <c r="G1816"/>
      <c r="H1816"/>
      <c r="I1816"/>
    </row>
    <row r="1817" spans="1:9" ht="12.75" customHeight="1" x14ac:dyDescent="0.25">
      <c r="A1817"/>
      <c r="B1817"/>
      <c r="C1817"/>
      <c r="D1817"/>
      <c r="E1817"/>
      <c r="F1817"/>
      <c r="G1817"/>
      <c r="H1817"/>
      <c r="I1817"/>
    </row>
    <row r="1818" spans="1:9" ht="12.75" customHeight="1" x14ac:dyDescent="0.25">
      <c r="A1818"/>
      <c r="B1818"/>
      <c r="C1818"/>
      <c r="D1818"/>
      <c r="E1818"/>
      <c r="F1818"/>
      <c r="G1818"/>
      <c r="H1818"/>
      <c r="I1818"/>
    </row>
    <row r="1819" spans="1:9" ht="12.75" customHeight="1" x14ac:dyDescent="0.25">
      <c r="A1819"/>
      <c r="B1819"/>
      <c r="C1819"/>
      <c r="D1819"/>
      <c r="E1819"/>
      <c r="F1819"/>
      <c r="G1819"/>
      <c r="H1819"/>
      <c r="I1819"/>
    </row>
    <row r="1820" spans="1:9" ht="12.75" customHeight="1" x14ac:dyDescent="0.25">
      <c r="A1820"/>
      <c r="B1820"/>
      <c r="C1820"/>
      <c r="D1820"/>
      <c r="E1820"/>
      <c r="F1820"/>
      <c r="G1820"/>
      <c r="H1820"/>
      <c r="I1820"/>
    </row>
    <row r="1821" spans="1:9" ht="12.75" customHeight="1" x14ac:dyDescent="0.25">
      <c r="A1821"/>
      <c r="B1821"/>
      <c r="C1821"/>
      <c r="D1821"/>
      <c r="E1821"/>
      <c r="F1821"/>
      <c r="G1821"/>
      <c r="H1821"/>
      <c r="I1821"/>
    </row>
    <row r="1822" spans="1:9" ht="12.75" customHeight="1" x14ac:dyDescent="0.25">
      <c r="A1822"/>
      <c r="B1822"/>
      <c r="C1822"/>
      <c r="D1822"/>
      <c r="E1822"/>
      <c r="F1822"/>
      <c r="G1822"/>
      <c r="H1822"/>
      <c r="I1822"/>
    </row>
    <row r="1823" spans="1:9" ht="12.75" customHeight="1" x14ac:dyDescent="0.25">
      <c r="A1823"/>
      <c r="B1823"/>
      <c r="C1823"/>
      <c r="D1823"/>
      <c r="E1823"/>
      <c r="F1823"/>
      <c r="G1823"/>
      <c r="H1823"/>
      <c r="I1823"/>
    </row>
    <row r="1824" spans="1:9" ht="12.75" customHeight="1" x14ac:dyDescent="0.25">
      <c r="A1824"/>
      <c r="B1824"/>
      <c r="C1824"/>
      <c r="D1824"/>
      <c r="E1824"/>
      <c r="F1824"/>
      <c r="G1824"/>
      <c r="H1824"/>
      <c r="I1824"/>
    </row>
    <row r="1825" spans="1:9" ht="12.75" customHeight="1" x14ac:dyDescent="0.25">
      <c r="A1825"/>
      <c r="B1825"/>
      <c r="C1825"/>
      <c r="D1825"/>
      <c r="E1825"/>
      <c r="F1825"/>
      <c r="G1825"/>
      <c r="H1825"/>
      <c r="I1825"/>
    </row>
    <row r="1826" spans="1:9" ht="12.75" customHeight="1" x14ac:dyDescent="0.25">
      <c r="A1826"/>
      <c r="B1826"/>
      <c r="C1826"/>
      <c r="D1826"/>
      <c r="E1826"/>
      <c r="F1826"/>
      <c r="G1826"/>
      <c r="H1826"/>
      <c r="I1826"/>
    </row>
    <row r="1827" spans="1:9" ht="12.75" customHeight="1" x14ac:dyDescent="0.25">
      <c r="A1827"/>
      <c r="B1827"/>
      <c r="C1827"/>
      <c r="D1827"/>
      <c r="E1827"/>
      <c r="F1827"/>
      <c r="G1827"/>
      <c r="H1827"/>
      <c r="I1827"/>
    </row>
    <row r="1828" spans="1:9" ht="12.75" customHeight="1" x14ac:dyDescent="0.25">
      <c r="A1828"/>
      <c r="B1828"/>
      <c r="C1828"/>
      <c r="D1828"/>
      <c r="E1828"/>
      <c r="F1828"/>
      <c r="G1828"/>
      <c r="H1828"/>
      <c r="I1828"/>
    </row>
    <row r="1829" spans="1:9" ht="12.75" customHeight="1" x14ac:dyDescent="0.25">
      <c r="A1829"/>
      <c r="B1829"/>
      <c r="C1829"/>
      <c r="D1829"/>
      <c r="E1829"/>
      <c r="F1829"/>
      <c r="G1829"/>
      <c r="H1829"/>
      <c r="I1829"/>
    </row>
    <row r="1830" spans="1:9" ht="12.75" customHeight="1" x14ac:dyDescent="0.25">
      <c r="A1830"/>
      <c r="B1830"/>
      <c r="C1830"/>
      <c r="D1830"/>
      <c r="E1830"/>
      <c r="F1830"/>
      <c r="G1830"/>
      <c r="H1830"/>
      <c r="I1830"/>
    </row>
    <row r="1831" spans="1:9" ht="12.75" customHeight="1" x14ac:dyDescent="0.25">
      <c r="A1831"/>
      <c r="B1831"/>
      <c r="C1831"/>
      <c r="D1831"/>
      <c r="E1831"/>
      <c r="F1831"/>
      <c r="G1831"/>
      <c r="H1831"/>
      <c r="I1831"/>
    </row>
    <row r="1832" spans="1:9" ht="12.75" customHeight="1" x14ac:dyDescent="0.25">
      <c r="A1832"/>
      <c r="B1832"/>
      <c r="C1832"/>
      <c r="D1832"/>
      <c r="E1832"/>
      <c r="F1832"/>
      <c r="G1832"/>
      <c r="H1832"/>
      <c r="I1832"/>
    </row>
    <row r="1833" spans="1:9" ht="12.75" customHeight="1" x14ac:dyDescent="0.25">
      <c r="A1833"/>
      <c r="B1833"/>
      <c r="C1833"/>
      <c r="D1833"/>
      <c r="E1833"/>
      <c r="F1833"/>
      <c r="G1833"/>
      <c r="H1833"/>
      <c r="I1833"/>
    </row>
    <row r="1834" spans="1:9" ht="12.75" customHeight="1" x14ac:dyDescent="0.25">
      <c r="A1834"/>
      <c r="B1834"/>
      <c r="C1834"/>
      <c r="D1834"/>
      <c r="E1834"/>
      <c r="F1834"/>
      <c r="G1834"/>
      <c r="H1834"/>
      <c r="I1834"/>
    </row>
    <row r="1835" spans="1:9" ht="12.75" customHeight="1" x14ac:dyDescent="0.25">
      <c r="A1835"/>
      <c r="B1835"/>
      <c r="C1835"/>
      <c r="D1835"/>
      <c r="E1835"/>
      <c r="F1835"/>
      <c r="G1835"/>
      <c r="H1835"/>
      <c r="I1835"/>
    </row>
    <row r="1836" spans="1:9" ht="12.75" customHeight="1" x14ac:dyDescent="0.25">
      <c r="A1836"/>
      <c r="B1836"/>
      <c r="C1836"/>
      <c r="D1836"/>
      <c r="E1836"/>
      <c r="F1836"/>
      <c r="G1836"/>
      <c r="H1836"/>
      <c r="I1836"/>
    </row>
    <row r="1837" spans="1:9" ht="12.75" customHeight="1" x14ac:dyDescent="0.25">
      <c r="A1837"/>
      <c r="B1837"/>
      <c r="C1837"/>
      <c r="D1837"/>
      <c r="E1837"/>
      <c r="F1837"/>
      <c r="G1837"/>
      <c r="H1837"/>
      <c r="I1837"/>
    </row>
    <row r="1838" spans="1:9" ht="12.75" customHeight="1" x14ac:dyDescent="0.25">
      <c r="A1838"/>
      <c r="B1838"/>
      <c r="C1838"/>
      <c r="D1838"/>
      <c r="E1838"/>
      <c r="F1838"/>
      <c r="G1838"/>
      <c r="H1838"/>
      <c r="I1838"/>
    </row>
    <row r="1839" spans="1:9" ht="12.75" customHeight="1" x14ac:dyDescent="0.25">
      <c r="A1839"/>
      <c r="B1839"/>
      <c r="C1839"/>
      <c r="D1839"/>
      <c r="E1839"/>
      <c r="F1839"/>
      <c r="G1839"/>
      <c r="H1839"/>
      <c r="I1839"/>
    </row>
    <row r="1840" spans="1:9" ht="12.75" customHeight="1" x14ac:dyDescent="0.25">
      <c r="A1840"/>
      <c r="B1840"/>
      <c r="C1840"/>
      <c r="D1840"/>
      <c r="E1840"/>
      <c r="F1840"/>
      <c r="G1840"/>
      <c r="H1840"/>
      <c r="I1840"/>
    </row>
    <row r="1841" spans="1:9" ht="12.75" customHeight="1" x14ac:dyDescent="0.25">
      <c r="A1841"/>
      <c r="B1841"/>
      <c r="C1841"/>
      <c r="D1841"/>
      <c r="E1841"/>
      <c r="F1841"/>
      <c r="G1841"/>
      <c r="H1841"/>
      <c r="I1841"/>
    </row>
    <row r="1842" spans="1:9" ht="12.75" customHeight="1" x14ac:dyDescent="0.25">
      <c r="A1842"/>
      <c r="B1842"/>
      <c r="C1842"/>
      <c r="D1842"/>
      <c r="E1842"/>
      <c r="F1842"/>
      <c r="G1842"/>
      <c r="H1842"/>
      <c r="I1842"/>
    </row>
    <row r="1843" spans="1:9" ht="12.75" customHeight="1" x14ac:dyDescent="0.25">
      <c r="A1843"/>
      <c r="B1843"/>
      <c r="C1843"/>
      <c r="D1843"/>
      <c r="E1843"/>
      <c r="F1843"/>
      <c r="G1843"/>
      <c r="H1843"/>
      <c r="I1843"/>
    </row>
    <row r="1844" spans="1:9" ht="12.75" customHeight="1" x14ac:dyDescent="0.25">
      <c r="A1844"/>
      <c r="B1844"/>
      <c r="C1844"/>
      <c r="D1844"/>
      <c r="E1844"/>
      <c r="F1844"/>
      <c r="G1844"/>
      <c r="H1844"/>
      <c r="I1844"/>
    </row>
    <row r="1845" spans="1:9" ht="12.75" customHeight="1" x14ac:dyDescent="0.25">
      <c r="A1845"/>
      <c r="B1845"/>
      <c r="C1845"/>
      <c r="D1845"/>
      <c r="E1845"/>
      <c r="F1845"/>
      <c r="G1845"/>
      <c r="H1845"/>
      <c r="I1845"/>
    </row>
    <row r="1846" spans="1:9" ht="12.75" customHeight="1" x14ac:dyDescent="0.25">
      <c r="A1846"/>
      <c r="B1846"/>
      <c r="C1846"/>
      <c r="D1846"/>
      <c r="E1846"/>
      <c r="F1846"/>
      <c r="G1846"/>
      <c r="H1846"/>
      <c r="I1846"/>
    </row>
    <row r="1847" spans="1:9" ht="12.75" customHeight="1" x14ac:dyDescent="0.25">
      <c r="A1847"/>
      <c r="B1847"/>
      <c r="C1847"/>
      <c r="D1847"/>
      <c r="E1847"/>
      <c r="F1847"/>
      <c r="G1847"/>
      <c r="H1847"/>
      <c r="I1847"/>
    </row>
    <row r="1848" spans="1:9" ht="12.75" customHeight="1" x14ac:dyDescent="0.25">
      <c r="A1848"/>
      <c r="B1848"/>
      <c r="C1848"/>
      <c r="D1848"/>
      <c r="E1848"/>
      <c r="F1848"/>
      <c r="G1848"/>
      <c r="H1848"/>
      <c r="I1848"/>
    </row>
    <row r="1849" spans="1:9" ht="12.75" customHeight="1" x14ac:dyDescent="0.25">
      <c r="A1849"/>
      <c r="B1849"/>
      <c r="C1849"/>
      <c r="D1849"/>
      <c r="E1849"/>
      <c r="F1849"/>
      <c r="G1849"/>
      <c r="H1849"/>
      <c r="I1849"/>
    </row>
    <row r="1850" spans="1:9" ht="12.75" customHeight="1" x14ac:dyDescent="0.25">
      <c r="A1850"/>
      <c r="B1850"/>
      <c r="C1850"/>
      <c r="D1850"/>
      <c r="E1850"/>
      <c r="F1850"/>
      <c r="G1850"/>
      <c r="H1850"/>
      <c r="I1850"/>
    </row>
    <row r="1851" spans="1:9" ht="12.75" customHeight="1" x14ac:dyDescent="0.25">
      <c r="A1851"/>
      <c r="B1851"/>
      <c r="C1851"/>
      <c r="D1851"/>
      <c r="E1851"/>
      <c r="F1851"/>
      <c r="G1851"/>
      <c r="H1851"/>
      <c r="I1851"/>
    </row>
    <row r="1852" spans="1:9" ht="12.75" customHeight="1" x14ac:dyDescent="0.25">
      <c r="A1852"/>
      <c r="B1852"/>
      <c r="C1852"/>
      <c r="D1852"/>
      <c r="E1852"/>
      <c r="F1852"/>
      <c r="G1852"/>
      <c r="H1852"/>
      <c r="I1852"/>
    </row>
    <row r="1853" spans="1:9" ht="12.75" customHeight="1" x14ac:dyDescent="0.25">
      <c r="A1853"/>
      <c r="B1853"/>
      <c r="C1853"/>
      <c r="D1853"/>
      <c r="E1853"/>
      <c r="F1853"/>
      <c r="G1853"/>
      <c r="H1853"/>
      <c r="I1853"/>
    </row>
    <row r="1854" spans="1:9" ht="12.75" customHeight="1" x14ac:dyDescent="0.25">
      <c r="A1854"/>
      <c r="B1854"/>
      <c r="C1854"/>
      <c r="D1854"/>
      <c r="E1854"/>
      <c r="F1854"/>
      <c r="G1854"/>
      <c r="H1854"/>
      <c r="I1854"/>
    </row>
    <row r="1855" spans="1:9" ht="12.75" customHeight="1" x14ac:dyDescent="0.25">
      <c r="A1855"/>
      <c r="B1855"/>
      <c r="C1855"/>
      <c r="D1855"/>
      <c r="E1855"/>
      <c r="F1855"/>
      <c r="G1855"/>
      <c r="H1855"/>
      <c r="I1855"/>
    </row>
    <row r="1856" spans="1:9" ht="12.75" customHeight="1" x14ac:dyDescent="0.25">
      <c r="A1856"/>
      <c r="B1856"/>
      <c r="C1856"/>
      <c r="D1856"/>
      <c r="E1856"/>
      <c r="F1856"/>
      <c r="G1856"/>
      <c r="H1856"/>
      <c r="I1856"/>
    </row>
    <row r="1857" spans="1:9" ht="12.75" customHeight="1" x14ac:dyDescent="0.25">
      <c r="A1857"/>
      <c r="B1857"/>
      <c r="C1857"/>
      <c r="D1857"/>
      <c r="E1857"/>
      <c r="F1857"/>
      <c r="G1857"/>
      <c r="H1857"/>
      <c r="I1857"/>
    </row>
    <row r="1858" spans="1:9" ht="12.75" customHeight="1" x14ac:dyDescent="0.25">
      <c r="A1858"/>
      <c r="B1858"/>
      <c r="C1858"/>
      <c r="D1858"/>
      <c r="E1858"/>
      <c r="F1858"/>
      <c r="G1858"/>
      <c r="H1858"/>
      <c r="I1858"/>
    </row>
    <row r="1859" spans="1:9" ht="12.75" customHeight="1" x14ac:dyDescent="0.25">
      <c r="A1859"/>
      <c r="B1859"/>
      <c r="C1859"/>
      <c r="D1859"/>
      <c r="E1859"/>
      <c r="F1859"/>
      <c r="G1859"/>
      <c r="H1859"/>
      <c r="I1859"/>
    </row>
    <row r="1860" spans="1:9" ht="12.75" customHeight="1" x14ac:dyDescent="0.25">
      <c r="A1860"/>
      <c r="B1860"/>
      <c r="C1860"/>
      <c r="D1860"/>
      <c r="E1860"/>
      <c r="F1860"/>
      <c r="G1860"/>
      <c r="H1860"/>
      <c r="I1860"/>
    </row>
    <row r="1861" spans="1:9" ht="12.75" customHeight="1" x14ac:dyDescent="0.25">
      <c r="A1861"/>
      <c r="B1861"/>
      <c r="C1861"/>
      <c r="D1861"/>
      <c r="E1861"/>
      <c r="F1861"/>
      <c r="G1861"/>
      <c r="H1861"/>
      <c r="I1861"/>
    </row>
    <row r="1862" spans="1:9" ht="12.75" customHeight="1" x14ac:dyDescent="0.25">
      <c r="A1862"/>
      <c r="B1862"/>
      <c r="C1862"/>
      <c r="D1862"/>
      <c r="E1862"/>
      <c r="F1862"/>
      <c r="G1862"/>
      <c r="H1862"/>
      <c r="I1862"/>
    </row>
    <row r="1863" spans="1:9" ht="12.75" customHeight="1" x14ac:dyDescent="0.25">
      <c r="A1863"/>
      <c r="B1863"/>
      <c r="C1863"/>
      <c r="D1863"/>
      <c r="E1863"/>
      <c r="F1863"/>
      <c r="G1863"/>
      <c r="H1863"/>
      <c r="I1863"/>
    </row>
    <row r="1864" spans="1:9" ht="12.75" customHeight="1" x14ac:dyDescent="0.25">
      <c r="A1864"/>
      <c r="B1864"/>
      <c r="C1864"/>
      <c r="D1864"/>
      <c r="E1864"/>
      <c r="F1864"/>
      <c r="G1864"/>
      <c r="H1864"/>
      <c r="I1864"/>
    </row>
    <row r="1865" spans="1:9" ht="12.75" customHeight="1" x14ac:dyDescent="0.25">
      <c r="A1865"/>
      <c r="B1865"/>
      <c r="C1865"/>
      <c r="D1865"/>
      <c r="E1865"/>
      <c r="F1865"/>
      <c r="G1865"/>
      <c r="H1865"/>
      <c r="I1865"/>
    </row>
    <row r="1866" spans="1:9" ht="12.75" customHeight="1" x14ac:dyDescent="0.25">
      <c r="A1866"/>
      <c r="B1866"/>
      <c r="C1866"/>
      <c r="D1866"/>
      <c r="E1866"/>
      <c r="F1866"/>
      <c r="G1866"/>
      <c r="H1866"/>
      <c r="I1866"/>
    </row>
    <row r="1867" spans="1:9" ht="12.75" customHeight="1" x14ac:dyDescent="0.25">
      <c r="A1867"/>
      <c r="B1867"/>
      <c r="C1867"/>
      <c r="D1867"/>
      <c r="E1867"/>
      <c r="F1867"/>
      <c r="G1867"/>
      <c r="H1867"/>
      <c r="I1867"/>
    </row>
    <row r="1868" spans="1:9" ht="12.75" customHeight="1" x14ac:dyDescent="0.25">
      <c r="A1868"/>
      <c r="B1868"/>
      <c r="C1868"/>
      <c r="D1868"/>
      <c r="E1868"/>
      <c r="F1868"/>
      <c r="G1868"/>
      <c r="H1868"/>
      <c r="I1868"/>
    </row>
    <row r="1869" spans="1:9" ht="12.75" customHeight="1" x14ac:dyDescent="0.25">
      <c r="A1869"/>
      <c r="B1869"/>
      <c r="C1869"/>
      <c r="D1869"/>
      <c r="E1869"/>
      <c r="F1869"/>
      <c r="G1869"/>
      <c r="H1869"/>
      <c r="I1869"/>
    </row>
    <row r="1870" spans="1:9" ht="12.75" customHeight="1" x14ac:dyDescent="0.25">
      <c r="A1870"/>
      <c r="B1870"/>
      <c r="C1870"/>
      <c r="D1870"/>
      <c r="E1870"/>
      <c r="F1870"/>
      <c r="G1870"/>
      <c r="H1870"/>
      <c r="I1870"/>
    </row>
    <row r="1871" spans="1:9" ht="12.75" customHeight="1" x14ac:dyDescent="0.25">
      <c r="A1871"/>
      <c r="B1871"/>
      <c r="C1871"/>
      <c r="D1871"/>
      <c r="E1871"/>
      <c r="F1871"/>
      <c r="G1871"/>
      <c r="H1871"/>
      <c r="I1871"/>
    </row>
    <row r="1872" spans="1:9" ht="12.75" customHeight="1" x14ac:dyDescent="0.25">
      <c r="A1872"/>
      <c r="B1872"/>
      <c r="C1872"/>
      <c r="D1872"/>
      <c r="E1872"/>
      <c r="F1872"/>
      <c r="G1872"/>
      <c r="H1872"/>
      <c r="I1872"/>
    </row>
    <row r="1873" spans="1:9" ht="12.75" customHeight="1" x14ac:dyDescent="0.25">
      <c r="A1873"/>
      <c r="B1873"/>
      <c r="C1873"/>
      <c r="D1873"/>
      <c r="E1873"/>
      <c r="F1873"/>
      <c r="G1873"/>
      <c r="H1873"/>
      <c r="I1873"/>
    </row>
    <row r="1874" spans="1:9" ht="12.75" customHeight="1" x14ac:dyDescent="0.25">
      <c r="A1874"/>
      <c r="B1874"/>
      <c r="C1874"/>
      <c r="D1874"/>
      <c r="E1874"/>
      <c r="F1874"/>
      <c r="G1874"/>
      <c r="H1874"/>
      <c r="I1874"/>
    </row>
    <row r="1875" spans="1:9" ht="12.75" customHeight="1" x14ac:dyDescent="0.25">
      <c r="A1875"/>
      <c r="B1875"/>
      <c r="C1875"/>
      <c r="D1875"/>
      <c r="E1875"/>
      <c r="F1875"/>
      <c r="G1875"/>
      <c r="H1875"/>
      <c r="I1875"/>
    </row>
    <row r="1876" spans="1:9" ht="12.75" customHeight="1" x14ac:dyDescent="0.25">
      <c r="A1876"/>
      <c r="B1876"/>
      <c r="C1876"/>
      <c r="D1876"/>
      <c r="E1876"/>
      <c r="F1876"/>
      <c r="G1876"/>
      <c r="H1876"/>
      <c r="I1876"/>
    </row>
    <row r="1877" spans="1:9" ht="12.75" customHeight="1" x14ac:dyDescent="0.25">
      <c r="A1877"/>
      <c r="B1877"/>
      <c r="C1877"/>
      <c r="D1877"/>
      <c r="E1877"/>
      <c r="F1877"/>
      <c r="G1877"/>
      <c r="H1877"/>
      <c r="I1877"/>
    </row>
    <row r="1878" spans="1:9" ht="12.75" customHeight="1" x14ac:dyDescent="0.25">
      <c r="A1878"/>
      <c r="B1878"/>
      <c r="C1878"/>
      <c r="D1878"/>
      <c r="E1878"/>
      <c r="F1878"/>
      <c r="G1878"/>
      <c r="H1878"/>
      <c r="I1878"/>
    </row>
    <row r="1879" spans="1:9" ht="12.75" customHeight="1" x14ac:dyDescent="0.25">
      <c r="A1879"/>
      <c r="B1879"/>
      <c r="C1879"/>
      <c r="D1879"/>
      <c r="E1879"/>
      <c r="F1879"/>
      <c r="G1879"/>
      <c r="H1879"/>
      <c r="I1879"/>
    </row>
    <row r="1880" spans="1:9" ht="12.75" customHeight="1" x14ac:dyDescent="0.25">
      <c r="A1880"/>
      <c r="B1880"/>
      <c r="C1880"/>
      <c r="D1880"/>
      <c r="E1880"/>
      <c r="F1880"/>
      <c r="G1880"/>
      <c r="H1880"/>
      <c r="I1880"/>
    </row>
    <row r="1881" spans="1:9" ht="12.75" customHeight="1" x14ac:dyDescent="0.25">
      <c r="A1881"/>
      <c r="B1881"/>
      <c r="C1881"/>
      <c r="D1881"/>
      <c r="E1881"/>
      <c r="F1881"/>
      <c r="G1881"/>
      <c r="H1881"/>
      <c r="I1881"/>
    </row>
    <row r="1882" spans="1:9" ht="12.75" customHeight="1" x14ac:dyDescent="0.25">
      <c r="A1882"/>
      <c r="B1882"/>
      <c r="C1882"/>
      <c r="D1882"/>
      <c r="E1882"/>
      <c r="F1882"/>
      <c r="G1882"/>
      <c r="H1882"/>
      <c r="I1882"/>
    </row>
    <row r="1883" spans="1:9" ht="12.75" customHeight="1" x14ac:dyDescent="0.25">
      <c r="A1883"/>
      <c r="B1883"/>
      <c r="C1883"/>
      <c r="D1883"/>
      <c r="E1883"/>
      <c r="F1883"/>
      <c r="G1883"/>
      <c r="H1883"/>
      <c r="I1883"/>
    </row>
    <row r="1884" spans="1:9" ht="12.75" customHeight="1" x14ac:dyDescent="0.25">
      <c r="A1884"/>
      <c r="B1884"/>
      <c r="C1884"/>
      <c r="D1884"/>
      <c r="E1884"/>
      <c r="F1884"/>
      <c r="G1884"/>
      <c r="H1884"/>
      <c r="I1884"/>
    </row>
    <row r="1885" spans="1:9" ht="12.75" customHeight="1" x14ac:dyDescent="0.25">
      <c r="A1885"/>
      <c r="B1885"/>
      <c r="C1885"/>
      <c r="D1885"/>
      <c r="E1885"/>
      <c r="F1885"/>
      <c r="G1885"/>
      <c r="H1885"/>
      <c r="I1885"/>
    </row>
    <row r="1886" spans="1:9" ht="12.75" customHeight="1" x14ac:dyDescent="0.25">
      <c r="A1886"/>
      <c r="B1886"/>
      <c r="C1886"/>
      <c r="D1886"/>
      <c r="E1886"/>
      <c r="F1886"/>
      <c r="G1886"/>
      <c r="H1886"/>
      <c r="I1886"/>
    </row>
    <row r="1887" spans="1:9" ht="12.75" customHeight="1" x14ac:dyDescent="0.25">
      <c r="A1887"/>
      <c r="B1887"/>
      <c r="C1887"/>
      <c r="D1887"/>
      <c r="E1887"/>
      <c r="F1887"/>
      <c r="G1887"/>
      <c r="H1887"/>
      <c r="I1887"/>
    </row>
    <row r="1888" spans="1:9" ht="12.75" customHeight="1" x14ac:dyDescent="0.25">
      <c r="A1888"/>
      <c r="B1888"/>
      <c r="C1888"/>
      <c r="D1888"/>
      <c r="E1888"/>
      <c r="F1888"/>
      <c r="G1888"/>
      <c r="H1888"/>
      <c r="I1888"/>
    </row>
    <row r="1889" spans="1:9" ht="12.75" customHeight="1" x14ac:dyDescent="0.25">
      <c r="A1889"/>
      <c r="B1889"/>
      <c r="C1889"/>
      <c r="D1889"/>
      <c r="E1889"/>
      <c r="F1889"/>
      <c r="G1889"/>
      <c r="H1889"/>
      <c r="I1889"/>
    </row>
    <row r="1890" spans="1:9" ht="12.75" customHeight="1" x14ac:dyDescent="0.25">
      <c r="A1890"/>
      <c r="B1890"/>
      <c r="C1890"/>
      <c r="D1890"/>
      <c r="E1890"/>
      <c r="F1890"/>
      <c r="G1890"/>
      <c r="H1890"/>
      <c r="I1890"/>
    </row>
    <row r="1891" spans="1:9" ht="12.75" customHeight="1" x14ac:dyDescent="0.25">
      <c r="A1891"/>
      <c r="B1891"/>
      <c r="C1891"/>
      <c r="D1891"/>
      <c r="E1891"/>
      <c r="F1891"/>
      <c r="G1891"/>
      <c r="H1891"/>
      <c r="I1891"/>
    </row>
    <row r="1892" spans="1:9" ht="12.75" customHeight="1" x14ac:dyDescent="0.25">
      <c r="A1892"/>
      <c r="B1892"/>
      <c r="C1892"/>
      <c r="D1892"/>
      <c r="E1892"/>
      <c r="F1892"/>
      <c r="G1892"/>
      <c r="H1892"/>
      <c r="I1892"/>
    </row>
    <row r="1893" spans="1:9" ht="12.75" customHeight="1" x14ac:dyDescent="0.25">
      <c r="A1893"/>
      <c r="B1893"/>
      <c r="C1893"/>
      <c r="D1893"/>
      <c r="E1893"/>
      <c r="F1893"/>
      <c r="G1893"/>
      <c r="H1893"/>
      <c r="I1893"/>
    </row>
    <row r="1894" spans="1:9" ht="12.75" customHeight="1" x14ac:dyDescent="0.25">
      <c r="A1894"/>
      <c r="B1894"/>
      <c r="C1894"/>
      <c r="D1894"/>
      <c r="E1894"/>
      <c r="F1894"/>
      <c r="G1894"/>
      <c r="H1894"/>
      <c r="I1894"/>
    </row>
    <row r="1895" spans="1:9" ht="12.75" customHeight="1" x14ac:dyDescent="0.25">
      <c r="A1895"/>
      <c r="B1895"/>
      <c r="C1895"/>
      <c r="D1895"/>
      <c r="E1895"/>
      <c r="F1895"/>
      <c r="G1895"/>
      <c r="H1895"/>
      <c r="I1895"/>
    </row>
    <row r="1896" spans="1:9" ht="12.75" customHeight="1" x14ac:dyDescent="0.25">
      <c r="A1896"/>
      <c r="B1896"/>
      <c r="C1896"/>
      <c r="D1896"/>
      <c r="E1896"/>
      <c r="F1896"/>
      <c r="G1896"/>
      <c r="H1896"/>
      <c r="I1896"/>
    </row>
    <row r="1897" spans="1:9" ht="12.75" customHeight="1" x14ac:dyDescent="0.25">
      <c r="A1897"/>
      <c r="B1897"/>
      <c r="C1897"/>
      <c r="D1897"/>
      <c r="E1897"/>
      <c r="F1897"/>
      <c r="G1897"/>
      <c r="H1897"/>
      <c r="I1897"/>
    </row>
    <row r="1898" spans="1:9" ht="12.75" customHeight="1" x14ac:dyDescent="0.25">
      <c r="A1898"/>
      <c r="B1898"/>
      <c r="C1898"/>
      <c r="D1898"/>
      <c r="E1898"/>
      <c r="F1898"/>
      <c r="G1898"/>
      <c r="H1898"/>
      <c r="I1898"/>
    </row>
    <row r="1899" spans="1:9" ht="12.75" customHeight="1" x14ac:dyDescent="0.25">
      <c r="A1899"/>
      <c r="B1899"/>
      <c r="C1899"/>
      <c r="D1899"/>
      <c r="E1899"/>
      <c r="F1899"/>
      <c r="G1899"/>
      <c r="H1899"/>
      <c r="I1899"/>
    </row>
    <row r="1900" spans="1:9" ht="12.75" customHeight="1" x14ac:dyDescent="0.25">
      <c r="A1900"/>
      <c r="B1900"/>
      <c r="C1900"/>
      <c r="D1900"/>
      <c r="E1900"/>
      <c r="F1900"/>
      <c r="G1900"/>
      <c r="H1900"/>
      <c r="I1900"/>
    </row>
    <row r="1901" spans="1:9" ht="12.75" customHeight="1" x14ac:dyDescent="0.25">
      <c r="A1901"/>
      <c r="B1901"/>
      <c r="C1901"/>
      <c r="D1901"/>
      <c r="E1901"/>
      <c r="F1901"/>
      <c r="G1901"/>
      <c r="H1901"/>
      <c r="I1901"/>
    </row>
    <row r="1902" spans="1:9" ht="12.75" customHeight="1" x14ac:dyDescent="0.25">
      <c r="A1902"/>
      <c r="B1902"/>
      <c r="C1902"/>
      <c r="D1902"/>
      <c r="E1902"/>
      <c r="F1902"/>
      <c r="G1902"/>
      <c r="H1902"/>
      <c r="I1902"/>
    </row>
    <row r="1903" spans="1:9" ht="12.75" customHeight="1" x14ac:dyDescent="0.25">
      <c r="A1903"/>
      <c r="B1903"/>
      <c r="C1903"/>
      <c r="D1903"/>
      <c r="E1903"/>
      <c r="F1903"/>
      <c r="G1903"/>
      <c r="H1903"/>
      <c r="I1903"/>
    </row>
    <row r="1904" spans="1:9" ht="12.75" customHeight="1" x14ac:dyDescent="0.25">
      <c r="A1904"/>
      <c r="B1904"/>
      <c r="C1904"/>
      <c r="D1904"/>
      <c r="E1904"/>
      <c r="F1904"/>
      <c r="G1904"/>
      <c r="H1904"/>
      <c r="I1904"/>
    </row>
    <row r="1905" spans="1:9" ht="12.75" customHeight="1" x14ac:dyDescent="0.25">
      <c r="A1905"/>
      <c r="B1905"/>
      <c r="C1905"/>
      <c r="D1905"/>
      <c r="E1905"/>
      <c r="F1905"/>
      <c r="G1905"/>
      <c r="H1905"/>
      <c r="I1905"/>
    </row>
    <row r="1906" spans="1:9" ht="12.75" customHeight="1" x14ac:dyDescent="0.25">
      <c r="A1906"/>
      <c r="B1906"/>
      <c r="C1906"/>
      <c r="D1906"/>
      <c r="E1906"/>
      <c r="F1906"/>
      <c r="G1906"/>
      <c r="H1906"/>
      <c r="I1906"/>
    </row>
    <row r="1907" spans="1:9" ht="12.75" customHeight="1" x14ac:dyDescent="0.25">
      <c r="A1907"/>
      <c r="B1907"/>
      <c r="C1907"/>
      <c r="D1907"/>
      <c r="E1907"/>
      <c r="F1907"/>
      <c r="G1907"/>
      <c r="H1907"/>
      <c r="I1907"/>
    </row>
    <row r="1908" spans="1:9" ht="12.75" customHeight="1" x14ac:dyDescent="0.25">
      <c r="A1908"/>
      <c r="B1908"/>
      <c r="C1908"/>
      <c r="D1908"/>
      <c r="E1908"/>
      <c r="F1908"/>
      <c r="G1908"/>
      <c r="H1908"/>
      <c r="I1908"/>
    </row>
    <row r="1909" spans="1:9" ht="12.75" customHeight="1" x14ac:dyDescent="0.25">
      <c r="A1909"/>
      <c r="B1909"/>
      <c r="C1909"/>
      <c r="D1909"/>
      <c r="E1909"/>
      <c r="F1909"/>
      <c r="G1909"/>
      <c r="H1909"/>
      <c r="I1909"/>
    </row>
    <row r="1910" spans="1:9" ht="12.75" customHeight="1" x14ac:dyDescent="0.25">
      <c r="A1910"/>
      <c r="B1910"/>
      <c r="C1910"/>
      <c r="D1910"/>
      <c r="E1910"/>
      <c r="F1910"/>
      <c r="G1910"/>
      <c r="H1910"/>
      <c r="I1910"/>
    </row>
    <row r="1911" spans="1:9" ht="12.75" customHeight="1" x14ac:dyDescent="0.25">
      <c r="A1911"/>
      <c r="B1911"/>
      <c r="C1911"/>
      <c r="D1911"/>
      <c r="E1911"/>
      <c r="F1911"/>
      <c r="G1911"/>
      <c r="H1911"/>
      <c r="I1911"/>
    </row>
    <row r="1912" spans="1:9" ht="12.75" customHeight="1" x14ac:dyDescent="0.25">
      <c r="A1912"/>
      <c r="B1912"/>
      <c r="C1912"/>
      <c r="D1912"/>
      <c r="E1912"/>
      <c r="F1912"/>
      <c r="G1912"/>
      <c r="H1912"/>
      <c r="I1912"/>
    </row>
    <row r="1913" spans="1:9" ht="12.75" customHeight="1" x14ac:dyDescent="0.25">
      <c r="A1913"/>
      <c r="B1913"/>
      <c r="C1913"/>
      <c r="D1913"/>
      <c r="E1913"/>
      <c r="F1913"/>
      <c r="G1913"/>
      <c r="H1913"/>
      <c r="I1913"/>
    </row>
    <row r="1914" spans="1:9" ht="12.75" customHeight="1" x14ac:dyDescent="0.25">
      <c r="A1914"/>
      <c r="B1914"/>
      <c r="C1914"/>
      <c r="D1914"/>
      <c r="E1914"/>
      <c r="F1914"/>
      <c r="G1914"/>
      <c r="H1914"/>
      <c r="I1914"/>
    </row>
    <row r="1915" spans="1:9" ht="12.75" customHeight="1" x14ac:dyDescent="0.25">
      <c r="A1915"/>
      <c r="B1915"/>
      <c r="C1915"/>
      <c r="D1915"/>
      <c r="E1915"/>
      <c r="F1915"/>
      <c r="G1915"/>
      <c r="H1915"/>
      <c r="I1915"/>
    </row>
    <row r="1916" spans="1:9" ht="12.75" customHeight="1" x14ac:dyDescent="0.25">
      <c r="A1916"/>
      <c r="B1916"/>
      <c r="C1916"/>
      <c r="D1916"/>
      <c r="E1916"/>
      <c r="F1916"/>
      <c r="G1916"/>
      <c r="H1916"/>
      <c r="I1916"/>
    </row>
    <row r="1917" spans="1:9" ht="12.75" customHeight="1" x14ac:dyDescent="0.25">
      <c r="A1917"/>
      <c r="B1917"/>
      <c r="C1917"/>
      <c r="D1917"/>
      <c r="E1917"/>
      <c r="F1917"/>
      <c r="G1917"/>
      <c r="H1917"/>
      <c r="I1917"/>
    </row>
    <row r="1918" spans="1:9" ht="12.75" customHeight="1" x14ac:dyDescent="0.25">
      <c r="A1918"/>
      <c r="B1918"/>
      <c r="C1918"/>
      <c r="D1918"/>
      <c r="E1918"/>
      <c r="F1918"/>
      <c r="G1918"/>
      <c r="H1918"/>
      <c r="I1918"/>
    </row>
    <row r="1919" spans="1:9" ht="12.75" customHeight="1" x14ac:dyDescent="0.25">
      <c r="A1919"/>
      <c r="B1919"/>
      <c r="C1919"/>
      <c r="D1919"/>
      <c r="E1919"/>
      <c r="F1919"/>
      <c r="G1919"/>
      <c r="H1919"/>
      <c r="I1919"/>
    </row>
    <row r="1920" spans="1:9" ht="12.75" customHeight="1" x14ac:dyDescent="0.25">
      <c r="A1920"/>
      <c r="B1920"/>
      <c r="C1920"/>
      <c r="D1920"/>
      <c r="E1920"/>
      <c r="F1920"/>
      <c r="G1920"/>
      <c r="H1920"/>
      <c r="I1920"/>
    </row>
    <row r="1921" spans="1:9" ht="12.75" customHeight="1" x14ac:dyDescent="0.25">
      <c r="A1921"/>
      <c r="B1921"/>
      <c r="C1921"/>
      <c r="D1921"/>
      <c r="E1921"/>
      <c r="F1921"/>
      <c r="G1921"/>
      <c r="H1921"/>
      <c r="I1921"/>
    </row>
    <row r="1922" spans="1:9" ht="12.75" customHeight="1" x14ac:dyDescent="0.25">
      <c r="A1922"/>
      <c r="B1922"/>
      <c r="C1922"/>
      <c r="D1922"/>
      <c r="E1922"/>
      <c r="F1922"/>
      <c r="G1922"/>
      <c r="H1922"/>
      <c r="I1922"/>
    </row>
    <row r="1923" spans="1:9" ht="12.75" customHeight="1" x14ac:dyDescent="0.25">
      <c r="A1923"/>
      <c r="B1923"/>
      <c r="C1923"/>
      <c r="D1923"/>
      <c r="E1923"/>
      <c r="F1923"/>
      <c r="G1923"/>
      <c r="H1923"/>
      <c r="I1923"/>
    </row>
    <row r="1924" spans="1:9" ht="12.75" customHeight="1" x14ac:dyDescent="0.25">
      <c r="A1924"/>
      <c r="B1924"/>
      <c r="C1924"/>
      <c r="D1924"/>
      <c r="E1924"/>
      <c r="F1924"/>
      <c r="G1924"/>
      <c r="H1924"/>
      <c r="I1924"/>
    </row>
    <row r="1925" spans="1:9" ht="12.75" customHeight="1" x14ac:dyDescent="0.25">
      <c r="A1925"/>
      <c r="B1925"/>
      <c r="C1925"/>
      <c r="D1925"/>
      <c r="E1925"/>
      <c r="F1925"/>
      <c r="G1925"/>
      <c r="H1925"/>
      <c r="I1925"/>
    </row>
    <row r="1926" spans="1:9" ht="12.75" customHeight="1" x14ac:dyDescent="0.25">
      <c r="A1926"/>
      <c r="B1926"/>
      <c r="C1926"/>
      <c r="D1926"/>
      <c r="E1926"/>
      <c r="F1926"/>
      <c r="G1926"/>
      <c r="H1926"/>
      <c r="I1926"/>
    </row>
    <row r="1927" spans="1:9" ht="12.75" customHeight="1" x14ac:dyDescent="0.25">
      <c r="A1927"/>
      <c r="B1927"/>
      <c r="C1927"/>
      <c r="D1927"/>
      <c r="E1927"/>
      <c r="F1927"/>
      <c r="G1927"/>
      <c r="H1927"/>
      <c r="I1927"/>
    </row>
    <row r="1928" spans="1:9" ht="12.75" customHeight="1" x14ac:dyDescent="0.25">
      <c r="A1928"/>
      <c r="B1928"/>
      <c r="C1928"/>
      <c r="D1928"/>
      <c r="E1928"/>
      <c r="F1928"/>
      <c r="G1928"/>
      <c r="H1928"/>
      <c r="I1928"/>
    </row>
    <row r="1929" spans="1:9" ht="12.75" customHeight="1" x14ac:dyDescent="0.25">
      <c r="A1929"/>
      <c r="B1929"/>
      <c r="C1929"/>
      <c r="D1929"/>
      <c r="E1929"/>
      <c r="F1929"/>
      <c r="G1929"/>
      <c r="H1929"/>
      <c r="I1929"/>
    </row>
    <row r="1930" spans="1:9" ht="12.75" customHeight="1" x14ac:dyDescent="0.25">
      <c r="A1930"/>
      <c r="B1930"/>
      <c r="C1930"/>
      <c r="D1930"/>
      <c r="E1930"/>
      <c r="F1930"/>
      <c r="G1930"/>
      <c r="H1930"/>
      <c r="I1930"/>
    </row>
    <row r="1931" spans="1:9" ht="12.75" customHeight="1" x14ac:dyDescent="0.25">
      <c r="A1931"/>
      <c r="B1931"/>
      <c r="C1931"/>
      <c r="D1931"/>
      <c r="E1931"/>
      <c r="F1931"/>
      <c r="G1931"/>
      <c r="H1931"/>
      <c r="I1931"/>
    </row>
    <row r="1932" spans="1:9" ht="12.75" customHeight="1" x14ac:dyDescent="0.25">
      <c r="A1932"/>
      <c r="B1932"/>
      <c r="C1932"/>
      <c r="D1932"/>
      <c r="E1932"/>
      <c r="F1932"/>
      <c r="G1932"/>
      <c r="H1932"/>
      <c r="I1932"/>
    </row>
    <row r="1933" spans="1:9" ht="12.75" customHeight="1" x14ac:dyDescent="0.25">
      <c r="A1933"/>
      <c r="B1933"/>
      <c r="C1933"/>
      <c r="D1933"/>
      <c r="E1933"/>
      <c r="F1933"/>
      <c r="G1933"/>
      <c r="H1933"/>
      <c r="I1933"/>
    </row>
    <row r="1934" spans="1:9" ht="12.75" customHeight="1" x14ac:dyDescent="0.25">
      <c r="A1934"/>
      <c r="B1934"/>
      <c r="C1934"/>
      <c r="D1934"/>
      <c r="E1934"/>
      <c r="F1934"/>
      <c r="G1934"/>
      <c r="H1934"/>
      <c r="I1934"/>
    </row>
    <row r="1935" spans="1:9" ht="12.75" customHeight="1" x14ac:dyDescent="0.25">
      <c r="A1935"/>
      <c r="B1935"/>
      <c r="C1935"/>
      <c r="D1935"/>
      <c r="E1935"/>
      <c r="F1935"/>
      <c r="G1935"/>
      <c r="H1935"/>
      <c r="I1935"/>
    </row>
    <row r="1936" spans="1:9" ht="12.75" customHeight="1" x14ac:dyDescent="0.25">
      <c r="A1936"/>
      <c r="B1936"/>
      <c r="C1936"/>
      <c r="D1936"/>
      <c r="E1936"/>
      <c r="F1936"/>
      <c r="G1936"/>
      <c r="H1936"/>
      <c r="I1936"/>
    </row>
    <row r="1937" spans="1:9" ht="12.75" customHeight="1" x14ac:dyDescent="0.25">
      <c r="A1937"/>
      <c r="B1937"/>
      <c r="C1937"/>
      <c r="D1937"/>
      <c r="E1937"/>
      <c r="F1937"/>
      <c r="G1937"/>
      <c r="H1937"/>
      <c r="I1937"/>
    </row>
    <row r="1938" spans="1:9" ht="12.75" customHeight="1" x14ac:dyDescent="0.25">
      <c r="A1938"/>
      <c r="B1938"/>
      <c r="C1938"/>
      <c r="D1938"/>
      <c r="E1938"/>
      <c r="F1938"/>
      <c r="G1938"/>
      <c r="H1938"/>
      <c r="I1938"/>
    </row>
    <row r="1939" spans="1:9" ht="12.75" customHeight="1" x14ac:dyDescent="0.25">
      <c r="A1939"/>
      <c r="B1939"/>
      <c r="C1939"/>
      <c r="D1939"/>
      <c r="E1939"/>
      <c r="F1939"/>
      <c r="G1939"/>
      <c r="H1939"/>
      <c r="I1939"/>
    </row>
    <row r="1940" spans="1:9" ht="12.75" customHeight="1" x14ac:dyDescent="0.25">
      <c r="A1940"/>
      <c r="B1940"/>
      <c r="C1940"/>
      <c r="D1940"/>
      <c r="E1940"/>
      <c r="F1940"/>
      <c r="G1940"/>
      <c r="H1940"/>
      <c r="I1940"/>
    </row>
    <row r="1941" spans="1:9" ht="12.75" customHeight="1" x14ac:dyDescent="0.25">
      <c r="A1941"/>
      <c r="B1941"/>
      <c r="C1941"/>
      <c r="D1941"/>
      <c r="E1941"/>
      <c r="F1941"/>
      <c r="G1941"/>
      <c r="H1941"/>
      <c r="I1941"/>
    </row>
    <row r="1942" spans="1:9" ht="12.75" customHeight="1" x14ac:dyDescent="0.25">
      <c r="A1942"/>
      <c r="B1942"/>
      <c r="C1942"/>
      <c r="D1942"/>
      <c r="E1942"/>
      <c r="F1942"/>
      <c r="G1942"/>
      <c r="H1942"/>
      <c r="I1942"/>
    </row>
    <row r="1943" spans="1:9" ht="12.75" customHeight="1" x14ac:dyDescent="0.25">
      <c r="A1943"/>
      <c r="B1943"/>
      <c r="C1943"/>
      <c r="D1943"/>
      <c r="E1943"/>
      <c r="F1943"/>
      <c r="G1943"/>
      <c r="H1943"/>
      <c r="I1943"/>
    </row>
    <row r="1944" spans="1:9" ht="12.75" customHeight="1" x14ac:dyDescent="0.25">
      <c r="A1944"/>
      <c r="B1944"/>
      <c r="C1944"/>
      <c r="D1944"/>
      <c r="E1944"/>
      <c r="F1944"/>
      <c r="G1944"/>
      <c r="H1944"/>
      <c r="I1944"/>
    </row>
    <row r="1945" spans="1:9" ht="12.75" customHeight="1" x14ac:dyDescent="0.25">
      <c r="A1945"/>
      <c r="B1945"/>
      <c r="C1945"/>
      <c r="D1945"/>
      <c r="E1945"/>
      <c r="F1945"/>
      <c r="G1945"/>
      <c r="H1945"/>
      <c r="I1945"/>
    </row>
    <row r="1946" spans="1:9" ht="12.75" customHeight="1" x14ac:dyDescent="0.25">
      <c r="A1946"/>
      <c r="B1946"/>
      <c r="C1946"/>
      <c r="D1946"/>
      <c r="E1946"/>
      <c r="F1946"/>
      <c r="G1946"/>
      <c r="H1946"/>
      <c r="I1946"/>
    </row>
    <row r="1947" spans="1:9" ht="12.75" customHeight="1" x14ac:dyDescent="0.25">
      <c r="A1947"/>
      <c r="B1947"/>
      <c r="C1947"/>
      <c r="D1947"/>
      <c r="E1947"/>
      <c r="F1947"/>
      <c r="G1947"/>
      <c r="H1947"/>
      <c r="I1947"/>
    </row>
    <row r="1948" spans="1:9" ht="12.75" customHeight="1" x14ac:dyDescent="0.25">
      <c r="A1948"/>
      <c r="B1948"/>
      <c r="C1948"/>
      <c r="D1948"/>
      <c r="E1948"/>
      <c r="F1948"/>
      <c r="G1948"/>
      <c r="H1948"/>
      <c r="I1948"/>
    </row>
    <row r="1949" spans="1:9" ht="12.75" customHeight="1" x14ac:dyDescent="0.25">
      <c r="A1949"/>
      <c r="B1949"/>
      <c r="C1949"/>
      <c r="D1949"/>
      <c r="E1949"/>
      <c r="F1949"/>
      <c r="G1949"/>
      <c r="H1949"/>
      <c r="I1949"/>
    </row>
    <row r="1950" spans="1:9" ht="12.75" customHeight="1" x14ac:dyDescent="0.25">
      <c r="A1950"/>
      <c r="B1950"/>
      <c r="C1950"/>
      <c r="D1950"/>
      <c r="E1950"/>
      <c r="F1950"/>
      <c r="G1950"/>
      <c r="H1950"/>
      <c r="I1950"/>
    </row>
    <row r="1951" spans="1:9" ht="12.75" customHeight="1" x14ac:dyDescent="0.25">
      <c r="A1951"/>
      <c r="B1951"/>
      <c r="C1951"/>
      <c r="D1951"/>
      <c r="E1951"/>
      <c r="F1951"/>
      <c r="G1951"/>
      <c r="H1951"/>
      <c r="I1951"/>
    </row>
    <row r="1952" spans="1:9" ht="12.75" customHeight="1" x14ac:dyDescent="0.25">
      <c r="A1952"/>
      <c r="B1952"/>
      <c r="C1952"/>
      <c r="D1952"/>
      <c r="E1952"/>
      <c r="F1952"/>
      <c r="G1952"/>
      <c r="H1952"/>
      <c r="I1952"/>
    </row>
    <row r="1953" spans="1:9" ht="12.75" customHeight="1" x14ac:dyDescent="0.25">
      <c r="A1953"/>
      <c r="B1953"/>
      <c r="C1953"/>
      <c r="D1953"/>
      <c r="E1953"/>
      <c r="F1953"/>
      <c r="G1953"/>
      <c r="H1953"/>
      <c r="I1953"/>
    </row>
    <row r="1954" spans="1:9" ht="12.75" customHeight="1" x14ac:dyDescent="0.25">
      <c r="A1954"/>
      <c r="B1954"/>
      <c r="C1954"/>
      <c r="D1954"/>
      <c r="E1954"/>
      <c r="F1954"/>
      <c r="G1954"/>
      <c r="H1954"/>
      <c r="I1954"/>
    </row>
    <row r="1955" spans="1:9" ht="12.75" customHeight="1" x14ac:dyDescent="0.25">
      <c r="A1955"/>
      <c r="B1955"/>
      <c r="C1955"/>
      <c r="D1955"/>
      <c r="E1955"/>
      <c r="F1955"/>
      <c r="G1955"/>
      <c r="H1955"/>
      <c r="I1955"/>
    </row>
    <row r="1956" spans="1:9" ht="12.75" customHeight="1" x14ac:dyDescent="0.25">
      <c r="A1956"/>
      <c r="B1956"/>
      <c r="C1956"/>
      <c r="D1956"/>
      <c r="E1956"/>
      <c r="F1956"/>
      <c r="G1956"/>
      <c r="H1956"/>
      <c r="I1956"/>
    </row>
    <row r="1957" spans="1:9" ht="12.75" customHeight="1" x14ac:dyDescent="0.25">
      <c r="A1957"/>
      <c r="B1957"/>
      <c r="C1957"/>
      <c r="D1957"/>
      <c r="E1957"/>
      <c r="F1957"/>
      <c r="G1957"/>
      <c r="H1957"/>
      <c r="I1957"/>
    </row>
    <row r="1958" spans="1:9" ht="12.75" customHeight="1" x14ac:dyDescent="0.25">
      <c r="A1958"/>
      <c r="B1958"/>
      <c r="C1958"/>
      <c r="D1958"/>
      <c r="E1958"/>
      <c r="F1958"/>
      <c r="G1958"/>
      <c r="H1958"/>
      <c r="I1958"/>
    </row>
    <row r="1959" spans="1:9" ht="12.75" customHeight="1" x14ac:dyDescent="0.25">
      <c r="A1959"/>
      <c r="B1959"/>
      <c r="C1959"/>
      <c r="D1959"/>
      <c r="E1959"/>
      <c r="F1959"/>
      <c r="G1959"/>
      <c r="H1959"/>
      <c r="I1959"/>
    </row>
    <row r="1960" spans="1:9" ht="12.75" customHeight="1" x14ac:dyDescent="0.25">
      <c r="A1960"/>
      <c r="B1960"/>
      <c r="C1960"/>
      <c r="D1960"/>
      <c r="E1960"/>
      <c r="F1960"/>
      <c r="G1960"/>
      <c r="H1960"/>
      <c r="I1960"/>
    </row>
    <row r="1961" spans="1:9" ht="12.75" customHeight="1" x14ac:dyDescent="0.25">
      <c r="A1961"/>
      <c r="B1961"/>
      <c r="C1961"/>
      <c r="D1961"/>
      <c r="E1961"/>
      <c r="F1961"/>
      <c r="G1961"/>
      <c r="H1961"/>
      <c r="I1961"/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79DCFF"/>
  </sheetPr>
  <dimension ref="A1:M1499"/>
  <sheetViews>
    <sheetView zoomScale="120" zoomScaleNormal="120" workbookViewId="0">
      <selection activeCell="L6" sqref="L6"/>
    </sheetView>
  </sheetViews>
  <sheetFormatPr defaultColWidth="11.42578125" defaultRowHeight="12.75" customHeight="1" x14ac:dyDescent="0.25"/>
  <cols>
    <col min="1" max="1" width="15" style="16" customWidth="1"/>
    <col min="2" max="2" width="13.140625" style="16" customWidth="1"/>
    <col min="3" max="3" width="13" style="150" bestFit="1" customWidth="1"/>
    <col min="4" max="4" width="13" style="19" bestFit="1" customWidth="1"/>
    <col min="5" max="5" width="24.5703125" style="16" bestFit="1" customWidth="1"/>
    <col min="6" max="6" width="31.140625" style="193" customWidth="1"/>
    <col min="7" max="7" width="7.140625" style="148" bestFit="1" customWidth="1"/>
    <col min="8" max="8" width="10" style="21" bestFit="1" customWidth="1"/>
    <col min="9" max="10" width="5.28515625" style="16" bestFit="1" customWidth="1"/>
    <col min="11" max="16384" width="11.42578125" style="16"/>
  </cols>
  <sheetData>
    <row r="1" spans="1:11" ht="15" customHeight="1" x14ac:dyDescent="0.25">
      <c r="A1" s="317" t="s">
        <v>0</v>
      </c>
      <c r="B1" s="318" t="s">
        <v>16</v>
      </c>
    </row>
    <row r="2" spans="1:11" ht="15" customHeight="1" x14ac:dyDescent="0.25">
      <c r="A2" s="317" t="s">
        <v>15</v>
      </c>
      <c r="B2" s="318" t="s">
        <v>1</v>
      </c>
    </row>
    <row r="3" spans="1:11" ht="15" customHeight="1" x14ac:dyDescent="0.25">
      <c r="A3" s="317" t="s">
        <v>4</v>
      </c>
      <c r="B3" s="318" t="s">
        <v>6</v>
      </c>
      <c r="C3" s="66"/>
      <c r="D3"/>
      <c r="E3"/>
      <c r="F3" s="194"/>
      <c r="G3" s="149"/>
      <c r="H3"/>
      <c r="I3" s="20"/>
      <c r="J3" s="20"/>
      <c r="K3" s="20"/>
    </row>
    <row r="4" spans="1:11" ht="15" customHeight="1" x14ac:dyDescent="0.25">
      <c r="A4" s="317" t="s">
        <v>371</v>
      </c>
      <c r="B4" s="318" t="s">
        <v>1</v>
      </c>
      <c r="C4" s="66"/>
      <c r="D4"/>
      <c r="E4"/>
      <c r="F4" s="194"/>
      <c r="G4" s="149"/>
      <c r="H4"/>
      <c r="I4" s="20"/>
      <c r="J4" s="20"/>
      <c r="K4" s="20"/>
    </row>
    <row r="5" spans="1:11" ht="15" customHeight="1" x14ac:dyDescent="0.25">
      <c r="A5"/>
      <c r="B5"/>
      <c r="C5" s="66"/>
      <c r="D5"/>
      <c r="E5"/>
      <c r="F5" s="194"/>
      <c r="G5" s="149"/>
      <c r="H5"/>
      <c r="I5" s="20"/>
      <c r="J5" s="20"/>
      <c r="K5" s="20"/>
    </row>
    <row r="6" spans="1:11" ht="15" customHeight="1" x14ac:dyDescent="0.25">
      <c r="A6" s="323" t="s">
        <v>5</v>
      </c>
      <c r="B6" s="323" t="s">
        <v>18</v>
      </c>
      <c r="C6" s="326" t="s">
        <v>19</v>
      </c>
      <c r="D6" s="324" t="s">
        <v>20</v>
      </c>
      <c r="E6" s="323" t="s">
        <v>17</v>
      </c>
      <c r="F6" s="331" t="s">
        <v>14</v>
      </c>
      <c r="G6" s="323" t="s">
        <v>21</v>
      </c>
      <c r="H6" s="325" t="s">
        <v>2</v>
      </c>
      <c r="I6" s="20"/>
      <c r="J6" s="20"/>
      <c r="K6" s="20"/>
    </row>
    <row r="7" spans="1:11" ht="15" customHeight="1" x14ac:dyDescent="0.25">
      <c r="A7" s="319" t="s">
        <v>7</v>
      </c>
      <c r="B7" s="319" t="s">
        <v>57</v>
      </c>
      <c r="C7" s="320">
        <v>0.34375</v>
      </c>
      <c r="D7" s="320">
        <v>0.40625</v>
      </c>
      <c r="E7" s="319" t="s">
        <v>93</v>
      </c>
      <c r="F7" s="319" t="s">
        <v>359</v>
      </c>
      <c r="G7" s="319" t="s">
        <v>44</v>
      </c>
      <c r="H7" s="321" t="s">
        <v>3</v>
      </c>
      <c r="I7" s="20"/>
      <c r="J7" s="20"/>
      <c r="K7" s="20"/>
    </row>
    <row r="8" spans="1:11" ht="15" customHeight="1" x14ac:dyDescent="0.25">
      <c r="A8" s="322"/>
      <c r="B8" s="322"/>
      <c r="C8" s="320">
        <v>0.40972222222222221</v>
      </c>
      <c r="D8" s="320">
        <v>0.50347222222222221</v>
      </c>
      <c r="E8" s="319" t="s">
        <v>94</v>
      </c>
      <c r="F8" s="319" t="s">
        <v>372</v>
      </c>
      <c r="G8" s="319" t="s">
        <v>44</v>
      </c>
      <c r="H8" s="321" t="s">
        <v>3</v>
      </c>
      <c r="I8" s="20"/>
      <c r="J8" s="20"/>
      <c r="K8" s="20"/>
    </row>
    <row r="9" spans="1:11" ht="15" customHeight="1" x14ac:dyDescent="0.25">
      <c r="A9" s="322"/>
      <c r="B9" s="319" t="s">
        <v>42</v>
      </c>
      <c r="C9" s="320">
        <v>0.34375</v>
      </c>
      <c r="D9" s="320">
        <v>0.4375</v>
      </c>
      <c r="E9" s="319" t="s">
        <v>100</v>
      </c>
      <c r="F9" s="319" t="s">
        <v>373</v>
      </c>
      <c r="G9" s="319" t="s">
        <v>44</v>
      </c>
      <c r="H9" s="321" t="s">
        <v>3</v>
      </c>
      <c r="I9" s="20"/>
      <c r="J9" s="20"/>
      <c r="K9" s="20"/>
    </row>
    <row r="10" spans="1:11" ht="15" customHeight="1" x14ac:dyDescent="0.25">
      <c r="A10" s="322"/>
      <c r="B10" s="322"/>
      <c r="C10" s="320">
        <v>0.44097222222222221</v>
      </c>
      <c r="D10" s="320">
        <v>0.50347222222222221</v>
      </c>
      <c r="E10" s="319" t="s">
        <v>109</v>
      </c>
      <c r="F10" s="319" t="s">
        <v>374</v>
      </c>
      <c r="G10" s="319" t="s">
        <v>77</v>
      </c>
      <c r="H10" s="321" t="s">
        <v>3</v>
      </c>
      <c r="I10" s="20"/>
      <c r="J10" s="20"/>
      <c r="K10" s="20"/>
    </row>
    <row r="11" spans="1:11" ht="15" customHeight="1" x14ac:dyDescent="0.25">
      <c r="A11" s="322"/>
      <c r="B11" s="319" t="s">
        <v>25</v>
      </c>
      <c r="C11" s="320">
        <v>0.34375</v>
      </c>
      <c r="D11" s="320">
        <v>0.4375</v>
      </c>
      <c r="E11" s="319" t="s">
        <v>93</v>
      </c>
      <c r="F11" s="319" t="s">
        <v>359</v>
      </c>
      <c r="G11" s="319" t="s">
        <v>43</v>
      </c>
      <c r="H11" s="321" t="s">
        <v>3</v>
      </c>
      <c r="I11" s="20"/>
      <c r="J11" s="20"/>
      <c r="K11" s="20"/>
    </row>
    <row r="12" spans="1:11" ht="15" customHeight="1" x14ac:dyDescent="0.25">
      <c r="A12" s="322"/>
      <c r="B12" s="322"/>
      <c r="C12" s="320">
        <v>0.44097222222222221</v>
      </c>
      <c r="D12" s="320">
        <v>0.50347222222222221</v>
      </c>
      <c r="E12" s="319" t="s">
        <v>37</v>
      </c>
      <c r="F12" s="319" t="s">
        <v>375</v>
      </c>
      <c r="G12" s="319" t="s">
        <v>43</v>
      </c>
      <c r="H12" s="321" t="s">
        <v>3</v>
      </c>
      <c r="I12" s="20"/>
      <c r="J12" s="20"/>
      <c r="K12" s="20"/>
    </row>
    <row r="13" spans="1:11" ht="15" customHeight="1" x14ac:dyDescent="0.25">
      <c r="A13" s="322"/>
      <c r="B13" s="263" t="s">
        <v>29</v>
      </c>
      <c r="C13" s="320">
        <v>0.34375</v>
      </c>
      <c r="D13" s="320">
        <v>0.40625</v>
      </c>
      <c r="E13" s="319" t="s">
        <v>100</v>
      </c>
      <c r="F13" s="319" t="s">
        <v>373</v>
      </c>
      <c r="G13" s="319" t="s">
        <v>44</v>
      </c>
      <c r="H13" s="321" t="s">
        <v>3</v>
      </c>
      <c r="I13" s="20"/>
      <c r="J13" s="20"/>
      <c r="K13" s="20"/>
    </row>
    <row r="14" spans="1:11" ht="15" customHeight="1" x14ac:dyDescent="0.25">
      <c r="A14" s="322"/>
      <c r="B14" s="327"/>
      <c r="C14" s="320">
        <v>0.40972222222222221</v>
      </c>
      <c r="D14" s="320">
        <v>0.50347222222222221</v>
      </c>
      <c r="E14" s="319" t="s">
        <v>37</v>
      </c>
      <c r="F14" s="319" t="s">
        <v>375</v>
      </c>
      <c r="G14" s="319" t="s">
        <v>44</v>
      </c>
      <c r="H14" s="321" t="s">
        <v>3</v>
      </c>
      <c r="I14" s="20"/>
      <c r="J14" s="20"/>
      <c r="K14" s="20"/>
    </row>
    <row r="15" spans="1:11" ht="15" customHeight="1" x14ac:dyDescent="0.25">
      <c r="A15" s="322"/>
      <c r="B15" s="319" t="s">
        <v>39</v>
      </c>
      <c r="C15" s="320">
        <v>0.34375</v>
      </c>
      <c r="D15" s="320">
        <v>0.40625</v>
      </c>
      <c r="E15" s="319" t="s">
        <v>94</v>
      </c>
      <c r="F15" s="319" t="s">
        <v>372</v>
      </c>
      <c r="G15" s="319" t="s">
        <v>44</v>
      </c>
      <c r="H15" s="321" t="s">
        <v>3</v>
      </c>
      <c r="I15" s="20"/>
      <c r="J15" s="20"/>
      <c r="K15" s="20"/>
    </row>
    <row r="16" spans="1:11" ht="15" customHeight="1" x14ac:dyDescent="0.25">
      <c r="A16" s="322"/>
      <c r="B16" s="322"/>
      <c r="C16" s="320">
        <v>0.40972222222222221</v>
      </c>
      <c r="D16" s="320">
        <v>0.50347222222222221</v>
      </c>
      <c r="E16" s="319" t="s">
        <v>109</v>
      </c>
      <c r="F16" s="319" t="s">
        <v>374</v>
      </c>
      <c r="G16" s="319" t="s">
        <v>110</v>
      </c>
      <c r="H16" s="321" t="s">
        <v>3</v>
      </c>
      <c r="I16" s="20"/>
      <c r="J16" s="20"/>
      <c r="K16" s="20"/>
    </row>
    <row r="17" spans="1:11" ht="15" customHeight="1" x14ac:dyDescent="0.25">
      <c r="A17" s="319" t="s">
        <v>8</v>
      </c>
      <c r="B17" s="319" t="s">
        <v>57</v>
      </c>
      <c r="C17" s="320">
        <v>0.34375</v>
      </c>
      <c r="D17" s="320">
        <v>0.4375</v>
      </c>
      <c r="E17" s="319" t="s">
        <v>93</v>
      </c>
      <c r="F17" s="319" t="s">
        <v>355</v>
      </c>
      <c r="G17" s="319" t="s">
        <v>87</v>
      </c>
      <c r="H17" s="321" t="s">
        <v>3</v>
      </c>
      <c r="I17" s="20"/>
      <c r="J17" s="20"/>
      <c r="K17" s="20"/>
    </row>
    <row r="18" spans="1:11" ht="15" customHeight="1" x14ac:dyDescent="0.25">
      <c r="A18" s="322"/>
      <c r="B18" s="322"/>
      <c r="C18" s="320">
        <v>0.44097222222222221</v>
      </c>
      <c r="D18" s="320">
        <v>0.50347222222222221</v>
      </c>
      <c r="E18" s="319" t="s">
        <v>109</v>
      </c>
      <c r="F18" s="319" t="s">
        <v>376</v>
      </c>
      <c r="G18" s="319" t="s">
        <v>110</v>
      </c>
      <c r="H18" s="321" t="s">
        <v>3</v>
      </c>
      <c r="I18" s="20"/>
      <c r="J18" s="20"/>
      <c r="K18" s="20"/>
    </row>
    <row r="19" spans="1:11" ht="15" customHeight="1" x14ac:dyDescent="0.25">
      <c r="A19" s="322"/>
      <c r="B19" s="319" t="s">
        <v>42</v>
      </c>
      <c r="C19" s="320">
        <v>0.34375</v>
      </c>
      <c r="D19" s="320">
        <v>0.40625</v>
      </c>
      <c r="E19" s="319" t="s">
        <v>146</v>
      </c>
      <c r="F19" s="319" t="s">
        <v>377</v>
      </c>
      <c r="G19" s="319" t="s">
        <v>122</v>
      </c>
      <c r="H19" s="321" t="s">
        <v>3</v>
      </c>
      <c r="I19" s="20"/>
      <c r="J19" s="20"/>
      <c r="K19" s="20"/>
    </row>
    <row r="20" spans="1:11" ht="15" customHeight="1" x14ac:dyDescent="0.25">
      <c r="A20" s="322"/>
      <c r="B20" s="322"/>
      <c r="C20" s="320">
        <v>0.40972222222222221</v>
      </c>
      <c r="D20" s="320">
        <v>0.50347222222222221</v>
      </c>
      <c r="E20" s="319" t="s">
        <v>100</v>
      </c>
      <c r="F20" s="319" t="s">
        <v>378</v>
      </c>
      <c r="G20" s="319" t="s">
        <v>122</v>
      </c>
      <c r="H20" s="321" t="s">
        <v>3</v>
      </c>
      <c r="I20" s="20"/>
      <c r="J20" s="20"/>
      <c r="K20" s="20"/>
    </row>
    <row r="21" spans="1:11" ht="15" customHeight="1" x14ac:dyDescent="0.25">
      <c r="A21" s="322"/>
      <c r="B21" s="319" t="s">
        <v>25</v>
      </c>
      <c r="C21" s="320">
        <v>0.34375</v>
      </c>
      <c r="D21" s="320">
        <v>0.4375</v>
      </c>
      <c r="E21" s="319" t="s">
        <v>109</v>
      </c>
      <c r="F21" s="319" t="s">
        <v>376</v>
      </c>
      <c r="G21" s="319" t="s">
        <v>110</v>
      </c>
      <c r="H21" s="321" t="s">
        <v>3</v>
      </c>
      <c r="I21" s="20"/>
      <c r="J21" s="20"/>
      <c r="K21" s="20"/>
    </row>
    <row r="22" spans="1:11" ht="15" customHeight="1" x14ac:dyDescent="0.25">
      <c r="A22" s="322"/>
      <c r="B22" s="322"/>
      <c r="C22" s="320">
        <v>0.44097222222222221</v>
      </c>
      <c r="D22" s="320">
        <v>0.50347222222222221</v>
      </c>
      <c r="E22" s="319" t="s">
        <v>100</v>
      </c>
      <c r="F22" s="319" t="s">
        <v>378</v>
      </c>
      <c r="G22" s="319" t="s">
        <v>122</v>
      </c>
      <c r="H22" s="321" t="s">
        <v>3</v>
      </c>
      <c r="I22" s="20"/>
      <c r="J22" s="20"/>
      <c r="K22" s="20"/>
    </row>
    <row r="23" spans="1:11" ht="15" customHeight="1" x14ac:dyDescent="0.25">
      <c r="A23" s="322"/>
      <c r="B23" s="263" t="s">
        <v>29</v>
      </c>
      <c r="C23" s="320">
        <v>0.34375</v>
      </c>
      <c r="D23" s="320">
        <v>0.4375</v>
      </c>
      <c r="E23" s="319" t="s">
        <v>146</v>
      </c>
      <c r="F23" s="319" t="s">
        <v>377</v>
      </c>
      <c r="G23" s="319" t="s">
        <v>62</v>
      </c>
      <c r="H23" s="321" t="s">
        <v>3</v>
      </c>
      <c r="I23" s="20"/>
      <c r="J23" s="20"/>
      <c r="K23" s="20"/>
    </row>
    <row r="24" spans="1:11" ht="15" customHeight="1" x14ac:dyDescent="0.25">
      <c r="A24" s="322"/>
      <c r="B24" s="327"/>
      <c r="C24" s="320">
        <v>0.44097222222222221</v>
      </c>
      <c r="D24" s="320">
        <v>0.50347222222222221</v>
      </c>
      <c r="E24" s="319" t="s">
        <v>94</v>
      </c>
      <c r="F24" s="319" t="s">
        <v>372</v>
      </c>
      <c r="G24" s="319" t="s">
        <v>62</v>
      </c>
      <c r="H24" s="321" t="s">
        <v>3</v>
      </c>
      <c r="I24" s="20"/>
      <c r="J24" s="20"/>
      <c r="K24" s="20"/>
    </row>
    <row r="25" spans="1:11" ht="15" customHeight="1" x14ac:dyDescent="0.25">
      <c r="A25" s="322"/>
      <c r="B25" s="319" t="s">
        <v>39</v>
      </c>
      <c r="C25" s="320">
        <v>0.34375</v>
      </c>
      <c r="D25" s="320">
        <v>0.40625</v>
      </c>
      <c r="E25" s="319" t="s">
        <v>93</v>
      </c>
      <c r="F25" s="319" t="s">
        <v>355</v>
      </c>
      <c r="G25" s="319" t="s">
        <v>62</v>
      </c>
      <c r="H25" s="321" t="s">
        <v>3</v>
      </c>
      <c r="I25" s="20"/>
      <c r="J25" s="20"/>
      <c r="K25" s="20"/>
    </row>
    <row r="26" spans="1:11" ht="15" customHeight="1" x14ac:dyDescent="0.25">
      <c r="A26" s="322"/>
      <c r="B26" s="322"/>
      <c r="C26" s="320">
        <v>0.40972222222222221</v>
      </c>
      <c r="D26" s="320">
        <v>0.50347222222222221</v>
      </c>
      <c r="E26" s="319" t="s">
        <v>94</v>
      </c>
      <c r="F26" s="319" t="s">
        <v>372</v>
      </c>
      <c r="G26" s="319" t="s">
        <v>62</v>
      </c>
      <c r="H26" s="321" t="s">
        <v>3</v>
      </c>
      <c r="I26" s="20"/>
      <c r="J26" s="20"/>
      <c r="K26" s="20"/>
    </row>
    <row r="27" spans="1:11" ht="15" customHeight="1" x14ac:dyDescent="0.25">
      <c r="A27" s="319" t="s">
        <v>9</v>
      </c>
      <c r="B27" s="319" t="s">
        <v>57</v>
      </c>
      <c r="C27" s="320">
        <v>0.34375</v>
      </c>
      <c r="D27" s="320">
        <v>0.4375</v>
      </c>
      <c r="E27" s="319" t="s">
        <v>193</v>
      </c>
      <c r="F27" s="319" t="s">
        <v>379</v>
      </c>
      <c r="G27" s="319" t="s">
        <v>62</v>
      </c>
      <c r="H27" s="321" t="s">
        <v>3</v>
      </c>
      <c r="I27" s="20"/>
      <c r="J27" s="20"/>
      <c r="K27" s="20"/>
    </row>
    <row r="28" spans="1:11" ht="15" customHeight="1" x14ac:dyDescent="0.25">
      <c r="A28" s="322"/>
      <c r="B28" s="322"/>
      <c r="C28" s="320">
        <v>0.44097222222222221</v>
      </c>
      <c r="D28" s="320">
        <v>0.50347222222222221</v>
      </c>
      <c r="E28" s="319" t="s">
        <v>187</v>
      </c>
      <c r="F28" s="319" t="s">
        <v>374</v>
      </c>
      <c r="G28" s="319" t="s">
        <v>142</v>
      </c>
      <c r="H28" s="321" t="s">
        <v>3</v>
      </c>
      <c r="I28" s="20"/>
      <c r="J28" s="20"/>
      <c r="K28" s="20"/>
    </row>
    <row r="29" spans="1:11" ht="15" customHeight="1" x14ac:dyDescent="0.25">
      <c r="A29" s="322"/>
      <c r="B29" s="319" t="s">
        <v>42</v>
      </c>
      <c r="C29" s="320">
        <v>0.34375</v>
      </c>
      <c r="D29" s="320">
        <v>0.40625</v>
      </c>
      <c r="E29" s="319" t="s">
        <v>109</v>
      </c>
      <c r="F29" s="319" t="s">
        <v>380</v>
      </c>
      <c r="G29" s="319" t="s">
        <v>110</v>
      </c>
      <c r="H29" s="321" t="s">
        <v>3</v>
      </c>
      <c r="I29" s="20"/>
      <c r="J29" s="20"/>
      <c r="K29" s="20"/>
    </row>
    <row r="30" spans="1:11" ht="15" customHeight="1" x14ac:dyDescent="0.25">
      <c r="A30" s="322"/>
      <c r="B30" s="322"/>
      <c r="C30" s="320">
        <v>0.40972222222222221</v>
      </c>
      <c r="D30" s="320">
        <v>0.50347222222222221</v>
      </c>
      <c r="E30" s="319" t="s">
        <v>167</v>
      </c>
      <c r="F30" s="319" t="s">
        <v>381</v>
      </c>
      <c r="G30" s="319" t="s">
        <v>110</v>
      </c>
      <c r="H30" s="321" t="s">
        <v>3</v>
      </c>
      <c r="I30" s="20"/>
      <c r="J30" s="20"/>
      <c r="K30" s="20"/>
    </row>
    <row r="31" spans="1:11" ht="15" customHeight="1" x14ac:dyDescent="0.25">
      <c r="A31" s="322"/>
      <c r="B31" s="319" t="s">
        <v>25</v>
      </c>
      <c r="C31" s="320">
        <v>0.34375</v>
      </c>
      <c r="D31" s="320">
        <v>0.4375</v>
      </c>
      <c r="E31" s="319" t="s">
        <v>93</v>
      </c>
      <c r="F31" s="319" t="s">
        <v>358</v>
      </c>
      <c r="G31" s="319" t="s">
        <v>44</v>
      </c>
      <c r="H31" s="321" t="s">
        <v>3</v>
      </c>
      <c r="I31" s="20"/>
      <c r="J31" s="20"/>
      <c r="K31" s="20"/>
    </row>
    <row r="32" spans="1:11" ht="15" customHeight="1" x14ac:dyDescent="0.25">
      <c r="A32" s="322"/>
      <c r="B32" s="322"/>
      <c r="C32" s="320">
        <v>0.44097222222222221</v>
      </c>
      <c r="D32" s="320">
        <v>0.50347222222222221</v>
      </c>
      <c r="E32" s="319" t="s">
        <v>93</v>
      </c>
      <c r="F32" s="319" t="s">
        <v>358</v>
      </c>
      <c r="G32" s="319" t="s">
        <v>44</v>
      </c>
      <c r="H32" s="321" t="s">
        <v>3</v>
      </c>
      <c r="I32" s="20"/>
      <c r="J32" s="20"/>
      <c r="K32" s="20"/>
    </row>
    <row r="33" spans="1:11" ht="15" customHeight="1" x14ac:dyDescent="0.25">
      <c r="A33" s="322"/>
      <c r="B33" s="263" t="s">
        <v>29</v>
      </c>
      <c r="C33" s="320">
        <v>0.34375</v>
      </c>
      <c r="D33" s="320">
        <v>0.40625</v>
      </c>
      <c r="E33" s="319" t="s">
        <v>167</v>
      </c>
      <c r="F33" s="319" t="s">
        <v>381</v>
      </c>
      <c r="G33" s="319" t="s">
        <v>71</v>
      </c>
      <c r="H33" s="321" t="s">
        <v>3</v>
      </c>
      <c r="I33" s="20"/>
      <c r="J33" s="20"/>
      <c r="K33" s="20"/>
    </row>
    <row r="34" spans="1:11" ht="15" customHeight="1" x14ac:dyDescent="0.25">
      <c r="A34" s="322"/>
      <c r="B34" s="327"/>
      <c r="C34" s="320">
        <v>0.40972222222222221</v>
      </c>
      <c r="D34" s="320">
        <v>0.50347222222222221</v>
      </c>
      <c r="E34" s="319" t="s">
        <v>187</v>
      </c>
      <c r="F34" s="319" t="s">
        <v>374</v>
      </c>
      <c r="G34" s="319" t="s">
        <v>48</v>
      </c>
      <c r="H34" s="321" t="s">
        <v>3</v>
      </c>
      <c r="I34" s="20"/>
      <c r="J34" s="20"/>
      <c r="K34" s="20"/>
    </row>
    <row r="35" spans="1:11" ht="15" customHeight="1" x14ac:dyDescent="0.25">
      <c r="A35" s="322"/>
      <c r="B35" s="319" t="s">
        <v>39</v>
      </c>
      <c r="C35" s="320">
        <v>0.34375</v>
      </c>
      <c r="D35" s="320">
        <v>0.40625</v>
      </c>
      <c r="E35" s="319" t="s">
        <v>193</v>
      </c>
      <c r="F35" s="319" t="s">
        <v>379</v>
      </c>
      <c r="G35" s="319" t="s">
        <v>67</v>
      </c>
      <c r="H35" s="321" t="s">
        <v>3</v>
      </c>
      <c r="I35" s="20"/>
      <c r="J35" s="20"/>
      <c r="K35" s="20"/>
    </row>
    <row r="36" spans="1:11" ht="15" customHeight="1" x14ac:dyDescent="0.25">
      <c r="A36" s="322"/>
      <c r="B36" s="322"/>
      <c r="C36" s="320">
        <v>0.40972222222222221</v>
      </c>
      <c r="D36" s="320">
        <v>0.50347222222222221</v>
      </c>
      <c r="E36" s="319" t="s">
        <v>109</v>
      </c>
      <c r="F36" s="319" t="s">
        <v>380</v>
      </c>
      <c r="G36" s="319" t="s">
        <v>91</v>
      </c>
      <c r="H36" s="321" t="s">
        <v>3</v>
      </c>
      <c r="I36" s="20"/>
      <c r="J36" s="20"/>
      <c r="K36" s="20"/>
    </row>
    <row r="37" spans="1:11" ht="15" customHeight="1" x14ac:dyDescent="0.25">
      <c r="A37" s="319" t="s">
        <v>10</v>
      </c>
      <c r="B37" s="319" t="s">
        <v>57</v>
      </c>
      <c r="C37" s="320">
        <v>0.34375</v>
      </c>
      <c r="D37" s="320">
        <v>0.46875</v>
      </c>
      <c r="E37" s="319" t="s">
        <v>109</v>
      </c>
      <c r="F37" s="319" t="s">
        <v>373</v>
      </c>
      <c r="G37" s="319" t="s">
        <v>71</v>
      </c>
      <c r="H37" s="321" t="s">
        <v>3</v>
      </c>
      <c r="I37" s="20"/>
      <c r="J37" s="20"/>
      <c r="K37" s="20"/>
    </row>
    <row r="38" spans="1:11" ht="15" customHeight="1" x14ac:dyDescent="0.25">
      <c r="A38" s="322"/>
      <c r="B38" s="322"/>
      <c r="C38" s="320">
        <v>0.47222222222222221</v>
      </c>
      <c r="D38" s="320">
        <v>0.53472222222222221</v>
      </c>
      <c r="E38" s="319" t="s">
        <v>230</v>
      </c>
      <c r="F38" s="319" t="s">
        <v>382</v>
      </c>
      <c r="G38" s="319" t="s">
        <v>102</v>
      </c>
      <c r="H38" s="321" t="s">
        <v>3</v>
      </c>
      <c r="I38" s="20"/>
      <c r="J38" s="20"/>
      <c r="K38" s="20"/>
    </row>
    <row r="39" spans="1:11" ht="15" customHeight="1" x14ac:dyDescent="0.25">
      <c r="A39" s="322"/>
      <c r="B39" s="319" t="s">
        <v>42</v>
      </c>
      <c r="C39" s="320">
        <v>0.35416666666666669</v>
      </c>
      <c r="D39" s="320">
        <v>0.51041666666666663</v>
      </c>
      <c r="E39" s="319" t="s">
        <v>37</v>
      </c>
      <c r="F39" s="319" t="s">
        <v>383</v>
      </c>
      <c r="G39" s="319" t="s">
        <v>44</v>
      </c>
      <c r="H39" s="321" t="s">
        <v>3</v>
      </c>
      <c r="I39" s="20"/>
      <c r="J39" s="20"/>
      <c r="K39" s="20"/>
    </row>
    <row r="40" spans="1:11" ht="15" customHeight="1" x14ac:dyDescent="0.25">
      <c r="A40" s="322"/>
      <c r="B40" s="319" t="s">
        <v>25</v>
      </c>
      <c r="C40" s="320">
        <v>0.34375</v>
      </c>
      <c r="D40" s="320">
        <v>0.46875</v>
      </c>
      <c r="E40" s="319" t="s">
        <v>93</v>
      </c>
      <c r="F40" s="319" t="s">
        <v>367</v>
      </c>
      <c r="G40" s="319" t="s">
        <v>228</v>
      </c>
      <c r="H40" s="321" t="s">
        <v>3</v>
      </c>
      <c r="I40" s="20"/>
      <c r="J40" s="20"/>
      <c r="K40" s="20"/>
    </row>
    <row r="41" spans="1:11" ht="15" customHeight="1" x14ac:dyDescent="0.25">
      <c r="A41" s="322"/>
      <c r="B41" s="263" t="s">
        <v>29</v>
      </c>
      <c r="C41" s="320">
        <v>0.34375</v>
      </c>
      <c r="D41" s="320">
        <v>0.46875</v>
      </c>
      <c r="E41" s="319" t="s">
        <v>94</v>
      </c>
      <c r="F41" s="319" t="s">
        <v>384</v>
      </c>
      <c r="G41" s="319" t="s">
        <v>228</v>
      </c>
      <c r="H41" s="321" t="s">
        <v>3</v>
      </c>
      <c r="I41" s="20"/>
      <c r="J41" s="20"/>
      <c r="K41" s="20"/>
    </row>
    <row r="42" spans="1:11" ht="15" customHeight="1" x14ac:dyDescent="0.25">
      <c r="A42" s="322"/>
      <c r="B42" s="319" t="s">
        <v>39</v>
      </c>
      <c r="C42" s="320">
        <v>0.34375</v>
      </c>
      <c r="D42" s="320">
        <v>0.46875</v>
      </c>
      <c r="E42" s="319" t="s">
        <v>83</v>
      </c>
      <c r="F42" s="319" t="s">
        <v>385</v>
      </c>
      <c r="G42" s="319" t="s">
        <v>36</v>
      </c>
      <c r="H42" s="321" t="s">
        <v>3</v>
      </c>
      <c r="I42" s="20"/>
      <c r="J42" s="20"/>
      <c r="K42" s="20"/>
    </row>
    <row r="43" spans="1:11" ht="15" customHeight="1" x14ac:dyDescent="0.25">
      <c r="A43" s="322"/>
      <c r="B43" s="319" t="s">
        <v>35</v>
      </c>
      <c r="C43" s="320">
        <v>0.34375</v>
      </c>
      <c r="D43" s="320">
        <v>0.4375</v>
      </c>
      <c r="E43" s="319" t="s">
        <v>230</v>
      </c>
      <c r="F43" s="319" t="s">
        <v>382</v>
      </c>
      <c r="G43" s="319" t="s">
        <v>102</v>
      </c>
      <c r="H43" s="321" t="s">
        <v>3</v>
      </c>
      <c r="I43" s="20"/>
      <c r="J43" s="20"/>
      <c r="K43" s="20"/>
    </row>
    <row r="44" spans="1:11" ht="15" customHeight="1" x14ac:dyDescent="0.25">
      <c r="A44" s="319" t="s">
        <v>11</v>
      </c>
      <c r="B44" s="319" t="s">
        <v>57</v>
      </c>
      <c r="C44" s="320">
        <v>0.76388888888888884</v>
      </c>
      <c r="D44" s="320">
        <v>0.88888888888888884</v>
      </c>
      <c r="E44" s="319" t="s">
        <v>94</v>
      </c>
      <c r="F44" s="319" t="s">
        <v>372</v>
      </c>
      <c r="G44" s="319" t="s">
        <v>102</v>
      </c>
      <c r="H44" s="321" t="s">
        <v>3</v>
      </c>
      <c r="I44" s="20"/>
      <c r="J44" s="20"/>
      <c r="K44" s="20"/>
    </row>
    <row r="45" spans="1:11" ht="15" customHeight="1" x14ac:dyDescent="0.25">
      <c r="A45" s="322"/>
      <c r="B45" s="319" t="s">
        <v>42</v>
      </c>
      <c r="C45" s="320">
        <v>0.79513888888888884</v>
      </c>
      <c r="D45" s="320">
        <v>0.92013888888888884</v>
      </c>
      <c r="E45" s="319" t="s">
        <v>93</v>
      </c>
      <c r="F45" s="319" t="s">
        <v>355</v>
      </c>
      <c r="G45" s="319" t="s">
        <v>67</v>
      </c>
      <c r="H45" s="321" t="s">
        <v>3</v>
      </c>
      <c r="I45" s="20"/>
      <c r="J45" s="20"/>
      <c r="K45" s="20"/>
    </row>
    <row r="46" spans="1:11" ht="15" customHeight="1" x14ac:dyDescent="0.25">
      <c r="A46" s="322"/>
      <c r="B46" s="319" t="s">
        <v>25</v>
      </c>
      <c r="C46" s="320">
        <v>0.79513888888888884</v>
      </c>
      <c r="D46" s="320">
        <v>0.92013888888888884</v>
      </c>
      <c r="E46" s="319" t="s">
        <v>83</v>
      </c>
      <c r="F46" s="319" t="s">
        <v>386</v>
      </c>
      <c r="G46" s="319" t="s">
        <v>84</v>
      </c>
      <c r="H46" s="321" t="s">
        <v>3</v>
      </c>
      <c r="I46" s="20"/>
      <c r="J46" s="20"/>
      <c r="K46" s="20"/>
    </row>
    <row r="47" spans="1:11" ht="15" customHeight="1" x14ac:dyDescent="0.25">
      <c r="A47" s="322"/>
      <c r="B47" s="263" t="s">
        <v>29</v>
      </c>
      <c r="C47" s="320">
        <v>0.76388888888888884</v>
      </c>
      <c r="D47" s="320">
        <v>0.88888888888888884</v>
      </c>
      <c r="E47" s="319" t="s">
        <v>109</v>
      </c>
      <c r="F47" s="319" t="s">
        <v>381</v>
      </c>
      <c r="G47" s="319" t="s">
        <v>91</v>
      </c>
      <c r="H47" s="321" t="s">
        <v>3</v>
      </c>
      <c r="I47" s="20"/>
      <c r="J47" s="20"/>
      <c r="K47" s="20"/>
    </row>
    <row r="48" spans="1:11" ht="15" customHeight="1" x14ac:dyDescent="0.25">
      <c r="A48" s="322"/>
      <c r="B48" s="319" t="s">
        <v>39</v>
      </c>
      <c r="C48" s="320">
        <v>0.76388888888888884</v>
      </c>
      <c r="D48" s="320">
        <v>0.92013888888888884</v>
      </c>
      <c r="E48" s="319" t="s">
        <v>37</v>
      </c>
      <c r="F48" s="319" t="s">
        <v>387</v>
      </c>
      <c r="G48" s="319" t="s">
        <v>67</v>
      </c>
      <c r="H48" s="321" t="s">
        <v>3</v>
      </c>
      <c r="I48" s="20"/>
      <c r="J48" s="20"/>
      <c r="K48" s="20"/>
    </row>
    <row r="49" spans="1:13" ht="15" customHeight="1" x14ac:dyDescent="0.25">
      <c r="A49" s="322"/>
      <c r="B49" s="319" t="s">
        <v>35</v>
      </c>
      <c r="C49" s="320">
        <v>0.76388888888888884</v>
      </c>
      <c r="D49" s="320">
        <v>0.92013888888888884</v>
      </c>
      <c r="E49" s="319" t="s">
        <v>230</v>
      </c>
      <c r="F49" s="319" t="s">
        <v>379</v>
      </c>
      <c r="G49" s="319" t="s">
        <v>102</v>
      </c>
      <c r="H49" s="321" t="s">
        <v>3</v>
      </c>
      <c r="I49" s="20"/>
      <c r="J49" s="20"/>
      <c r="K49" s="20"/>
    </row>
    <row r="50" spans="1:13" ht="15" customHeight="1" x14ac:dyDescent="0.25">
      <c r="A50" s="319" t="s">
        <v>12</v>
      </c>
      <c r="B50" s="319" t="s">
        <v>57</v>
      </c>
      <c r="C50" s="320">
        <v>0.34375</v>
      </c>
      <c r="D50" s="320">
        <v>0.40625</v>
      </c>
      <c r="E50" s="319" t="s">
        <v>37</v>
      </c>
      <c r="F50" s="319" t="s">
        <v>388</v>
      </c>
      <c r="G50" s="319" t="s">
        <v>206</v>
      </c>
      <c r="H50" s="321" t="s">
        <v>3</v>
      </c>
      <c r="I50" s="20"/>
      <c r="J50" s="20"/>
      <c r="K50" s="20"/>
    </row>
    <row r="51" spans="1:13" ht="15" customHeight="1" x14ac:dyDescent="0.25">
      <c r="A51" s="322"/>
      <c r="B51" s="322"/>
      <c r="C51" s="320">
        <v>0.40972222222222221</v>
      </c>
      <c r="D51" s="320">
        <v>0.53472222222222221</v>
      </c>
      <c r="E51" s="319" t="s">
        <v>83</v>
      </c>
      <c r="F51" s="319" t="s">
        <v>386</v>
      </c>
      <c r="G51" s="319" t="s">
        <v>214</v>
      </c>
      <c r="H51" s="321" t="s">
        <v>3</v>
      </c>
      <c r="I51" s="20"/>
      <c r="J51" s="20"/>
      <c r="K51" s="20"/>
    </row>
    <row r="52" spans="1:13" ht="15" customHeight="1" x14ac:dyDescent="0.25">
      <c r="A52" s="322"/>
      <c r="B52" s="319" t="s">
        <v>42</v>
      </c>
      <c r="C52" s="320">
        <v>0.34375</v>
      </c>
      <c r="D52" s="320">
        <v>0.4375</v>
      </c>
      <c r="E52" s="319" t="s">
        <v>230</v>
      </c>
      <c r="F52" s="319" t="s">
        <v>389</v>
      </c>
      <c r="G52" s="319" t="s">
        <v>67</v>
      </c>
      <c r="H52" s="321" t="s">
        <v>3</v>
      </c>
      <c r="I52" s="20"/>
      <c r="J52" s="20"/>
      <c r="K52" s="20"/>
    </row>
    <row r="53" spans="1:13" ht="15" customHeight="1" x14ac:dyDescent="0.25">
      <c r="A53" s="322"/>
      <c r="B53" s="322"/>
      <c r="C53" s="320">
        <v>0.44097222222222221</v>
      </c>
      <c r="D53" s="320">
        <v>0.53472222222222221</v>
      </c>
      <c r="E53" s="319" t="s">
        <v>37</v>
      </c>
      <c r="F53" s="319" t="s">
        <v>388</v>
      </c>
      <c r="G53" s="319" t="s">
        <v>30</v>
      </c>
      <c r="H53" s="321" t="s">
        <v>3</v>
      </c>
      <c r="I53" s="20"/>
      <c r="J53" s="20"/>
      <c r="K53" s="20"/>
    </row>
    <row r="54" spans="1:13" ht="15" customHeight="1" x14ac:dyDescent="0.25">
      <c r="A54" s="322"/>
      <c r="B54" s="319" t="s">
        <v>25</v>
      </c>
      <c r="C54" s="320">
        <v>0.40972222222222221</v>
      </c>
      <c r="D54" s="320">
        <v>0.53472222222222221</v>
      </c>
      <c r="E54" s="319" t="s">
        <v>109</v>
      </c>
      <c r="F54" s="319" t="s">
        <v>376</v>
      </c>
      <c r="G54" s="319" t="s">
        <v>77</v>
      </c>
      <c r="H54" s="321" t="s">
        <v>3</v>
      </c>
      <c r="I54" s="20"/>
      <c r="J54" s="20"/>
      <c r="K54" s="20"/>
    </row>
    <row r="55" spans="1:13" ht="15" customHeight="1" x14ac:dyDescent="0.25">
      <c r="A55" s="322"/>
      <c r="B55" s="263" t="s">
        <v>29</v>
      </c>
      <c r="C55" s="320">
        <v>0.34375</v>
      </c>
      <c r="D55" s="320">
        <v>0.40625</v>
      </c>
      <c r="E55" s="319" t="s">
        <v>230</v>
      </c>
      <c r="F55" s="319" t="s">
        <v>389</v>
      </c>
      <c r="G55" s="319" t="s">
        <v>102</v>
      </c>
      <c r="H55" s="321" t="s">
        <v>3</v>
      </c>
      <c r="I55" s="20"/>
      <c r="J55" s="20"/>
      <c r="K55" s="20"/>
    </row>
    <row r="56" spans="1:13" ht="15" customHeight="1" x14ac:dyDescent="0.25">
      <c r="A56" s="322"/>
      <c r="B56" s="327"/>
      <c r="C56" s="320">
        <v>0.40972222222222221</v>
      </c>
      <c r="D56" s="320">
        <v>0.53472222222222221</v>
      </c>
      <c r="E56" s="319" t="s">
        <v>93</v>
      </c>
      <c r="F56" s="319" t="s">
        <v>369</v>
      </c>
      <c r="G56" s="319" t="s">
        <v>102</v>
      </c>
      <c r="H56" s="321" t="s">
        <v>3</v>
      </c>
      <c r="I56" s="20"/>
      <c r="J56" s="20"/>
      <c r="K56" s="20"/>
    </row>
    <row r="57" spans="1:13" ht="15" customHeight="1" x14ac:dyDescent="0.25">
      <c r="A57" s="322"/>
      <c r="B57" s="319" t="s">
        <v>39</v>
      </c>
      <c r="C57" s="320">
        <v>0.39583333333333331</v>
      </c>
      <c r="D57" s="320">
        <v>0.52083333333333337</v>
      </c>
      <c r="E57" s="319" t="s">
        <v>94</v>
      </c>
      <c r="F57" s="319" t="s">
        <v>390</v>
      </c>
      <c r="G57" s="319" t="s">
        <v>228</v>
      </c>
      <c r="H57" s="321" t="s">
        <v>3</v>
      </c>
      <c r="I57" s="20"/>
      <c r="J57" s="20"/>
      <c r="K57" s="20"/>
    </row>
    <row r="58" spans="1:13" ht="15" customHeight="1" x14ac:dyDescent="0.25">
      <c r="A58" s="328" t="s">
        <v>13</v>
      </c>
      <c r="B58" s="329"/>
      <c r="C58" s="329"/>
      <c r="D58" s="329"/>
      <c r="E58" s="329"/>
      <c r="F58" s="329"/>
      <c r="G58" s="329"/>
      <c r="H58" s="330"/>
      <c r="I58" s="20"/>
      <c r="J58" s="20"/>
      <c r="K58" s="20"/>
    </row>
    <row r="59" spans="1:13" ht="15" customHeight="1" x14ac:dyDescent="0.25">
      <c r="A59"/>
      <c r="B59"/>
      <c r="C59"/>
      <c r="D59"/>
      <c r="E59"/>
      <c r="F59"/>
      <c r="G59"/>
      <c r="H59"/>
      <c r="I59" s="20"/>
      <c r="J59" s="20"/>
      <c r="K59" s="20"/>
    </row>
    <row r="60" spans="1:13" ht="15" customHeight="1" x14ac:dyDescent="0.25">
      <c r="A60"/>
      <c r="B60"/>
      <c r="C60"/>
      <c r="D60"/>
      <c r="E60"/>
      <c r="F60"/>
      <c r="G60"/>
      <c r="H60"/>
      <c r="I60" s="20"/>
      <c r="J60" s="20"/>
      <c r="K60" s="20"/>
      <c r="M60" s="19"/>
    </row>
    <row r="61" spans="1:13" ht="15" customHeight="1" x14ac:dyDescent="0.25">
      <c r="A61"/>
      <c r="B61"/>
      <c r="C61"/>
      <c r="D61"/>
      <c r="E61"/>
      <c r="F61"/>
      <c r="G61"/>
      <c r="H61"/>
      <c r="I61" s="20"/>
      <c r="J61" s="20"/>
      <c r="K61" s="20"/>
    </row>
    <row r="62" spans="1:13" ht="15" customHeight="1" x14ac:dyDescent="0.25">
      <c r="A62"/>
      <c r="B62"/>
      <c r="C62"/>
      <c r="D62"/>
      <c r="E62"/>
      <c r="F62"/>
      <c r="G62"/>
      <c r="H62"/>
      <c r="I62" s="20"/>
      <c r="J62" s="20"/>
      <c r="K62" s="20"/>
    </row>
    <row r="63" spans="1:13" ht="15" customHeight="1" x14ac:dyDescent="0.25">
      <c r="A63"/>
      <c r="B63"/>
      <c r="C63"/>
      <c r="D63"/>
      <c r="E63"/>
      <c r="F63"/>
      <c r="G63"/>
      <c r="H63"/>
      <c r="I63" s="20"/>
      <c r="J63" s="20"/>
      <c r="K63" s="20"/>
    </row>
    <row r="64" spans="1:13" ht="15" customHeight="1" x14ac:dyDescent="0.25">
      <c r="A64"/>
      <c r="B64"/>
      <c r="C64"/>
      <c r="D64"/>
      <c r="E64"/>
      <c r="F64"/>
      <c r="G64"/>
      <c r="H64"/>
      <c r="I64" s="20"/>
      <c r="J64" s="20"/>
      <c r="K64" s="20"/>
    </row>
    <row r="65" spans="1:11" ht="15" customHeight="1" x14ac:dyDescent="0.25">
      <c r="A65"/>
      <c r="B65"/>
      <c r="C65"/>
      <c r="D65"/>
      <c r="E65"/>
      <c r="F65"/>
      <c r="G65"/>
      <c r="H65"/>
      <c r="I65" s="20"/>
      <c r="J65" s="20"/>
      <c r="K65" s="20"/>
    </row>
    <row r="66" spans="1:11" ht="15" customHeight="1" x14ac:dyDescent="0.25">
      <c r="A66"/>
      <c r="B66"/>
      <c r="C66"/>
      <c r="D66"/>
      <c r="E66"/>
      <c r="F66"/>
      <c r="G66"/>
      <c r="H66"/>
      <c r="I66" s="20"/>
      <c r="J66" s="20"/>
      <c r="K66" s="20"/>
    </row>
    <row r="67" spans="1:11" ht="15" customHeight="1" x14ac:dyDescent="0.25">
      <c r="A67"/>
      <c r="B67"/>
      <c r="C67"/>
      <c r="D67"/>
      <c r="E67"/>
      <c r="F67"/>
      <c r="G67"/>
      <c r="H67"/>
      <c r="I67" s="20"/>
      <c r="J67" s="20"/>
      <c r="K67" s="20"/>
    </row>
    <row r="68" spans="1:11" ht="15" customHeight="1" x14ac:dyDescent="0.25">
      <c r="A68"/>
      <c r="B68"/>
      <c r="C68"/>
      <c r="D68"/>
      <c r="E68"/>
      <c r="F68"/>
      <c r="G68"/>
      <c r="H68"/>
      <c r="I68" s="20"/>
      <c r="J68" s="20"/>
      <c r="K68" s="20"/>
    </row>
    <row r="69" spans="1:11" ht="15" customHeight="1" x14ac:dyDescent="0.25">
      <c r="A69"/>
      <c r="B69"/>
      <c r="C69"/>
      <c r="D69"/>
      <c r="E69"/>
      <c r="F69"/>
      <c r="G69"/>
      <c r="H69"/>
      <c r="I69" s="20"/>
      <c r="J69" s="20"/>
      <c r="K69" s="20"/>
    </row>
    <row r="70" spans="1:11" ht="15" customHeight="1" x14ac:dyDescent="0.25">
      <c r="A70"/>
      <c r="B70"/>
      <c r="C70"/>
      <c r="D70"/>
      <c r="E70"/>
      <c r="F70"/>
      <c r="G70"/>
      <c r="H70"/>
      <c r="I70" s="20"/>
      <c r="J70" s="20"/>
      <c r="K70" s="20"/>
    </row>
    <row r="71" spans="1:11" ht="15" customHeight="1" x14ac:dyDescent="0.25">
      <c r="A71"/>
      <c r="B71"/>
      <c r="C71"/>
      <c r="D71"/>
      <c r="E71"/>
      <c r="F71"/>
      <c r="G71"/>
      <c r="H71"/>
      <c r="I71" s="20"/>
      <c r="J71" s="20"/>
      <c r="K71" s="20"/>
    </row>
    <row r="72" spans="1:11" ht="15" customHeight="1" x14ac:dyDescent="0.25">
      <c r="A72"/>
      <c r="B72"/>
      <c r="C72"/>
      <c r="D72"/>
      <c r="E72"/>
      <c r="F72"/>
      <c r="G72"/>
      <c r="H72"/>
      <c r="I72" s="20"/>
      <c r="J72" s="20"/>
      <c r="K72" s="20"/>
    </row>
    <row r="73" spans="1:11" ht="15" customHeight="1" x14ac:dyDescent="0.25">
      <c r="A73"/>
      <c r="B73"/>
      <c r="C73"/>
      <c r="D73"/>
      <c r="E73"/>
      <c r="F73"/>
      <c r="G73"/>
      <c r="H73"/>
      <c r="I73" s="20"/>
      <c r="J73" s="20"/>
      <c r="K73" s="20"/>
    </row>
    <row r="74" spans="1:11" ht="15" customHeight="1" x14ac:dyDescent="0.25">
      <c r="A74"/>
      <c r="B74"/>
      <c r="C74"/>
      <c r="D74"/>
      <c r="E74"/>
      <c r="F74"/>
      <c r="G74"/>
      <c r="H74"/>
      <c r="I74" s="20"/>
      <c r="J74" s="20"/>
      <c r="K74" s="20"/>
    </row>
    <row r="75" spans="1:11" ht="15" customHeight="1" x14ac:dyDescent="0.25">
      <c r="A75"/>
      <c r="B75"/>
      <c r="C75"/>
      <c r="D75"/>
      <c r="E75"/>
      <c r="F75"/>
      <c r="G75"/>
      <c r="H75"/>
      <c r="I75" s="20"/>
      <c r="J75" s="20"/>
      <c r="K75" s="20"/>
    </row>
    <row r="76" spans="1:11" ht="15" customHeight="1" x14ac:dyDescent="0.25">
      <c r="A76"/>
      <c r="B76"/>
      <c r="C76"/>
      <c r="D76"/>
      <c r="E76"/>
      <c r="F76"/>
      <c r="G76"/>
      <c r="H76"/>
      <c r="I76" s="20"/>
      <c r="J76" s="20"/>
      <c r="K76" s="20"/>
    </row>
    <row r="77" spans="1:11" ht="15" customHeight="1" x14ac:dyDescent="0.25">
      <c r="A77"/>
      <c r="B77"/>
      <c r="C77"/>
      <c r="D77"/>
      <c r="E77"/>
      <c r="F77"/>
      <c r="G77"/>
      <c r="H77"/>
      <c r="I77" s="20"/>
      <c r="J77" s="20"/>
      <c r="K77" s="20"/>
    </row>
    <row r="78" spans="1:11" ht="15" customHeight="1" x14ac:dyDescent="0.25">
      <c r="A78"/>
      <c r="B78"/>
      <c r="C78"/>
      <c r="D78"/>
      <c r="E78"/>
      <c r="F78"/>
      <c r="G78"/>
      <c r="H78"/>
      <c r="I78" s="20"/>
      <c r="J78" s="20"/>
      <c r="K78" s="20"/>
    </row>
    <row r="79" spans="1:11" ht="15" customHeight="1" x14ac:dyDescent="0.25">
      <c r="A79"/>
      <c r="B79"/>
      <c r="C79"/>
      <c r="D79"/>
      <c r="E79"/>
      <c r="F79"/>
      <c r="G79"/>
      <c r="H79"/>
      <c r="I79" s="20"/>
      <c r="J79" s="20"/>
      <c r="K79" s="20"/>
    </row>
    <row r="80" spans="1:11" ht="15" customHeight="1" x14ac:dyDescent="0.25">
      <c r="A80"/>
      <c r="B80"/>
      <c r="C80"/>
      <c r="D80"/>
      <c r="E80"/>
      <c r="F80"/>
      <c r="G80"/>
      <c r="H80"/>
      <c r="I80" s="20"/>
      <c r="J80" s="20"/>
      <c r="K80" s="20"/>
    </row>
    <row r="81" spans="1:11" ht="15" customHeight="1" x14ac:dyDescent="0.25">
      <c r="A81"/>
      <c r="B81"/>
      <c r="C81"/>
      <c r="D81"/>
      <c r="E81"/>
      <c r="F81"/>
      <c r="G81"/>
      <c r="H81"/>
      <c r="I81" s="20"/>
      <c r="J81" s="20"/>
      <c r="K81" s="20"/>
    </row>
    <row r="82" spans="1:11" ht="15" customHeight="1" x14ac:dyDescent="0.25">
      <c r="A82"/>
      <c r="B82"/>
      <c r="C82"/>
      <c r="D82"/>
      <c r="E82"/>
      <c r="F82"/>
      <c r="G82"/>
      <c r="H82"/>
      <c r="I82" s="20"/>
      <c r="J82" s="20"/>
      <c r="K82" s="20"/>
    </row>
    <row r="83" spans="1:11" ht="15" customHeight="1" x14ac:dyDescent="0.25">
      <c r="A83"/>
      <c r="B83"/>
      <c r="C83"/>
      <c r="D83"/>
      <c r="E83"/>
      <c r="F83"/>
      <c r="G83"/>
      <c r="H83"/>
      <c r="I83" s="20"/>
      <c r="J83" s="20"/>
      <c r="K83" s="20"/>
    </row>
    <row r="84" spans="1:11" ht="15" customHeight="1" x14ac:dyDescent="0.25">
      <c r="A84"/>
      <c r="B84"/>
      <c r="C84"/>
      <c r="D84"/>
      <c r="E84"/>
      <c r="F84"/>
      <c r="G84"/>
      <c r="H84"/>
      <c r="I84" s="20"/>
      <c r="J84" s="20"/>
      <c r="K84" s="20"/>
    </row>
    <row r="85" spans="1:11" ht="15" customHeight="1" x14ac:dyDescent="0.25">
      <c r="A85"/>
      <c r="B85"/>
      <c r="C85"/>
      <c r="D85"/>
      <c r="E85"/>
      <c r="F85"/>
      <c r="G85"/>
      <c r="H85"/>
      <c r="I85" s="20"/>
      <c r="J85" s="20"/>
      <c r="K85" s="20"/>
    </row>
    <row r="86" spans="1:11" ht="15" customHeight="1" x14ac:dyDescent="0.25">
      <c r="A86"/>
      <c r="B86"/>
      <c r="C86"/>
      <c r="D86"/>
      <c r="E86"/>
      <c r="F86"/>
      <c r="G86"/>
      <c r="H86"/>
      <c r="I86" s="20"/>
      <c r="J86" s="20"/>
      <c r="K86" s="20"/>
    </row>
    <row r="87" spans="1:11" ht="15" customHeight="1" x14ac:dyDescent="0.25">
      <c r="A87"/>
      <c r="B87"/>
      <c r="C87"/>
      <c r="D87"/>
      <c r="E87"/>
      <c r="F87"/>
      <c r="G87"/>
      <c r="H87"/>
      <c r="I87" s="20"/>
      <c r="J87" s="20"/>
      <c r="K87" s="20"/>
    </row>
    <row r="88" spans="1:11" ht="15" customHeight="1" x14ac:dyDescent="0.25">
      <c r="A88"/>
      <c r="B88"/>
      <c r="C88"/>
      <c r="D88"/>
      <c r="E88"/>
      <c r="F88"/>
      <c r="G88"/>
      <c r="H88"/>
      <c r="I88" s="20"/>
      <c r="J88" s="20"/>
      <c r="K88" s="20"/>
    </row>
    <row r="89" spans="1:11" ht="15" customHeight="1" x14ac:dyDescent="0.25">
      <c r="A89"/>
      <c r="B89"/>
      <c r="C89"/>
      <c r="D89"/>
      <c r="E89"/>
      <c r="F89"/>
      <c r="G89"/>
      <c r="H89"/>
      <c r="I89" s="20"/>
      <c r="J89" s="20"/>
      <c r="K89" s="20"/>
    </row>
    <row r="90" spans="1:11" ht="15" customHeight="1" x14ac:dyDescent="0.25">
      <c r="A90"/>
      <c r="B90"/>
      <c r="C90"/>
      <c r="D90"/>
      <c r="E90"/>
      <c r="F90"/>
      <c r="G90"/>
      <c r="H90"/>
      <c r="I90" s="20"/>
      <c r="J90" s="20"/>
      <c r="K90" s="20"/>
    </row>
    <row r="91" spans="1:11" ht="15" customHeight="1" x14ac:dyDescent="0.25">
      <c r="A91"/>
      <c r="B91"/>
      <c r="C91"/>
      <c r="D91"/>
      <c r="E91"/>
      <c r="F91"/>
      <c r="G91"/>
      <c r="H91"/>
      <c r="I91" s="20"/>
      <c r="J91" s="20"/>
      <c r="K91" s="20"/>
    </row>
    <row r="92" spans="1:11" ht="15" customHeight="1" x14ac:dyDescent="0.25">
      <c r="A92"/>
      <c r="B92"/>
      <c r="C92"/>
      <c r="D92"/>
      <c r="E92"/>
      <c r="F92"/>
      <c r="G92"/>
      <c r="H92"/>
      <c r="I92" s="20"/>
      <c r="J92" s="20"/>
      <c r="K92" s="20"/>
    </row>
    <row r="93" spans="1:11" ht="15" customHeight="1" x14ac:dyDescent="0.25">
      <c r="A93"/>
      <c r="B93"/>
      <c r="C93"/>
      <c r="D93"/>
      <c r="E93"/>
      <c r="F93"/>
      <c r="G93"/>
      <c r="H93"/>
      <c r="I93" s="20"/>
      <c r="J93" s="20"/>
      <c r="K93" s="20"/>
    </row>
    <row r="94" spans="1:11" ht="15" customHeight="1" x14ac:dyDescent="0.25">
      <c r="A94"/>
      <c r="B94"/>
      <c r="C94"/>
      <c r="D94"/>
      <c r="E94"/>
      <c r="F94"/>
      <c r="G94"/>
      <c r="H94"/>
      <c r="I94" s="20"/>
      <c r="J94" s="20"/>
      <c r="K94" s="20"/>
    </row>
    <row r="95" spans="1:11" ht="15" customHeight="1" x14ac:dyDescent="0.25">
      <c r="A95"/>
      <c r="B95"/>
      <c r="C95"/>
      <c r="D95"/>
      <c r="E95"/>
      <c r="F95"/>
      <c r="G95"/>
      <c r="H95"/>
      <c r="I95" s="20"/>
      <c r="J95" s="20"/>
      <c r="K95" s="20"/>
    </row>
    <row r="96" spans="1:11" ht="15" customHeight="1" x14ac:dyDescent="0.25">
      <c r="A96"/>
      <c r="B96"/>
      <c r="C96"/>
      <c r="D96"/>
      <c r="E96"/>
      <c r="F96"/>
      <c r="G96"/>
      <c r="H96"/>
      <c r="I96" s="20"/>
      <c r="J96" s="20"/>
      <c r="K96" s="20"/>
    </row>
    <row r="97" spans="1:11" ht="15" customHeight="1" x14ac:dyDescent="0.25">
      <c r="A97"/>
      <c r="B97"/>
      <c r="C97"/>
      <c r="D97"/>
      <c r="E97"/>
      <c r="F97"/>
      <c r="G97"/>
      <c r="H97"/>
      <c r="I97" s="20"/>
      <c r="J97" s="20"/>
      <c r="K97" s="20"/>
    </row>
    <row r="98" spans="1:11" ht="15" customHeight="1" x14ac:dyDescent="0.25">
      <c r="A98"/>
      <c r="B98"/>
      <c r="C98"/>
      <c r="D98"/>
      <c r="E98"/>
      <c r="F98"/>
      <c r="G98"/>
      <c r="H98"/>
      <c r="I98" s="20"/>
      <c r="J98" s="20"/>
      <c r="K98" s="20"/>
    </row>
    <row r="99" spans="1:11" ht="15" customHeight="1" x14ac:dyDescent="0.25">
      <c r="A99"/>
      <c r="B99"/>
      <c r="C99"/>
      <c r="D99"/>
      <c r="E99"/>
      <c r="F99"/>
      <c r="G99"/>
      <c r="H99"/>
      <c r="I99" s="20"/>
      <c r="J99" s="20"/>
      <c r="K99" s="20"/>
    </row>
    <row r="100" spans="1:11" ht="15" customHeight="1" x14ac:dyDescent="0.25">
      <c r="A100"/>
      <c r="B100"/>
      <c r="C100"/>
      <c r="D100"/>
      <c r="E100"/>
      <c r="F100"/>
      <c r="G100"/>
      <c r="H100"/>
      <c r="I100" s="20"/>
      <c r="J100" s="20"/>
      <c r="K100" s="20"/>
    </row>
    <row r="101" spans="1:11" ht="15" customHeight="1" x14ac:dyDescent="0.25">
      <c r="A101"/>
      <c r="B101"/>
      <c r="C101"/>
      <c r="D101"/>
      <c r="E101"/>
      <c r="F101"/>
      <c r="G101"/>
      <c r="H101"/>
      <c r="I101" s="20"/>
      <c r="J101" s="20"/>
      <c r="K101" s="20"/>
    </row>
    <row r="102" spans="1:11" ht="15" customHeight="1" x14ac:dyDescent="0.25">
      <c r="A102"/>
      <c r="B102"/>
      <c r="C102"/>
      <c r="D102"/>
      <c r="E102"/>
      <c r="F102"/>
      <c r="G102"/>
      <c r="H102"/>
      <c r="I102" s="20"/>
      <c r="J102" s="20"/>
      <c r="K102" s="20"/>
    </row>
    <row r="103" spans="1:11" ht="15" customHeight="1" x14ac:dyDescent="0.25">
      <c r="A103"/>
      <c r="B103"/>
      <c r="C103"/>
      <c r="D103"/>
      <c r="E103"/>
      <c r="F103"/>
      <c r="G103"/>
      <c r="H103"/>
      <c r="I103" s="20"/>
      <c r="J103" s="20"/>
      <c r="K103" s="20"/>
    </row>
    <row r="104" spans="1:11" ht="15" customHeight="1" x14ac:dyDescent="0.25">
      <c r="A104"/>
      <c r="B104"/>
      <c r="C104"/>
      <c r="D104"/>
      <c r="E104"/>
      <c r="F104"/>
      <c r="G104"/>
      <c r="H104"/>
      <c r="I104" s="20"/>
      <c r="J104" s="20"/>
      <c r="K104" s="20"/>
    </row>
    <row r="105" spans="1:11" ht="15" customHeight="1" x14ac:dyDescent="0.25">
      <c r="A105"/>
      <c r="B105"/>
      <c r="C105"/>
      <c r="D105"/>
      <c r="E105"/>
      <c r="F105"/>
      <c r="G105"/>
      <c r="H105"/>
      <c r="I105" s="20"/>
      <c r="J105" s="20"/>
      <c r="K105" s="20"/>
    </row>
    <row r="106" spans="1:11" ht="15" customHeight="1" x14ac:dyDescent="0.25">
      <c r="A106"/>
      <c r="B106"/>
      <c r="C106"/>
      <c r="D106"/>
      <c r="E106"/>
      <c r="F106"/>
      <c r="G106"/>
      <c r="H106"/>
      <c r="I106" s="20"/>
      <c r="J106" s="20"/>
      <c r="K106" s="20"/>
    </row>
    <row r="107" spans="1:11" ht="15" customHeight="1" x14ac:dyDescent="0.25">
      <c r="A107"/>
      <c r="B107"/>
      <c r="C107"/>
      <c r="D107"/>
      <c r="E107"/>
      <c r="F107"/>
      <c r="G107"/>
      <c r="H107"/>
      <c r="I107" s="20"/>
      <c r="J107" s="20"/>
      <c r="K107" s="20"/>
    </row>
    <row r="108" spans="1:11" ht="15" customHeight="1" x14ac:dyDescent="0.25">
      <c r="A108"/>
      <c r="B108"/>
      <c r="C108"/>
      <c r="D108"/>
      <c r="E108"/>
      <c r="F108"/>
      <c r="G108"/>
      <c r="H108"/>
      <c r="I108" s="20"/>
      <c r="J108" s="20"/>
      <c r="K108" s="20"/>
    </row>
    <row r="109" spans="1:11" ht="15" customHeight="1" x14ac:dyDescent="0.25">
      <c r="A109"/>
      <c r="B109"/>
      <c r="C109"/>
      <c r="D109"/>
      <c r="E109"/>
      <c r="F109"/>
      <c r="G109"/>
      <c r="H109"/>
      <c r="I109" s="20"/>
      <c r="J109" s="20"/>
      <c r="K109" s="20"/>
    </row>
    <row r="110" spans="1:11" ht="15" customHeight="1" x14ac:dyDescent="0.25">
      <c r="A110"/>
      <c r="B110"/>
      <c r="C110"/>
      <c r="D110"/>
      <c r="E110"/>
      <c r="F110"/>
      <c r="G110"/>
      <c r="H110"/>
      <c r="I110" s="20"/>
      <c r="J110" s="20"/>
      <c r="K110" s="20"/>
    </row>
    <row r="111" spans="1:11" ht="15" customHeight="1" x14ac:dyDescent="0.25">
      <c r="A111"/>
      <c r="B111"/>
      <c r="C111"/>
      <c r="D111"/>
      <c r="E111"/>
      <c r="F111"/>
      <c r="G111"/>
      <c r="H111"/>
      <c r="I111" s="20"/>
      <c r="J111" s="20"/>
      <c r="K111" s="20"/>
    </row>
    <row r="112" spans="1:11" ht="15" customHeight="1" x14ac:dyDescent="0.25">
      <c r="A112"/>
      <c r="B112"/>
      <c r="C112"/>
      <c r="D112"/>
      <c r="E112"/>
      <c r="F112"/>
      <c r="G112"/>
      <c r="H112"/>
      <c r="I112" s="20"/>
      <c r="J112" s="20"/>
      <c r="K112" s="20"/>
    </row>
    <row r="113" spans="1:11" ht="15" customHeight="1" x14ac:dyDescent="0.25">
      <c r="A113"/>
      <c r="B113"/>
      <c r="C113"/>
      <c r="D113"/>
      <c r="E113"/>
      <c r="F113"/>
      <c r="G113"/>
      <c r="H113"/>
      <c r="I113" s="20"/>
      <c r="J113" s="20"/>
      <c r="K113" s="20"/>
    </row>
    <row r="114" spans="1:11" ht="15" customHeight="1" x14ac:dyDescent="0.25">
      <c r="A114"/>
      <c r="B114"/>
      <c r="C114"/>
      <c r="D114"/>
      <c r="E114"/>
      <c r="F114"/>
      <c r="G114"/>
      <c r="H114"/>
      <c r="I114" s="20"/>
      <c r="J114" s="20"/>
      <c r="K114" s="20"/>
    </row>
    <row r="115" spans="1:11" ht="15" customHeight="1" x14ac:dyDescent="0.25">
      <c r="A115"/>
      <c r="B115"/>
      <c r="C115"/>
      <c r="D115"/>
      <c r="E115"/>
      <c r="F115"/>
      <c r="G115"/>
      <c r="H115"/>
      <c r="I115" s="20"/>
      <c r="J115" s="20"/>
      <c r="K115" s="20"/>
    </row>
    <row r="116" spans="1:11" ht="15" customHeight="1" x14ac:dyDescent="0.25">
      <c r="A116"/>
      <c r="B116"/>
      <c r="C116"/>
      <c r="D116"/>
      <c r="E116"/>
      <c r="F116"/>
      <c r="G116"/>
      <c r="H116"/>
      <c r="I116" s="20"/>
      <c r="J116" s="20"/>
      <c r="K116" s="20"/>
    </row>
    <row r="117" spans="1:11" ht="15" customHeight="1" x14ac:dyDescent="0.25">
      <c r="A117"/>
      <c r="B117"/>
      <c r="C117"/>
      <c r="D117"/>
      <c r="E117"/>
      <c r="F117"/>
      <c r="G117"/>
      <c r="H117"/>
      <c r="I117" s="20"/>
      <c r="J117" s="20"/>
      <c r="K117" s="20"/>
    </row>
    <row r="118" spans="1:11" ht="15" customHeight="1" x14ac:dyDescent="0.25">
      <c r="A118"/>
      <c r="B118"/>
      <c r="C118"/>
      <c r="D118"/>
      <c r="E118"/>
      <c r="F118"/>
      <c r="G118"/>
      <c r="H118"/>
      <c r="I118" s="20"/>
      <c r="J118" s="20"/>
      <c r="K118" s="20"/>
    </row>
    <row r="119" spans="1:11" ht="15" customHeight="1" x14ac:dyDescent="0.25">
      <c r="A119"/>
      <c r="B119"/>
      <c r="C119"/>
      <c r="D119"/>
      <c r="E119"/>
      <c r="F119"/>
      <c r="G119"/>
      <c r="H119"/>
      <c r="I119" s="20"/>
      <c r="J119" s="20"/>
      <c r="K119" s="20"/>
    </row>
    <row r="120" spans="1:11" ht="15" customHeight="1" x14ac:dyDescent="0.25">
      <c r="A120"/>
      <c r="B120"/>
      <c r="C120"/>
      <c r="D120"/>
      <c r="E120"/>
      <c r="F120"/>
      <c r="G120"/>
      <c r="H120"/>
      <c r="I120" s="20"/>
      <c r="J120" s="20"/>
      <c r="K120" s="20"/>
    </row>
    <row r="121" spans="1:11" ht="15" customHeight="1" x14ac:dyDescent="0.25">
      <c r="A121"/>
      <c r="B121"/>
      <c r="C121"/>
      <c r="D121"/>
      <c r="E121"/>
      <c r="F121"/>
      <c r="G121"/>
      <c r="H121"/>
      <c r="I121" s="20"/>
      <c r="J121" s="20"/>
      <c r="K121" s="20"/>
    </row>
    <row r="122" spans="1:11" ht="15" customHeight="1" x14ac:dyDescent="0.25">
      <c r="A122"/>
      <c r="B122"/>
      <c r="C122"/>
      <c r="D122"/>
      <c r="E122"/>
      <c r="F122"/>
      <c r="G122"/>
      <c r="H122"/>
      <c r="I122" s="20"/>
      <c r="J122" s="20"/>
      <c r="K122" s="20"/>
    </row>
    <row r="123" spans="1:11" ht="15" customHeight="1" x14ac:dyDescent="0.25">
      <c r="A123"/>
      <c r="B123"/>
      <c r="C123"/>
      <c r="D123"/>
      <c r="E123"/>
      <c r="F123"/>
      <c r="G123"/>
      <c r="H123"/>
      <c r="I123" s="20"/>
      <c r="J123" s="20"/>
      <c r="K123" s="20"/>
    </row>
    <row r="124" spans="1:11" ht="15" customHeight="1" x14ac:dyDescent="0.25">
      <c r="A124"/>
      <c r="B124"/>
      <c r="C124"/>
      <c r="D124"/>
      <c r="E124"/>
      <c r="F124"/>
      <c r="G124"/>
      <c r="H124"/>
      <c r="I124" s="20"/>
      <c r="J124" s="20"/>
      <c r="K124" s="20"/>
    </row>
    <row r="125" spans="1:11" ht="15" customHeight="1" x14ac:dyDescent="0.25">
      <c r="A125"/>
      <c r="B125"/>
      <c r="C125"/>
      <c r="D125"/>
      <c r="E125"/>
      <c r="F125"/>
      <c r="G125"/>
      <c r="H125"/>
      <c r="I125" s="20"/>
      <c r="J125" s="20"/>
      <c r="K125" s="20"/>
    </row>
    <row r="126" spans="1:11" ht="15" customHeight="1" x14ac:dyDescent="0.25">
      <c r="A126"/>
      <c r="B126"/>
      <c r="C126"/>
      <c r="D126"/>
      <c r="E126"/>
      <c r="F126"/>
      <c r="G126"/>
      <c r="H126"/>
      <c r="I126" s="20"/>
      <c r="J126" s="20"/>
      <c r="K126" s="20"/>
    </row>
    <row r="127" spans="1:11" ht="15" customHeight="1" x14ac:dyDescent="0.25">
      <c r="A127"/>
      <c r="B127"/>
      <c r="C127"/>
      <c r="D127"/>
      <c r="E127"/>
      <c r="F127"/>
      <c r="G127"/>
      <c r="H127"/>
      <c r="I127" s="20"/>
      <c r="J127" s="20"/>
      <c r="K127" s="20"/>
    </row>
    <row r="128" spans="1:11" ht="15" customHeight="1" x14ac:dyDescent="0.25">
      <c r="A128"/>
      <c r="B128"/>
      <c r="C128"/>
      <c r="D128"/>
      <c r="E128"/>
      <c r="F128"/>
      <c r="G128"/>
      <c r="H128"/>
      <c r="I128" s="20"/>
      <c r="J128" s="20"/>
      <c r="K128" s="20"/>
    </row>
    <row r="129" spans="1:11" ht="15" customHeight="1" x14ac:dyDescent="0.25">
      <c r="A129"/>
      <c r="B129"/>
      <c r="C129"/>
      <c r="D129"/>
      <c r="E129"/>
      <c r="F129"/>
      <c r="G129"/>
      <c r="H129"/>
      <c r="I129" s="20"/>
      <c r="J129" s="20"/>
      <c r="K129" s="20"/>
    </row>
    <row r="130" spans="1:11" ht="15" customHeight="1" x14ac:dyDescent="0.25">
      <c r="A130"/>
      <c r="B130"/>
      <c r="C130"/>
      <c r="D130"/>
      <c r="E130"/>
      <c r="F130"/>
      <c r="G130"/>
      <c r="H130"/>
      <c r="I130" s="20"/>
      <c r="J130" s="20"/>
      <c r="K130" s="20"/>
    </row>
    <row r="131" spans="1:11" ht="15" customHeight="1" x14ac:dyDescent="0.25">
      <c r="A131"/>
      <c r="B131"/>
      <c r="C131"/>
      <c r="D131"/>
      <c r="E131"/>
      <c r="F131"/>
      <c r="G131"/>
      <c r="H131"/>
      <c r="I131" s="20"/>
      <c r="J131" s="20"/>
      <c r="K131" s="20"/>
    </row>
    <row r="132" spans="1:11" ht="15" customHeight="1" x14ac:dyDescent="0.25">
      <c r="A132"/>
      <c r="B132"/>
      <c r="C132"/>
      <c r="D132"/>
      <c r="E132"/>
      <c r="F132"/>
      <c r="G132"/>
      <c r="H132"/>
      <c r="I132" s="20"/>
      <c r="J132" s="20"/>
      <c r="K132" s="20"/>
    </row>
    <row r="133" spans="1:11" ht="15" customHeight="1" x14ac:dyDescent="0.25">
      <c r="A133"/>
      <c r="B133"/>
      <c r="C133"/>
      <c r="D133"/>
      <c r="E133"/>
      <c r="F133"/>
      <c r="G133"/>
      <c r="H133"/>
      <c r="I133" s="20"/>
      <c r="J133" s="20"/>
      <c r="K133" s="20"/>
    </row>
    <row r="134" spans="1:11" ht="15" customHeight="1" x14ac:dyDescent="0.25">
      <c r="A134"/>
      <c r="B134"/>
      <c r="C134"/>
      <c r="D134"/>
      <c r="E134"/>
      <c r="F134"/>
      <c r="G134"/>
      <c r="H134"/>
      <c r="I134" s="20"/>
      <c r="J134" s="20"/>
      <c r="K134" s="20"/>
    </row>
    <row r="135" spans="1:11" ht="15" customHeight="1" x14ac:dyDescent="0.25">
      <c r="A135"/>
      <c r="B135"/>
      <c r="C135"/>
      <c r="D135"/>
      <c r="E135"/>
      <c r="F135"/>
      <c r="G135"/>
      <c r="H135"/>
      <c r="I135" s="20"/>
      <c r="J135" s="20"/>
      <c r="K135" s="20"/>
    </row>
    <row r="136" spans="1:11" ht="15" customHeight="1" x14ac:dyDescent="0.25">
      <c r="A136"/>
      <c r="B136"/>
      <c r="C136"/>
      <c r="D136"/>
      <c r="E136"/>
      <c r="F136"/>
      <c r="G136"/>
      <c r="H136"/>
      <c r="I136" s="20"/>
      <c r="J136" s="20"/>
      <c r="K136" s="20"/>
    </row>
    <row r="137" spans="1:11" ht="15" customHeight="1" x14ac:dyDescent="0.25">
      <c r="A137"/>
      <c r="B137"/>
      <c r="C137"/>
      <c r="D137"/>
      <c r="E137"/>
      <c r="F137"/>
      <c r="G137"/>
      <c r="H137"/>
      <c r="I137" s="20"/>
      <c r="J137" s="20"/>
      <c r="K137" s="20"/>
    </row>
    <row r="138" spans="1:11" ht="15" customHeight="1" x14ac:dyDescent="0.25">
      <c r="A138"/>
      <c r="B138"/>
      <c r="C138"/>
      <c r="D138"/>
      <c r="E138"/>
      <c r="F138"/>
      <c r="G138"/>
      <c r="H138"/>
      <c r="I138" s="20"/>
      <c r="J138" s="20"/>
      <c r="K138" s="20"/>
    </row>
    <row r="139" spans="1:11" ht="15" customHeight="1" x14ac:dyDescent="0.25">
      <c r="A139"/>
      <c r="B139"/>
      <c r="C139"/>
      <c r="D139"/>
      <c r="E139"/>
      <c r="F139"/>
      <c r="G139"/>
      <c r="H139"/>
      <c r="I139" s="20"/>
      <c r="J139" s="20"/>
      <c r="K139" s="20"/>
    </row>
    <row r="140" spans="1:11" ht="15" customHeight="1" x14ac:dyDescent="0.25">
      <c r="A140"/>
      <c r="B140"/>
      <c r="C140"/>
      <c r="D140"/>
      <c r="E140"/>
      <c r="F140"/>
      <c r="G140"/>
      <c r="H140"/>
      <c r="I140" s="20"/>
      <c r="J140" s="20"/>
      <c r="K140" s="20"/>
    </row>
    <row r="141" spans="1:11" ht="15" customHeight="1" x14ac:dyDescent="0.25">
      <c r="A141"/>
      <c r="B141"/>
      <c r="C141"/>
      <c r="D141"/>
      <c r="E141"/>
      <c r="F141"/>
      <c r="G141"/>
      <c r="H141"/>
      <c r="I141" s="20"/>
      <c r="J141" s="20"/>
      <c r="K141" s="20"/>
    </row>
    <row r="142" spans="1:11" ht="15" customHeight="1" x14ac:dyDescent="0.25">
      <c r="A142"/>
      <c r="B142"/>
      <c r="C142"/>
      <c r="D142"/>
      <c r="E142"/>
      <c r="F142"/>
      <c r="G142"/>
      <c r="H142"/>
      <c r="I142" s="20"/>
      <c r="J142" s="20"/>
      <c r="K142" s="20"/>
    </row>
    <row r="143" spans="1:11" ht="15" customHeight="1" x14ac:dyDescent="0.25">
      <c r="A143"/>
      <c r="B143"/>
      <c r="C143"/>
      <c r="D143"/>
      <c r="E143"/>
      <c r="F143"/>
      <c r="G143"/>
      <c r="H143"/>
      <c r="I143" s="20"/>
      <c r="J143" s="20"/>
      <c r="K143" s="20"/>
    </row>
    <row r="144" spans="1:11" ht="15" customHeight="1" x14ac:dyDescent="0.25">
      <c r="A144"/>
      <c r="B144"/>
      <c r="C144"/>
      <c r="D144"/>
      <c r="E144"/>
      <c r="F144"/>
      <c r="G144"/>
      <c r="H144"/>
      <c r="I144" s="20"/>
      <c r="J144" s="20"/>
      <c r="K144" s="20"/>
    </row>
    <row r="145" spans="1:11" ht="15" customHeight="1" x14ac:dyDescent="0.25">
      <c r="A145"/>
      <c r="B145"/>
      <c r="C145"/>
      <c r="D145"/>
      <c r="E145"/>
      <c r="F145"/>
      <c r="G145"/>
      <c r="H145"/>
      <c r="I145" s="20"/>
      <c r="J145" s="20"/>
      <c r="K145" s="20"/>
    </row>
    <row r="146" spans="1:11" ht="15" customHeight="1" x14ac:dyDescent="0.25">
      <c r="A146"/>
      <c r="B146"/>
      <c r="C146"/>
      <c r="D146"/>
      <c r="E146"/>
      <c r="F146"/>
      <c r="G146"/>
      <c r="H146"/>
      <c r="I146" s="20"/>
      <c r="J146" s="20"/>
      <c r="K146" s="20"/>
    </row>
    <row r="147" spans="1:11" ht="15" customHeight="1" x14ac:dyDescent="0.25">
      <c r="A147"/>
      <c r="B147"/>
      <c r="C147"/>
      <c r="D147"/>
      <c r="E147"/>
      <c r="F147"/>
      <c r="G147"/>
      <c r="H147"/>
      <c r="I147" s="20"/>
      <c r="J147" s="20"/>
      <c r="K147" s="20"/>
    </row>
    <row r="148" spans="1:11" ht="15" customHeight="1" x14ac:dyDescent="0.25">
      <c r="A148"/>
      <c r="B148"/>
      <c r="C148"/>
      <c r="D148"/>
      <c r="E148"/>
      <c r="F148"/>
      <c r="G148"/>
      <c r="H148"/>
      <c r="I148" s="20"/>
      <c r="J148" s="20"/>
      <c r="K148" s="20"/>
    </row>
    <row r="149" spans="1:11" ht="15" customHeight="1" x14ac:dyDescent="0.25">
      <c r="A149"/>
      <c r="B149"/>
      <c r="C149"/>
      <c r="D149"/>
      <c r="E149"/>
      <c r="F149"/>
      <c r="G149"/>
      <c r="H149"/>
      <c r="I149" s="20"/>
      <c r="J149" s="20"/>
      <c r="K149" s="20"/>
    </row>
    <row r="150" spans="1:11" ht="15" customHeight="1" x14ac:dyDescent="0.25">
      <c r="A150"/>
      <c r="B150"/>
      <c r="C150"/>
      <c r="D150"/>
      <c r="E150"/>
      <c r="F150"/>
      <c r="G150"/>
      <c r="H150"/>
      <c r="I150" s="20"/>
      <c r="J150" s="20"/>
      <c r="K150" s="20"/>
    </row>
    <row r="151" spans="1:11" ht="15" customHeight="1" x14ac:dyDescent="0.25">
      <c r="A151"/>
      <c r="B151"/>
      <c r="C151"/>
      <c r="D151"/>
      <c r="E151"/>
      <c r="F151"/>
      <c r="G151"/>
      <c r="H151"/>
      <c r="I151" s="20"/>
      <c r="J151" s="20"/>
      <c r="K151" s="20"/>
    </row>
    <row r="152" spans="1:11" ht="15" customHeight="1" x14ac:dyDescent="0.25">
      <c r="A152"/>
      <c r="B152"/>
      <c r="C152"/>
      <c r="D152"/>
      <c r="E152"/>
      <c r="F152"/>
      <c r="G152"/>
      <c r="H152"/>
      <c r="I152" s="20"/>
      <c r="J152" s="20"/>
      <c r="K152" s="20"/>
    </row>
    <row r="153" spans="1:11" ht="15" customHeight="1" x14ac:dyDescent="0.25">
      <c r="A153"/>
      <c r="B153"/>
      <c r="C153"/>
      <c r="D153"/>
      <c r="E153"/>
      <c r="F153"/>
      <c r="G153"/>
      <c r="H153"/>
      <c r="I153" s="20"/>
      <c r="J153" s="20"/>
      <c r="K153" s="20"/>
    </row>
    <row r="154" spans="1:11" ht="15" customHeight="1" x14ac:dyDescent="0.25">
      <c r="A154"/>
      <c r="B154"/>
      <c r="C154"/>
      <c r="D154"/>
      <c r="E154"/>
      <c r="F154"/>
      <c r="G154"/>
      <c r="H154"/>
      <c r="I154" s="20"/>
      <c r="J154" s="20"/>
      <c r="K154" s="20"/>
    </row>
    <row r="155" spans="1:11" ht="15" customHeight="1" x14ac:dyDescent="0.25">
      <c r="A155"/>
      <c r="B155"/>
      <c r="C155"/>
      <c r="D155"/>
      <c r="E155"/>
      <c r="F155"/>
      <c r="G155"/>
      <c r="H155"/>
      <c r="I155" s="20"/>
      <c r="J155" s="20"/>
      <c r="K155" s="20"/>
    </row>
    <row r="156" spans="1:11" ht="15" customHeight="1" x14ac:dyDescent="0.25">
      <c r="A156"/>
      <c r="B156"/>
      <c r="C156"/>
      <c r="D156"/>
      <c r="E156"/>
      <c r="F156"/>
      <c r="G156"/>
      <c r="H156"/>
      <c r="I156" s="20"/>
      <c r="J156" s="20"/>
      <c r="K156" s="20"/>
    </row>
    <row r="157" spans="1:11" ht="15" customHeight="1" x14ac:dyDescent="0.25">
      <c r="A157"/>
      <c r="B157"/>
      <c r="C157"/>
      <c r="D157"/>
      <c r="E157"/>
      <c r="F157"/>
      <c r="G157"/>
      <c r="H157"/>
      <c r="I157" s="20"/>
      <c r="J157" s="20"/>
      <c r="K157" s="20"/>
    </row>
    <row r="158" spans="1:11" ht="15" customHeight="1" x14ac:dyDescent="0.25">
      <c r="A158"/>
      <c r="B158"/>
      <c r="C158"/>
      <c r="D158"/>
      <c r="E158"/>
      <c r="F158"/>
      <c r="G158"/>
      <c r="H158"/>
      <c r="I158" s="20"/>
      <c r="J158" s="20"/>
      <c r="K158" s="20"/>
    </row>
    <row r="159" spans="1:11" ht="15" customHeight="1" x14ac:dyDescent="0.25">
      <c r="A159"/>
      <c r="B159"/>
      <c r="C159"/>
      <c r="D159"/>
      <c r="E159"/>
      <c r="F159"/>
      <c r="G159"/>
      <c r="H159"/>
      <c r="I159" s="20"/>
      <c r="J159" s="20"/>
      <c r="K159" s="20"/>
    </row>
    <row r="160" spans="1:11" ht="15" customHeight="1" x14ac:dyDescent="0.25">
      <c r="A160"/>
      <c r="B160"/>
      <c r="C160"/>
      <c r="D160"/>
      <c r="E160"/>
      <c r="F160"/>
      <c r="G160"/>
      <c r="H160"/>
      <c r="I160" s="20"/>
      <c r="J160" s="20"/>
      <c r="K160" s="20"/>
    </row>
    <row r="161" spans="1:11" ht="15" customHeight="1" x14ac:dyDescent="0.25">
      <c r="A161"/>
      <c r="B161"/>
      <c r="C161"/>
      <c r="D161"/>
      <c r="E161"/>
      <c r="F161"/>
      <c r="G161"/>
      <c r="H161"/>
      <c r="I161" s="20"/>
      <c r="J161" s="20"/>
      <c r="K161" s="20"/>
    </row>
    <row r="162" spans="1:11" ht="15" customHeight="1" x14ac:dyDescent="0.25">
      <c r="A162"/>
      <c r="B162"/>
      <c r="C162"/>
      <c r="D162"/>
      <c r="E162"/>
      <c r="F162"/>
      <c r="G162"/>
      <c r="H162"/>
      <c r="I162" s="20"/>
      <c r="J162" s="20"/>
      <c r="K162" s="20"/>
    </row>
    <row r="163" spans="1:11" ht="15" customHeight="1" x14ac:dyDescent="0.25">
      <c r="A163"/>
      <c r="B163"/>
      <c r="C163"/>
      <c r="D163"/>
      <c r="E163"/>
      <c r="F163"/>
      <c r="G163"/>
      <c r="H163"/>
      <c r="I163" s="20"/>
      <c r="J163" s="20"/>
      <c r="K163" s="20"/>
    </row>
    <row r="164" spans="1:11" ht="15" customHeight="1" x14ac:dyDescent="0.25">
      <c r="A164"/>
      <c r="B164"/>
      <c r="C164"/>
      <c r="D164"/>
      <c r="E164"/>
      <c r="F164"/>
      <c r="G164"/>
      <c r="H164"/>
      <c r="I164" s="20"/>
      <c r="J164" s="20"/>
      <c r="K164" s="20"/>
    </row>
    <row r="165" spans="1:11" ht="15" customHeight="1" x14ac:dyDescent="0.25">
      <c r="A165"/>
      <c r="B165"/>
      <c r="C165"/>
      <c r="D165"/>
      <c r="E165"/>
      <c r="F165"/>
      <c r="G165"/>
      <c r="H165"/>
      <c r="I165" s="20"/>
      <c r="J165" s="20"/>
      <c r="K165" s="20"/>
    </row>
    <row r="166" spans="1:11" ht="15" customHeight="1" x14ac:dyDescent="0.25">
      <c r="A166"/>
      <c r="B166"/>
      <c r="C166"/>
      <c r="D166"/>
      <c r="E166"/>
      <c r="F166"/>
      <c r="G166"/>
      <c r="H166"/>
      <c r="I166" s="20"/>
      <c r="J166" s="20"/>
      <c r="K166" s="20"/>
    </row>
    <row r="167" spans="1:11" ht="15" customHeight="1" x14ac:dyDescent="0.25">
      <c r="A167"/>
      <c r="B167"/>
      <c r="C167"/>
      <c r="D167"/>
      <c r="E167"/>
      <c r="F167"/>
      <c r="G167"/>
      <c r="H167"/>
      <c r="I167" s="20"/>
      <c r="J167" s="20"/>
      <c r="K167" s="20"/>
    </row>
    <row r="168" spans="1:11" ht="15" customHeight="1" x14ac:dyDescent="0.25">
      <c r="A168"/>
      <c r="B168"/>
      <c r="C168"/>
      <c r="D168"/>
      <c r="E168"/>
      <c r="F168"/>
      <c r="G168"/>
      <c r="H168"/>
      <c r="I168" s="20"/>
      <c r="J168" s="20"/>
      <c r="K168" s="20"/>
    </row>
    <row r="169" spans="1:11" ht="15" customHeight="1" x14ac:dyDescent="0.25">
      <c r="A169"/>
      <c r="B169"/>
      <c r="C169"/>
      <c r="D169"/>
      <c r="E169"/>
      <c r="F169"/>
      <c r="G169"/>
      <c r="H169"/>
      <c r="I169" s="20"/>
      <c r="J169" s="20"/>
      <c r="K169" s="20"/>
    </row>
    <row r="170" spans="1:11" ht="15" customHeight="1" x14ac:dyDescent="0.25">
      <c r="A170"/>
      <c r="B170"/>
      <c r="C170"/>
      <c r="D170"/>
      <c r="E170"/>
      <c r="F170"/>
      <c r="G170"/>
      <c r="H170"/>
      <c r="I170" s="20"/>
      <c r="J170" s="20"/>
      <c r="K170" s="20"/>
    </row>
    <row r="171" spans="1:11" ht="15" customHeight="1" x14ac:dyDescent="0.25">
      <c r="A171"/>
      <c r="B171"/>
      <c r="C171"/>
      <c r="D171"/>
      <c r="E171"/>
      <c r="F171"/>
      <c r="G171"/>
      <c r="H171"/>
      <c r="I171" s="20"/>
      <c r="J171" s="20"/>
      <c r="K171" s="20"/>
    </row>
    <row r="172" spans="1:11" ht="15" customHeight="1" x14ac:dyDescent="0.25">
      <c r="A172"/>
      <c r="B172"/>
      <c r="C172"/>
      <c r="D172"/>
      <c r="E172"/>
      <c r="F172"/>
      <c r="G172"/>
      <c r="H172"/>
      <c r="I172" s="20"/>
      <c r="J172" s="20"/>
      <c r="K172" s="20"/>
    </row>
    <row r="173" spans="1:11" ht="15" customHeight="1" x14ac:dyDescent="0.25">
      <c r="A173"/>
      <c r="B173"/>
      <c r="C173"/>
      <c r="D173"/>
      <c r="E173"/>
      <c r="F173"/>
      <c r="G173"/>
      <c r="H173"/>
      <c r="I173" s="20"/>
      <c r="J173" s="20"/>
      <c r="K173" s="20"/>
    </row>
    <row r="174" spans="1:11" ht="15" customHeight="1" x14ac:dyDescent="0.25">
      <c r="A174"/>
      <c r="B174"/>
      <c r="C174"/>
      <c r="D174"/>
      <c r="E174"/>
      <c r="F174"/>
      <c r="G174"/>
      <c r="H174"/>
      <c r="I174" s="20"/>
      <c r="J174" s="20"/>
      <c r="K174" s="20"/>
    </row>
    <row r="175" spans="1:11" ht="15" customHeight="1" x14ac:dyDescent="0.25">
      <c r="A175"/>
      <c r="B175"/>
      <c r="C175"/>
      <c r="D175"/>
      <c r="E175"/>
      <c r="F175"/>
      <c r="G175"/>
      <c r="H175"/>
      <c r="I175" s="20"/>
      <c r="J175" s="20"/>
      <c r="K175" s="20"/>
    </row>
    <row r="176" spans="1:11" ht="15" customHeight="1" x14ac:dyDescent="0.25">
      <c r="A176"/>
      <c r="B176"/>
      <c r="C176"/>
      <c r="D176"/>
      <c r="E176"/>
      <c r="F176"/>
      <c r="G176"/>
      <c r="H176"/>
      <c r="I176" s="20"/>
      <c r="J176" s="20"/>
      <c r="K176" s="20"/>
    </row>
    <row r="177" spans="1:11" ht="15" customHeight="1" x14ac:dyDescent="0.25">
      <c r="A177"/>
      <c r="B177"/>
      <c r="C177"/>
      <c r="D177"/>
      <c r="E177"/>
      <c r="F177"/>
      <c r="G177"/>
      <c r="H177"/>
      <c r="I177" s="20"/>
      <c r="J177" s="20"/>
      <c r="K177" s="20"/>
    </row>
    <row r="178" spans="1:11" ht="15" customHeight="1" x14ac:dyDescent="0.25">
      <c r="A178"/>
      <c r="B178"/>
      <c r="C178"/>
      <c r="D178"/>
      <c r="E178"/>
      <c r="F178"/>
      <c r="G178"/>
      <c r="H178"/>
      <c r="I178" s="20"/>
      <c r="J178" s="20"/>
      <c r="K178" s="20"/>
    </row>
    <row r="179" spans="1:11" ht="15" customHeight="1" x14ac:dyDescent="0.25">
      <c r="A179"/>
      <c r="B179"/>
      <c r="C179"/>
      <c r="D179"/>
      <c r="E179"/>
      <c r="F179"/>
      <c r="G179"/>
      <c r="H179"/>
      <c r="I179" s="20"/>
      <c r="J179" s="20"/>
      <c r="K179" s="20"/>
    </row>
    <row r="180" spans="1:11" ht="15" customHeight="1" x14ac:dyDescent="0.25">
      <c r="A180"/>
      <c r="B180"/>
      <c r="C180"/>
      <c r="D180"/>
      <c r="E180"/>
      <c r="F180"/>
      <c r="G180"/>
      <c r="H180"/>
      <c r="I180" s="20"/>
      <c r="J180" s="20"/>
      <c r="K180" s="20"/>
    </row>
    <row r="181" spans="1:11" ht="15" customHeight="1" x14ac:dyDescent="0.25">
      <c r="A181"/>
      <c r="B181"/>
      <c r="C181"/>
      <c r="D181"/>
      <c r="E181"/>
      <c r="F181"/>
      <c r="G181"/>
      <c r="H181"/>
      <c r="I181" s="20"/>
      <c r="J181" s="20"/>
      <c r="K181" s="20"/>
    </row>
    <row r="182" spans="1:11" ht="15" customHeight="1" x14ac:dyDescent="0.25">
      <c r="A182"/>
      <c r="B182"/>
      <c r="C182"/>
      <c r="D182"/>
      <c r="E182"/>
      <c r="F182"/>
      <c r="G182"/>
      <c r="H182"/>
      <c r="I182" s="20"/>
      <c r="J182" s="20"/>
      <c r="K182" s="20"/>
    </row>
    <row r="183" spans="1:11" ht="15" customHeight="1" x14ac:dyDescent="0.25">
      <c r="A183"/>
      <c r="B183"/>
      <c r="C183"/>
      <c r="D183"/>
      <c r="E183"/>
      <c r="F183"/>
      <c r="G183"/>
      <c r="H183"/>
      <c r="I183" s="20"/>
      <c r="J183" s="20"/>
      <c r="K183" s="20"/>
    </row>
    <row r="184" spans="1:11" ht="15" customHeight="1" x14ac:dyDescent="0.25">
      <c r="A184"/>
      <c r="B184"/>
      <c r="C184"/>
      <c r="D184"/>
      <c r="E184"/>
      <c r="F184"/>
      <c r="G184"/>
      <c r="H184"/>
      <c r="I184" s="20"/>
      <c r="J184" s="20"/>
      <c r="K184" s="20"/>
    </row>
    <row r="185" spans="1:11" ht="15" customHeight="1" x14ac:dyDescent="0.25">
      <c r="A185"/>
      <c r="B185"/>
      <c r="C185"/>
      <c r="D185"/>
      <c r="E185"/>
      <c r="F185"/>
      <c r="G185"/>
      <c r="H185"/>
      <c r="I185" s="20"/>
      <c r="J185" s="20"/>
      <c r="K185" s="20"/>
    </row>
    <row r="186" spans="1:11" ht="15" customHeight="1" x14ac:dyDescent="0.25">
      <c r="A186"/>
      <c r="B186"/>
      <c r="C186"/>
      <c r="D186"/>
      <c r="E186"/>
      <c r="F186"/>
      <c r="G186"/>
      <c r="H186"/>
      <c r="I186" s="20"/>
      <c r="J186" s="20"/>
      <c r="K186" s="20"/>
    </row>
    <row r="187" spans="1:11" ht="15" customHeight="1" x14ac:dyDescent="0.25">
      <c r="A187"/>
      <c r="B187"/>
      <c r="C187"/>
      <c r="D187"/>
      <c r="E187"/>
      <c r="F187"/>
      <c r="G187"/>
      <c r="H187"/>
      <c r="I187" s="20"/>
      <c r="J187" s="20"/>
      <c r="K187" s="20"/>
    </row>
    <row r="188" spans="1:11" ht="15" customHeight="1" x14ac:dyDescent="0.25">
      <c r="A188"/>
      <c r="B188"/>
      <c r="C188"/>
      <c r="D188"/>
      <c r="E188"/>
      <c r="F188"/>
      <c r="G188"/>
      <c r="H188"/>
    </row>
    <row r="189" spans="1:11" ht="15" customHeight="1" x14ac:dyDescent="0.25">
      <c r="A189"/>
      <c r="B189"/>
      <c r="C189"/>
      <c r="D189"/>
      <c r="E189"/>
      <c r="F189"/>
      <c r="G189"/>
      <c r="H189"/>
    </row>
    <row r="190" spans="1:11" ht="15" customHeight="1" x14ac:dyDescent="0.25">
      <c r="A190"/>
      <c r="B190"/>
      <c r="C190"/>
      <c r="D190"/>
      <c r="E190"/>
      <c r="F190"/>
      <c r="G190"/>
      <c r="H190"/>
    </row>
    <row r="191" spans="1:11" ht="15" customHeight="1" x14ac:dyDescent="0.25">
      <c r="A191"/>
      <c r="B191"/>
      <c r="C191"/>
      <c r="D191"/>
      <c r="E191"/>
      <c r="F191"/>
      <c r="G191"/>
      <c r="H191"/>
    </row>
    <row r="192" spans="1:11" ht="15" customHeight="1" x14ac:dyDescent="0.25">
      <c r="A192"/>
      <c r="B192"/>
      <c r="C192"/>
      <c r="D192"/>
      <c r="E192"/>
      <c r="F192"/>
      <c r="G192"/>
      <c r="H192"/>
    </row>
    <row r="193" spans="1:8" ht="15" customHeight="1" x14ac:dyDescent="0.25">
      <c r="A193"/>
      <c r="B193"/>
      <c r="C193"/>
      <c r="D193"/>
      <c r="E193"/>
      <c r="F193"/>
      <c r="G193"/>
      <c r="H193"/>
    </row>
    <row r="194" spans="1:8" ht="15" customHeight="1" x14ac:dyDescent="0.25">
      <c r="A194"/>
      <c r="B194"/>
      <c r="C194"/>
      <c r="D194"/>
      <c r="E194"/>
      <c r="F194"/>
      <c r="G194"/>
      <c r="H194"/>
    </row>
    <row r="195" spans="1:8" ht="15" customHeight="1" x14ac:dyDescent="0.25">
      <c r="A195"/>
      <c r="B195"/>
      <c r="C195"/>
      <c r="D195"/>
      <c r="E195"/>
      <c r="F195"/>
      <c r="G195"/>
      <c r="H195"/>
    </row>
    <row r="196" spans="1:8" ht="15" customHeight="1" x14ac:dyDescent="0.25">
      <c r="A196"/>
      <c r="B196"/>
      <c r="C196"/>
      <c r="D196"/>
      <c r="E196"/>
      <c r="F196"/>
      <c r="G196"/>
      <c r="H196"/>
    </row>
    <row r="197" spans="1:8" ht="15" customHeight="1" x14ac:dyDescent="0.25">
      <c r="A197"/>
      <c r="B197"/>
      <c r="C197"/>
      <c r="D197"/>
      <c r="E197"/>
      <c r="F197"/>
      <c r="G197"/>
      <c r="H197"/>
    </row>
    <row r="198" spans="1:8" ht="15" customHeight="1" x14ac:dyDescent="0.25">
      <c r="A198"/>
      <c r="B198"/>
      <c r="C198"/>
      <c r="D198"/>
      <c r="E198"/>
      <c r="F198"/>
      <c r="G198"/>
      <c r="H198"/>
    </row>
    <row r="199" spans="1:8" ht="15" customHeight="1" x14ac:dyDescent="0.25">
      <c r="A199"/>
      <c r="B199"/>
      <c r="C199"/>
      <c r="D199"/>
      <c r="E199"/>
      <c r="F199"/>
      <c r="G199"/>
      <c r="H199"/>
    </row>
    <row r="200" spans="1:8" ht="15" customHeight="1" x14ac:dyDescent="0.25">
      <c r="A200"/>
      <c r="B200"/>
      <c r="C200"/>
      <c r="D200"/>
      <c r="E200"/>
      <c r="F200"/>
      <c r="G200"/>
      <c r="H200"/>
    </row>
    <row r="201" spans="1:8" ht="15" customHeight="1" x14ac:dyDescent="0.25">
      <c r="A201"/>
      <c r="B201"/>
      <c r="C201"/>
      <c r="D201"/>
      <c r="E201"/>
      <c r="F201"/>
      <c r="G201"/>
      <c r="H201"/>
    </row>
    <row r="202" spans="1:8" ht="15" customHeight="1" x14ac:dyDescent="0.25">
      <c r="A202"/>
      <c r="B202"/>
      <c r="C202"/>
      <c r="D202"/>
      <c r="E202"/>
      <c r="F202"/>
      <c r="G202"/>
      <c r="H202"/>
    </row>
    <row r="203" spans="1:8" ht="15" customHeight="1" x14ac:dyDescent="0.25">
      <c r="A203"/>
      <c r="B203"/>
      <c r="C203"/>
      <c r="D203"/>
      <c r="E203"/>
      <c r="F203"/>
      <c r="G203"/>
      <c r="H203"/>
    </row>
    <row r="204" spans="1:8" ht="15" customHeight="1" x14ac:dyDescent="0.25">
      <c r="A204"/>
      <c r="B204"/>
      <c r="C204"/>
      <c r="D204"/>
      <c r="E204"/>
      <c r="F204"/>
      <c r="G204"/>
      <c r="H204"/>
    </row>
    <row r="205" spans="1:8" ht="15" customHeight="1" x14ac:dyDescent="0.25">
      <c r="A205"/>
      <c r="B205"/>
      <c r="C205"/>
      <c r="D205"/>
      <c r="E205"/>
      <c r="F205"/>
      <c r="G205"/>
      <c r="H205"/>
    </row>
    <row r="206" spans="1:8" ht="15" customHeight="1" x14ac:dyDescent="0.25">
      <c r="A206"/>
      <c r="B206"/>
      <c r="C206"/>
      <c r="D206"/>
      <c r="E206"/>
      <c r="F206"/>
      <c r="G206"/>
      <c r="H206"/>
    </row>
    <row r="207" spans="1:8" ht="15" customHeight="1" x14ac:dyDescent="0.25">
      <c r="A207"/>
      <c r="B207"/>
      <c r="C207"/>
      <c r="D207"/>
      <c r="E207"/>
      <c r="F207"/>
      <c r="G207"/>
      <c r="H207"/>
    </row>
    <row r="208" spans="1:8" ht="15" customHeight="1" x14ac:dyDescent="0.25">
      <c r="A208"/>
      <c r="B208"/>
      <c r="C208"/>
      <c r="D208"/>
      <c r="E208"/>
      <c r="F208"/>
      <c r="G208"/>
      <c r="H208"/>
    </row>
    <row r="209" spans="1:8" ht="15" customHeight="1" x14ac:dyDescent="0.25">
      <c r="A209"/>
      <c r="B209"/>
      <c r="C209"/>
      <c r="D209"/>
      <c r="E209"/>
      <c r="F209"/>
      <c r="G209"/>
      <c r="H209"/>
    </row>
    <row r="210" spans="1:8" ht="15" customHeight="1" x14ac:dyDescent="0.25">
      <c r="A210"/>
      <c r="B210"/>
      <c r="C210"/>
      <c r="D210"/>
      <c r="E210"/>
      <c r="F210"/>
      <c r="G210"/>
      <c r="H210"/>
    </row>
    <row r="211" spans="1:8" ht="15" customHeight="1" x14ac:dyDescent="0.25">
      <c r="A211"/>
      <c r="B211"/>
      <c r="C211"/>
      <c r="D211"/>
      <c r="E211"/>
      <c r="F211"/>
      <c r="G211"/>
      <c r="H211"/>
    </row>
    <row r="212" spans="1:8" ht="15" customHeight="1" x14ac:dyDescent="0.25">
      <c r="A212"/>
      <c r="B212"/>
      <c r="C212"/>
      <c r="D212"/>
      <c r="E212"/>
      <c r="F212"/>
      <c r="G212"/>
      <c r="H212"/>
    </row>
    <row r="213" spans="1:8" ht="15" customHeight="1" x14ac:dyDescent="0.25">
      <c r="A213"/>
      <c r="B213"/>
      <c r="C213"/>
      <c r="D213"/>
      <c r="E213"/>
      <c r="F213"/>
      <c r="G213"/>
      <c r="H213"/>
    </row>
    <row r="214" spans="1:8" ht="15" customHeight="1" x14ac:dyDescent="0.25">
      <c r="A214"/>
      <c r="B214"/>
      <c r="C214"/>
      <c r="D214"/>
      <c r="E214"/>
      <c r="F214"/>
      <c r="G214"/>
      <c r="H214"/>
    </row>
    <row r="215" spans="1:8" ht="15" customHeight="1" x14ac:dyDescent="0.25">
      <c r="A215"/>
      <c r="B215"/>
      <c r="C215"/>
      <c r="D215"/>
      <c r="E215"/>
      <c r="F215"/>
      <c r="G215"/>
      <c r="H215"/>
    </row>
    <row r="216" spans="1:8" ht="15" customHeight="1" x14ac:dyDescent="0.25">
      <c r="A216"/>
      <c r="B216"/>
      <c r="C216"/>
      <c r="D216"/>
      <c r="E216"/>
      <c r="F216"/>
      <c r="G216"/>
      <c r="H216"/>
    </row>
    <row r="217" spans="1:8" ht="15" customHeight="1" x14ac:dyDescent="0.25">
      <c r="A217"/>
      <c r="B217"/>
      <c r="C217"/>
      <c r="D217"/>
      <c r="E217"/>
      <c r="F217"/>
      <c r="G217"/>
      <c r="H217"/>
    </row>
    <row r="218" spans="1:8" ht="15" customHeight="1" x14ac:dyDescent="0.25">
      <c r="A218"/>
      <c r="B218"/>
      <c r="C218"/>
      <c r="D218"/>
      <c r="E218"/>
      <c r="F218"/>
      <c r="G218"/>
      <c r="H218"/>
    </row>
    <row r="219" spans="1:8" ht="15" customHeight="1" x14ac:dyDescent="0.25">
      <c r="A219"/>
      <c r="B219"/>
      <c r="C219"/>
      <c r="D219"/>
      <c r="E219"/>
      <c r="F219"/>
      <c r="G219"/>
      <c r="H219"/>
    </row>
    <row r="220" spans="1:8" ht="15" customHeight="1" x14ac:dyDescent="0.25">
      <c r="A220"/>
      <c r="B220"/>
      <c r="C220"/>
      <c r="D220"/>
      <c r="E220"/>
      <c r="F220"/>
      <c r="G220"/>
      <c r="H220"/>
    </row>
    <row r="221" spans="1:8" ht="15" customHeight="1" x14ac:dyDescent="0.25">
      <c r="A221"/>
      <c r="B221"/>
      <c r="C221"/>
      <c r="D221"/>
      <c r="E221"/>
      <c r="F221"/>
      <c r="G221"/>
      <c r="H221"/>
    </row>
    <row r="222" spans="1:8" ht="15" customHeight="1" x14ac:dyDescent="0.25">
      <c r="A222"/>
      <c r="B222"/>
      <c r="C222"/>
      <c r="D222"/>
      <c r="E222"/>
      <c r="F222"/>
      <c r="G222"/>
      <c r="H222"/>
    </row>
    <row r="223" spans="1:8" ht="15" customHeight="1" x14ac:dyDescent="0.25">
      <c r="A223"/>
      <c r="B223"/>
      <c r="C223"/>
      <c r="D223"/>
      <c r="E223"/>
      <c r="F223"/>
      <c r="G223"/>
      <c r="H223"/>
    </row>
    <row r="224" spans="1:8" ht="15" customHeight="1" x14ac:dyDescent="0.25">
      <c r="A224"/>
      <c r="B224"/>
      <c r="C224"/>
      <c r="D224"/>
      <c r="E224"/>
      <c r="F224"/>
      <c r="G224"/>
      <c r="H224"/>
    </row>
    <row r="225" spans="1:8" ht="15" customHeight="1" x14ac:dyDescent="0.25">
      <c r="A225"/>
      <c r="B225"/>
      <c r="C225"/>
      <c r="D225"/>
      <c r="E225"/>
      <c r="F225"/>
      <c r="G225"/>
      <c r="H225"/>
    </row>
    <row r="226" spans="1:8" ht="15" customHeight="1" x14ac:dyDescent="0.25">
      <c r="A226"/>
      <c r="B226"/>
      <c r="C226"/>
      <c r="D226"/>
      <c r="E226"/>
      <c r="F226"/>
      <c r="G226"/>
      <c r="H226"/>
    </row>
    <row r="227" spans="1:8" ht="15" customHeight="1" x14ac:dyDescent="0.25">
      <c r="A227"/>
      <c r="B227"/>
      <c r="C227"/>
      <c r="D227"/>
      <c r="E227"/>
      <c r="F227"/>
      <c r="G227"/>
      <c r="H227"/>
    </row>
    <row r="228" spans="1:8" ht="15" customHeight="1" x14ac:dyDescent="0.25">
      <c r="A228"/>
      <c r="B228"/>
      <c r="C228"/>
      <c r="D228"/>
      <c r="E228"/>
      <c r="F228"/>
      <c r="G228"/>
      <c r="H228"/>
    </row>
    <row r="229" spans="1:8" ht="15" customHeight="1" x14ac:dyDescent="0.25">
      <c r="A229"/>
      <c r="B229"/>
      <c r="C229"/>
      <c r="D229"/>
      <c r="E229"/>
      <c r="F229"/>
      <c r="G229"/>
      <c r="H229"/>
    </row>
    <row r="230" spans="1:8" ht="15" customHeight="1" x14ac:dyDescent="0.25">
      <c r="A230"/>
      <c r="B230"/>
      <c r="C230"/>
      <c r="D230"/>
      <c r="E230"/>
      <c r="F230"/>
      <c r="G230"/>
      <c r="H230"/>
    </row>
    <row r="231" spans="1:8" ht="15" customHeight="1" x14ac:dyDescent="0.25">
      <c r="A231"/>
      <c r="B231"/>
      <c r="C231"/>
      <c r="D231"/>
      <c r="E231"/>
      <c r="F231"/>
      <c r="G231"/>
      <c r="H231"/>
    </row>
    <row r="232" spans="1:8" ht="15" customHeight="1" x14ac:dyDescent="0.25">
      <c r="A232"/>
      <c r="B232"/>
      <c r="C232"/>
      <c r="D232"/>
      <c r="E232"/>
      <c r="F232"/>
      <c r="G232"/>
      <c r="H232"/>
    </row>
    <row r="233" spans="1:8" ht="15" customHeight="1" x14ac:dyDescent="0.25">
      <c r="A233"/>
      <c r="B233"/>
      <c r="C233"/>
      <c r="D233"/>
      <c r="E233"/>
      <c r="F233"/>
      <c r="G233"/>
      <c r="H233"/>
    </row>
    <row r="234" spans="1:8" ht="15" customHeight="1" x14ac:dyDescent="0.25">
      <c r="A234"/>
      <c r="B234"/>
      <c r="C234"/>
      <c r="D234"/>
      <c r="E234"/>
      <c r="F234"/>
      <c r="G234"/>
      <c r="H234"/>
    </row>
    <row r="235" spans="1:8" ht="15" customHeight="1" x14ac:dyDescent="0.25">
      <c r="A235"/>
      <c r="B235"/>
      <c r="C235"/>
      <c r="D235"/>
      <c r="E235"/>
      <c r="F235"/>
      <c r="G235"/>
      <c r="H235"/>
    </row>
    <row r="236" spans="1:8" ht="15" customHeight="1" x14ac:dyDescent="0.25">
      <c r="A236"/>
      <c r="B236"/>
      <c r="C236"/>
      <c r="D236"/>
      <c r="E236"/>
      <c r="F236"/>
      <c r="G236"/>
      <c r="H236"/>
    </row>
    <row r="237" spans="1:8" ht="15" customHeight="1" x14ac:dyDescent="0.25">
      <c r="A237"/>
      <c r="B237"/>
      <c r="C237"/>
      <c r="D237"/>
      <c r="E237"/>
      <c r="F237"/>
      <c r="G237"/>
      <c r="H237"/>
    </row>
    <row r="238" spans="1:8" ht="15" customHeight="1" x14ac:dyDescent="0.25">
      <c r="A238"/>
      <c r="B238"/>
      <c r="C238"/>
      <c r="D238"/>
      <c r="E238"/>
      <c r="F238"/>
      <c r="G238"/>
      <c r="H238"/>
    </row>
    <row r="239" spans="1:8" ht="15" customHeight="1" x14ac:dyDescent="0.25">
      <c r="A239"/>
      <c r="B239"/>
      <c r="C239"/>
      <c r="D239"/>
      <c r="E239"/>
      <c r="F239"/>
      <c r="G239"/>
      <c r="H239"/>
    </row>
    <row r="240" spans="1:8" ht="15" customHeight="1" x14ac:dyDescent="0.25">
      <c r="A240"/>
      <c r="B240"/>
      <c r="C240"/>
      <c r="D240"/>
      <c r="E240"/>
      <c r="F240"/>
      <c r="G240"/>
      <c r="H240"/>
    </row>
    <row r="241" spans="1:8" ht="15" customHeight="1" x14ac:dyDescent="0.25">
      <c r="A241"/>
      <c r="B241"/>
      <c r="C241"/>
      <c r="D241"/>
      <c r="E241"/>
      <c r="F241"/>
      <c r="G241"/>
      <c r="H241"/>
    </row>
    <row r="242" spans="1:8" ht="15" customHeight="1" x14ac:dyDescent="0.25">
      <c r="A242"/>
      <c r="B242"/>
      <c r="C242"/>
      <c r="D242"/>
      <c r="E242"/>
      <c r="F242"/>
      <c r="G242"/>
      <c r="H242"/>
    </row>
    <row r="243" spans="1:8" ht="15" customHeight="1" x14ac:dyDescent="0.25">
      <c r="A243"/>
      <c r="B243"/>
      <c r="C243"/>
      <c r="D243"/>
      <c r="E243"/>
      <c r="F243"/>
      <c r="G243"/>
      <c r="H243"/>
    </row>
    <row r="244" spans="1:8" ht="15" customHeight="1" x14ac:dyDescent="0.25">
      <c r="A244"/>
      <c r="B244"/>
      <c r="C244"/>
      <c r="D244"/>
      <c r="E244"/>
      <c r="F244"/>
      <c r="G244"/>
      <c r="H244"/>
    </row>
    <row r="245" spans="1:8" ht="15" customHeight="1" x14ac:dyDescent="0.25">
      <c r="A245"/>
      <c r="B245"/>
      <c r="C245"/>
      <c r="D245"/>
      <c r="E245"/>
      <c r="F245"/>
      <c r="G245"/>
      <c r="H245"/>
    </row>
    <row r="246" spans="1:8" ht="15" customHeight="1" x14ac:dyDescent="0.25">
      <c r="A246"/>
      <c r="B246"/>
      <c r="C246"/>
      <c r="D246"/>
      <c r="E246"/>
      <c r="F246"/>
      <c r="G246"/>
      <c r="H246"/>
    </row>
    <row r="247" spans="1:8" ht="15" customHeight="1" x14ac:dyDescent="0.25">
      <c r="A247"/>
      <c r="B247"/>
      <c r="C247"/>
      <c r="D247"/>
      <c r="E247"/>
      <c r="F247"/>
      <c r="G247"/>
      <c r="H247"/>
    </row>
    <row r="248" spans="1:8" ht="15" customHeight="1" x14ac:dyDescent="0.25">
      <c r="A248"/>
      <c r="B248"/>
      <c r="C248"/>
      <c r="D248"/>
      <c r="E248"/>
      <c r="F248"/>
      <c r="G248"/>
      <c r="H248"/>
    </row>
    <row r="249" spans="1:8" ht="15" customHeight="1" x14ac:dyDescent="0.25">
      <c r="A249"/>
      <c r="B249"/>
      <c r="C249"/>
      <c r="D249"/>
      <c r="E249"/>
      <c r="F249"/>
      <c r="G249"/>
      <c r="H249"/>
    </row>
    <row r="250" spans="1:8" ht="15" customHeight="1" x14ac:dyDescent="0.25">
      <c r="A250"/>
      <c r="B250"/>
      <c r="C250"/>
      <c r="D250"/>
      <c r="E250"/>
      <c r="F250"/>
      <c r="G250"/>
      <c r="H250"/>
    </row>
    <row r="251" spans="1:8" ht="15" customHeight="1" x14ac:dyDescent="0.25">
      <c r="A251"/>
      <c r="B251"/>
      <c r="C251"/>
      <c r="D251"/>
      <c r="E251"/>
      <c r="F251"/>
      <c r="G251"/>
      <c r="H251"/>
    </row>
    <row r="252" spans="1:8" ht="15" customHeight="1" x14ac:dyDescent="0.25">
      <c r="A252"/>
      <c r="B252"/>
      <c r="C252"/>
      <c r="D252"/>
      <c r="E252"/>
      <c r="F252"/>
      <c r="G252"/>
      <c r="H252"/>
    </row>
    <row r="253" spans="1:8" ht="15" customHeight="1" x14ac:dyDescent="0.25">
      <c r="A253"/>
      <c r="B253"/>
      <c r="C253"/>
      <c r="D253"/>
      <c r="E253"/>
      <c r="F253"/>
      <c r="G253"/>
      <c r="H253"/>
    </row>
    <row r="254" spans="1:8" ht="15" customHeight="1" x14ac:dyDescent="0.25">
      <c r="A254"/>
      <c r="B254"/>
      <c r="C254"/>
      <c r="D254"/>
      <c r="E254"/>
      <c r="F254"/>
      <c r="G254"/>
      <c r="H254"/>
    </row>
    <row r="255" spans="1:8" ht="15" customHeight="1" x14ac:dyDescent="0.25">
      <c r="A255"/>
      <c r="B255"/>
      <c r="C255"/>
      <c r="D255"/>
      <c r="E255"/>
      <c r="F255"/>
      <c r="G255"/>
      <c r="H255"/>
    </row>
    <row r="256" spans="1:8" ht="15" customHeight="1" x14ac:dyDescent="0.25">
      <c r="A256"/>
      <c r="B256"/>
      <c r="C256"/>
      <c r="D256"/>
      <c r="E256"/>
      <c r="F256"/>
      <c r="G256"/>
      <c r="H256"/>
    </row>
    <row r="257" spans="1:8" ht="15" customHeight="1" x14ac:dyDescent="0.25">
      <c r="A257"/>
      <c r="B257"/>
      <c r="C257"/>
      <c r="D257"/>
      <c r="E257"/>
      <c r="F257"/>
      <c r="G257"/>
      <c r="H257"/>
    </row>
    <row r="258" spans="1:8" ht="15" customHeight="1" x14ac:dyDescent="0.25">
      <c r="A258"/>
      <c r="B258"/>
      <c r="C258"/>
      <c r="D258"/>
      <c r="E258"/>
      <c r="F258"/>
      <c r="G258"/>
      <c r="H258"/>
    </row>
    <row r="259" spans="1:8" ht="15" customHeight="1" x14ac:dyDescent="0.25">
      <c r="A259"/>
      <c r="B259"/>
      <c r="C259"/>
      <c r="D259"/>
      <c r="E259"/>
      <c r="F259"/>
      <c r="G259"/>
      <c r="H259"/>
    </row>
    <row r="260" spans="1:8" ht="15" customHeight="1" x14ac:dyDescent="0.25">
      <c r="A260"/>
      <c r="B260"/>
      <c r="C260"/>
      <c r="D260"/>
      <c r="E260"/>
      <c r="F260"/>
      <c r="G260"/>
      <c r="H260"/>
    </row>
    <row r="261" spans="1:8" ht="15" customHeight="1" x14ac:dyDescent="0.25">
      <c r="A261"/>
      <c r="B261"/>
      <c r="C261"/>
      <c r="D261"/>
      <c r="E261"/>
      <c r="F261"/>
      <c r="G261"/>
      <c r="H261"/>
    </row>
    <row r="262" spans="1:8" ht="15" customHeight="1" x14ac:dyDescent="0.25">
      <c r="A262"/>
      <c r="B262"/>
      <c r="C262"/>
      <c r="D262"/>
      <c r="E262"/>
      <c r="F262"/>
      <c r="G262"/>
      <c r="H262"/>
    </row>
    <row r="263" spans="1:8" ht="15" customHeight="1" x14ac:dyDescent="0.25">
      <c r="A263"/>
      <c r="B263"/>
      <c r="C263"/>
      <c r="D263"/>
      <c r="E263"/>
      <c r="F263"/>
      <c r="G263"/>
      <c r="H263"/>
    </row>
    <row r="264" spans="1:8" ht="15" customHeight="1" x14ac:dyDescent="0.25">
      <c r="A264"/>
      <c r="B264"/>
      <c r="C264"/>
      <c r="D264"/>
      <c r="E264"/>
      <c r="F264"/>
      <c r="G264"/>
      <c r="H264"/>
    </row>
    <row r="265" spans="1:8" ht="15" customHeight="1" x14ac:dyDescent="0.25">
      <c r="A265"/>
      <c r="B265"/>
      <c r="C265"/>
      <c r="D265"/>
      <c r="E265"/>
      <c r="F265"/>
      <c r="G265"/>
      <c r="H265"/>
    </row>
    <row r="266" spans="1:8" ht="15" customHeight="1" x14ac:dyDescent="0.25">
      <c r="A266"/>
      <c r="B266"/>
      <c r="C266"/>
      <c r="D266"/>
      <c r="E266"/>
      <c r="F266"/>
      <c r="G266"/>
      <c r="H266"/>
    </row>
    <row r="267" spans="1:8" ht="15" customHeight="1" x14ac:dyDescent="0.25">
      <c r="A267"/>
      <c r="B267"/>
      <c r="C267"/>
      <c r="D267"/>
      <c r="E267"/>
      <c r="F267"/>
      <c r="G267"/>
      <c r="H267"/>
    </row>
    <row r="268" spans="1:8" ht="15" customHeight="1" x14ac:dyDescent="0.25">
      <c r="A268"/>
      <c r="B268"/>
      <c r="C268"/>
      <c r="D268"/>
      <c r="E268"/>
      <c r="F268"/>
      <c r="G268"/>
      <c r="H268"/>
    </row>
    <row r="269" spans="1:8" ht="15" customHeight="1" x14ac:dyDescent="0.25">
      <c r="A269"/>
      <c r="B269"/>
      <c r="C269"/>
      <c r="D269"/>
      <c r="E269"/>
      <c r="F269"/>
      <c r="G269"/>
      <c r="H269"/>
    </row>
    <row r="270" spans="1:8" ht="15" customHeight="1" x14ac:dyDescent="0.25">
      <c r="A270"/>
      <c r="B270"/>
      <c r="C270"/>
      <c r="D270"/>
      <c r="E270"/>
      <c r="F270"/>
      <c r="G270"/>
      <c r="H270"/>
    </row>
    <row r="271" spans="1:8" ht="15" customHeight="1" x14ac:dyDescent="0.25">
      <c r="A271"/>
      <c r="B271"/>
      <c r="C271"/>
      <c r="D271"/>
      <c r="E271"/>
      <c r="F271"/>
      <c r="G271"/>
      <c r="H271"/>
    </row>
    <row r="272" spans="1:8" ht="15" customHeight="1" x14ac:dyDescent="0.25">
      <c r="A272"/>
      <c r="B272"/>
      <c r="C272"/>
      <c r="D272"/>
      <c r="E272"/>
      <c r="F272"/>
      <c r="G272"/>
      <c r="H272"/>
    </row>
    <row r="273" spans="1:8" ht="15" customHeight="1" x14ac:dyDescent="0.25">
      <c r="A273"/>
      <c r="B273"/>
      <c r="C273"/>
      <c r="D273"/>
      <c r="E273"/>
      <c r="F273"/>
      <c r="G273"/>
      <c r="H273"/>
    </row>
    <row r="274" spans="1:8" ht="15" customHeight="1" x14ac:dyDescent="0.25">
      <c r="A274"/>
      <c r="B274"/>
      <c r="C274"/>
      <c r="D274"/>
      <c r="E274"/>
      <c r="F274"/>
      <c r="G274"/>
      <c r="H274"/>
    </row>
    <row r="275" spans="1:8" ht="15" customHeight="1" x14ac:dyDescent="0.25">
      <c r="A275"/>
      <c r="B275"/>
      <c r="C275"/>
      <c r="D275"/>
      <c r="E275"/>
      <c r="F275"/>
      <c r="G275"/>
      <c r="H275"/>
    </row>
    <row r="276" spans="1:8" ht="15" customHeight="1" x14ac:dyDescent="0.25">
      <c r="A276"/>
      <c r="B276"/>
      <c r="C276"/>
      <c r="D276"/>
      <c r="E276"/>
      <c r="F276"/>
      <c r="G276"/>
      <c r="H276"/>
    </row>
    <row r="277" spans="1:8" ht="15" customHeight="1" x14ac:dyDescent="0.25">
      <c r="A277"/>
      <c r="B277"/>
      <c r="C277"/>
      <c r="D277"/>
      <c r="E277"/>
      <c r="F277"/>
      <c r="G277"/>
      <c r="H277"/>
    </row>
    <row r="278" spans="1:8" ht="15" customHeight="1" x14ac:dyDescent="0.25">
      <c r="A278"/>
      <c r="B278"/>
      <c r="C278"/>
      <c r="D278"/>
      <c r="E278"/>
      <c r="F278"/>
      <c r="G278"/>
      <c r="H278"/>
    </row>
    <row r="279" spans="1:8" ht="15" customHeight="1" x14ac:dyDescent="0.25">
      <c r="A279"/>
      <c r="B279"/>
      <c r="C279"/>
      <c r="D279"/>
      <c r="E279"/>
      <c r="F279"/>
      <c r="G279"/>
      <c r="H279"/>
    </row>
    <row r="280" spans="1:8" ht="15" customHeight="1" x14ac:dyDescent="0.25">
      <c r="A280"/>
      <c r="B280"/>
      <c r="C280"/>
      <c r="D280"/>
      <c r="E280"/>
      <c r="F280"/>
      <c r="G280"/>
      <c r="H280"/>
    </row>
    <row r="281" spans="1:8" ht="15" customHeight="1" x14ac:dyDescent="0.25">
      <c r="A281"/>
      <c r="B281"/>
      <c r="C281"/>
      <c r="D281"/>
      <c r="E281"/>
      <c r="F281"/>
      <c r="G281"/>
      <c r="H281"/>
    </row>
    <row r="282" spans="1:8" ht="15" customHeight="1" x14ac:dyDescent="0.25">
      <c r="A282"/>
      <c r="B282"/>
      <c r="C282"/>
      <c r="D282"/>
      <c r="E282"/>
      <c r="F282"/>
      <c r="G282"/>
      <c r="H282"/>
    </row>
    <row r="283" spans="1:8" ht="15" customHeight="1" x14ac:dyDescent="0.25">
      <c r="A283"/>
      <c r="B283"/>
      <c r="C283"/>
      <c r="D283"/>
      <c r="E283"/>
      <c r="F283"/>
      <c r="G283"/>
      <c r="H283"/>
    </row>
    <row r="284" spans="1:8" ht="15" customHeight="1" x14ac:dyDescent="0.25">
      <c r="A284"/>
      <c r="B284"/>
      <c r="C284"/>
      <c r="D284"/>
      <c r="E284"/>
      <c r="F284"/>
      <c r="G284"/>
      <c r="H284"/>
    </row>
    <row r="285" spans="1:8" ht="15" customHeight="1" x14ac:dyDescent="0.25">
      <c r="A285"/>
      <c r="B285"/>
      <c r="C285"/>
      <c r="D285"/>
      <c r="E285"/>
      <c r="F285"/>
      <c r="G285"/>
      <c r="H285"/>
    </row>
    <row r="286" spans="1:8" ht="15" customHeight="1" x14ac:dyDescent="0.25">
      <c r="A286"/>
      <c r="B286"/>
      <c r="C286"/>
      <c r="D286"/>
      <c r="E286"/>
      <c r="F286"/>
      <c r="G286"/>
      <c r="H286"/>
    </row>
    <row r="287" spans="1:8" ht="15" customHeight="1" x14ac:dyDescent="0.25">
      <c r="A287"/>
      <c r="B287"/>
      <c r="C287"/>
      <c r="D287"/>
      <c r="E287"/>
      <c r="F287"/>
      <c r="G287"/>
      <c r="H287"/>
    </row>
    <row r="288" spans="1:8" ht="15" customHeight="1" x14ac:dyDescent="0.25">
      <c r="A288"/>
      <c r="B288"/>
      <c r="C288"/>
      <c r="D288"/>
      <c r="E288"/>
      <c r="F288"/>
      <c r="G288"/>
      <c r="H288"/>
    </row>
    <row r="289" spans="1:8" ht="15" customHeight="1" x14ac:dyDescent="0.25">
      <c r="A289"/>
      <c r="B289"/>
      <c r="C289"/>
      <c r="D289"/>
      <c r="E289"/>
      <c r="F289"/>
      <c r="G289"/>
      <c r="H289"/>
    </row>
    <row r="290" spans="1:8" ht="15" customHeight="1" x14ac:dyDescent="0.25">
      <c r="A290"/>
      <c r="B290"/>
      <c r="C290"/>
      <c r="D290"/>
      <c r="E290"/>
      <c r="F290"/>
      <c r="G290"/>
      <c r="H290"/>
    </row>
    <row r="291" spans="1:8" ht="15" customHeight="1" x14ac:dyDescent="0.25">
      <c r="A291"/>
      <c r="B291"/>
      <c r="C291"/>
      <c r="D291"/>
      <c r="E291"/>
      <c r="F291"/>
      <c r="G291"/>
      <c r="H291"/>
    </row>
    <row r="292" spans="1:8" ht="15" customHeight="1" x14ac:dyDescent="0.25">
      <c r="A292"/>
      <c r="B292"/>
      <c r="C292"/>
      <c r="D292"/>
      <c r="E292"/>
      <c r="F292"/>
      <c r="G292"/>
      <c r="H292"/>
    </row>
    <row r="293" spans="1:8" ht="15" customHeight="1" x14ac:dyDescent="0.25">
      <c r="A293"/>
      <c r="B293"/>
      <c r="C293"/>
      <c r="D293"/>
      <c r="E293"/>
      <c r="F293"/>
      <c r="G293"/>
      <c r="H293"/>
    </row>
    <row r="294" spans="1:8" ht="15" customHeight="1" x14ac:dyDescent="0.25">
      <c r="A294"/>
      <c r="B294"/>
      <c r="C294"/>
      <c r="D294"/>
      <c r="E294"/>
      <c r="F294"/>
      <c r="G294"/>
      <c r="H294"/>
    </row>
    <row r="295" spans="1:8" ht="15" customHeight="1" x14ac:dyDescent="0.25">
      <c r="A295"/>
      <c r="B295"/>
      <c r="C295"/>
      <c r="D295"/>
      <c r="E295"/>
      <c r="F295"/>
      <c r="G295"/>
      <c r="H295"/>
    </row>
    <row r="296" spans="1:8" ht="15" customHeight="1" x14ac:dyDescent="0.25">
      <c r="A296"/>
      <c r="B296"/>
      <c r="C296"/>
      <c r="D296"/>
      <c r="E296"/>
      <c r="F296"/>
      <c r="G296"/>
      <c r="H296"/>
    </row>
    <row r="297" spans="1:8" ht="15" customHeight="1" x14ac:dyDescent="0.25">
      <c r="A297"/>
      <c r="B297"/>
      <c r="C297"/>
      <c r="D297"/>
      <c r="E297"/>
      <c r="F297"/>
      <c r="G297"/>
      <c r="H297"/>
    </row>
    <row r="298" spans="1:8" ht="15" customHeight="1" x14ac:dyDescent="0.25">
      <c r="A298"/>
      <c r="B298"/>
      <c r="C298"/>
      <c r="D298"/>
      <c r="E298"/>
      <c r="F298"/>
      <c r="G298"/>
      <c r="H298"/>
    </row>
    <row r="299" spans="1:8" ht="15" customHeight="1" x14ac:dyDescent="0.25">
      <c r="A299"/>
      <c r="B299"/>
      <c r="C299"/>
      <c r="D299"/>
      <c r="E299"/>
      <c r="F299"/>
      <c r="G299"/>
      <c r="H299"/>
    </row>
    <row r="300" spans="1:8" ht="15" customHeight="1" x14ac:dyDescent="0.25">
      <c r="A300"/>
      <c r="B300"/>
      <c r="C300"/>
      <c r="D300"/>
      <c r="E300"/>
      <c r="F300"/>
      <c r="G300"/>
      <c r="H300"/>
    </row>
    <row r="301" spans="1:8" ht="15" customHeight="1" x14ac:dyDescent="0.25">
      <c r="A301"/>
      <c r="B301"/>
      <c r="C301"/>
      <c r="D301"/>
      <c r="E301"/>
      <c r="F301"/>
      <c r="G301"/>
      <c r="H301"/>
    </row>
    <row r="302" spans="1:8" ht="15" customHeight="1" x14ac:dyDescent="0.25">
      <c r="A302"/>
      <c r="B302"/>
      <c r="C302"/>
      <c r="D302"/>
      <c r="E302"/>
      <c r="F302"/>
      <c r="G302"/>
      <c r="H302"/>
    </row>
    <row r="303" spans="1:8" ht="15" customHeight="1" x14ac:dyDescent="0.25">
      <c r="A303"/>
      <c r="B303"/>
      <c r="C303"/>
      <c r="D303"/>
      <c r="E303"/>
      <c r="F303"/>
      <c r="G303"/>
      <c r="H303"/>
    </row>
    <row r="304" spans="1:8" ht="15" customHeight="1" x14ac:dyDescent="0.25">
      <c r="A304"/>
      <c r="B304"/>
      <c r="C304"/>
      <c r="D304"/>
      <c r="E304"/>
      <c r="F304"/>
      <c r="G304"/>
      <c r="H304"/>
    </row>
    <row r="305" spans="1:8" ht="15" customHeight="1" x14ac:dyDescent="0.25">
      <c r="A305"/>
      <c r="B305"/>
      <c r="C305"/>
      <c r="D305"/>
      <c r="E305"/>
      <c r="F305"/>
      <c r="G305"/>
      <c r="H305"/>
    </row>
    <row r="306" spans="1:8" ht="15" customHeight="1" x14ac:dyDescent="0.25">
      <c r="A306"/>
      <c r="B306"/>
      <c r="C306"/>
      <c r="D306"/>
      <c r="E306"/>
      <c r="F306"/>
      <c r="G306"/>
      <c r="H306"/>
    </row>
    <row r="307" spans="1:8" ht="15" customHeight="1" x14ac:dyDescent="0.25">
      <c r="A307"/>
      <c r="B307"/>
      <c r="C307"/>
      <c r="D307"/>
      <c r="E307"/>
      <c r="F307"/>
      <c r="G307"/>
      <c r="H307"/>
    </row>
    <row r="308" spans="1:8" ht="15" customHeight="1" x14ac:dyDescent="0.25">
      <c r="A308"/>
      <c r="B308"/>
      <c r="C308"/>
      <c r="D308"/>
      <c r="E308"/>
      <c r="F308"/>
      <c r="G308"/>
      <c r="H308"/>
    </row>
    <row r="309" spans="1:8" ht="15" customHeight="1" x14ac:dyDescent="0.25">
      <c r="A309"/>
      <c r="B309"/>
      <c r="C309"/>
      <c r="D309"/>
      <c r="E309"/>
      <c r="F309"/>
      <c r="G309"/>
      <c r="H309"/>
    </row>
    <row r="310" spans="1:8" ht="15" customHeight="1" x14ac:dyDescent="0.25">
      <c r="A310"/>
      <c r="B310"/>
      <c r="C310"/>
      <c r="D310"/>
      <c r="E310"/>
      <c r="F310"/>
      <c r="G310"/>
      <c r="H310"/>
    </row>
    <row r="311" spans="1:8" ht="15" customHeight="1" x14ac:dyDescent="0.25">
      <c r="A311"/>
      <c r="B311"/>
      <c r="C311"/>
      <c r="D311"/>
      <c r="E311"/>
      <c r="F311"/>
      <c r="G311"/>
      <c r="H311"/>
    </row>
    <row r="312" spans="1:8" ht="15" customHeight="1" x14ac:dyDescent="0.25">
      <c r="A312"/>
      <c r="B312"/>
      <c r="C312"/>
      <c r="D312"/>
      <c r="E312"/>
      <c r="F312"/>
      <c r="G312"/>
      <c r="H312"/>
    </row>
    <row r="313" spans="1:8" ht="15" customHeight="1" x14ac:dyDescent="0.25">
      <c r="A313"/>
      <c r="B313"/>
      <c r="C313"/>
      <c r="D313"/>
      <c r="E313"/>
      <c r="F313"/>
      <c r="G313"/>
      <c r="H313"/>
    </row>
    <row r="314" spans="1:8" ht="15" customHeight="1" x14ac:dyDescent="0.25">
      <c r="A314"/>
      <c r="B314"/>
      <c r="C314"/>
      <c r="D314"/>
      <c r="E314"/>
      <c r="F314"/>
      <c r="G314"/>
      <c r="H314"/>
    </row>
    <row r="315" spans="1:8" ht="15" customHeight="1" x14ac:dyDescent="0.25">
      <c r="A315"/>
      <c r="B315"/>
      <c r="C315"/>
      <c r="D315"/>
      <c r="E315"/>
      <c r="F315"/>
      <c r="G315"/>
      <c r="H315"/>
    </row>
    <row r="316" spans="1:8" ht="15" customHeight="1" x14ac:dyDescent="0.25">
      <c r="A316"/>
      <c r="B316"/>
      <c r="C316"/>
      <c r="D316"/>
      <c r="E316"/>
      <c r="F316"/>
      <c r="G316"/>
      <c r="H316"/>
    </row>
    <row r="317" spans="1:8" ht="15" customHeight="1" x14ac:dyDescent="0.25">
      <c r="A317"/>
      <c r="B317"/>
      <c r="C317"/>
      <c r="D317"/>
      <c r="E317"/>
      <c r="F317"/>
      <c r="G317"/>
      <c r="H317"/>
    </row>
    <row r="318" spans="1:8" ht="15" customHeight="1" x14ac:dyDescent="0.25">
      <c r="A318"/>
      <c r="B318"/>
      <c r="C318"/>
      <c r="D318"/>
      <c r="E318"/>
      <c r="F318"/>
      <c r="G318"/>
      <c r="H318"/>
    </row>
    <row r="319" spans="1:8" ht="15" customHeight="1" x14ac:dyDescent="0.25">
      <c r="A319"/>
      <c r="B319"/>
      <c r="C319"/>
      <c r="D319"/>
      <c r="E319"/>
      <c r="F319"/>
      <c r="G319"/>
      <c r="H319"/>
    </row>
    <row r="320" spans="1:8" ht="15" customHeight="1" x14ac:dyDescent="0.25">
      <c r="A320"/>
      <c r="B320"/>
      <c r="C320"/>
      <c r="D320"/>
      <c r="E320"/>
      <c r="F320"/>
      <c r="G320"/>
      <c r="H320"/>
    </row>
    <row r="321" spans="1:8" ht="15" customHeight="1" x14ac:dyDescent="0.25">
      <c r="A321"/>
      <c r="B321"/>
      <c r="C321"/>
      <c r="D321"/>
      <c r="E321"/>
      <c r="F321"/>
      <c r="G321"/>
      <c r="H321"/>
    </row>
    <row r="322" spans="1:8" ht="15" customHeight="1" x14ac:dyDescent="0.25">
      <c r="A322"/>
      <c r="B322"/>
      <c r="C322"/>
      <c r="D322"/>
      <c r="E322"/>
      <c r="F322"/>
      <c r="G322"/>
      <c r="H322"/>
    </row>
    <row r="323" spans="1:8" ht="15" customHeight="1" x14ac:dyDescent="0.25">
      <c r="A323"/>
      <c r="B323"/>
      <c r="C323"/>
      <c r="D323"/>
      <c r="E323"/>
      <c r="F323"/>
      <c r="G323"/>
      <c r="H323"/>
    </row>
    <row r="324" spans="1:8" ht="15" customHeight="1" x14ac:dyDescent="0.25">
      <c r="A324"/>
      <c r="B324"/>
      <c r="C324"/>
      <c r="D324"/>
      <c r="E324"/>
      <c r="F324"/>
      <c r="G324"/>
      <c r="H324"/>
    </row>
    <row r="325" spans="1:8" ht="15" customHeight="1" x14ac:dyDescent="0.25">
      <c r="A325"/>
      <c r="B325"/>
      <c r="C325"/>
      <c r="D325"/>
      <c r="E325"/>
      <c r="F325"/>
      <c r="G325"/>
      <c r="H325"/>
    </row>
    <row r="326" spans="1:8" ht="15" customHeight="1" x14ac:dyDescent="0.25">
      <c r="A326"/>
      <c r="B326"/>
      <c r="C326"/>
      <c r="D326"/>
      <c r="E326"/>
      <c r="F326"/>
      <c r="G326"/>
      <c r="H326"/>
    </row>
    <row r="327" spans="1:8" ht="15" customHeight="1" x14ac:dyDescent="0.25">
      <c r="A327"/>
      <c r="B327"/>
      <c r="C327"/>
      <c r="D327"/>
      <c r="E327"/>
      <c r="F327"/>
      <c r="G327"/>
      <c r="H327"/>
    </row>
    <row r="328" spans="1:8" ht="15" customHeight="1" x14ac:dyDescent="0.25">
      <c r="A328"/>
      <c r="B328"/>
      <c r="C328"/>
      <c r="D328"/>
      <c r="E328"/>
      <c r="F328"/>
      <c r="G328"/>
      <c r="H328"/>
    </row>
    <row r="329" spans="1:8" ht="15" customHeight="1" x14ac:dyDescent="0.25">
      <c r="A329"/>
      <c r="B329"/>
      <c r="C329"/>
      <c r="D329"/>
      <c r="E329"/>
      <c r="F329"/>
      <c r="G329"/>
      <c r="H329"/>
    </row>
    <row r="330" spans="1:8" ht="15" customHeight="1" x14ac:dyDescent="0.25">
      <c r="A330"/>
      <c r="B330"/>
      <c r="C330"/>
      <c r="D330"/>
      <c r="E330"/>
      <c r="F330"/>
      <c r="G330"/>
      <c r="H330"/>
    </row>
    <row r="331" spans="1:8" ht="15" customHeight="1" x14ac:dyDescent="0.25">
      <c r="A331"/>
      <c r="B331"/>
      <c r="C331"/>
      <c r="D331"/>
      <c r="E331"/>
      <c r="F331"/>
      <c r="G331"/>
      <c r="H331"/>
    </row>
    <row r="332" spans="1:8" ht="15" customHeight="1" x14ac:dyDescent="0.25">
      <c r="A332"/>
      <c r="B332"/>
      <c r="C332"/>
      <c r="D332"/>
      <c r="E332"/>
      <c r="F332"/>
      <c r="G332"/>
      <c r="H332"/>
    </row>
    <row r="333" spans="1:8" ht="15" customHeight="1" x14ac:dyDescent="0.25">
      <c r="A333"/>
      <c r="B333"/>
      <c r="C333"/>
      <c r="D333"/>
      <c r="E333"/>
      <c r="F333"/>
      <c r="G333"/>
      <c r="H333"/>
    </row>
    <row r="334" spans="1:8" ht="15" customHeight="1" x14ac:dyDescent="0.25">
      <c r="A334"/>
      <c r="B334"/>
      <c r="C334"/>
      <c r="D334"/>
      <c r="E334"/>
      <c r="F334"/>
      <c r="G334"/>
      <c r="H334"/>
    </row>
    <row r="335" spans="1:8" ht="15" customHeight="1" x14ac:dyDescent="0.25">
      <c r="A335"/>
      <c r="B335"/>
      <c r="C335"/>
      <c r="D335"/>
      <c r="E335"/>
      <c r="F335"/>
      <c r="G335"/>
      <c r="H335"/>
    </row>
    <row r="336" spans="1:8" ht="15" customHeight="1" x14ac:dyDescent="0.25">
      <c r="A336"/>
      <c r="B336"/>
      <c r="C336"/>
      <c r="D336"/>
      <c r="E336"/>
      <c r="F336"/>
      <c r="G336"/>
      <c r="H336"/>
    </row>
    <row r="337" spans="1:8" ht="15" customHeight="1" x14ac:dyDescent="0.25">
      <c r="A337"/>
      <c r="B337"/>
      <c r="C337"/>
      <c r="D337"/>
      <c r="E337"/>
      <c r="F337"/>
      <c r="G337"/>
      <c r="H337"/>
    </row>
    <row r="338" spans="1:8" ht="15" customHeight="1" x14ac:dyDescent="0.25">
      <c r="A338"/>
      <c r="B338"/>
      <c r="C338"/>
      <c r="D338"/>
      <c r="E338"/>
      <c r="F338"/>
      <c r="G338"/>
      <c r="H338"/>
    </row>
    <row r="339" spans="1:8" ht="15" customHeight="1" x14ac:dyDescent="0.25">
      <c r="A339"/>
      <c r="B339"/>
      <c r="C339"/>
      <c r="D339"/>
      <c r="E339"/>
      <c r="F339"/>
      <c r="G339"/>
      <c r="H339"/>
    </row>
    <row r="340" spans="1:8" ht="15" customHeight="1" x14ac:dyDescent="0.25">
      <c r="A340"/>
      <c r="B340"/>
      <c r="C340"/>
      <c r="D340"/>
      <c r="E340"/>
      <c r="F340"/>
      <c r="G340"/>
      <c r="H340"/>
    </row>
    <row r="341" spans="1:8" ht="15" customHeight="1" x14ac:dyDescent="0.25">
      <c r="A341"/>
      <c r="B341"/>
      <c r="C341"/>
      <c r="D341"/>
      <c r="E341"/>
      <c r="F341"/>
      <c r="G341"/>
      <c r="H341"/>
    </row>
    <row r="342" spans="1:8" ht="15" customHeight="1" x14ac:dyDescent="0.25">
      <c r="A342"/>
      <c r="B342"/>
      <c r="C342"/>
      <c r="D342"/>
      <c r="E342"/>
      <c r="F342"/>
      <c r="G342"/>
      <c r="H342"/>
    </row>
    <row r="343" spans="1:8" ht="15" customHeight="1" x14ac:dyDescent="0.25">
      <c r="A343"/>
      <c r="B343"/>
      <c r="C343"/>
      <c r="D343"/>
      <c r="E343"/>
      <c r="F343"/>
      <c r="G343"/>
      <c r="H343"/>
    </row>
    <row r="344" spans="1:8" ht="15" customHeight="1" x14ac:dyDescent="0.25">
      <c r="A344"/>
      <c r="B344"/>
      <c r="C344"/>
      <c r="D344"/>
      <c r="E344"/>
      <c r="F344"/>
      <c r="G344"/>
      <c r="H344"/>
    </row>
    <row r="345" spans="1:8" ht="15" customHeight="1" x14ac:dyDescent="0.25">
      <c r="A345"/>
      <c r="B345"/>
      <c r="C345"/>
      <c r="D345"/>
      <c r="E345"/>
      <c r="F345"/>
      <c r="G345"/>
      <c r="H345"/>
    </row>
    <row r="346" spans="1:8" ht="15" customHeight="1" x14ac:dyDescent="0.25">
      <c r="A346"/>
      <c r="B346"/>
      <c r="C346"/>
      <c r="D346"/>
      <c r="E346"/>
      <c r="F346"/>
      <c r="G346"/>
      <c r="H346"/>
    </row>
    <row r="347" spans="1:8" ht="15" customHeight="1" x14ac:dyDescent="0.25">
      <c r="A347"/>
      <c r="B347"/>
      <c r="C347"/>
      <c r="D347"/>
      <c r="E347"/>
      <c r="F347"/>
      <c r="G347"/>
      <c r="H347"/>
    </row>
    <row r="348" spans="1:8" ht="15" customHeight="1" x14ac:dyDescent="0.25">
      <c r="A348"/>
      <c r="B348"/>
      <c r="C348"/>
      <c r="D348"/>
      <c r="E348"/>
      <c r="F348"/>
      <c r="G348"/>
      <c r="H348"/>
    </row>
    <row r="349" spans="1:8" ht="15" customHeight="1" x14ac:dyDescent="0.25">
      <c r="A349"/>
      <c r="B349"/>
      <c r="C349"/>
      <c r="D349"/>
      <c r="E349"/>
      <c r="F349"/>
      <c r="G349"/>
      <c r="H349"/>
    </row>
    <row r="350" spans="1:8" ht="15" customHeight="1" x14ac:dyDescent="0.25">
      <c r="A350"/>
      <c r="B350"/>
      <c r="C350"/>
      <c r="D350"/>
      <c r="E350"/>
      <c r="F350"/>
      <c r="G350"/>
      <c r="H350"/>
    </row>
    <row r="351" spans="1:8" ht="15" customHeight="1" x14ac:dyDescent="0.25">
      <c r="A351"/>
      <c r="B351"/>
      <c r="C351"/>
      <c r="D351"/>
      <c r="E351"/>
      <c r="F351"/>
      <c r="G351"/>
      <c r="H351"/>
    </row>
    <row r="352" spans="1:8" ht="15" customHeight="1" x14ac:dyDescent="0.25">
      <c r="A352"/>
      <c r="B352"/>
      <c r="C352"/>
      <c r="D352"/>
      <c r="E352"/>
      <c r="F352"/>
      <c r="G352"/>
      <c r="H352"/>
    </row>
    <row r="353" spans="1:8" ht="15" customHeight="1" x14ac:dyDescent="0.25">
      <c r="A353"/>
      <c r="B353"/>
      <c r="C353"/>
      <c r="D353"/>
      <c r="E353"/>
      <c r="F353"/>
      <c r="G353"/>
      <c r="H353"/>
    </row>
    <row r="354" spans="1:8" ht="15" customHeight="1" x14ac:dyDescent="0.25">
      <c r="A354"/>
      <c r="B354"/>
      <c r="C354"/>
      <c r="D354"/>
      <c r="E354"/>
      <c r="F354"/>
      <c r="G354"/>
      <c r="H354"/>
    </row>
    <row r="355" spans="1:8" ht="15" customHeight="1" x14ac:dyDescent="0.25">
      <c r="A355"/>
      <c r="B355"/>
      <c r="C355"/>
      <c r="D355"/>
      <c r="E355"/>
      <c r="F355"/>
      <c r="G355"/>
      <c r="H355"/>
    </row>
    <row r="356" spans="1:8" ht="15" customHeight="1" x14ac:dyDescent="0.25">
      <c r="A356"/>
      <c r="B356"/>
      <c r="C356"/>
      <c r="D356"/>
      <c r="E356"/>
      <c r="F356"/>
      <c r="G356"/>
      <c r="H356"/>
    </row>
    <row r="357" spans="1:8" ht="15" customHeight="1" x14ac:dyDescent="0.25">
      <c r="A357"/>
      <c r="B357"/>
      <c r="C357"/>
      <c r="D357"/>
      <c r="E357"/>
      <c r="F357"/>
      <c r="G357"/>
      <c r="H357"/>
    </row>
    <row r="358" spans="1:8" ht="15" customHeight="1" x14ac:dyDescent="0.25">
      <c r="A358"/>
      <c r="B358"/>
      <c r="C358"/>
      <c r="D358"/>
      <c r="E358"/>
      <c r="F358"/>
      <c r="G358"/>
      <c r="H358"/>
    </row>
    <row r="359" spans="1:8" ht="15" customHeight="1" x14ac:dyDescent="0.25">
      <c r="A359"/>
      <c r="B359"/>
      <c r="C359"/>
      <c r="D359"/>
      <c r="E359"/>
      <c r="F359"/>
      <c r="G359"/>
      <c r="H359"/>
    </row>
    <row r="360" spans="1:8" ht="15" customHeight="1" x14ac:dyDescent="0.25">
      <c r="A360"/>
      <c r="B360"/>
      <c r="C360"/>
      <c r="D360"/>
      <c r="E360"/>
      <c r="F360"/>
      <c r="G360"/>
      <c r="H360"/>
    </row>
    <row r="361" spans="1:8" ht="15" customHeight="1" x14ac:dyDescent="0.25">
      <c r="A361"/>
      <c r="B361"/>
      <c r="C361"/>
      <c r="D361"/>
      <c r="E361"/>
      <c r="F361"/>
      <c r="G361"/>
      <c r="H361"/>
    </row>
    <row r="362" spans="1:8" ht="15" customHeight="1" x14ac:dyDescent="0.25">
      <c r="A362"/>
      <c r="B362"/>
      <c r="C362"/>
      <c r="D362"/>
      <c r="E362"/>
      <c r="F362"/>
      <c r="G362"/>
      <c r="H362"/>
    </row>
    <row r="363" spans="1:8" ht="15" customHeight="1" x14ac:dyDescent="0.25">
      <c r="A363"/>
      <c r="B363"/>
      <c r="C363"/>
      <c r="D363"/>
      <c r="E363"/>
      <c r="F363"/>
      <c r="G363"/>
      <c r="H363"/>
    </row>
    <row r="364" spans="1:8" ht="15" customHeight="1" x14ac:dyDescent="0.25">
      <c r="A364"/>
      <c r="B364"/>
      <c r="C364"/>
      <c r="D364"/>
      <c r="E364"/>
      <c r="F364"/>
      <c r="G364"/>
      <c r="H364"/>
    </row>
    <row r="365" spans="1:8" ht="15" customHeight="1" x14ac:dyDescent="0.25">
      <c r="A365"/>
      <c r="B365"/>
      <c r="C365"/>
      <c r="D365"/>
      <c r="E365"/>
      <c r="F365"/>
      <c r="G365"/>
      <c r="H365"/>
    </row>
    <row r="366" spans="1:8" ht="15" customHeight="1" x14ac:dyDescent="0.25">
      <c r="A366"/>
      <c r="B366"/>
      <c r="C366"/>
      <c r="D366"/>
      <c r="E366"/>
      <c r="F366"/>
      <c r="G366"/>
      <c r="H366"/>
    </row>
    <row r="367" spans="1:8" ht="15" customHeight="1" x14ac:dyDescent="0.25">
      <c r="A367"/>
      <c r="B367"/>
      <c r="C367"/>
      <c r="D367"/>
      <c r="E367"/>
      <c r="F367"/>
      <c r="G367"/>
      <c r="H367"/>
    </row>
    <row r="368" spans="1:8" ht="15" customHeight="1" x14ac:dyDescent="0.25">
      <c r="A368"/>
      <c r="B368"/>
      <c r="C368"/>
      <c r="D368"/>
      <c r="E368"/>
      <c r="F368"/>
      <c r="G368"/>
      <c r="H368"/>
    </row>
    <row r="369" spans="1:8" ht="15" customHeight="1" x14ac:dyDescent="0.25">
      <c r="A369"/>
      <c r="B369"/>
      <c r="C369"/>
      <c r="D369"/>
      <c r="E369"/>
      <c r="F369"/>
      <c r="G369"/>
      <c r="H369"/>
    </row>
    <row r="370" spans="1:8" ht="15" customHeight="1" x14ac:dyDescent="0.25">
      <c r="A370"/>
      <c r="B370"/>
      <c r="C370"/>
      <c r="D370"/>
      <c r="E370"/>
      <c r="F370"/>
      <c r="G370"/>
      <c r="H370"/>
    </row>
    <row r="371" spans="1:8" ht="15" customHeight="1" x14ac:dyDescent="0.25">
      <c r="A371"/>
      <c r="B371"/>
      <c r="C371"/>
      <c r="D371"/>
      <c r="E371"/>
      <c r="F371"/>
      <c r="G371"/>
      <c r="H371"/>
    </row>
    <row r="372" spans="1:8" ht="15" customHeight="1" x14ac:dyDescent="0.25">
      <c r="A372"/>
      <c r="B372"/>
      <c r="C372"/>
      <c r="D372"/>
      <c r="E372"/>
      <c r="F372"/>
      <c r="G372"/>
      <c r="H372"/>
    </row>
    <row r="373" spans="1:8" ht="15" customHeight="1" x14ac:dyDescent="0.25">
      <c r="A373"/>
      <c r="B373"/>
      <c r="C373"/>
      <c r="D373"/>
      <c r="E373"/>
      <c r="F373"/>
      <c r="G373"/>
      <c r="H373"/>
    </row>
    <row r="374" spans="1:8" ht="15" customHeight="1" x14ac:dyDescent="0.25">
      <c r="A374"/>
      <c r="B374"/>
      <c r="C374"/>
      <c r="D374"/>
      <c r="E374"/>
      <c r="F374"/>
      <c r="G374"/>
      <c r="H374"/>
    </row>
    <row r="375" spans="1:8" ht="15" customHeight="1" x14ac:dyDescent="0.25">
      <c r="A375"/>
      <c r="B375"/>
      <c r="C375"/>
      <c r="D375"/>
      <c r="E375"/>
      <c r="F375"/>
      <c r="G375"/>
      <c r="H375"/>
    </row>
    <row r="376" spans="1:8" ht="15" customHeight="1" x14ac:dyDescent="0.25">
      <c r="A376"/>
      <c r="B376"/>
      <c r="C376"/>
      <c r="D376"/>
      <c r="E376"/>
      <c r="F376"/>
      <c r="G376"/>
      <c r="H376"/>
    </row>
    <row r="377" spans="1:8" ht="15" customHeight="1" x14ac:dyDescent="0.25">
      <c r="A377"/>
      <c r="B377"/>
      <c r="C377"/>
      <c r="D377"/>
      <c r="E377"/>
      <c r="F377"/>
      <c r="G377"/>
      <c r="H377"/>
    </row>
    <row r="378" spans="1:8" ht="15" customHeight="1" x14ac:dyDescent="0.25">
      <c r="A378"/>
      <c r="B378"/>
      <c r="C378"/>
      <c r="D378"/>
      <c r="E378"/>
      <c r="F378"/>
      <c r="G378"/>
      <c r="H378"/>
    </row>
    <row r="379" spans="1:8" ht="15" customHeight="1" x14ac:dyDescent="0.25">
      <c r="A379"/>
      <c r="B379"/>
      <c r="C379"/>
      <c r="D379"/>
      <c r="E379"/>
      <c r="F379"/>
      <c r="G379"/>
      <c r="H379"/>
    </row>
    <row r="380" spans="1:8" ht="15" customHeight="1" x14ac:dyDescent="0.25">
      <c r="A380"/>
      <c r="B380"/>
      <c r="C380"/>
      <c r="D380"/>
      <c r="E380"/>
      <c r="F380"/>
      <c r="G380"/>
      <c r="H380"/>
    </row>
    <row r="381" spans="1:8" ht="15" customHeight="1" x14ac:dyDescent="0.25">
      <c r="A381"/>
      <c r="B381"/>
      <c r="C381"/>
      <c r="D381"/>
      <c r="E381"/>
      <c r="F381"/>
      <c r="G381"/>
      <c r="H381"/>
    </row>
    <row r="382" spans="1:8" ht="15" customHeight="1" x14ac:dyDescent="0.25">
      <c r="A382"/>
      <c r="B382"/>
      <c r="C382"/>
      <c r="D382"/>
      <c r="E382"/>
      <c r="F382"/>
      <c r="G382"/>
      <c r="H382"/>
    </row>
    <row r="383" spans="1:8" ht="15" customHeight="1" x14ac:dyDescent="0.25">
      <c r="A383"/>
      <c r="B383"/>
      <c r="C383"/>
      <c r="D383"/>
      <c r="E383"/>
      <c r="F383"/>
      <c r="G383"/>
      <c r="H383"/>
    </row>
    <row r="384" spans="1:8" ht="15" customHeight="1" x14ac:dyDescent="0.25">
      <c r="A384"/>
      <c r="B384"/>
      <c r="C384"/>
      <c r="D384"/>
      <c r="E384"/>
      <c r="F384"/>
      <c r="G384"/>
      <c r="H384"/>
    </row>
    <row r="385" spans="1:8" ht="15" customHeight="1" x14ac:dyDescent="0.25">
      <c r="A385"/>
      <c r="B385"/>
      <c r="C385"/>
      <c r="D385"/>
      <c r="E385"/>
      <c r="F385"/>
      <c r="G385"/>
      <c r="H385"/>
    </row>
    <row r="386" spans="1:8" ht="15" customHeight="1" x14ac:dyDescent="0.25">
      <c r="A386"/>
      <c r="B386"/>
      <c r="C386"/>
      <c r="D386"/>
      <c r="E386"/>
      <c r="F386"/>
      <c r="G386"/>
      <c r="H386"/>
    </row>
    <row r="387" spans="1:8" ht="15" customHeight="1" x14ac:dyDescent="0.25">
      <c r="A387"/>
      <c r="B387"/>
      <c r="C387"/>
      <c r="D387"/>
      <c r="E387"/>
      <c r="F387"/>
      <c r="G387"/>
      <c r="H387"/>
    </row>
    <row r="388" spans="1:8" ht="15" customHeight="1" x14ac:dyDescent="0.25">
      <c r="A388"/>
      <c r="B388"/>
      <c r="C388"/>
      <c r="D388"/>
      <c r="E388"/>
      <c r="F388"/>
      <c r="G388"/>
      <c r="H388"/>
    </row>
    <row r="389" spans="1:8" ht="15" customHeight="1" x14ac:dyDescent="0.25">
      <c r="A389"/>
      <c r="B389"/>
      <c r="C389"/>
      <c r="D389"/>
      <c r="E389"/>
      <c r="F389"/>
      <c r="G389"/>
      <c r="H389"/>
    </row>
    <row r="390" spans="1:8" ht="15" customHeight="1" x14ac:dyDescent="0.25">
      <c r="A390"/>
      <c r="B390"/>
      <c r="C390"/>
      <c r="D390"/>
      <c r="E390"/>
      <c r="F390"/>
      <c r="G390"/>
      <c r="H390"/>
    </row>
    <row r="391" spans="1:8" ht="15" customHeight="1" x14ac:dyDescent="0.25">
      <c r="A391"/>
      <c r="B391"/>
      <c r="C391"/>
      <c r="D391"/>
      <c r="E391"/>
      <c r="F391"/>
      <c r="G391"/>
      <c r="H391"/>
    </row>
    <row r="392" spans="1:8" ht="15" customHeight="1" x14ac:dyDescent="0.25">
      <c r="A392"/>
      <c r="B392"/>
      <c r="C392"/>
      <c r="D392"/>
      <c r="E392"/>
      <c r="F392"/>
      <c r="G392"/>
      <c r="H392"/>
    </row>
    <row r="393" spans="1:8" ht="15" customHeight="1" x14ac:dyDescent="0.25">
      <c r="A393"/>
      <c r="B393"/>
      <c r="C393"/>
      <c r="D393"/>
      <c r="E393"/>
      <c r="F393"/>
      <c r="G393"/>
      <c r="H393"/>
    </row>
    <row r="394" spans="1:8" ht="15" customHeight="1" x14ac:dyDescent="0.25">
      <c r="A394"/>
      <c r="B394"/>
      <c r="C394"/>
      <c r="D394"/>
      <c r="E394"/>
      <c r="F394"/>
      <c r="G394"/>
      <c r="H394"/>
    </row>
    <row r="395" spans="1:8" ht="15" customHeight="1" x14ac:dyDescent="0.25">
      <c r="A395"/>
      <c r="B395"/>
      <c r="C395"/>
      <c r="D395"/>
      <c r="E395"/>
      <c r="F395"/>
      <c r="G395"/>
      <c r="H395"/>
    </row>
    <row r="396" spans="1:8" ht="15" customHeight="1" x14ac:dyDescent="0.25">
      <c r="A396"/>
      <c r="B396"/>
      <c r="C396"/>
      <c r="D396"/>
      <c r="E396"/>
      <c r="F396"/>
      <c r="G396"/>
      <c r="H396"/>
    </row>
    <row r="397" spans="1:8" ht="15" customHeight="1" x14ac:dyDescent="0.25">
      <c r="A397"/>
      <c r="B397"/>
      <c r="C397"/>
      <c r="D397"/>
      <c r="E397"/>
      <c r="F397"/>
      <c r="G397"/>
      <c r="H397"/>
    </row>
    <row r="398" spans="1:8" ht="15" customHeight="1" x14ac:dyDescent="0.25">
      <c r="A398"/>
      <c r="B398"/>
      <c r="C398"/>
      <c r="D398"/>
      <c r="E398"/>
      <c r="F398"/>
      <c r="G398"/>
      <c r="H398"/>
    </row>
    <row r="399" spans="1:8" ht="15" customHeight="1" x14ac:dyDescent="0.25">
      <c r="A399"/>
      <c r="B399"/>
      <c r="C399"/>
      <c r="D399"/>
      <c r="E399"/>
      <c r="F399"/>
      <c r="G399"/>
      <c r="H399"/>
    </row>
    <row r="400" spans="1:8" ht="15" customHeight="1" x14ac:dyDescent="0.25">
      <c r="A400"/>
      <c r="B400"/>
      <c r="C400"/>
      <c r="D400"/>
      <c r="E400"/>
      <c r="F400"/>
      <c r="G400"/>
      <c r="H400"/>
    </row>
    <row r="401" spans="1:8" ht="15" customHeight="1" x14ac:dyDescent="0.25">
      <c r="A401"/>
      <c r="B401"/>
      <c r="C401"/>
      <c r="D401"/>
      <c r="E401"/>
      <c r="F401"/>
      <c r="G401"/>
      <c r="H401"/>
    </row>
    <row r="402" spans="1:8" ht="15" customHeight="1" x14ac:dyDescent="0.25">
      <c r="A402"/>
      <c r="B402"/>
      <c r="C402"/>
      <c r="D402"/>
      <c r="E402"/>
      <c r="F402"/>
      <c r="G402"/>
      <c r="H402"/>
    </row>
    <row r="403" spans="1:8" ht="15" customHeight="1" x14ac:dyDescent="0.25">
      <c r="A403"/>
      <c r="B403"/>
      <c r="C403"/>
      <c r="D403"/>
      <c r="E403"/>
      <c r="F403"/>
      <c r="G403"/>
      <c r="H403"/>
    </row>
    <row r="404" spans="1:8" ht="15" customHeight="1" x14ac:dyDescent="0.25">
      <c r="A404"/>
      <c r="B404"/>
      <c r="C404"/>
      <c r="D404"/>
      <c r="E404"/>
      <c r="F404"/>
      <c r="G404"/>
      <c r="H404"/>
    </row>
    <row r="405" spans="1:8" ht="15" customHeight="1" x14ac:dyDescent="0.25">
      <c r="A405"/>
      <c r="B405"/>
      <c r="C405"/>
      <c r="D405"/>
      <c r="E405"/>
      <c r="F405"/>
      <c r="G405"/>
      <c r="H405"/>
    </row>
    <row r="406" spans="1:8" ht="15" customHeight="1" x14ac:dyDescent="0.25">
      <c r="A406"/>
      <c r="B406"/>
      <c r="C406"/>
      <c r="D406"/>
      <c r="E406"/>
      <c r="F406"/>
      <c r="G406"/>
      <c r="H406"/>
    </row>
    <row r="407" spans="1:8" ht="15" customHeight="1" x14ac:dyDescent="0.25">
      <c r="A407"/>
      <c r="B407"/>
      <c r="C407"/>
      <c r="D407"/>
      <c r="E407"/>
      <c r="F407"/>
      <c r="G407"/>
      <c r="H407"/>
    </row>
    <row r="408" spans="1:8" ht="15" customHeight="1" x14ac:dyDescent="0.25">
      <c r="A408"/>
      <c r="B408"/>
      <c r="C408"/>
      <c r="D408"/>
      <c r="E408"/>
      <c r="F408"/>
      <c r="G408"/>
      <c r="H408"/>
    </row>
    <row r="409" spans="1:8" ht="15" customHeight="1" x14ac:dyDescent="0.25">
      <c r="A409"/>
      <c r="B409"/>
      <c r="C409"/>
      <c r="D409"/>
      <c r="E409"/>
      <c r="F409"/>
      <c r="G409"/>
      <c r="H409"/>
    </row>
    <row r="410" spans="1:8" ht="15" customHeight="1" x14ac:dyDescent="0.25">
      <c r="A410"/>
      <c r="B410"/>
      <c r="C410"/>
      <c r="D410"/>
      <c r="E410"/>
      <c r="F410"/>
      <c r="G410"/>
      <c r="H410"/>
    </row>
    <row r="411" spans="1:8" ht="15" customHeight="1" x14ac:dyDescent="0.25">
      <c r="A411"/>
      <c r="B411"/>
      <c r="C411"/>
      <c r="D411"/>
      <c r="E411"/>
      <c r="F411"/>
      <c r="G411"/>
      <c r="H411"/>
    </row>
    <row r="412" spans="1:8" ht="15" customHeight="1" x14ac:dyDescent="0.25">
      <c r="A412"/>
      <c r="B412"/>
      <c r="C412"/>
      <c r="D412"/>
      <c r="E412"/>
      <c r="F412"/>
      <c r="G412"/>
      <c r="H412"/>
    </row>
    <row r="413" spans="1:8" ht="15" customHeight="1" x14ac:dyDescent="0.25">
      <c r="A413"/>
      <c r="B413"/>
      <c r="C413"/>
      <c r="D413"/>
      <c r="E413"/>
      <c r="F413"/>
      <c r="G413"/>
      <c r="H413"/>
    </row>
    <row r="414" spans="1:8" ht="15" customHeight="1" x14ac:dyDescent="0.25">
      <c r="A414"/>
      <c r="B414"/>
      <c r="C414"/>
      <c r="D414"/>
      <c r="E414"/>
      <c r="F414"/>
      <c r="G414"/>
      <c r="H414"/>
    </row>
    <row r="415" spans="1:8" ht="15" customHeight="1" x14ac:dyDescent="0.25">
      <c r="A415"/>
      <c r="B415"/>
      <c r="C415"/>
      <c r="D415"/>
      <c r="E415"/>
      <c r="F415"/>
      <c r="G415"/>
      <c r="H415"/>
    </row>
    <row r="416" spans="1:8" ht="15" customHeight="1" x14ac:dyDescent="0.25">
      <c r="A416"/>
      <c r="B416"/>
      <c r="C416"/>
      <c r="D416"/>
      <c r="E416"/>
      <c r="F416"/>
      <c r="G416"/>
      <c r="H416"/>
    </row>
    <row r="417" spans="1:8" ht="15" customHeight="1" x14ac:dyDescent="0.25">
      <c r="A417"/>
      <c r="B417"/>
      <c r="C417"/>
      <c r="D417"/>
      <c r="E417"/>
      <c r="F417"/>
      <c r="G417"/>
      <c r="H417"/>
    </row>
    <row r="418" spans="1:8" ht="15" customHeight="1" x14ac:dyDescent="0.25">
      <c r="A418"/>
      <c r="B418"/>
      <c r="C418"/>
      <c r="D418"/>
      <c r="E418"/>
      <c r="F418"/>
      <c r="G418"/>
      <c r="H418"/>
    </row>
    <row r="419" spans="1:8" ht="15" customHeight="1" x14ac:dyDescent="0.25">
      <c r="A419"/>
      <c r="B419"/>
      <c r="C419"/>
      <c r="D419"/>
      <c r="E419"/>
      <c r="F419"/>
      <c r="G419"/>
      <c r="H419"/>
    </row>
    <row r="420" spans="1:8" ht="15" customHeight="1" x14ac:dyDescent="0.25">
      <c r="A420"/>
      <c r="B420"/>
      <c r="C420"/>
      <c r="D420"/>
      <c r="E420"/>
      <c r="F420"/>
      <c r="G420"/>
      <c r="H420"/>
    </row>
    <row r="421" spans="1:8" ht="15" customHeight="1" x14ac:dyDescent="0.25">
      <c r="A421"/>
      <c r="B421"/>
      <c r="C421"/>
      <c r="D421"/>
      <c r="E421"/>
      <c r="F421"/>
      <c r="G421"/>
      <c r="H421"/>
    </row>
    <row r="422" spans="1:8" ht="15" customHeight="1" x14ac:dyDescent="0.25">
      <c r="A422"/>
      <c r="B422"/>
      <c r="C422"/>
      <c r="D422"/>
      <c r="E422"/>
      <c r="F422"/>
      <c r="G422"/>
      <c r="H422"/>
    </row>
    <row r="423" spans="1:8" ht="15" customHeight="1" x14ac:dyDescent="0.25">
      <c r="A423"/>
      <c r="B423"/>
      <c r="C423"/>
      <c r="D423"/>
      <c r="E423"/>
      <c r="F423"/>
      <c r="G423"/>
      <c r="H423"/>
    </row>
    <row r="424" spans="1:8" ht="15" customHeight="1" x14ac:dyDescent="0.25">
      <c r="A424"/>
      <c r="B424"/>
      <c r="C424"/>
      <c r="D424"/>
      <c r="E424"/>
      <c r="F424"/>
      <c r="G424"/>
      <c r="H424"/>
    </row>
    <row r="425" spans="1:8" ht="15" customHeight="1" x14ac:dyDescent="0.25">
      <c r="A425"/>
      <c r="B425"/>
      <c r="C425"/>
      <c r="D425"/>
      <c r="E425"/>
      <c r="F425"/>
      <c r="G425"/>
      <c r="H425"/>
    </row>
    <row r="426" spans="1:8" ht="15" customHeight="1" x14ac:dyDescent="0.25">
      <c r="A426"/>
      <c r="B426"/>
      <c r="C426"/>
      <c r="D426"/>
      <c r="E426"/>
      <c r="F426"/>
      <c r="G426"/>
      <c r="H426"/>
    </row>
    <row r="427" spans="1:8" ht="15" customHeight="1" x14ac:dyDescent="0.25">
      <c r="A427"/>
      <c r="B427"/>
      <c r="C427"/>
      <c r="D427"/>
      <c r="E427"/>
      <c r="F427"/>
      <c r="G427"/>
      <c r="H427"/>
    </row>
    <row r="428" spans="1:8" ht="15" customHeight="1" x14ac:dyDescent="0.25">
      <c r="A428"/>
      <c r="B428"/>
      <c r="C428"/>
      <c r="D428"/>
      <c r="E428"/>
      <c r="F428"/>
      <c r="G428"/>
      <c r="H428"/>
    </row>
    <row r="429" spans="1:8" ht="15" customHeight="1" x14ac:dyDescent="0.25">
      <c r="A429"/>
      <c r="B429"/>
      <c r="C429"/>
      <c r="D429"/>
      <c r="E429"/>
      <c r="F429"/>
      <c r="G429"/>
      <c r="H429"/>
    </row>
    <row r="430" spans="1:8" ht="15" customHeight="1" x14ac:dyDescent="0.25">
      <c r="A430"/>
      <c r="B430"/>
      <c r="C430"/>
      <c r="D430"/>
      <c r="E430"/>
      <c r="F430"/>
      <c r="G430"/>
      <c r="H430"/>
    </row>
    <row r="431" spans="1:8" ht="15" customHeight="1" x14ac:dyDescent="0.25">
      <c r="A431"/>
      <c r="B431"/>
      <c r="C431"/>
      <c r="D431"/>
      <c r="E431"/>
      <c r="F431"/>
      <c r="G431"/>
      <c r="H431"/>
    </row>
    <row r="432" spans="1:8" ht="15" customHeight="1" x14ac:dyDescent="0.25">
      <c r="A432"/>
      <c r="B432"/>
      <c r="C432"/>
      <c r="D432"/>
      <c r="E432"/>
      <c r="F432"/>
      <c r="G432"/>
      <c r="H432"/>
    </row>
    <row r="433" spans="1:8" ht="15" customHeight="1" x14ac:dyDescent="0.25">
      <c r="A433"/>
      <c r="B433"/>
      <c r="C433"/>
      <c r="D433"/>
      <c r="E433"/>
      <c r="F433"/>
      <c r="G433"/>
      <c r="H433"/>
    </row>
    <row r="434" spans="1:8" ht="15" customHeight="1" x14ac:dyDescent="0.25">
      <c r="A434"/>
      <c r="B434"/>
      <c r="C434"/>
      <c r="D434"/>
      <c r="E434"/>
      <c r="F434"/>
      <c r="G434"/>
      <c r="H434"/>
    </row>
    <row r="435" spans="1:8" ht="15" customHeight="1" x14ac:dyDescent="0.25">
      <c r="A435"/>
      <c r="B435"/>
      <c r="C435"/>
      <c r="D435"/>
      <c r="E435"/>
      <c r="F435"/>
      <c r="G435"/>
      <c r="H435"/>
    </row>
    <row r="436" spans="1:8" ht="15" customHeight="1" x14ac:dyDescent="0.25">
      <c r="A436"/>
      <c r="B436"/>
      <c r="C436"/>
      <c r="D436"/>
      <c r="E436"/>
      <c r="F436"/>
      <c r="G436"/>
      <c r="H436"/>
    </row>
    <row r="437" spans="1:8" ht="15" customHeight="1" x14ac:dyDescent="0.25">
      <c r="A437"/>
      <c r="B437"/>
      <c r="C437"/>
      <c r="D437"/>
      <c r="E437"/>
      <c r="F437"/>
      <c r="G437"/>
      <c r="H437"/>
    </row>
    <row r="438" spans="1:8" ht="15" customHeight="1" x14ac:dyDescent="0.25">
      <c r="A438"/>
      <c r="B438"/>
      <c r="C438"/>
      <c r="D438"/>
      <c r="E438"/>
      <c r="F438"/>
      <c r="G438"/>
      <c r="H438"/>
    </row>
    <row r="439" spans="1:8" ht="15" customHeight="1" x14ac:dyDescent="0.25">
      <c r="A439"/>
      <c r="B439"/>
      <c r="C439"/>
      <c r="D439"/>
      <c r="E439"/>
      <c r="F439"/>
      <c r="G439"/>
      <c r="H439"/>
    </row>
    <row r="440" spans="1:8" ht="15" customHeight="1" x14ac:dyDescent="0.25">
      <c r="A440"/>
      <c r="B440"/>
      <c r="C440"/>
      <c r="D440"/>
      <c r="E440"/>
      <c r="F440"/>
      <c r="G440"/>
      <c r="H440"/>
    </row>
    <row r="441" spans="1:8" ht="15" customHeight="1" x14ac:dyDescent="0.25">
      <c r="A441"/>
      <c r="B441"/>
      <c r="C441"/>
      <c r="D441"/>
      <c r="E441"/>
      <c r="F441"/>
      <c r="G441"/>
      <c r="H441"/>
    </row>
    <row r="442" spans="1:8" ht="15" customHeight="1" x14ac:dyDescent="0.25">
      <c r="A442"/>
      <c r="B442"/>
      <c r="C442"/>
      <c r="D442"/>
      <c r="E442"/>
      <c r="F442"/>
      <c r="G442"/>
      <c r="H442"/>
    </row>
    <row r="443" spans="1:8" ht="15" customHeight="1" x14ac:dyDescent="0.25">
      <c r="A443"/>
      <c r="B443"/>
      <c r="C443"/>
      <c r="D443"/>
      <c r="E443"/>
      <c r="F443"/>
      <c r="G443"/>
      <c r="H443"/>
    </row>
    <row r="444" spans="1:8" ht="15" customHeight="1" x14ac:dyDescent="0.25">
      <c r="A444"/>
      <c r="B444"/>
      <c r="C444"/>
      <c r="D444"/>
      <c r="E444"/>
      <c r="F444"/>
      <c r="G444"/>
      <c r="H444"/>
    </row>
    <row r="445" spans="1:8" ht="15" customHeight="1" x14ac:dyDescent="0.25">
      <c r="A445"/>
      <c r="B445"/>
      <c r="C445"/>
      <c r="D445"/>
      <c r="E445"/>
      <c r="F445"/>
      <c r="G445"/>
      <c r="H445"/>
    </row>
    <row r="446" spans="1:8" ht="15" customHeight="1" x14ac:dyDescent="0.25">
      <c r="A446"/>
      <c r="B446"/>
      <c r="C446"/>
      <c r="D446"/>
      <c r="E446"/>
      <c r="F446"/>
      <c r="G446"/>
      <c r="H446"/>
    </row>
    <row r="447" spans="1:8" ht="15" customHeight="1" x14ac:dyDescent="0.25">
      <c r="A447"/>
      <c r="B447"/>
      <c r="C447"/>
      <c r="D447"/>
      <c r="E447"/>
      <c r="F447"/>
      <c r="G447"/>
      <c r="H447"/>
    </row>
    <row r="448" spans="1:8" ht="15" customHeight="1" x14ac:dyDescent="0.25">
      <c r="A448"/>
      <c r="B448"/>
      <c r="C448"/>
      <c r="D448"/>
      <c r="E448"/>
      <c r="F448"/>
      <c r="G448"/>
      <c r="H448"/>
    </row>
    <row r="449" spans="1:8" ht="15" customHeight="1" x14ac:dyDescent="0.25">
      <c r="A449"/>
      <c r="B449"/>
      <c r="C449"/>
      <c r="D449"/>
      <c r="E449"/>
      <c r="F449"/>
      <c r="G449"/>
      <c r="H449"/>
    </row>
    <row r="450" spans="1:8" ht="15" customHeight="1" x14ac:dyDescent="0.25">
      <c r="A450"/>
      <c r="B450"/>
      <c r="C450"/>
      <c r="D450"/>
      <c r="E450"/>
      <c r="F450"/>
      <c r="G450"/>
      <c r="H450"/>
    </row>
    <row r="451" spans="1:8" ht="15" customHeight="1" x14ac:dyDescent="0.25">
      <c r="A451"/>
      <c r="B451"/>
      <c r="C451"/>
      <c r="D451"/>
      <c r="E451"/>
      <c r="F451"/>
      <c r="G451"/>
      <c r="H451"/>
    </row>
    <row r="452" spans="1:8" ht="15" customHeight="1" x14ac:dyDescent="0.25">
      <c r="A452"/>
      <c r="B452"/>
      <c r="C452"/>
      <c r="D452"/>
      <c r="E452"/>
      <c r="F452"/>
      <c r="G452"/>
      <c r="H452"/>
    </row>
    <row r="453" spans="1:8" ht="15" customHeight="1" x14ac:dyDescent="0.25">
      <c r="A453"/>
      <c r="B453"/>
      <c r="C453"/>
      <c r="D453"/>
      <c r="E453"/>
      <c r="F453"/>
      <c r="G453"/>
      <c r="H453"/>
    </row>
    <row r="454" spans="1:8" ht="15" customHeight="1" x14ac:dyDescent="0.25">
      <c r="A454"/>
      <c r="B454"/>
      <c r="C454"/>
      <c r="D454"/>
      <c r="E454"/>
      <c r="F454"/>
      <c r="G454"/>
      <c r="H454"/>
    </row>
    <row r="455" spans="1:8" ht="15" customHeight="1" x14ac:dyDescent="0.25">
      <c r="A455"/>
      <c r="B455"/>
      <c r="C455"/>
      <c r="D455"/>
      <c r="E455"/>
      <c r="F455"/>
      <c r="G455"/>
      <c r="H455"/>
    </row>
    <row r="456" spans="1:8" ht="15" customHeight="1" x14ac:dyDescent="0.25">
      <c r="A456"/>
      <c r="B456"/>
      <c r="C456"/>
      <c r="D456"/>
      <c r="E456"/>
      <c r="F456"/>
      <c r="G456"/>
      <c r="H456"/>
    </row>
    <row r="457" spans="1:8" ht="15" customHeight="1" x14ac:dyDescent="0.25">
      <c r="A457"/>
      <c r="B457"/>
      <c r="C457"/>
      <c r="D457"/>
      <c r="E457"/>
      <c r="F457"/>
      <c r="G457"/>
      <c r="H457"/>
    </row>
    <row r="458" spans="1:8" ht="15" customHeight="1" x14ac:dyDescent="0.25">
      <c r="A458"/>
      <c r="B458"/>
      <c r="C458"/>
      <c r="D458"/>
      <c r="E458"/>
      <c r="F458"/>
      <c r="G458"/>
      <c r="H458"/>
    </row>
    <row r="459" spans="1:8" ht="15" customHeight="1" x14ac:dyDescent="0.25">
      <c r="A459"/>
      <c r="B459"/>
      <c r="C459"/>
      <c r="D459"/>
      <c r="E459"/>
      <c r="F459"/>
      <c r="G459"/>
      <c r="H459"/>
    </row>
    <row r="460" spans="1:8" ht="15" customHeight="1" x14ac:dyDescent="0.25">
      <c r="A460"/>
      <c r="B460"/>
      <c r="C460"/>
      <c r="D460"/>
      <c r="E460"/>
      <c r="F460"/>
      <c r="G460"/>
      <c r="H460"/>
    </row>
    <row r="461" spans="1:8" ht="15" customHeight="1" x14ac:dyDescent="0.25">
      <c r="A461"/>
      <c r="B461"/>
      <c r="C461"/>
      <c r="D461"/>
      <c r="E461"/>
      <c r="F461"/>
      <c r="G461"/>
      <c r="H461"/>
    </row>
    <row r="462" spans="1:8" ht="15" customHeight="1" x14ac:dyDescent="0.25">
      <c r="A462"/>
      <c r="B462"/>
      <c r="C462"/>
      <c r="D462"/>
      <c r="E462"/>
      <c r="F462"/>
      <c r="G462"/>
      <c r="H462"/>
    </row>
    <row r="463" spans="1:8" ht="15" customHeight="1" x14ac:dyDescent="0.25">
      <c r="A463"/>
      <c r="B463"/>
      <c r="C463"/>
      <c r="D463"/>
      <c r="E463"/>
      <c r="F463"/>
      <c r="G463"/>
      <c r="H463"/>
    </row>
    <row r="464" spans="1:8" ht="15" customHeight="1" x14ac:dyDescent="0.25">
      <c r="A464"/>
      <c r="B464"/>
      <c r="C464"/>
      <c r="D464"/>
      <c r="E464"/>
      <c r="F464"/>
      <c r="G464"/>
      <c r="H464"/>
    </row>
    <row r="465" spans="1:8" ht="15" customHeight="1" x14ac:dyDescent="0.25">
      <c r="A465"/>
      <c r="B465"/>
      <c r="C465"/>
      <c r="D465"/>
      <c r="E465"/>
      <c r="F465"/>
      <c r="G465"/>
      <c r="H465"/>
    </row>
    <row r="466" spans="1:8" ht="15" customHeight="1" x14ac:dyDescent="0.25">
      <c r="A466"/>
      <c r="B466"/>
      <c r="C466"/>
      <c r="D466"/>
      <c r="E466"/>
      <c r="F466"/>
      <c r="G466"/>
      <c r="H466"/>
    </row>
    <row r="467" spans="1:8" ht="15" customHeight="1" x14ac:dyDescent="0.25">
      <c r="A467"/>
      <c r="B467"/>
      <c r="C467"/>
      <c r="D467"/>
      <c r="E467"/>
      <c r="F467"/>
      <c r="G467"/>
      <c r="H467"/>
    </row>
    <row r="468" spans="1:8" ht="15" customHeight="1" x14ac:dyDescent="0.25">
      <c r="A468"/>
      <c r="B468"/>
      <c r="C468"/>
      <c r="D468"/>
      <c r="E468"/>
      <c r="F468"/>
      <c r="G468"/>
      <c r="H468"/>
    </row>
    <row r="469" spans="1:8" ht="15" customHeight="1" x14ac:dyDescent="0.25">
      <c r="A469"/>
      <c r="B469"/>
      <c r="C469"/>
      <c r="D469"/>
      <c r="E469"/>
      <c r="F469"/>
      <c r="G469"/>
      <c r="H469"/>
    </row>
    <row r="470" spans="1:8" ht="15" customHeight="1" x14ac:dyDescent="0.25">
      <c r="A470"/>
      <c r="B470"/>
      <c r="C470"/>
      <c r="D470"/>
      <c r="E470"/>
      <c r="F470"/>
      <c r="G470"/>
      <c r="H470"/>
    </row>
    <row r="471" spans="1:8" ht="15" customHeight="1" x14ac:dyDescent="0.25">
      <c r="A471"/>
      <c r="B471"/>
      <c r="C471"/>
      <c r="D471"/>
      <c r="E471"/>
      <c r="F471"/>
      <c r="G471"/>
      <c r="H471"/>
    </row>
    <row r="472" spans="1:8" ht="15" customHeight="1" x14ac:dyDescent="0.25">
      <c r="A472"/>
      <c r="B472"/>
      <c r="C472"/>
      <c r="D472"/>
      <c r="E472"/>
      <c r="F472"/>
      <c r="G472"/>
      <c r="H472"/>
    </row>
    <row r="473" spans="1:8" ht="15" customHeight="1" x14ac:dyDescent="0.25">
      <c r="A473"/>
      <c r="B473"/>
      <c r="C473"/>
      <c r="D473"/>
      <c r="E473"/>
      <c r="F473"/>
      <c r="G473"/>
      <c r="H473"/>
    </row>
    <row r="474" spans="1:8" ht="15" customHeight="1" x14ac:dyDescent="0.25">
      <c r="A474"/>
      <c r="B474"/>
      <c r="C474"/>
      <c r="D474"/>
      <c r="E474"/>
      <c r="F474"/>
      <c r="G474"/>
      <c r="H474"/>
    </row>
    <row r="475" spans="1:8" ht="15" customHeight="1" x14ac:dyDescent="0.25">
      <c r="A475"/>
      <c r="B475"/>
      <c r="C475"/>
      <c r="D475"/>
      <c r="E475"/>
      <c r="F475"/>
      <c r="G475"/>
      <c r="H475"/>
    </row>
    <row r="476" spans="1:8" ht="15" customHeight="1" x14ac:dyDescent="0.25">
      <c r="A476"/>
      <c r="B476"/>
      <c r="C476"/>
      <c r="D476"/>
      <c r="E476"/>
      <c r="F476"/>
      <c r="G476"/>
      <c r="H476"/>
    </row>
    <row r="477" spans="1:8" ht="15" customHeight="1" x14ac:dyDescent="0.25">
      <c r="A477"/>
      <c r="B477"/>
      <c r="C477"/>
      <c r="D477"/>
      <c r="E477"/>
      <c r="F477"/>
      <c r="G477"/>
      <c r="H477"/>
    </row>
    <row r="478" spans="1:8" ht="15" customHeight="1" x14ac:dyDescent="0.25">
      <c r="A478"/>
      <c r="B478"/>
      <c r="C478"/>
      <c r="D478"/>
      <c r="E478"/>
      <c r="F478"/>
      <c r="G478"/>
      <c r="H478"/>
    </row>
    <row r="479" spans="1:8" ht="15" customHeight="1" x14ac:dyDescent="0.25">
      <c r="A479"/>
      <c r="B479"/>
      <c r="C479"/>
      <c r="D479"/>
      <c r="E479"/>
      <c r="F479"/>
      <c r="G479"/>
      <c r="H479"/>
    </row>
    <row r="480" spans="1:8" ht="15" customHeight="1" x14ac:dyDescent="0.25">
      <c r="A480"/>
      <c r="B480"/>
      <c r="C480"/>
      <c r="D480"/>
      <c r="E480"/>
      <c r="F480"/>
      <c r="G480"/>
      <c r="H480"/>
    </row>
    <row r="481" spans="1:8" ht="15" customHeight="1" x14ac:dyDescent="0.25">
      <c r="A481"/>
      <c r="B481"/>
      <c r="C481"/>
      <c r="D481"/>
      <c r="E481"/>
      <c r="F481"/>
      <c r="G481"/>
      <c r="H481"/>
    </row>
    <row r="482" spans="1:8" ht="15" customHeight="1" x14ac:dyDescent="0.25">
      <c r="A482"/>
      <c r="B482"/>
      <c r="C482"/>
      <c r="D482"/>
      <c r="E482"/>
      <c r="F482"/>
      <c r="G482"/>
      <c r="H482"/>
    </row>
    <row r="483" spans="1:8" ht="15" customHeight="1" x14ac:dyDescent="0.25">
      <c r="A483"/>
      <c r="B483"/>
      <c r="C483"/>
      <c r="D483"/>
      <c r="E483"/>
      <c r="F483"/>
      <c r="G483"/>
      <c r="H483"/>
    </row>
    <row r="484" spans="1:8" ht="15" customHeight="1" x14ac:dyDescent="0.25">
      <c r="A484"/>
      <c r="B484"/>
      <c r="C484"/>
      <c r="D484"/>
      <c r="E484"/>
      <c r="F484"/>
      <c r="G484"/>
      <c r="H484"/>
    </row>
    <row r="485" spans="1:8" ht="15" customHeight="1" x14ac:dyDescent="0.25">
      <c r="A485"/>
      <c r="B485"/>
      <c r="C485"/>
      <c r="D485"/>
      <c r="E485"/>
      <c r="F485"/>
      <c r="G485"/>
      <c r="H485"/>
    </row>
    <row r="486" spans="1:8" ht="15" customHeight="1" x14ac:dyDescent="0.25">
      <c r="A486"/>
      <c r="B486"/>
      <c r="C486"/>
      <c r="D486"/>
      <c r="E486"/>
      <c r="F486"/>
      <c r="G486"/>
      <c r="H486"/>
    </row>
    <row r="487" spans="1:8" ht="15" customHeight="1" x14ac:dyDescent="0.25">
      <c r="A487"/>
      <c r="B487"/>
      <c r="C487"/>
      <c r="D487"/>
      <c r="E487"/>
      <c r="F487"/>
      <c r="G487"/>
      <c r="H487"/>
    </row>
    <row r="488" spans="1:8" ht="15" customHeight="1" x14ac:dyDescent="0.25">
      <c r="A488"/>
      <c r="B488"/>
      <c r="C488"/>
      <c r="D488"/>
      <c r="E488"/>
      <c r="F488"/>
      <c r="G488"/>
      <c r="H488"/>
    </row>
    <row r="489" spans="1:8" ht="15" customHeight="1" x14ac:dyDescent="0.25">
      <c r="A489"/>
      <c r="B489"/>
      <c r="C489"/>
      <c r="D489"/>
      <c r="E489"/>
      <c r="F489"/>
      <c r="G489"/>
      <c r="H489"/>
    </row>
    <row r="490" spans="1:8" ht="15" customHeight="1" x14ac:dyDescent="0.25">
      <c r="A490"/>
      <c r="B490"/>
      <c r="C490"/>
      <c r="D490"/>
      <c r="E490"/>
      <c r="F490"/>
      <c r="G490"/>
      <c r="H490"/>
    </row>
    <row r="491" spans="1:8" ht="15" customHeight="1" x14ac:dyDescent="0.25">
      <c r="A491"/>
      <c r="B491"/>
      <c r="C491"/>
      <c r="D491"/>
      <c r="E491"/>
      <c r="F491"/>
      <c r="G491"/>
      <c r="H491"/>
    </row>
    <row r="492" spans="1:8" ht="15" customHeight="1" x14ac:dyDescent="0.25">
      <c r="A492"/>
      <c r="B492"/>
      <c r="C492"/>
      <c r="D492"/>
      <c r="E492"/>
      <c r="F492"/>
      <c r="G492"/>
      <c r="H492"/>
    </row>
    <row r="493" spans="1:8" ht="15" customHeight="1" x14ac:dyDescent="0.25">
      <c r="A493"/>
      <c r="B493"/>
      <c r="C493"/>
      <c r="D493"/>
      <c r="E493"/>
      <c r="F493"/>
      <c r="G493"/>
      <c r="H493"/>
    </row>
    <row r="494" spans="1:8" ht="15" customHeight="1" x14ac:dyDescent="0.25">
      <c r="A494"/>
      <c r="B494"/>
      <c r="C494"/>
      <c r="D494"/>
      <c r="E494"/>
      <c r="F494"/>
      <c r="G494"/>
      <c r="H494"/>
    </row>
    <row r="495" spans="1:8" ht="15" customHeight="1" x14ac:dyDescent="0.25">
      <c r="A495"/>
      <c r="B495"/>
      <c r="C495"/>
      <c r="D495"/>
      <c r="E495"/>
      <c r="F495"/>
      <c r="G495"/>
      <c r="H495"/>
    </row>
    <row r="496" spans="1:8" ht="15" customHeight="1" x14ac:dyDescent="0.25">
      <c r="A496"/>
      <c r="B496"/>
      <c r="C496"/>
      <c r="D496"/>
      <c r="E496"/>
      <c r="F496"/>
      <c r="G496"/>
      <c r="H496"/>
    </row>
    <row r="497" spans="1:8" ht="15" customHeight="1" x14ac:dyDescent="0.25">
      <c r="A497"/>
      <c r="B497"/>
      <c r="C497"/>
      <c r="D497"/>
      <c r="E497"/>
      <c r="F497"/>
      <c r="G497"/>
      <c r="H497"/>
    </row>
    <row r="498" spans="1:8" ht="15" customHeight="1" x14ac:dyDescent="0.25">
      <c r="A498"/>
      <c r="B498"/>
      <c r="C498"/>
      <c r="D498"/>
      <c r="E498"/>
      <c r="F498"/>
      <c r="G498"/>
      <c r="H498"/>
    </row>
    <row r="499" spans="1:8" ht="15" customHeight="1" x14ac:dyDescent="0.25">
      <c r="A499"/>
      <c r="B499"/>
      <c r="C499"/>
      <c r="D499"/>
      <c r="E499"/>
      <c r="F499"/>
      <c r="G499"/>
      <c r="H499"/>
    </row>
    <row r="500" spans="1:8" ht="15" customHeight="1" x14ac:dyDescent="0.25">
      <c r="A500"/>
      <c r="B500"/>
      <c r="C500"/>
      <c r="D500"/>
      <c r="E500"/>
      <c r="F500"/>
      <c r="G500"/>
      <c r="H500"/>
    </row>
    <row r="501" spans="1:8" ht="15" customHeight="1" x14ac:dyDescent="0.25">
      <c r="A501"/>
      <c r="B501"/>
      <c r="C501"/>
      <c r="D501"/>
      <c r="E501"/>
      <c r="F501"/>
      <c r="G501"/>
      <c r="H501"/>
    </row>
    <row r="502" spans="1:8" ht="15" customHeight="1" x14ac:dyDescent="0.25">
      <c r="A502"/>
      <c r="B502"/>
      <c r="C502"/>
      <c r="D502"/>
      <c r="E502"/>
      <c r="F502"/>
      <c r="G502"/>
      <c r="H502"/>
    </row>
    <row r="503" spans="1:8" ht="15" customHeight="1" x14ac:dyDescent="0.25">
      <c r="A503"/>
      <c r="B503"/>
      <c r="C503"/>
      <c r="D503"/>
      <c r="E503"/>
      <c r="F503"/>
      <c r="G503"/>
      <c r="H503"/>
    </row>
    <row r="504" spans="1:8" ht="15" customHeight="1" x14ac:dyDescent="0.25">
      <c r="A504"/>
      <c r="B504"/>
      <c r="C504"/>
      <c r="D504"/>
      <c r="E504"/>
      <c r="F504"/>
      <c r="G504"/>
      <c r="H504"/>
    </row>
    <row r="505" spans="1:8" ht="15" customHeight="1" x14ac:dyDescent="0.25">
      <c r="A505"/>
      <c r="B505"/>
      <c r="C505"/>
      <c r="D505"/>
      <c r="E505"/>
      <c r="F505"/>
      <c r="G505"/>
      <c r="H505"/>
    </row>
    <row r="506" spans="1:8" ht="15" customHeight="1" x14ac:dyDescent="0.25">
      <c r="A506"/>
      <c r="B506"/>
      <c r="C506"/>
      <c r="D506"/>
      <c r="E506"/>
      <c r="F506"/>
      <c r="G506"/>
      <c r="H506"/>
    </row>
    <row r="507" spans="1:8" ht="15" customHeight="1" x14ac:dyDescent="0.25">
      <c r="A507"/>
      <c r="B507"/>
      <c r="C507"/>
      <c r="D507"/>
      <c r="E507"/>
      <c r="F507"/>
      <c r="G507"/>
      <c r="H507"/>
    </row>
    <row r="508" spans="1:8" ht="15" customHeight="1" x14ac:dyDescent="0.25">
      <c r="A508"/>
      <c r="B508"/>
      <c r="C508"/>
      <c r="D508"/>
      <c r="E508"/>
      <c r="F508"/>
      <c r="G508"/>
      <c r="H508"/>
    </row>
    <row r="509" spans="1:8" ht="15" customHeight="1" x14ac:dyDescent="0.25">
      <c r="A509"/>
      <c r="B509"/>
      <c r="C509"/>
      <c r="D509"/>
      <c r="E509"/>
      <c r="F509"/>
      <c r="G509"/>
      <c r="H509"/>
    </row>
    <row r="510" spans="1:8" ht="15" customHeight="1" x14ac:dyDescent="0.25">
      <c r="A510"/>
      <c r="B510"/>
      <c r="C510"/>
      <c r="D510"/>
      <c r="E510"/>
      <c r="F510"/>
      <c r="G510"/>
      <c r="H510"/>
    </row>
    <row r="511" spans="1:8" ht="15" customHeight="1" x14ac:dyDescent="0.25">
      <c r="A511"/>
      <c r="B511"/>
      <c r="C511"/>
      <c r="D511"/>
      <c r="E511"/>
      <c r="F511"/>
      <c r="G511"/>
      <c r="H511"/>
    </row>
    <row r="512" spans="1:8" ht="15" customHeight="1" x14ac:dyDescent="0.25">
      <c r="A512"/>
      <c r="B512"/>
      <c r="C512"/>
      <c r="D512"/>
      <c r="E512"/>
      <c r="F512"/>
      <c r="G512"/>
      <c r="H512"/>
    </row>
    <row r="513" spans="1:8" ht="15" customHeight="1" x14ac:dyDescent="0.25">
      <c r="A513"/>
      <c r="B513"/>
      <c r="C513"/>
      <c r="D513"/>
      <c r="E513"/>
      <c r="F513"/>
      <c r="G513"/>
      <c r="H513"/>
    </row>
    <row r="514" spans="1:8" ht="15" customHeight="1" x14ac:dyDescent="0.25">
      <c r="A514"/>
      <c r="B514"/>
      <c r="C514"/>
      <c r="D514"/>
      <c r="E514"/>
      <c r="F514"/>
      <c r="G514"/>
      <c r="H514"/>
    </row>
    <row r="515" spans="1:8" ht="15" customHeight="1" x14ac:dyDescent="0.25">
      <c r="A515"/>
      <c r="B515"/>
      <c r="C515"/>
      <c r="D515"/>
      <c r="E515"/>
      <c r="F515"/>
      <c r="G515"/>
      <c r="H515"/>
    </row>
    <row r="516" spans="1:8" ht="15" customHeight="1" x14ac:dyDescent="0.25">
      <c r="A516"/>
      <c r="B516"/>
      <c r="C516"/>
      <c r="D516"/>
      <c r="E516"/>
      <c r="F516"/>
      <c r="G516"/>
      <c r="H516"/>
    </row>
    <row r="517" spans="1:8" ht="15" customHeight="1" x14ac:dyDescent="0.25">
      <c r="A517"/>
      <c r="B517"/>
      <c r="C517"/>
      <c r="D517"/>
      <c r="E517"/>
      <c r="F517"/>
      <c r="G517"/>
      <c r="H517"/>
    </row>
    <row r="518" spans="1:8" ht="15" customHeight="1" x14ac:dyDescent="0.25">
      <c r="A518"/>
      <c r="B518"/>
      <c r="C518"/>
      <c r="D518"/>
      <c r="E518"/>
      <c r="F518"/>
      <c r="G518"/>
      <c r="H518"/>
    </row>
    <row r="519" spans="1:8" ht="15" customHeight="1" x14ac:dyDescent="0.25">
      <c r="A519"/>
      <c r="B519"/>
      <c r="C519"/>
      <c r="D519"/>
      <c r="E519"/>
      <c r="F519"/>
      <c r="G519"/>
      <c r="H519"/>
    </row>
    <row r="520" spans="1:8" ht="15" customHeight="1" x14ac:dyDescent="0.25">
      <c r="A520"/>
      <c r="B520"/>
      <c r="C520"/>
      <c r="D520"/>
      <c r="E520"/>
      <c r="F520"/>
      <c r="G520"/>
      <c r="H520"/>
    </row>
    <row r="521" spans="1:8" ht="15" customHeight="1" x14ac:dyDescent="0.25">
      <c r="A521"/>
      <c r="B521"/>
      <c r="C521"/>
      <c r="D521"/>
      <c r="E521"/>
      <c r="F521"/>
      <c r="G521"/>
      <c r="H521"/>
    </row>
    <row r="522" spans="1:8" ht="15" customHeight="1" x14ac:dyDescent="0.25">
      <c r="A522"/>
      <c r="B522"/>
      <c r="C522"/>
      <c r="D522"/>
      <c r="E522"/>
      <c r="F522"/>
      <c r="G522"/>
      <c r="H522"/>
    </row>
    <row r="523" spans="1:8" ht="15" customHeight="1" x14ac:dyDescent="0.25">
      <c r="A523"/>
      <c r="B523"/>
      <c r="C523"/>
      <c r="D523"/>
      <c r="E523"/>
      <c r="F523"/>
      <c r="G523"/>
      <c r="H523"/>
    </row>
    <row r="524" spans="1:8" ht="15" customHeight="1" x14ac:dyDescent="0.25">
      <c r="A524"/>
      <c r="B524"/>
      <c r="C524"/>
      <c r="D524"/>
      <c r="E524"/>
      <c r="F524"/>
      <c r="G524"/>
      <c r="H524"/>
    </row>
    <row r="525" spans="1:8" ht="15" customHeight="1" x14ac:dyDescent="0.25">
      <c r="A525"/>
      <c r="B525"/>
      <c r="C525"/>
      <c r="D525"/>
      <c r="E525"/>
      <c r="F525"/>
      <c r="G525"/>
      <c r="H525"/>
    </row>
    <row r="526" spans="1:8" ht="15" customHeight="1" x14ac:dyDescent="0.25">
      <c r="A526"/>
      <c r="B526"/>
      <c r="C526"/>
      <c r="D526"/>
      <c r="E526"/>
      <c r="F526"/>
      <c r="G526"/>
      <c r="H526"/>
    </row>
    <row r="527" spans="1:8" ht="15" customHeight="1" x14ac:dyDescent="0.25">
      <c r="A527"/>
      <c r="B527"/>
      <c r="C527"/>
      <c r="D527"/>
      <c r="E527"/>
      <c r="F527"/>
      <c r="G527"/>
      <c r="H527"/>
    </row>
    <row r="528" spans="1:8" ht="15" customHeight="1" x14ac:dyDescent="0.25">
      <c r="A528"/>
      <c r="B528"/>
      <c r="C528"/>
      <c r="D528"/>
      <c r="E528"/>
      <c r="F528"/>
      <c r="G528"/>
      <c r="H528"/>
    </row>
    <row r="529" spans="1:8" ht="15" customHeight="1" x14ac:dyDescent="0.25">
      <c r="A529"/>
      <c r="B529"/>
      <c r="C529"/>
      <c r="D529"/>
      <c r="E529"/>
      <c r="F529"/>
      <c r="G529"/>
      <c r="H529"/>
    </row>
    <row r="530" spans="1:8" ht="15" customHeight="1" x14ac:dyDescent="0.25">
      <c r="A530"/>
      <c r="B530"/>
      <c r="C530"/>
      <c r="D530"/>
      <c r="E530"/>
      <c r="F530"/>
      <c r="G530"/>
      <c r="H530"/>
    </row>
    <row r="531" spans="1:8" ht="15" customHeight="1" x14ac:dyDescent="0.25">
      <c r="A531"/>
      <c r="B531"/>
      <c r="C531"/>
      <c r="D531"/>
      <c r="E531"/>
      <c r="F531"/>
      <c r="G531"/>
      <c r="H531"/>
    </row>
    <row r="532" spans="1:8" ht="15" customHeight="1" x14ac:dyDescent="0.25">
      <c r="A532"/>
      <c r="B532"/>
      <c r="C532"/>
      <c r="D532"/>
      <c r="E532"/>
      <c r="F532"/>
      <c r="G532"/>
      <c r="H532"/>
    </row>
    <row r="533" spans="1:8" ht="15" customHeight="1" x14ac:dyDescent="0.25">
      <c r="A533"/>
      <c r="B533"/>
      <c r="C533"/>
      <c r="D533"/>
      <c r="E533"/>
      <c r="F533"/>
      <c r="G533"/>
      <c r="H533"/>
    </row>
    <row r="534" spans="1:8" ht="15" customHeight="1" x14ac:dyDescent="0.25">
      <c r="A534"/>
      <c r="B534"/>
      <c r="C534"/>
      <c r="D534"/>
      <c r="E534"/>
      <c r="F534"/>
      <c r="G534"/>
      <c r="H534"/>
    </row>
    <row r="535" spans="1:8" ht="15" customHeight="1" x14ac:dyDescent="0.25">
      <c r="A535"/>
      <c r="B535"/>
      <c r="C535"/>
      <c r="D535"/>
      <c r="E535"/>
      <c r="F535"/>
      <c r="G535"/>
      <c r="H535"/>
    </row>
    <row r="536" spans="1:8" ht="15" customHeight="1" x14ac:dyDescent="0.25">
      <c r="A536"/>
      <c r="B536"/>
      <c r="C536"/>
      <c r="D536"/>
      <c r="E536"/>
      <c r="F536"/>
      <c r="G536"/>
      <c r="H536"/>
    </row>
    <row r="537" spans="1:8" ht="15" customHeight="1" x14ac:dyDescent="0.25">
      <c r="A537"/>
      <c r="B537"/>
      <c r="C537"/>
      <c r="D537"/>
      <c r="E537"/>
      <c r="F537"/>
      <c r="G537"/>
      <c r="H537"/>
    </row>
    <row r="538" spans="1:8" ht="15" customHeight="1" x14ac:dyDescent="0.25">
      <c r="A538"/>
      <c r="B538"/>
      <c r="C538"/>
      <c r="D538"/>
      <c r="E538"/>
      <c r="F538"/>
      <c r="G538"/>
      <c r="H538"/>
    </row>
    <row r="539" spans="1:8" ht="15" customHeight="1" x14ac:dyDescent="0.25">
      <c r="A539"/>
      <c r="B539"/>
      <c r="C539"/>
      <c r="D539"/>
      <c r="E539"/>
      <c r="F539"/>
      <c r="G539"/>
      <c r="H539"/>
    </row>
    <row r="540" spans="1:8" ht="15" customHeight="1" x14ac:dyDescent="0.25">
      <c r="A540"/>
      <c r="B540"/>
      <c r="C540"/>
      <c r="D540"/>
      <c r="E540"/>
      <c r="F540"/>
      <c r="G540"/>
      <c r="H540"/>
    </row>
    <row r="541" spans="1:8" ht="15" customHeight="1" x14ac:dyDescent="0.25">
      <c r="A541"/>
      <c r="B541"/>
      <c r="C541"/>
      <c r="D541"/>
      <c r="E541"/>
      <c r="F541"/>
      <c r="G541"/>
      <c r="H541"/>
    </row>
    <row r="542" spans="1:8" ht="15" customHeight="1" x14ac:dyDescent="0.25">
      <c r="A542"/>
      <c r="B542"/>
      <c r="C542"/>
      <c r="D542"/>
      <c r="E542"/>
      <c r="F542"/>
      <c r="G542"/>
      <c r="H542"/>
    </row>
    <row r="543" spans="1:8" ht="15" customHeight="1" x14ac:dyDescent="0.25">
      <c r="A543"/>
      <c r="B543"/>
      <c r="C543"/>
      <c r="D543"/>
      <c r="E543"/>
      <c r="F543"/>
      <c r="G543"/>
      <c r="H543"/>
    </row>
    <row r="544" spans="1:8" ht="15" customHeight="1" x14ac:dyDescent="0.25">
      <c r="A544"/>
      <c r="B544"/>
      <c r="C544"/>
      <c r="D544"/>
      <c r="E544"/>
      <c r="F544"/>
      <c r="G544"/>
      <c r="H544"/>
    </row>
    <row r="545" spans="1:8" ht="15" customHeight="1" x14ac:dyDescent="0.25">
      <c r="A545"/>
      <c r="B545"/>
      <c r="C545"/>
      <c r="D545"/>
      <c r="E545"/>
      <c r="F545"/>
      <c r="G545"/>
      <c r="H545"/>
    </row>
    <row r="546" spans="1:8" ht="15" customHeight="1" x14ac:dyDescent="0.25">
      <c r="A546"/>
      <c r="B546"/>
      <c r="C546"/>
      <c r="D546"/>
      <c r="E546"/>
      <c r="F546"/>
      <c r="G546"/>
      <c r="H546"/>
    </row>
    <row r="547" spans="1:8" ht="15" customHeight="1" x14ac:dyDescent="0.25">
      <c r="A547"/>
      <c r="B547"/>
      <c r="C547"/>
      <c r="D547"/>
      <c r="E547"/>
      <c r="F547"/>
      <c r="G547"/>
      <c r="H547"/>
    </row>
    <row r="548" spans="1:8" ht="15" customHeight="1" x14ac:dyDescent="0.25">
      <c r="A548"/>
      <c r="B548"/>
      <c r="C548"/>
      <c r="D548"/>
      <c r="E548"/>
      <c r="F548"/>
      <c r="G548"/>
      <c r="H548"/>
    </row>
    <row r="549" spans="1:8" ht="15" customHeight="1" x14ac:dyDescent="0.25">
      <c r="A549"/>
      <c r="B549"/>
      <c r="C549"/>
      <c r="D549"/>
      <c r="E549"/>
      <c r="F549"/>
      <c r="G549"/>
      <c r="H549"/>
    </row>
    <row r="550" spans="1:8" ht="15" customHeight="1" x14ac:dyDescent="0.25">
      <c r="A550"/>
      <c r="B550"/>
      <c r="C550"/>
      <c r="D550"/>
      <c r="E550"/>
      <c r="F550"/>
      <c r="G550"/>
      <c r="H550"/>
    </row>
    <row r="551" spans="1:8" ht="15" customHeight="1" x14ac:dyDescent="0.25">
      <c r="A551"/>
      <c r="B551"/>
      <c r="C551"/>
      <c r="D551"/>
      <c r="E551"/>
      <c r="F551"/>
      <c r="G551"/>
      <c r="H551"/>
    </row>
    <row r="552" spans="1:8" ht="15" customHeight="1" x14ac:dyDescent="0.25">
      <c r="A552"/>
      <c r="B552"/>
      <c r="C552"/>
      <c r="D552"/>
      <c r="E552"/>
      <c r="F552"/>
      <c r="G552"/>
      <c r="H552"/>
    </row>
    <row r="553" spans="1:8" ht="15" customHeight="1" x14ac:dyDescent="0.25">
      <c r="A553"/>
      <c r="B553"/>
      <c r="C553"/>
      <c r="D553"/>
      <c r="E553"/>
      <c r="F553"/>
      <c r="G553"/>
      <c r="H553"/>
    </row>
    <row r="554" spans="1:8" ht="15" customHeight="1" x14ac:dyDescent="0.25">
      <c r="A554"/>
      <c r="B554"/>
      <c r="C554"/>
      <c r="D554"/>
      <c r="E554"/>
      <c r="F554"/>
      <c r="G554"/>
      <c r="H554"/>
    </row>
    <row r="555" spans="1:8" ht="15" customHeight="1" x14ac:dyDescent="0.25">
      <c r="A555"/>
      <c r="B555"/>
      <c r="C555"/>
      <c r="D555"/>
      <c r="E555"/>
      <c r="F555"/>
      <c r="G555"/>
      <c r="H555"/>
    </row>
    <row r="556" spans="1:8" ht="15" customHeight="1" x14ac:dyDescent="0.25">
      <c r="A556"/>
      <c r="B556"/>
      <c r="C556"/>
      <c r="D556"/>
      <c r="E556"/>
      <c r="F556"/>
      <c r="G556"/>
      <c r="H556"/>
    </row>
    <row r="557" spans="1:8" ht="15" customHeight="1" x14ac:dyDescent="0.25">
      <c r="A557"/>
      <c r="B557"/>
      <c r="C557"/>
      <c r="D557"/>
      <c r="E557"/>
      <c r="F557"/>
      <c r="G557"/>
      <c r="H557"/>
    </row>
    <row r="558" spans="1:8" ht="15" customHeight="1" x14ac:dyDescent="0.25">
      <c r="A558"/>
      <c r="B558"/>
      <c r="C558"/>
      <c r="D558"/>
      <c r="E558"/>
      <c r="F558"/>
      <c r="G558"/>
      <c r="H558"/>
    </row>
    <row r="559" spans="1:8" ht="15" customHeight="1" x14ac:dyDescent="0.25">
      <c r="A559"/>
      <c r="B559"/>
      <c r="C559"/>
      <c r="D559"/>
      <c r="E559"/>
      <c r="F559"/>
      <c r="G559"/>
      <c r="H559"/>
    </row>
    <row r="560" spans="1:8" ht="15" customHeight="1" x14ac:dyDescent="0.25">
      <c r="A560"/>
      <c r="B560"/>
      <c r="C560"/>
      <c r="D560"/>
      <c r="E560"/>
      <c r="F560"/>
      <c r="G560"/>
      <c r="H560"/>
    </row>
    <row r="561" spans="1:8" ht="15" customHeight="1" x14ac:dyDescent="0.25">
      <c r="A561"/>
      <c r="B561"/>
      <c r="C561"/>
      <c r="D561"/>
      <c r="E561"/>
      <c r="F561"/>
      <c r="G561"/>
      <c r="H561"/>
    </row>
    <row r="562" spans="1:8" ht="15" customHeight="1" x14ac:dyDescent="0.25">
      <c r="A562"/>
      <c r="B562"/>
      <c r="C562"/>
      <c r="D562"/>
      <c r="E562"/>
      <c r="F562"/>
      <c r="G562"/>
      <c r="H562"/>
    </row>
    <row r="563" spans="1:8" ht="15" customHeight="1" x14ac:dyDescent="0.25">
      <c r="A563"/>
      <c r="B563"/>
      <c r="C563"/>
      <c r="D563"/>
      <c r="E563"/>
      <c r="F563"/>
      <c r="G563"/>
      <c r="H563"/>
    </row>
    <row r="564" spans="1:8" ht="15" customHeight="1" x14ac:dyDescent="0.25">
      <c r="A564"/>
      <c r="B564"/>
      <c r="C564"/>
      <c r="D564"/>
      <c r="E564"/>
      <c r="F564"/>
      <c r="G564"/>
      <c r="H564"/>
    </row>
    <row r="565" spans="1:8" ht="15" customHeight="1" x14ac:dyDescent="0.25">
      <c r="A565"/>
      <c r="B565"/>
      <c r="C565"/>
      <c r="D565"/>
      <c r="E565"/>
      <c r="F565"/>
      <c r="G565"/>
      <c r="H565"/>
    </row>
    <row r="566" spans="1:8" ht="15" customHeight="1" x14ac:dyDescent="0.25">
      <c r="A566"/>
      <c r="B566"/>
      <c r="C566"/>
      <c r="D566"/>
      <c r="E566"/>
      <c r="F566"/>
      <c r="G566"/>
      <c r="H566"/>
    </row>
    <row r="567" spans="1:8" ht="15" customHeight="1" x14ac:dyDescent="0.25">
      <c r="A567"/>
      <c r="B567"/>
      <c r="C567"/>
      <c r="D567"/>
      <c r="E567"/>
      <c r="F567"/>
      <c r="G567"/>
      <c r="H567"/>
    </row>
    <row r="568" spans="1:8" ht="15" customHeight="1" x14ac:dyDescent="0.25">
      <c r="A568"/>
      <c r="B568"/>
      <c r="C568"/>
      <c r="D568"/>
      <c r="E568"/>
      <c r="F568"/>
      <c r="G568"/>
      <c r="H568"/>
    </row>
    <row r="569" spans="1:8" ht="15" customHeight="1" x14ac:dyDescent="0.25">
      <c r="A569"/>
      <c r="B569"/>
      <c r="C569"/>
      <c r="D569"/>
      <c r="E569"/>
      <c r="F569"/>
      <c r="G569"/>
      <c r="H569"/>
    </row>
    <row r="570" spans="1:8" ht="15" customHeight="1" x14ac:dyDescent="0.25">
      <c r="A570"/>
      <c r="B570"/>
      <c r="C570"/>
      <c r="D570"/>
      <c r="E570"/>
      <c r="F570"/>
      <c r="G570"/>
      <c r="H570"/>
    </row>
    <row r="571" spans="1:8" ht="15" customHeight="1" x14ac:dyDescent="0.25">
      <c r="A571"/>
      <c r="B571"/>
      <c r="C571"/>
      <c r="D571"/>
      <c r="E571"/>
      <c r="F571"/>
      <c r="G571"/>
      <c r="H571"/>
    </row>
    <row r="572" spans="1:8" ht="15" customHeight="1" x14ac:dyDescent="0.25">
      <c r="A572"/>
      <c r="B572"/>
      <c r="C572"/>
      <c r="D572"/>
      <c r="E572"/>
      <c r="F572"/>
      <c r="G572"/>
      <c r="H572"/>
    </row>
    <row r="573" spans="1:8" ht="15" customHeight="1" x14ac:dyDescent="0.25">
      <c r="A573"/>
      <c r="B573"/>
      <c r="C573"/>
      <c r="D573"/>
      <c r="E573"/>
      <c r="F573"/>
      <c r="G573"/>
      <c r="H573"/>
    </row>
    <row r="574" spans="1:8" ht="15" customHeight="1" x14ac:dyDescent="0.25">
      <c r="A574"/>
      <c r="B574"/>
      <c r="C574"/>
      <c r="D574"/>
      <c r="E574"/>
      <c r="F574"/>
      <c r="G574"/>
      <c r="H574"/>
    </row>
    <row r="575" spans="1:8" ht="15" customHeight="1" x14ac:dyDescent="0.25">
      <c r="A575"/>
      <c r="B575"/>
      <c r="C575"/>
      <c r="D575"/>
      <c r="E575"/>
      <c r="F575"/>
      <c r="G575"/>
      <c r="H575"/>
    </row>
    <row r="576" spans="1:8" ht="15" customHeight="1" x14ac:dyDescent="0.25">
      <c r="A576"/>
      <c r="B576"/>
      <c r="C576"/>
      <c r="D576"/>
      <c r="E576"/>
      <c r="F576"/>
      <c r="G576"/>
      <c r="H576"/>
    </row>
    <row r="577" spans="1:8" ht="15" customHeight="1" x14ac:dyDescent="0.25">
      <c r="A577"/>
      <c r="B577"/>
      <c r="C577"/>
      <c r="D577"/>
      <c r="E577"/>
      <c r="F577"/>
      <c r="G577"/>
      <c r="H577"/>
    </row>
    <row r="578" spans="1:8" ht="15" customHeight="1" x14ac:dyDescent="0.25">
      <c r="A578"/>
      <c r="B578"/>
      <c r="C578"/>
      <c r="D578"/>
      <c r="E578"/>
      <c r="F578"/>
      <c r="G578"/>
      <c r="H578"/>
    </row>
    <row r="579" spans="1:8" ht="15" customHeight="1" x14ac:dyDescent="0.25">
      <c r="A579"/>
      <c r="B579"/>
      <c r="C579"/>
      <c r="D579"/>
      <c r="E579"/>
      <c r="F579"/>
      <c r="G579"/>
      <c r="H579"/>
    </row>
    <row r="580" spans="1:8" ht="15" customHeight="1" x14ac:dyDescent="0.25">
      <c r="A580"/>
      <c r="B580"/>
      <c r="C580"/>
      <c r="D580"/>
      <c r="E580"/>
      <c r="F580"/>
      <c r="G580"/>
      <c r="H580"/>
    </row>
    <row r="581" spans="1:8" ht="15" customHeight="1" x14ac:dyDescent="0.25">
      <c r="A581"/>
      <c r="B581"/>
      <c r="C581"/>
      <c r="D581"/>
      <c r="E581"/>
      <c r="F581"/>
      <c r="G581"/>
      <c r="H581"/>
    </row>
    <row r="582" spans="1:8" ht="15" customHeight="1" x14ac:dyDescent="0.25">
      <c r="A582"/>
      <c r="B582"/>
      <c r="C582"/>
      <c r="D582"/>
      <c r="E582"/>
      <c r="F582"/>
      <c r="G582"/>
      <c r="H582"/>
    </row>
    <row r="583" spans="1:8" ht="15" customHeight="1" x14ac:dyDescent="0.25">
      <c r="A583"/>
      <c r="B583"/>
      <c r="C583"/>
      <c r="D583"/>
      <c r="E583"/>
      <c r="F583"/>
      <c r="G583"/>
      <c r="H583"/>
    </row>
    <row r="584" spans="1:8" ht="15" customHeight="1" x14ac:dyDescent="0.25">
      <c r="A584"/>
      <c r="B584"/>
      <c r="C584"/>
      <c r="D584"/>
      <c r="E584"/>
      <c r="F584"/>
      <c r="G584"/>
      <c r="H584"/>
    </row>
    <row r="585" spans="1:8" ht="15" customHeight="1" x14ac:dyDescent="0.25">
      <c r="A585"/>
      <c r="B585"/>
      <c r="C585"/>
      <c r="D585"/>
      <c r="E585"/>
      <c r="F585"/>
      <c r="G585"/>
      <c r="H585"/>
    </row>
    <row r="586" spans="1:8" ht="15" customHeight="1" x14ac:dyDescent="0.25">
      <c r="A586"/>
      <c r="B586"/>
      <c r="C586"/>
      <c r="D586"/>
      <c r="E586"/>
      <c r="F586"/>
      <c r="G586"/>
      <c r="H586"/>
    </row>
    <row r="587" spans="1:8" ht="15" customHeight="1" x14ac:dyDescent="0.25">
      <c r="A587"/>
      <c r="B587"/>
      <c r="C587"/>
      <c r="D587"/>
      <c r="E587"/>
      <c r="F587"/>
      <c r="G587"/>
      <c r="H587"/>
    </row>
    <row r="588" spans="1:8" ht="15" customHeight="1" x14ac:dyDescent="0.25">
      <c r="A588"/>
      <c r="B588"/>
      <c r="C588"/>
      <c r="D588"/>
      <c r="E588"/>
      <c r="F588"/>
      <c r="G588"/>
      <c r="H588"/>
    </row>
    <row r="589" spans="1:8" ht="15" customHeight="1" x14ac:dyDescent="0.25">
      <c r="A589"/>
      <c r="B589"/>
      <c r="C589"/>
      <c r="D589"/>
      <c r="E589"/>
      <c r="F589"/>
      <c r="G589"/>
      <c r="H589"/>
    </row>
    <row r="590" spans="1:8" ht="15" customHeight="1" x14ac:dyDescent="0.25">
      <c r="A590"/>
      <c r="B590"/>
      <c r="C590"/>
      <c r="D590"/>
      <c r="E590"/>
      <c r="F590"/>
      <c r="G590"/>
      <c r="H590"/>
    </row>
    <row r="591" spans="1:8" ht="15" customHeight="1" x14ac:dyDescent="0.25">
      <c r="A591"/>
      <c r="B591"/>
      <c r="C591"/>
      <c r="D591"/>
      <c r="E591"/>
      <c r="F591"/>
      <c r="G591"/>
      <c r="H591"/>
    </row>
    <row r="592" spans="1:8" ht="15" customHeight="1" x14ac:dyDescent="0.25">
      <c r="A592"/>
      <c r="B592"/>
      <c r="C592"/>
      <c r="D592"/>
      <c r="E592"/>
      <c r="F592"/>
      <c r="G592"/>
      <c r="H592"/>
    </row>
    <row r="593" spans="1:8" ht="15" customHeight="1" x14ac:dyDescent="0.25">
      <c r="A593"/>
      <c r="B593"/>
      <c r="C593"/>
      <c r="D593"/>
      <c r="E593"/>
      <c r="F593"/>
      <c r="G593"/>
      <c r="H593"/>
    </row>
    <row r="594" spans="1:8" ht="15" customHeight="1" x14ac:dyDescent="0.25">
      <c r="A594"/>
      <c r="B594"/>
      <c r="C594"/>
      <c r="D594"/>
      <c r="E594"/>
      <c r="F594"/>
      <c r="G594"/>
      <c r="H594"/>
    </row>
    <row r="595" spans="1:8" ht="15" customHeight="1" x14ac:dyDescent="0.25">
      <c r="A595"/>
      <c r="B595"/>
      <c r="C595"/>
      <c r="D595"/>
      <c r="E595"/>
      <c r="F595"/>
      <c r="G595"/>
      <c r="H595"/>
    </row>
    <row r="596" spans="1:8" ht="15" customHeight="1" x14ac:dyDescent="0.25">
      <c r="A596"/>
      <c r="B596"/>
      <c r="C596"/>
      <c r="D596"/>
      <c r="E596"/>
      <c r="F596"/>
      <c r="G596"/>
      <c r="H596"/>
    </row>
    <row r="597" spans="1:8" ht="15" customHeight="1" x14ac:dyDescent="0.25">
      <c r="A597"/>
      <c r="B597"/>
      <c r="C597"/>
      <c r="D597"/>
      <c r="E597"/>
      <c r="F597"/>
      <c r="G597"/>
      <c r="H597"/>
    </row>
    <row r="598" spans="1:8" ht="15" customHeight="1" x14ac:dyDescent="0.25">
      <c r="A598"/>
      <c r="B598"/>
      <c r="C598"/>
      <c r="D598"/>
      <c r="E598"/>
      <c r="F598"/>
      <c r="G598"/>
      <c r="H598"/>
    </row>
    <row r="599" spans="1:8" ht="15" customHeight="1" x14ac:dyDescent="0.25">
      <c r="A599"/>
      <c r="B599"/>
      <c r="C599"/>
      <c r="D599"/>
      <c r="E599"/>
      <c r="F599"/>
      <c r="G599"/>
      <c r="H599"/>
    </row>
    <row r="600" spans="1:8" ht="15" customHeight="1" x14ac:dyDescent="0.25">
      <c r="A600"/>
      <c r="B600"/>
      <c r="C600"/>
      <c r="D600"/>
      <c r="E600"/>
      <c r="F600"/>
      <c r="G600"/>
      <c r="H600"/>
    </row>
    <row r="601" spans="1:8" ht="15" customHeight="1" x14ac:dyDescent="0.25">
      <c r="A601"/>
      <c r="B601"/>
      <c r="C601"/>
      <c r="D601"/>
      <c r="E601"/>
      <c r="F601"/>
      <c r="G601"/>
      <c r="H601"/>
    </row>
    <row r="602" spans="1:8" ht="15" customHeight="1" x14ac:dyDescent="0.25">
      <c r="A602"/>
      <c r="B602"/>
      <c r="C602"/>
      <c r="D602"/>
      <c r="E602"/>
      <c r="F602"/>
      <c r="G602"/>
      <c r="H602"/>
    </row>
    <row r="603" spans="1:8" ht="15" customHeight="1" x14ac:dyDescent="0.25">
      <c r="A603"/>
      <c r="B603"/>
      <c r="C603"/>
      <c r="D603"/>
      <c r="E603"/>
      <c r="F603"/>
      <c r="G603"/>
      <c r="H603"/>
    </row>
    <row r="604" spans="1:8" ht="15" customHeight="1" x14ac:dyDescent="0.25">
      <c r="A604"/>
      <c r="B604"/>
      <c r="C604"/>
      <c r="D604"/>
      <c r="E604"/>
      <c r="F604"/>
      <c r="G604"/>
      <c r="H604"/>
    </row>
    <row r="605" spans="1:8" ht="15" customHeight="1" x14ac:dyDescent="0.25">
      <c r="A605"/>
      <c r="B605"/>
      <c r="C605"/>
      <c r="D605"/>
      <c r="E605"/>
      <c r="F605"/>
      <c r="G605"/>
      <c r="H605"/>
    </row>
    <row r="606" spans="1:8" ht="15" customHeight="1" x14ac:dyDescent="0.25">
      <c r="A606"/>
      <c r="B606"/>
      <c r="C606"/>
      <c r="D606"/>
      <c r="E606"/>
      <c r="F606"/>
      <c r="G606"/>
      <c r="H606"/>
    </row>
    <row r="607" spans="1:8" ht="15" customHeight="1" x14ac:dyDescent="0.25">
      <c r="A607"/>
      <c r="B607"/>
      <c r="C607"/>
      <c r="D607"/>
      <c r="E607"/>
      <c r="F607"/>
      <c r="G607"/>
      <c r="H607"/>
    </row>
    <row r="608" spans="1:8" ht="15" customHeight="1" x14ac:dyDescent="0.25">
      <c r="A608"/>
      <c r="B608"/>
      <c r="C608"/>
      <c r="D608"/>
      <c r="E608"/>
      <c r="F608"/>
      <c r="G608"/>
      <c r="H608"/>
    </row>
    <row r="609" spans="1:8" ht="15" customHeight="1" x14ac:dyDescent="0.25">
      <c r="A609"/>
      <c r="B609"/>
      <c r="C609"/>
      <c r="D609"/>
      <c r="E609"/>
      <c r="F609"/>
      <c r="G609"/>
      <c r="H609"/>
    </row>
    <row r="610" spans="1:8" ht="15" customHeight="1" x14ac:dyDescent="0.25">
      <c r="A610"/>
      <c r="B610"/>
      <c r="C610"/>
      <c r="D610"/>
      <c r="E610"/>
      <c r="F610"/>
      <c r="G610"/>
      <c r="H610"/>
    </row>
    <row r="611" spans="1:8" ht="15" customHeight="1" x14ac:dyDescent="0.25">
      <c r="A611"/>
      <c r="B611"/>
      <c r="C611"/>
      <c r="D611"/>
      <c r="E611"/>
      <c r="F611"/>
      <c r="G611"/>
      <c r="H611"/>
    </row>
    <row r="612" spans="1:8" ht="15" customHeight="1" x14ac:dyDescent="0.25">
      <c r="A612"/>
      <c r="B612"/>
      <c r="C612"/>
      <c r="D612"/>
      <c r="E612"/>
      <c r="F612"/>
      <c r="G612"/>
      <c r="H612"/>
    </row>
    <row r="613" spans="1:8" ht="15" customHeight="1" x14ac:dyDescent="0.25">
      <c r="A613"/>
      <c r="B613"/>
      <c r="C613"/>
      <c r="D613"/>
      <c r="E613"/>
      <c r="F613"/>
      <c r="G613"/>
      <c r="H613"/>
    </row>
    <row r="614" spans="1:8" ht="15" customHeight="1" x14ac:dyDescent="0.25">
      <c r="A614"/>
      <c r="B614"/>
      <c r="C614"/>
      <c r="D614"/>
      <c r="E614"/>
      <c r="F614"/>
      <c r="G614"/>
      <c r="H614"/>
    </row>
    <row r="615" spans="1:8" ht="15" customHeight="1" x14ac:dyDescent="0.25">
      <c r="A615"/>
      <c r="B615"/>
      <c r="C615"/>
      <c r="D615"/>
      <c r="E615"/>
      <c r="F615"/>
      <c r="G615"/>
      <c r="H615"/>
    </row>
    <row r="616" spans="1:8" ht="15" customHeight="1" x14ac:dyDescent="0.25">
      <c r="A616"/>
      <c r="B616"/>
      <c r="C616"/>
      <c r="D616"/>
      <c r="E616"/>
      <c r="F616"/>
      <c r="G616"/>
      <c r="H616"/>
    </row>
    <row r="617" spans="1:8" ht="15" customHeight="1" x14ac:dyDescent="0.25">
      <c r="A617"/>
      <c r="B617"/>
      <c r="C617"/>
      <c r="D617"/>
      <c r="E617"/>
      <c r="F617"/>
      <c r="G617"/>
      <c r="H617"/>
    </row>
    <row r="618" spans="1:8" ht="15" customHeight="1" x14ac:dyDescent="0.25">
      <c r="A618"/>
      <c r="B618"/>
      <c r="C618"/>
      <c r="D618"/>
      <c r="E618"/>
      <c r="F618"/>
      <c r="G618"/>
      <c r="H618"/>
    </row>
    <row r="619" spans="1:8" ht="15" customHeight="1" x14ac:dyDescent="0.25">
      <c r="A619"/>
      <c r="B619"/>
      <c r="C619"/>
      <c r="D619"/>
      <c r="E619"/>
      <c r="F619"/>
      <c r="G619"/>
      <c r="H619"/>
    </row>
    <row r="620" spans="1:8" ht="15" customHeight="1" x14ac:dyDescent="0.25">
      <c r="A620"/>
      <c r="B620"/>
      <c r="C620"/>
      <c r="D620"/>
      <c r="E620"/>
      <c r="F620"/>
      <c r="G620"/>
      <c r="H620"/>
    </row>
    <row r="621" spans="1:8" ht="15" customHeight="1" x14ac:dyDescent="0.25">
      <c r="A621"/>
      <c r="B621"/>
      <c r="C621"/>
      <c r="D621"/>
      <c r="E621"/>
      <c r="F621"/>
      <c r="G621"/>
      <c r="H621"/>
    </row>
    <row r="622" spans="1:8" ht="15" customHeight="1" x14ac:dyDescent="0.25">
      <c r="A622"/>
      <c r="B622"/>
      <c r="C622"/>
      <c r="D622"/>
      <c r="E622"/>
      <c r="F622"/>
      <c r="G622"/>
      <c r="H622"/>
    </row>
    <row r="623" spans="1:8" ht="15" customHeight="1" x14ac:dyDescent="0.25">
      <c r="A623"/>
      <c r="B623"/>
      <c r="C623"/>
      <c r="D623"/>
      <c r="E623"/>
      <c r="F623"/>
      <c r="G623"/>
      <c r="H623"/>
    </row>
    <row r="624" spans="1:8" ht="15" customHeight="1" x14ac:dyDescent="0.25">
      <c r="A624"/>
      <c r="B624"/>
      <c r="C624"/>
      <c r="D624"/>
      <c r="E624"/>
      <c r="F624"/>
      <c r="G624"/>
      <c r="H624"/>
    </row>
    <row r="625" spans="1:8" ht="15" customHeight="1" x14ac:dyDescent="0.25">
      <c r="A625"/>
      <c r="B625"/>
      <c r="C625"/>
      <c r="D625"/>
      <c r="E625"/>
      <c r="F625"/>
      <c r="G625"/>
      <c r="H625"/>
    </row>
    <row r="626" spans="1:8" ht="15" customHeight="1" x14ac:dyDescent="0.25">
      <c r="A626"/>
      <c r="B626"/>
      <c r="C626"/>
      <c r="D626"/>
      <c r="E626"/>
      <c r="F626"/>
      <c r="G626"/>
      <c r="H626"/>
    </row>
    <row r="627" spans="1:8" ht="15" customHeight="1" x14ac:dyDescent="0.25">
      <c r="A627"/>
      <c r="B627"/>
      <c r="C627"/>
      <c r="D627"/>
      <c r="E627"/>
      <c r="F627"/>
      <c r="G627"/>
      <c r="H627"/>
    </row>
    <row r="628" spans="1:8" ht="15" customHeight="1" x14ac:dyDescent="0.25">
      <c r="A628"/>
      <c r="B628"/>
      <c r="C628"/>
      <c r="D628"/>
      <c r="E628"/>
      <c r="F628"/>
      <c r="G628"/>
      <c r="H628"/>
    </row>
    <row r="629" spans="1:8" ht="15" customHeight="1" x14ac:dyDescent="0.25">
      <c r="A629"/>
      <c r="B629"/>
      <c r="C629"/>
      <c r="D629"/>
      <c r="E629"/>
      <c r="F629"/>
      <c r="G629"/>
      <c r="H629"/>
    </row>
    <row r="630" spans="1:8" ht="15" customHeight="1" x14ac:dyDescent="0.25">
      <c r="A630"/>
      <c r="B630"/>
      <c r="C630"/>
      <c r="D630"/>
      <c r="E630"/>
      <c r="F630"/>
      <c r="G630"/>
      <c r="H630"/>
    </row>
    <row r="631" spans="1:8" ht="15" customHeight="1" x14ac:dyDescent="0.25">
      <c r="A631"/>
      <c r="B631"/>
      <c r="C631"/>
      <c r="D631"/>
      <c r="E631"/>
      <c r="F631"/>
      <c r="G631"/>
      <c r="H631"/>
    </row>
    <row r="632" spans="1:8" ht="15" customHeight="1" x14ac:dyDescent="0.25">
      <c r="A632"/>
      <c r="B632"/>
      <c r="C632"/>
      <c r="D632"/>
      <c r="E632"/>
      <c r="F632"/>
      <c r="G632"/>
      <c r="H632"/>
    </row>
    <row r="633" spans="1:8" ht="15" customHeight="1" x14ac:dyDescent="0.25">
      <c r="A633"/>
      <c r="B633"/>
      <c r="C633"/>
      <c r="D633"/>
      <c r="E633"/>
      <c r="F633"/>
      <c r="G633"/>
      <c r="H633"/>
    </row>
    <row r="634" spans="1:8" ht="15" customHeight="1" x14ac:dyDescent="0.25">
      <c r="A634"/>
      <c r="B634"/>
      <c r="C634"/>
      <c r="D634"/>
      <c r="E634"/>
      <c r="F634"/>
      <c r="G634"/>
      <c r="H634"/>
    </row>
    <row r="635" spans="1:8" ht="15" customHeight="1" x14ac:dyDescent="0.25">
      <c r="A635"/>
      <c r="B635"/>
      <c r="C635"/>
      <c r="D635"/>
      <c r="E635"/>
      <c r="F635"/>
      <c r="G635"/>
      <c r="H635"/>
    </row>
    <row r="636" spans="1:8" ht="15" customHeight="1" x14ac:dyDescent="0.25">
      <c r="A636"/>
      <c r="B636"/>
      <c r="C636"/>
      <c r="D636"/>
      <c r="E636"/>
      <c r="F636"/>
      <c r="G636"/>
      <c r="H636"/>
    </row>
    <row r="637" spans="1:8" ht="15" customHeight="1" x14ac:dyDescent="0.25">
      <c r="A637"/>
      <c r="B637"/>
      <c r="C637"/>
      <c r="D637"/>
      <c r="E637"/>
      <c r="F637"/>
      <c r="G637"/>
      <c r="H637"/>
    </row>
    <row r="638" spans="1:8" ht="15" customHeight="1" x14ac:dyDescent="0.25">
      <c r="A638"/>
      <c r="B638"/>
      <c r="C638"/>
      <c r="D638"/>
      <c r="E638"/>
      <c r="F638"/>
      <c r="G638"/>
      <c r="H638"/>
    </row>
    <row r="639" spans="1:8" ht="15" customHeight="1" x14ac:dyDescent="0.25">
      <c r="A639"/>
      <c r="B639"/>
      <c r="C639"/>
      <c r="D639"/>
      <c r="E639"/>
      <c r="F639"/>
      <c r="G639"/>
      <c r="H639"/>
    </row>
    <row r="640" spans="1:8" ht="15" customHeight="1" x14ac:dyDescent="0.25">
      <c r="A640"/>
      <c r="B640"/>
      <c r="C640"/>
      <c r="D640"/>
      <c r="E640"/>
      <c r="F640"/>
      <c r="G640"/>
      <c r="H640"/>
    </row>
    <row r="641" spans="1:8" ht="15" customHeight="1" x14ac:dyDescent="0.25">
      <c r="A641"/>
      <c r="B641"/>
      <c r="C641"/>
      <c r="D641"/>
      <c r="E641"/>
      <c r="F641"/>
      <c r="G641"/>
      <c r="H641"/>
    </row>
    <row r="642" spans="1:8" ht="15" customHeight="1" x14ac:dyDescent="0.25">
      <c r="A642"/>
      <c r="B642"/>
      <c r="C642"/>
      <c r="D642"/>
      <c r="E642"/>
      <c r="F642"/>
      <c r="G642"/>
      <c r="H642"/>
    </row>
    <row r="643" spans="1:8" ht="15" customHeight="1" x14ac:dyDescent="0.25">
      <c r="A643"/>
      <c r="B643"/>
      <c r="C643"/>
      <c r="D643"/>
      <c r="E643"/>
      <c r="F643"/>
      <c r="G643"/>
      <c r="H643"/>
    </row>
    <row r="644" spans="1:8" ht="15" customHeight="1" x14ac:dyDescent="0.25">
      <c r="A644"/>
      <c r="B644"/>
      <c r="C644"/>
      <c r="D644"/>
      <c r="E644"/>
      <c r="F644"/>
      <c r="G644"/>
      <c r="H644"/>
    </row>
    <row r="645" spans="1:8" ht="15" customHeight="1" x14ac:dyDescent="0.25">
      <c r="A645"/>
      <c r="B645"/>
      <c r="C645"/>
      <c r="D645"/>
      <c r="E645"/>
      <c r="F645"/>
      <c r="G645"/>
      <c r="H645"/>
    </row>
    <row r="646" spans="1:8" ht="15" customHeight="1" x14ac:dyDescent="0.25">
      <c r="A646"/>
      <c r="B646"/>
      <c r="C646"/>
      <c r="D646"/>
      <c r="E646"/>
      <c r="F646"/>
      <c r="G646"/>
      <c r="H646"/>
    </row>
    <row r="647" spans="1:8" ht="15" customHeight="1" x14ac:dyDescent="0.25">
      <c r="A647"/>
      <c r="B647"/>
      <c r="C647"/>
      <c r="D647"/>
      <c r="E647"/>
      <c r="F647"/>
      <c r="G647"/>
      <c r="H647"/>
    </row>
    <row r="648" spans="1:8" ht="15" customHeight="1" x14ac:dyDescent="0.25">
      <c r="A648"/>
      <c r="B648"/>
      <c r="C648"/>
      <c r="D648"/>
      <c r="E648"/>
      <c r="F648"/>
      <c r="G648"/>
      <c r="H648"/>
    </row>
    <row r="649" spans="1:8" ht="15" customHeight="1" x14ac:dyDescent="0.25">
      <c r="A649"/>
      <c r="B649"/>
      <c r="C649"/>
      <c r="D649"/>
      <c r="E649"/>
      <c r="F649"/>
      <c r="G649"/>
      <c r="H649"/>
    </row>
    <row r="650" spans="1:8" ht="15" customHeight="1" x14ac:dyDescent="0.25">
      <c r="A650"/>
      <c r="B650"/>
      <c r="C650"/>
      <c r="D650"/>
      <c r="E650"/>
      <c r="F650"/>
      <c r="G650"/>
      <c r="H650"/>
    </row>
    <row r="651" spans="1:8" ht="15" customHeight="1" x14ac:dyDescent="0.25">
      <c r="A651"/>
      <c r="B651"/>
      <c r="C651"/>
      <c r="D651"/>
      <c r="E651"/>
      <c r="F651"/>
      <c r="G651"/>
      <c r="H651"/>
    </row>
    <row r="652" spans="1:8" ht="15" customHeight="1" x14ac:dyDescent="0.25">
      <c r="A652"/>
      <c r="B652"/>
      <c r="C652"/>
      <c r="D652"/>
      <c r="E652"/>
      <c r="F652"/>
      <c r="G652"/>
      <c r="H652"/>
    </row>
    <row r="653" spans="1:8" ht="15" customHeight="1" x14ac:dyDescent="0.25">
      <c r="A653"/>
      <c r="B653"/>
      <c r="C653"/>
      <c r="D653"/>
      <c r="E653"/>
      <c r="F653"/>
      <c r="G653"/>
      <c r="H653"/>
    </row>
    <row r="654" spans="1:8" ht="15" customHeight="1" x14ac:dyDescent="0.25">
      <c r="A654"/>
      <c r="B654"/>
      <c r="C654"/>
      <c r="D654"/>
      <c r="E654"/>
      <c r="F654"/>
      <c r="G654"/>
      <c r="H654"/>
    </row>
    <row r="655" spans="1:8" ht="15" customHeight="1" x14ac:dyDescent="0.25">
      <c r="A655"/>
      <c r="B655"/>
      <c r="C655"/>
      <c r="D655"/>
      <c r="E655"/>
      <c r="F655"/>
      <c r="G655"/>
      <c r="H655"/>
    </row>
    <row r="656" spans="1:8" ht="15" customHeight="1" x14ac:dyDescent="0.25">
      <c r="A656"/>
      <c r="B656"/>
      <c r="C656"/>
      <c r="D656"/>
      <c r="E656"/>
      <c r="F656"/>
      <c r="G656"/>
      <c r="H656"/>
    </row>
    <row r="657" spans="1:8" ht="15" customHeight="1" x14ac:dyDescent="0.25">
      <c r="A657"/>
      <c r="B657"/>
      <c r="C657"/>
      <c r="D657"/>
      <c r="E657"/>
      <c r="F657"/>
      <c r="G657"/>
      <c r="H657"/>
    </row>
    <row r="658" spans="1:8" ht="15" customHeight="1" x14ac:dyDescent="0.25">
      <c r="A658"/>
      <c r="B658"/>
      <c r="C658"/>
      <c r="D658"/>
      <c r="E658"/>
      <c r="F658"/>
      <c r="G658"/>
      <c r="H658"/>
    </row>
    <row r="659" spans="1:8" ht="15" customHeight="1" x14ac:dyDescent="0.25">
      <c r="A659"/>
      <c r="B659"/>
      <c r="C659"/>
      <c r="D659"/>
      <c r="E659"/>
      <c r="F659"/>
      <c r="G659"/>
      <c r="H659"/>
    </row>
    <row r="660" spans="1:8" ht="15" customHeight="1" x14ac:dyDescent="0.25">
      <c r="A660"/>
      <c r="B660"/>
      <c r="C660"/>
      <c r="D660"/>
      <c r="E660"/>
      <c r="F660"/>
      <c r="G660"/>
      <c r="H660"/>
    </row>
    <row r="661" spans="1:8" ht="15" customHeight="1" x14ac:dyDescent="0.25">
      <c r="A661"/>
      <c r="B661"/>
      <c r="C661"/>
      <c r="D661"/>
      <c r="E661"/>
      <c r="F661"/>
      <c r="G661"/>
      <c r="H661"/>
    </row>
    <row r="662" spans="1:8" ht="15" customHeight="1" x14ac:dyDescent="0.25">
      <c r="A662"/>
      <c r="B662"/>
      <c r="C662"/>
      <c r="D662"/>
      <c r="E662"/>
      <c r="F662"/>
      <c r="G662"/>
      <c r="H662"/>
    </row>
    <row r="663" spans="1:8" ht="15" customHeight="1" x14ac:dyDescent="0.25">
      <c r="A663"/>
      <c r="B663"/>
      <c r="C663"/>
      <c r="D663"/>
      <c r="E663"/>
      <c r="F663"/>
      <c r="G663"/>
      <c r="H663"/>
    </row>
    <row r="664" spans="1:8" ht="15" customHeight="1" x14ac:dyDescent="0.25">
      <c r="A664"/>
      <c r="B664"/>
      <c r="C664"/>
      <c r="D664"/>
      <c r="E664"/>
      <c r="F664"/>
      <c r="G664"/>
      <c r="H664"/>
    </row>
    <row r="665" spans="1:8" ht="15" customHeight="1" x14ac:dyDescent="0.25">
      <c r="A665"/>
      <c r="B665"/>
      <c r="C665"/>
      <c r="D665"/>
      <c r="E665"/>
      <c r="F665"/>
      <c r="G665"/>
      <c r="H665"/>
    </row>
    <row r="666" spans="1:8" ht="15" customHeight="1" x14ac:dyDescent="0.25">
      <c r="A666"/>
      <c r="B666"/>
      <c r="C666"/>
      <c r="D666"/>
      <c r="E666"/>
      <c r="F666"/>
      <c r="G666"/>
      <c r="H666"/>
    </row>
    <row r="667" spans="1:8" ht="15" customHeight="1" x14ac:dyDescent="0.25">
      <c r="A667"/>
      <c r="B667"/>
      <c r="C667"/>
      <c r="D667"/>
      <c r="E667"/>
      <c r="F667"/>
      <c r="G667"/>
      <c r="H667"/>
    </row>
    <row r="668" spans="1:8" ht="15" customHeight="1" x14ac:dyDescent="0.25">
      <c r="A668"/>
      <c r="B668"/>
      <c r="C668"/>
      <c r="D668"/>
      <c r="E668"/>
      <c r="F668"/>
      <c r="G668"/>
      <c r="H668"/>
    </row>
    <row r="669" spans="1:8" ht="15" customHeight="1" x14ac:dyDescent="0.25">
      <c r="A669"/>
      <c r="B669"/>
      <c r="C669"/>
      <c r="D669"/>
      <c r="E669"/>
      <c r="F669"/>
      <c r="G669"/>
      <c r="H669"/>
    </row>
    <row r="670" spans="1:8" ht="15" customHeight="1" x14ac:dyDescent="0.25">
      <c r="A670"/>
      <c r="B670"/>
      <c r="C670"/>
      <c r="D670"/>
      <c r="E670"/>
      <c r="F670"/>
      <c r="G670"/>
      <c r="H670"/>
    </row>
    <row r="671" spans="1:8" ht="15" customHeight="1" x14ac:dyDescent="0.25">
      <c r="A671"/>
      <c r="B671"/>
      <c r="C671"/>
      <c r="D671"/>
      <c r="E671"/>
      <c r="F671"/>
      <c r="G671"/>
      <c r="H671"/>
    </row>
    <row r="672" spans="1:8" ht="15" customHeight="1" x14ac:dyDescent="0.25">
      <c r="A672"/>
      <c r="B672"/>
      <c r="C672"/>
      <c r="D672"/>
      <c r="E672"/>
      <c r="F672"/>
      <c r="G672"/>
      <c r="H672"/>
    </row>
    <row r="673" spans="1:8" ht="15" customHeight="1" x14ac:dyDescent="0.25">
      <c r="A673"/>
      <c r="B673"/>
      <c r="C673"/>
      <c r="D673"/>
      <c r="E673"/>
      <c r="F673"/>
      <c r="G673"/>
      <c r="H673"/>
    </row>
    <row r="674" spans="1:8" ht="15" customHeight="1" x14ac:dyDescent="0.25">
      <c r="A674"/>
      <c r="B674"/>
      <c r="C674"/>
      <c r="D674"/>
      <c r="E674"/>
      <c r="F674"/>
      <c r="G674"/>
      <c r="H674"/>
    </row>
    <row r="675" spans="1:8" ht="15" customHeight="1" x14ac:dyDescent="0.25">
      <c r="A675"/>
      <c r="B675"/>
      <c r="C675"/>
      <c r="D675"/>
      <c r="E675"/>
      <c r="F675"/>
      <c r="G675"/>
      <c r="H675"/>
    </row>
    <row r="676" spans="1:8" ht="15" customHeight="1" x14ac:dyDescent="0.25">
      <c r="A676"/>
      <c r="B676"/>
      <c r="C676"/>
      <c r="D676"/>
      <c r="E676"/>
      <c r="F676"/>
      <c r="G676"/>
      <c r="H676"/>
    </row>
    <row r="677" spans="1:8" ht="15" customHeight="1" x14ac:dyDescent="0.25">
      <c r="A677"/>
      <c r="B677"/>
      <c r="C677"/>
      <c r="D677"/>
      <c r="E677"/>
      <c r="F677"/>
      <c r="G677"/>
      <c r="H677"/>
    </row>
    <row r="678" spans="1:8" ht="15" customHeight="1" x14ac:dyDescent="0.25">
      <c r="A678"/>
      <c r="B678"/>
      <c r="C678"/>
      <c r="D678"/>
      <c r="E678"/>
      <c r="F678"/>
      <c r="G678"/>
      <c r="H678"/>
    </row>
    <row r="679" spans="1:8" ht="15" customHeight="1" x14ac:dyDescent="0.25">
      <c r="A679"/>
      <c r="B679"/>
      <c r="C679"/>
      <c r="D679"/>
      <c r="E679"/>
      <c r="F679"/>
      <c r="G679"/>
      <c r="H679"/>
    </row>
    <row r="680" spans="1:8" ht="15" customHeight="1" x14ac:dyDescent="0.25">
      <c r="A680"/>
      <c r="B680"/>
      <c r="C680"/>
      <c r="D680"/>
      <c r="E680"/>
      <c r="F680"/>
      <c r="G680"/>
      <c r="H680"/>
    </row>
    <row r="681" spans="1:8" ht="15" customHeight="1" x14ac:dyDescent="0.25">
      <c r="A681"/>
      <c r="B681"/>
      <c r="C681"/>
      <c r="D681"/>
      <c r="E681"/>
      <c r="F681"/>
      <c r="G681"/>
      <c r="H681"/>
    </row>
    <row r="682" spans="1:8" ht="15" customHeight="1" x14ac:dyDescent="0.25">
      <c r="A682"/>
      <c r="B682"/>
      <c r="C682"/>
      <c r="D682"/>
      <c r="E682"/>
      <c r="F682"/>
      <c r="G682"/>
      <c r="H682"/>
    </row>
    <row r="683" spans="1:8" ht="15" customHeight="1" x14ac:dyDescent="0.25">
      <c r="A683"/>
      <c r="B683"/>
      <c r="C683"/>
      <c r="D683"/>
      <c r="E683"/>
      <c r="F683"/>
      <c r="G683"/>
      <c r="H683"/>
    </row>
    <row r="684" spans="1:8" ht="15" customHeight="1" x14ac:dyDescent="0.25">
      <c r="A684"/>
      <c r="B684"/>
      <c r="C684"/>
      <c r="D684"/>
      <c r="E684"/>
      <c r="F684"/>
      <c r="G684"/>
      <c r="H684"/>
    </row>
    <row r="685" spans="1:8" ht="15" customHeight="1" x14ac:dyDescent="0.25">
      <c r="A685"/>
      <c r="B685"/>
      <c r="C685"/>
      <c r="D685"/>
      <c r="E685"/>
      <c r="F685"/>
      <c r="G685"/>
      <c r="H685"/>
    </row>
    <row r="686" spans="1:8" ht="15" customHeight="1" x14ac:dyDescent="0.25">
      <c r="A686"/>
      <c r="B686"/>
      <c r="C686"/>
      <c r="D686"/>
      <c r="E686"/>
      <c r="F686"/>
      <c r="G686"/>
      <c r="H686"/>
    </row>
    <row r="687" spans="1:8" ht="15" customHeight="1" x14ac:dyDescent="0.25">
      <c r="A687"/>
      <c r="B687"/>
      <c r="C687"/>
      <c r="D687"/>
      <c r="E687"/>
      <c r="F687"/>
      <c r="G687"/>
      <c r="H687"/>
    </row>
    <row r="688" spans="1:8" ht="15" customHeight="1" x14ac:dyDescent="0.25">
      <c r="A688"/>
      <c r="B688"/>
      <c r="C688"/>
      <c r="D688"/>
      <c r="E688"/>
      <c r="F688"/>
      <c r="G688"/>
      <c r="H688"/>
    </row>
    <row r="689" spans="1:8" ht="15" customHeight="1" x14ac:dyDescent="0.25">
      <c r="A689"/>
      <c r="B689"/>
      <c r="C689"/>
      <c r="D689"/>
      <c r="E689"/>
      <c r="F689"/>
      <c r="G689"/>
      <c r="H689"/>
    </row>
    <row r="690" spans="1:8" ht="15" customHeight="1" x14ac:dyDescent="0.25">
      <c r="A690"/>
      <c r="B690"/>
      <c r="C690"/>
      <c r="D690"/>
      <c r="E690"/>
      <c r="F690"/>
      <c r="G690"/>
      <c r="H690"/>
    </row>
    <row r="691" spans="1:8" ht="15" customHeight="1" x14ac:dyDescent="0.25">
      <c r="A691"/>
      <c r="B691"/>
      <c r="C691"/>
      <c r="D691"/>
      <c r="E691"/>
      <c r="F691"/>
      <c r="G691"/>
      <c r="H691"/>
    </row>
    <row r="692" spans="1:8" ht="15" customHeight="1" x14ac:dyDescent="0.25">
      <c r="A692"/>
      <c r="B692"/>
      <c r="C692"/>
      <c r="D692"/>
      <c r="E692"/>
      <c r="F692"/>
      <c r="G692"/>
      <c r="H692"/>
    </row>
    <row r="693" spans="1:8" ht="15" customHeight="1" x14ac:dyDescent="0.25">
      <c r="A693"/>
      <c r="B693"/>
      <c r="C693"/>
      <c r="D693"/>
      <c r="E693"/>
      <c r="F693"/>
      <c r="G693"/>
      <c r="H693"/>
    </row>
    <row r="694" spans="1:8" ht="15" customHeight="1" x14ac:dyDescent="0.25">
      <c r="A694"/>
      <c r="B694"/>
      <c r="C694"/>
      <c r="D694"/>
      <c r="E694"/>
      <c r="F694"/>
      <c r="G694"/>
      <c r="H694"/>
    </row>
    <row r="695" spans="1:8" ht="15" customHeight="1" x14ac:dyDescent="0.25">
      <c r="A695"/>
      <c r="B695"/>
      <c r="C695"/>
      <c r="D695"/>
      <c r="E695"/>
      <c r="F695"/>
      <c r="G695"/>
      <c r="H695"/>
    </row>
    <row r="696" spans="1:8" ht="15" customHeight="1" x14ac:dyDescent="0.25">
      <c r="A696"/>
      <c r="B696"/>
      <c r="C696"/>
      <c r="D696"/>
      <c r="E696"/>
      <c r="F696"/>
      <c r="G696"/>
      <c r="H696"/>
    </row>
    <row r="697" spans="1:8" ht="15" customHeight="1" x14ac:dyDescent="0.25">
      <c r="A697"/>
      <c r="B697"/>
      <c r="C697"/>
      <c r="D697"/>
      <c r="E697"/>
      <c r="F697"/>
      <c r="G697"/>
      <c r="H697"/>
    </row>
    <row r="698" spans="1:8" ht="15" customHeight="1" x14ac:dyDescent="0.25">
      <c r="A698"/>
      <c r="B698"/>
      <c r="C698"/>
      <c r="D698"/>
      <c r="E698"/>
      <c r="F698"/>
      <c r="G698"/>
      <c r="H698"/>
    </row>
    <row r="699" spans="1:8" ht="15" customHeight="1" x14ac:dyDescent="0.25">
      <c r="A699"/>
      <c r="B699"/>
      <c r="C699"/>
      <c r="D699"/>
      <c r="E699"/>
      <c r="F699"/>
      <c r="G699"/>
      <c r="H699"/>
    </row>
    <row r="700" spans="1:8" ht="15" customHeight="1" x14ac:dyDescent="0.25">
      <c r="A700"/>
      <c r="B700"/>
      <c r="C700"/>
      <c r="D700"/>
      <c r="E700"/>
      <c r="F700"/>
      <c r="G700"/>
      <c r="H700"/>
    </row>
    <row r="701" spans="1:8" ht="15" customHeight="1" x14ac:dyDescent="0.25">
      <c r="A701"/>
      <c r="B701"/>
      <c r="C701"/>
      <c r="D701"/>
      <c r="E701"/>
      <c r="F701"/>
      <c r="G701"/>
      <c r="H701"/>
    </row>
    <row r="702" spans="1:8" ht="15" customHeight="1" x14ac:dyDescent="0.25">
      <c r="A702"/>
      <c r="B702"/>
      <c r="C702"/>
      <c r="D702"/>
      <c r="E702"/>
      <c r="F702"/>
      <c r="G702"/>
      <c r="H702"/>
    </row>
    <row r="703" spans="1:8" ht="15" customHeight="1" x14ac:dyDescent="0.25">
      <c r="A703"/>
      <c r="B703"/>
      <c r="C703"/>
      <c r="D703"/>
      <c r="E703"/>
      <c r="F703"/>
      <c r="G703"/>
      <c r="H703"/>
    </row>
    <row r="704" spans="1:8" ht="15" customHeight="1" x14ac:dyDescent="0.25">
      <c r="A704"/>
      <c r="B704"/>
      <c r="C704"/>
      <c r="D704"/>
      <c r="E704"/>
      <c r="F704"/>
      <c r="G704"/>
      <c r="H704"/>
    </row>
    <row r="705" spans="1:8" ht="15" customHeight="1" x14ac:dyDescent="0.25">
      <c r="A705"/>
      <c r="B705"/>
      <c r="C705"/>
      <c r="D705"/>
      <c r="E705"/>
      <c r="F705"/>
      <c r="G705"/>
      <c r="H705"/>
    </row>
    <row r="706" spans="1:8" ht="15" customHeight="1" x14ac:dyDescent="0.25">
      <c r="A706"/>
      <c r="B706"/>
      <c r="C706"/>
      <c r="D706"/>
      <c r="E706"/>
      <c r="F706"/>
      <c r="G706"/>
      <c r="H706"/>
    </row>
    <row r="707" spans="1:8" ht="15" customHeight="1" x14ac:dyDescent="0.25">
      <c r="A707"/>
      <c r="B707"/>
      <c r="C707"/>
      <c r="D707"/>
      <c r="E707"/>
      <c r="F707"/>
      <c r="G707"/>
      <c r="H707"/>
    </row>
    <row r="708" spans="1:8" ht="15" customHeight="1" x14ac:dyDescent="0.25">
      <c r="A708"/>
      <c r="B708"/>
      <c r="C708"/>
      <c r="D708"/>
      <c r="E708"/>
      <c r="F708"/>
      <c r="G708"/>
      <c r="H708"/>
    </row>
    <row r="709" spans="1:8" ht="15" customHeight="1" x14ac:dyDescent="0.25">
      <c r="A709"/>
      <c r="B709"/>
      <c r="C709"/>
      <c r="D709"/>
      <c r="E709"/>
      <c r="F709"/>
      <c r="G709"/>
      <c r="H709"/>
    </row>
    <row r="710" spans="1:8" ht="15" customHeight="1" x14ac:dyDescent="0.25">
      <c r="A710"/>
      <c r="B710"/>
      <c r="C710"/>
      <c r="D710"/>
      <c r="E710"/>
      <c r="F710"/>
      <c r="G710"/>
      <c r="H710"/>
    </row>
    <row r="711" spans="1:8" ht="15" customHeight="1" x14ac:dyDescent="0.25">
      <c r="A711"/>
      <c r="B711"/>
      <c r="C711"/>
      <c r="D711"/>
      <c r="E711"/>
      <c r="F711"/>
      <c r="G711"/>
      <c r="H711"/>
    </row>
    <row r="712" spans="1:8" ht="15" customHeight="1" x14ac:dyDescent="0.25">
      <c r="A712"/>
      <c r="B712"/>
      <c r="C712"/>
      <c r="D712"/>
      <c r="E712"/>
      <c r="F712"/>
      <c r="G712"/>
      <c r="H712"/>
    </row>
    <row r="713" spans="1:8" ht="15" customHeight="1" x14ac:dyDescent="0.25">
      <c r="A713"/>
      <c r="B713"/>
      <c r="C713"/>
      <c r="D713"/>
      <c r="E713"/>
      <c r="F713"/>
      <c r="G713"/>
      <c r="H713"/>
    </row>
    <row r="714" spans="1:8" ht="15" customHeight="1" x14ac:dyDescent="0.25">
      <c r="A714"/>
      <c r="B714"/>
      <c r="C714"/>
      <c r="D714"/>
      <c r="E714"/>
      <c r="F714"/>
      <c r="G714"/>
      <c r="H714"/>
    </row>
    <row r="715" spans="1:8" ht="15" customHeight="1" x14ac:dyDescent="0.25">
      <c r="A715"/>
      <c r="B715"/>
      <c r="C715"/>
      <c r="D715"/>
      <c r="E715"/>
      <c r="F715"/>
      <c r="G715"/>
      <c r="H715"/>
    </row>
    <row r="716" spans="1:8" ht="15" customHeight="1" x14ac:dyDescent="0.25">
      <c r="A716"/>
      <c r="B716"/>
      <c r="C716"/>
      <c r="D716"/>
      <c r="E716"/>
      <c r="F716"/>
      <c r="G716"/>
      <c r="H716"/>
    </row>
    <row r="717" spans="1:8" ht="15" customHeight="1" x14ac:dyDescent="0.25">
      <c r="A717"/>
      <c r="B717"/>
      <c r="C717"/>
      <c r="D717"/>
      <c r="E717"/>
      <c r="F717"/>
      <c r="G717"/>
      <c r="H717"/>
    </row>
    <row r="718" spans="1:8" ht="15" customHeight="1" x14ac:dyDescent="0.25">
      <c r="A718"/>
      <c r="B718"/>
      <c r="C718"/>
      <c r="D718"/>
      <c r="E718"/>
      <c r="F718"/>
      <c r="G718"/>
      <c r="H718"/>
    </row>
    <row r="719" spans="1:8" ht="15" customHeight="1" x14ac:dyDescent="0.25">
      <c r="A719"/>
      <c r="B719"/>
      <c r="C719"/>
      <c r="D719"/>
      <c r="E719"/>
      <c r="F719"/>
      <c r="G719"/>
      <c r="H719"/>
    </row>
    <row r="720" spans="1:8" ht="15" customHeight="1" x14ac:dyDescent="0.25">
      <c r="A720"/>
      <c r="B720"/>
      <c r="C720"/>
      <c r="D720"/>
      <c r="E720"/>
      <c r="F720"/>
      <c r="G720"/>
      <c r="H720"/>
    </row>
    <row r="721" spans="1:8" ht="15" customHeight="1" x14ac:dyDescent="0.25">
      <c r="A721"/>
      <c r="B721"/>
      <c r="C721"/>
      <c r="D721"/>
      <c r="E721"/>
      <c r="F721"/>
      <c r="G721"/>
      <c r="H721"/>
    </row>
    <row r="722" spans="1:8" ht="15" customHeight="1" x14ac:dyDescent="0.25">
      <c r="A722"/>
      <c r="B722"/>
      <c r="C722"/>
      <c r="D722"/>
      <c r="E722"/>
      <c r="F722"/>
      <c r="G722"/>
      <c r="H722"/>
    </row>
    <row r="723" spans="1:8" ht="15" customHeight="1" x14ac:dyDescent="0.25">
      <c r="A723"/>
      <c r="B723"/>
      <c r="C723"/>
      <c r="D723"/>
      <c r="E723"/>
      <c r="F723"/>
      <c r="G723"/>
      <c r="H723"/>
    </row>
    <row r="724" spans="1:8" ht="15" customHeight="1" x14ac:dyDescent="0.25">
      <c r="A724"/>
      <c r="B724"/>
      <c r="C724"/>
      <c r="D724"/>
      <c r="E724"/>
      <c r="F724"/>
      <c r="G724"/>
      <c r="H724"/>
    </row>
    <row r="725" spans="1:8" ht="15" customHeight="1" x14ac:dyDescent="0.25">
      <c r="A725"/>
      <c r="B725"/>
      <c r="C725"/>
      <c r="D725"/>
      <c r="E725"/>
      <c r="F725"/>
      <c r="G725"/>
      <c r="H725"/>
    </row>
    <row r="726" spans="1:8" ht="15" customHeight="1" x14ac:dyDescent="0.25">
      <c r="A726"/>
      <c r="B726"/>
      <c r="C726"/>
      <c r="D726"/>
      <c r="E726"/>
      <c r="F726"/>
      <c r="G726"/>
      <c r="H726"/>
    </row>
    <row r="727" spans="1:8" ht="15" customHeight="1" x14ac:dyDescent="0.25">
      <c r="A727"/>
      <c r="B727"/>
      <c r="C727"/>
      <c r="D727"/>
      <c r="E727"/>
      <c r="F727"/>
      <c r="G727"/>
      <c r="H727"/>
    </row>
    <row r="728" spans="1:8" ht="15" customHeight="1" x14ac:dyDescent="0.25">
      <c r="A728"/>
      <c r="B728"/>
      <c r="C728"/>
      <c r="D728"/>
      <c r="E728"/>
      <c r="F728"/>
      <c r="G728"/>
      <c r="H728"/>
    </row>
    <row r="729" spans="1:8" ht="15" customHeight="1" x14ac:dyDescent="0.25">
      <c r="A729"/>
      <c r="B729"/>
      <c r="C729"/>
      <c r="D729"/>
      <c r="E729"/>
      <c r="F729"/>
      <c r="G729"/>
      <c r="H729"/>
    </row>
    <row r="730" spans="1:8" ht="15" customHeight="1" x14ac:dyDescent="0.25">
      <c r="A730"/>
      <c r="B730"/>
      <c r="C730"/>
      <c r="D730"/>
      <c r="E730"/>
      <c r="F730"/>
      <c r="G730"/>
      <c r="H730"/>
    </row>
    <row r="731" spans="1:8" ht="15" customHeight="1" x14ac:dyDescent="0.25">
      <c r="A731"/>
      <c r="B731"/>
      <c r="C731"/>
      <c r="D731"/>
      <c r="E731"/>
      <c r="F731"/>
      <c r="G731"/>
      <c r="H731"/>
    </row>
    <row r="732" spans="1:8" ht="15" customHeight="1" x14ac:dyDescent="0.25">
      <c r="A732"/>
      <c r="B732"/>
      <c r="C732"/>
      <c r="D732"/>
      <c r="E732"/>
      <c r="F732"/>
      <c r="G732"/>
      <c r="H732"/>
    </row>
    <row r="733" spans="1:8" ht="15" customHeight="1" x14ac:dyDescent="0.25">
      <c r="A733"/>
      <c r="B733"/>
      <c r="C733"/>
      <c r="D733"/>
      <c r="E733"/>
      <c r="F733"/>
      <c r="G733"/>
      <c r="H733"/>
    </row>
    <row r="734" spans="1:8" ht="15" customHeight="1" x14ac:dyDescent="0.25">
      <c r="A734"/>
      <c r="B734"/>
      <c r="C734"/>
      <c r="D734"/>
      <c r="E734"/>
      <c r="F734"/>
      <c r="G734"/>
      <c r="H734"/>
    </row>
    <row r="735" spans="1:8" ht="15" customHeight="1" x14ac:dyDescent="0.25">
      <c r="A735"/>
      <c r="B735"/>
      <c r="C735"/>
      <c r="D735"/>
      <c r="E735"/>
      <c r="F735"/>
      <c r="G735"/>
      <c r="H735"/>
    </row>
    <row r="736" spans="1:8" ht="15" customHeight="1" x14ac:dyDescent="0.25">
      <c r="A736"/>
      <c r="B736"/>
      <c r="C736"/>
      <c r="D736"/>
      <c r="E736"/>
      <c r="F736"/>
      <c r="G736"/>
      <c r="H736"/>
    </row>
    <row r="737" spans="1:8" ht="15" customHeight="1" x14ac:dyDescent="0.25">
      <c r="A737"/>
      <c r="B737"/>
      <c r="C737"/>
      <c r="D737"/>
      <c r="E737"/>
      <c r="F737"/>
      <c r="G737"/>
      <c r="H737"/>
    </row>
    <row r="738" spans="1:8" ht="15" customHeight="1" x14ac:dyDescent="0.25">
      <c r="A738"/>
      <c r="B738"/>
      <c r="C738"/>
      <c r="D738"/>
      <c r="E738"/>
      <c r="F738"/>
      <c r="G738"/>
      <c r="H738"/>
    </row>
    <row r="739" spans="1:8" ht="15" customHeight="1" x14ac:dyDescent="0.25">
      <c r="A739"/>
      <c r="B739"/>
      <c r="C739"/>
      <c r="D739"/>
      <c r="E739"/>
      <c r="F739"/>
      <c r="G739"/>
      <c r="H739"/>
    </row>
    <row r="740" spans="1:8" ht="15" customHeight="1" x14ac:dyDescent="0.25">
      <c r="A740"/>
      <c r="B740"/>
      <c r="C740"/>
      <c r="D740"/>
      <c r="E740"/>
      <c r="F740"/>
      <c r="G740"/>
      <c r="H740"/>
    </row>
    <row r="741" spans="1:8" ht="15" customHeight="1" x14ac:dyDescent="0.25">
      <c r="A741"/>
      <c r="B741"/>
      <c r="C741"/>
      <c r="D741"/>
      <c r="E741"/>
      <c r="F741"/>
      <c r="G741"/>
      <c r="H741"/>
    </row>
    <row r="742" spans="1:8" ht="15" customHeight="1" x14ac:dyDescent="0.25">
      <c r="A742"/>
      <c r="B742"/>
      <c r="C742"/>
      <c r="D742"/>
      <c r="E742"/>
      <c r="F742"/>
      <c r="G742"/>
      <c r="H742"/>
    </row>
    <row r="743" spans="1:8" ht="15" customHeight="1" x14ac:dyDescent="0.25">
      <c r="A743"/>
      <c r="B743"/>
      <c r="C743"/>
      <c r="D743"/>
      <c r="E743"/>
      <c r="F743"/>
      <c r="G743"/>
      <c r="H743"/>
    </row>
    <row r="744" spans="1:8" ht="15" customHeight="1" x14ac:dyDescent="0.25">
      <c r="A744"/>
      <c r="B744"/>
      <c r="C744"/>
      <c r="D744"/>
      <c r="E744"/>
      <c r="F744"/>
      <c r="G744"/>
      <c r="H744"/>
    </row>
    <row r="745" spans="1:8" ht="15" customHeight="1" x14ac:dyDescent="0.25">
      <c r="A745"/>
      <c r="B745"/>
      <c r="C745"/>
      <c r="D745"/>
      <c r="E745"/>
      <c r="F745"/>
      <c r="G745"/>
      <c r="H745"/>
    </row>
    <row r="746" spans="1:8" ht="15" customHeight="1" x14ac:dyDescent="0.25">
      <c r="A746"/>
      <c r="B746"/>
      <c r="C746"/>
      <c r="D746"/>
      <c r="E746"/>
      <c r="F746"/>
      <c r="G746"/>
      <c r="H746"/>
    </row>
    <row r="747" spans="1:8" ht="15" customHeight="1" x14ac:dyDescent="0.25">
      <c r="A747"/>
      <c r="B747"/>
      <c r="C747"/>
      <c r="D747"/>
      <c r="E747"/>
      <c r="F747"/>
      <c r="G747"/>
      <c r="H747"/>
    </row>
    <row r="748" spans="1:8" ht="15" customHeight="1" x14ac:dyDescent="0.25">
      <c r="A748"/>
      <c r="B748"/>
      <c r="C748"/>
      <c r="D748"/>
      <c r="E748"/>
      <c r="F748"/>
      <c r="G748"/>
      <c r="H748"/>
    </row>
    <row r="749" spans="1:8" ht="15" customHeight="1" x14ac:dyDescent="0.25">
      <c r="A749"/>
      <c r="B749"/>
      <c r="C749"/>
      <c r="D749"/>
      <c r="E749"/>
      <c r="F749"/>
      <c r="G749"/>
      <c r="H749"/>
    </row>
    <row r="750" spans="1:8" ht="15" customHeight="1" x14ac:dyDescent="0.25">
      <c r="A750"/>
      <c r="B750"/>
      <c r="C750"/>
      <c r="D750"/>
      <c r="E750"/>
      <c r="F750"/>
      <c r="G750"/>
      <c r="H750"/>
    </row>
    <row r="751" spans="1:8" ht="15" customHeight="1" x14ac:dyDescent="0.25">
      <c r="A751"/>
      <c r="B751"/>
      <c r="C751"/>
      <c r="D751"/>
      <c r="E751"/>
      <c r="F751"/>
      <c r="G751"/>
      <c r="H751"/>
    </row>
    <row r="752" spans="1:8" ht="15" customHeight="1" x14ac:dyDescent="0.25">
      <c r="A752"/>
      <c r="B752"/>
      <c r="C752"/>
      <c r="D752"/>
      <c r="E752"/>
      <c r="F752"/>
      <c r="G752"/>
      <c r="H752"/>
    </row>
    <row r="753" spans="1:8" ht="15" customHeight="1" x14ac:dyDescent="0.25">
      <c r="A753"/>
      <c r="B753"/>
      <c r="C753"/>
      <c r="D753"/>
      <c r="E753"/>
      <c r="F753"/>
      <c r="G753"/>
      <c r="H753"/>
    </row>
    <row r="754" spans="1:8" ht="15" customHeight="1" x14ac:dyDescent="0.25">
      <c r="A754"/>
      <c r="B754"/>
      <c r="C754"/>
      <c r="D754"/>
      <c r="E754"/>
      <c r="F754"/>
      <c r="G754"/>
      <c r="H754"/>
    </row>
    <row r="755" spans="1:8" ht="15" customHeight="1" x14ac:dyDescent="0.25">
      <c r="A755"/>
      <c r="B755"/>
      <c r="C755"/>
      <c r="D755"/>
      <c r="E755"/>
      <c r="F755"/>
      <c r="G755"/>
      <c r="H755"/>
    </row>
    <row r="756" spans="1:8" ht="15" customHeight="1" x14ac:dyDescent="0.25">
      <c r="A756"/>
      <c r="B756"/>
      <c r="C756"/>
      <c r="D756"/>
      <c r="E756"/>
      <c r="F756"/>
      <c r="G756"/>
      <c r="H756"/>
    </row>
    <row r="757" spans="1:8" ht="15" customHeight="1" x14ac:dyDescent="0.25">
      <c r="A757"/>
      <c r="B757"/>
      <c r="C757"/>
      <c r="D757"/>
      <c r="E757"/>
      <c r="F757"/>
      <c r="G757"/>
      <c r="H757"/>
    </row>
    <row r="758" spans="1:8" ht="15" customHeight="1" x14ac:dyDescent="0.25">
      <c r="A758"/>
      <c r="B758"/>
      <c r="C758"/>
      <c r="D758"/>
      <c r="E758"/>
      <c r="F758"/>
      <c r="G758"/>
      <c r="H758"/>
    </row>
    <row r="759" spans="1:8" ht="15" customHeight="1" x14ac:dyDescent="0.25">
      <c r="A759"/>
      <c r="B759"/>
      <c r="C759"/>
      <c r="D759"/>
      <c r="E759"/>
      <c r="F759"/>
      <c r="G759"/>
      <c r="H759"/>
    </row>
    <row r="760" spans="1:8" ht="15" customHeight="1" x14ac:dyDescent="0.25">
      <c r="A760"/>
      <c r="B760"/>
      <c r="C760"/>
      <c r="D760"/>
      <c r="E760"/>
      <c r="F760"/>
      <c r="G760"/>
      <c r="H760"/>
    </row>
    <row r="761" spans="1:8" ht="15" customHeight="1" x14ac:dyDescent="0.25">
      <c r="A761"/>
      <c r="B761"/>
      <c r="C761"/>
      <c r="D761"/>
      <c r="E761"/>
      <c r="F761"/>
      <c r="G761"/>
      <c r="H761"/>
    </row>
    <row r="762" spans="1:8" ht="15" customHeight="1" x14ac:dyDescent="0.25">
      <c r="A762"/>
      <c r="B762"/>
      <c r="C762"/>
      <c r="D762"/>
      <c r="E762"/>
      <c r="F762"/>
      <c r="G762"/>
      <c r="H762"/>
    </row>
    <row r="763" spans="1:8" ht="15" customHeight="1" x14ac:dyDescent="0.25">
      <c r="A763"/>
      <c r="B763"/>
      <c r="C763"/>
      <c r="D763"/>
      <c r="E763"/>
      <c r="F763"/>
      <c r="G763"/>
      <c r="H763"/>
    </row>
    <row r="764" spans="1:8" ht="15" customHeight="1" x14ac:dyDescent="0.25">
      <c r="A764"/>
      <c r="B764"/>
      <c r="C764"/>
      <c r="D764"/>
      <c r="E764"/>
      <c r="F764"/>
      <c r="G764"/>
      <c r="H764"/>
    </row>
    <row r="765" spans="1:8" ht="15" customHeight="1" x14ac:dyDescent="0.25">
      <c r="A765"/>
      <c r="B765"/>
      <c r="C765"/>
      <c r="D765"/>
      <c r="E765"/>
      <c r="F765"/>
      <c r="G765"/>
      <c r="H765"/>
    </row>
    <row r="766" spans="1:8" ht="15" customHeight="1" x14ac:dyDescent="0.25">
      <c r="A766"/>
      <c r="B766"/>
      <c r="C766"/>
      <c r="D766"/>
      <c r="E766"/>
      <c r="F766"/>
      <c r="G766"/>
      <c r="H766"/>
    </row>
    <row r="767" spans="1:8" ht="15" customHeight="1" x14ac:dyDescent="0.25">
      <c r="A767"/>
      <c r="B767"/>
      <c r="C767"/>
      <c r="D767"/>
      <c r="E767"/>
      <c r="F767"/>
      <c r="G767"/>
      <c r="H767"/>
    </row>
    <row r="768" spans="1:8" ht="15" customHeight="1" x14ac:dyDescent="0.25">
      <c r="A768"/>
      <c r="B768"/>
      <c r="C768"/>
      <c r="D768"/>
      <c r="E768"/>
      <c r="F768"/>
      <c r="G768"/>
      <c r="H768"/>
    </row>
    <row r="769" spans="1:8" ht="15" customHeight="1" x14ac:dyDescent="0.25">
      <c r="A769"/>
      <c r="B769"/>
      <c r="C769"/>
      <c r="D769"/>
      <c r="E769"/>
      <c r="F769"/>
      <c r="G769"/>
      <c r="H769"/>
    </row>
    <row r="770" spans="1:8" ht="15" customHeight="1" x14ac:dyDescent="0.25">
      <c r="A770"/>
      <c r="B770"/>
      <c r="C770"/>
      <c r="D770"/>
      <c r="E770"/>
      <c r="F770"/>
      <c r="G770"/>
      <c r="H770"/>
    </row>
    <row r="771" spans="1:8" ht="15" customHeight="1" x14ac:dyDescent="0.25">
      <c r="A771"/>
      <c r="B771"/>
      <c r="C771"/>
      <c r="D771"/>
      <c r="E771"/>
      <c r="F771"/>
      <c r="G771"/>
      <c r="H771"/>
    </row>
    <row r="772" spans="1:8" ht="15" customHeight="1" x14ac:dyDescent="0.25">
      <c r="A772"/>
      <c r="B772"/>
      <c r="C772"/>
      <c r="D772"/>
      <c r="E772"/>
      <c r="F772"/>
      <c r="G772"/>
      <c r="H772"/>
    </row>
    <row r="773" spans="1:8" ht="15" customHeight="1" x14ac:dyDescent="0.25">
      <c r="A773"/>
      <c r="B773"/>
      <c r="C773"/>
      <c r="D773"/>
      <c r="E773"/>
      <c r="F773"/>
      <c r="G773"/>
      <c r="H773"/>
    </row>
    <row r="774" spans="1:8" ht="15" customHeight="1" x14ac:dyDescent="0.25">
      <c r="A774"/>
      <c r="B774"/>
      <c r="C774"/>
      <c r="D774"/>
      <c r="E774"/>
      <c r="F774"/>
      <c r="G774"/>
      <c r="H774"/>
    </row>
    <row r="775" spans="1:8" ht="15" customHeight="1" x14ac:dyDescent="0.25">
      <c r="A775"/>
      <c r="B775"/>
      <c r="C775"/>
      <c r="D775"/>
      <c r="E775"/>
      <c r="F775"/>
      <c r="G775"/>
      <c r="H775"/>
    </row>
    <row r="776" spans="1:8" ht="15" customHeight="1" x14ac:dyDescent="0.25">
      <c r="A776"/>
      <c r="B776"/>
      <c r="C776"/>
      <c r="D776"/>
      <c r="E776"/>
      <c r="F776"/>
      <c r="G776"/>
      <c r="H776"/>
    </row>
    <row r="777" spans="1:8" ht="15" customHeight="1" x14ac:dyDescent="0.25">
      <c r="A777"/>
      <c r="B777"/>
      <c r="C777"/>
      <c r="D777"/>
      <c r="E777"/>
      <c r="F777"/>
      <c r="G777"/>
      <c r="H777"/>
    </row>
    <row r="778" spans="1:8" ht="15" customHeight="1" x14ac:dyDescent="0.25">
      <c r="A778"/>
      <c r="B778"/>
      <c r="C778"/>
      <c r="D778"/>
      <c r="E778"/>
      <c r="F778"/>
      <c r="G778"/>
      <c r="H778"/>
    </row>
    <row r="779" spans="1:8" ht="15" customHeight="1" x14ac:dyDescent="0.25">
      <c r="A779"/>
      <c r="B779"/>
      <c r="C779"/>
      <c r="D779"/>
      <c r="E779"/>
      <c r="F779"/>
      <c r="G779"/>
      <c r="H779"/>
    </row>
    <row r="780" spans="1:8" ht="15" customHeight="1" x14ac:dyDescent="0.25">
      <c r="A780"/>
      <c r="B780"/>
      <c r="C780"/>
      <c r="D780"/>
      <c r="E780"/>
      <c r="F780"/>
      <c r="G780"/>
      <c r="H780"/>
    </row>
    <row r="781" spans="1:8" ht="15" customHeight="1" x14ac:dyDescent="0.25">
      <c r="A781"/>
      <c r="B781"/>
      <c r="C781"/>
      <c r="D781"/>
      <c r="E781"/>
      <c r="F781"/>
      <c r="G781"/>
      <c r="H781"/>
    </row>
    <row r="782" spans="1:8" ht="15" customHeight="1" x14ac:dyDescent="0.25">
      <c r="A782"/>
      <c r="B782"/>
      <c r="C782"/>
      <c r="D782"/>
      <c r="E782"/>
      <c r="F782"/>
      <c r="G782"/>
      <c r="H782"/>
    </row>
    <row r="783" spans="1:8" ht="15" customHeight="1" x14ac:dyDescent="0.25">
      <c r="A783"/>
      <c r="B783"/>
      <c r="C783"/>
      <c r="D783"/>
      <c r="E783"/>
      <c r="F783"/>
      <c r="G783"/>
      <c r="H783"/>
    </row>
    <row r="784" spans="1:8" ht="15" customHeight="1" x14ac:dyDescent="0.25">
      <c r="A784"/>
      <c r="B784"/>
      <c r="C784"/>
      <c r="D784"/>
      <c r="E784"/>
      <c r="F784"/>
      <c r="G784"/>
      <c r="H784"/>
    </row>
    <row r="785" spans="1:8" ht="15" customHeight="1" x14ac:dyDescent="0.25">
      <c r="A785"/>
      <c r="B785"/>
      <c r="C785"/>
      <c r="D785"/>
      <c r="E785"/>
      <c r="F785"/>
      <c r="G785"/>
      <c r="H785"/>
    </row>
    <row r="786" spans="1:8" ht="15" customHeight="1" x14ac:dyDescent="0.25">
      <c r="A786"/>
      <c r="B786"/>
      <c r="C786"/>
      <c r="D786"/>
      <c r="E786"/>
      <c r="F786"/>
      <c r="G786"/>
      <c r="H786"/>
    </row>
    <row r="787" spans="1:8" ht="15" customHeight="1" x14ac:dyDescent="0.25">
      <c r="A787"/>
      <c r="B787"/>
      <c r="C787"/>
      <c r="D787"/>
      <c r="E787"/>
      <c r="F787"/>
      <c r="G787"/>
      <c r="H787"/>
    </row>
    <row r="788" spans="1:8" ht="15" customHeight="1" x14ac:dyDescent="0.25">
      <c r="A788"/>
      <c r="B788"/>
      <c r="C788"/>
      <c r="D788"/>
      <c r="E788"/>
      <c r="F788"/>
      <c r="G788"/>
      <c r="H788"/>
    </row>
    <row r="789" spans="1:8" ht="15" customHeight="1" x14ac:dyDescent="0.25">
      <c r="A789"/>
      <c r="B789"/>
      <c r="C789"/>
      <c r="D789"/>
      <c r="E789"/>
      <c r="F789"/>
      <c r="G789"/>
      <c r="H789"/>
    </row>
    <row r="790" spans="1:8" ht="15" customHeight="1" x14ac:dyDescent="0.25">
      <c r="A790"/>
      <c r="B790"/>
      <c r="C790"/>
      <c r="D790"/>
      <c r="E790"/>
      <c r="F790"/>
      <c r="G790"/>
      <c r="H790"/>
    </row>
    <row r="791" spans="1:8" ht="15" customHeight="1" x14ac:dyDescent="0.25">
      <c r="A791"/>
      <c r="B791"/>
      <c r="C791"/>
      <c r="D791"/>
      <c r="E791"/>
      <c r="F791"/>
      <c r="G791"/>
      <c r="H791"/>
    </row>
    <row r="792" spans="1:8" ht="15" customHeight="1" x14ac:dyDescent="0.25">
      <c r="A792"/>
      <c r="B792"/>
      <c r="C792"/>
      <c r="D792"/>
      <c r="E792"/>
      <c r="F792"/>
      <c r="G792"/>
      <c r="H792"/>
    </row>
    <row r="793" spans="1:8" ht="15" customHeight="1" x14ac:dyDescent="0.25">
      <c r="A793"/>
      <c r="B793"/>
      <c r="C793"/>
      <c r="D793"/>
      <c r="E793"/>
      <c r="F793"/>
      <c r="G793"/>
      <c r="H793"/>
    </row>
    <row r="794" spans="1:8" ht="15" customHeight="1" x14ac:dyDescent="0.25">
      <c r="A794"/>
      <c r="B794"/>
      <c r="C794"/>
      <c r="D794"/>
      <c r="E794"/>
      <c r="F794"/>
      <c r="G794"/>
      <c r="H794"/>
    </row>
    <row r="795" spans="1:8" ht="15" customHeight="1" x14ac:dyDescent="0.25">
      <c r="A795"/>
      <c r="B795"/>
      <c r="C795"/>
      <c r="D795"/>
      <c r="E795"/>
      <c r="F795"/>
      <c r="G795"/>
      <c r="H795"/>
    </row>
    <row r="796" spans="1:8" ht="15" customHeight="1" x14ac:dyDescent="0.25">
      <c r="A796"/>
      <c r="B796"/>
      <c r="C796"/>
      <c r="D796"/>
      <c r="E796"/>
      <c r="F796"/>
      <c r="G796"/>
      <c r="H796"/>
    </row>
    <row r="797" spans="1:8" ht="15" customHeight="1" x14ac:dyDescent="0.25">
      <c r="A797"/>
      <c r="B797"/>
      <c r="C797"/>
      <c r="D797"/>
      <c r="E797"/>
      <c r="F797"/>
      <c r="G797"/>
      <c r="H797"/>
    </row>
    <row r="798" spans="1:8" ht="15" customHeight="1" x14ac:dyDescent="0.25">
      <c r="A798"/>
      <c r="B798"/>
      <c r="C798"/>
      <c r="D798"/>
      <c r="E798"/>
      <c r="F798"/>
      <c r="G798"/>
      <c r="H798"/>
    </row>
    <row r="799" spans="1:8" ht="15" customHeight="1" x14ac:dyDescent="0.25">
      <c r="A799"/>
      <c r="B799"/>
      <c r="C799"/>
      <c r="D799"/>
      <c r="E799"/>
      <c r="F799"/>
      <c r="G799"/>
      <c r="H799"/>
    </row>
    <row r="800" spans="1:8" ht="15" customHeight="1" x14ac:dyDescent="0.25">
      <c r="A800"/>
      <c r="B800"/>
      <c r="C800"/>
      <c r="D800"/>
      <c r="E800"/>
      <c r="F800"/>
      <c r="G800"/>
      <c r="H800"/>
    </row>
    <row r="801" spans="1:8" ht="15" customHeight="1" x14ac:dyDescent="0.25">
      <c r="A801"/>
      <c r="B801"/>
      <c r="C801"/>
      <c r="D801"/>
      <c r="E801"/>
      <c r="F801"/>
      <c r="G801"/>
      <c r="H801"/>
    </row>
    <row r="802" spans="1:8" ht="15" customHeight="1" x14ac:dyDescent="0.25">
      <c r="A802"/>
      <c r="B802"/>
      <c r="C802"/>
      <c r="D802"/>
      <c r="E802"/>
      <c r="F802"/>
      <c r="G802"/>
      <c r="H802"/>
    </row>
    <row r="803" spans="1:8" ht="15" customHeight="1" x14ac:dyDescent="0.25">
      <c r="A803"/>
      <c r="B803"/>
      <c r="C803"/>
      <c r="D803"/>
      <c r="E803"/>
      <c r="F803"/>
      <c r="G803"/>
      <c r="H803"/>
    </row>
    <row r="804" spans="1:8" ht="15" customHeight="1" x14ac:dyDescent="0.25">
      <c r="A804"/>
      <c r="B804"/>
      <c r="C804"/>
      <c r="D804"/>
      <c r="E804"/>
      <c r="F804"/>
      <c r="G804"/>
      <c r="H804"/>
    </row>
    <row r="805" spans="1:8" ht="15" customHeight="1" x14ac:dyDescent="0.25">
      <c r="A805"/>
      <c r="B805"/>
      <c r="C805"/>
      <c r="D805"/>
      <c r="E805"/>
      <c r="F805"/>
      <c r="G805"/>
      <c r="H805"/>
    </row>
    <row r="806" spans="1:8" ht="15" customHeight="1" x14ac:dyDescent="0.25">
      <c r="A806"/>
      <c r="B806"/>
      <c r="C806"/>
      <c r="D806"/>
      <c r="E806"/>
      <c r="F806"/>
      <c r="G806"/>
      <c r="H806"/>
    </row>
    <row r="807" spans="1:8" ht="15" customHeight="1" x14ac:dyDescent="0.25">
      <c r="A807"/>
      <c r="B807"/>
      <c r="C807"/>
      <c r="D807"/>
      <c r="E807"/>
      <c r="F807"/>
      <c r="G807"/>
      <c r="H807"/>
    </row>
    <row r="808" spans="1:8" ht="15" customHeight="1" x14ac:dyDescent="0.25">
      <c r="A808"/>
      <c r="B808"/>
      <c r="C808"/>
      <c r="D808"/>
      <c r="E808"/>
      <c r="F808"/>
      <c r="G808"/>
      <c r="H808"/>
    </row>
    <row r="809" spans="1:8" ht="15" customHeight="1" x14ac:dyDescent="0.25">
      <c r="A809"/>
      <c r="B809"/>
      <c r="C809"/>
      <c r="D809"/>
      <c r="E809"/>
      <c r="F809"/>
      <c r="G809"/>
      <c r="H809"/>
    </row>
    <row r="810" spans="1:8" ht="15" customHeight="1" x14ac:dyDescent="0.25">
      <c r="A810"/>
      <c r="B810"/>
      <c r="C810"/>
      <c r="D810"/>
      <c r="E810"/>
      <c r="F810"/>
      <c r="G810"/>
      <c r="H810"/>
    </row>
    <row r="811" spans="1:8" ht="15" customHeight="1" x14ac:dyDescent="0.25">
      <c r="A811"/>
      <c r="B811"/>
      <c r="C811"/>
      <c r="D811"/>
      <c r="E811"/>
      <c r="F811"/>
      <c r="G811"/>
      <c r="H811"/>
    </row>
    <row r="812" spans="1:8" ht="15" customHeight="1" x14ac:dyDescent="0.25">
      <c r="A812"/>
      <c r="B812"/>
      <c r="C812"/>
      <c r="D812"/>
      <c r="E812"/>
      <c r="F812"/>
      <c r="G812"/>
      <c r="H812"/>
    </row>
    <row r="813" spans="1:8" ht="15" customHeight="1" x14ac:dyDescent="0.25">
      <c r="A813"/>
      <c r="B813"/>
      <c r="C813"/>
      <c r="D813"/>
      <c r="E813"/>
      <c r="F813"/>
      <c r="G813"/>
      <c r="H813"/>
    </row>
    <row r="814" spans="1:8" ht="15" customHeight="1" x14ac:dyDescent="0.25">
      <c r="A814"/>
      <c r="B814"/>
      <c r="C814"/>
      <c r="D814"/>
      <c r="E814"/>
      <c r="F814"/>
      <c r="G814"/>
      <c r="H814"/>
    </row>
    <row r="815" spans="1:8" ht="15" customHeight="1" x14ac:dyDescent="0.25">
      <c r="A815"/>
      <c r="B815"/>
      <c r="C815"/>
      <c r="D815"/>
      <c r="E815"/>
      <c r="F815"/>
      <c r="G815"/>
      <c r="H815"/>
    </row>
    <row r="816" spans="1:8" ht="15" customHeight="1" x14ac:dyDescent="0.25">
      <c r="A816"/>
      <c r="B816"/>
      <c r="C816"/>
      <c r="D816"/>
      <c r="E816"/>
      <c r="F816"/>
      <c r="G816"/>
      <c r="H816"/>
    </row>
    <row r="817" spans="1:8" ht="15" customHeight="1" x14ac:dyDescent="0.25">
      <c r="A817"/>
      <c r="B817"/>
      <c r="C817"/>
      <c r="D817"/>
      <c r="E817"/>
      <c r="F817"/>
      <c r="G817"/>
      <c r="H817"/>
    </row>
    <row r="818" spans="1:8" ht="15" customHeight="1" x14ac:dyDescent="0.25">
      <c r="A818"/>
      <c r="B818"/>
      <c r="C818"/>
      <c r="D818"/>
      <c r="E818"/>
      <c r="F818"/>
      <c r="G818"/>
      <c r="H818"/>
    </row>
    <row r="819" spans="1:8" ht="15" customHeight="1" x14ac:dyDescent="0.25">
      <c r="A819"/>
      <c r="B819"/>
      <c r="C819"/>
      <c r="D819"/>
      <c r="E819"/>
      <c r="F819"/>
      <c r="G819"/>
      <c r="H819"/>
    </row>
    <row r="820" spans="1:8" ht="15" customHeight="1" x14ac:dyDescent="0.25">
      <c r="A820"/>
      <c r="B820"/>
      <c r="C820"/>
      <c r="D820"/>
      <c r="E820"/>
      <c r="F820"/>
      <c r="G820"/>
      <c r="H820"/>
    </row>
    <row r="821" spans="1:8" ht="15" customHeight="1" x14ac:dyDescent="0.25">
      <c r="A821"/>
      <c r="B821"/>
      <c r="C821"/>
      <c r="D821"/>
      <c r="E821"/>
      <c r="F821"/>
      <c r="G821"/>
      <c r="H821"/>
    </row>
    <row r="822" spans="1:8" ht="15" customHeight="1" x14ac:dyDescent="0.25">
      <c r="A822"/>
      <c r="B822"/>
      <c r="C822"/>
      <c r="D822"/>
      <c r="E822"/>
      <c r="F822"/>
      <c r="G822"/>
      <c r="H822"/>
    </row>
    <row r="823" spans="1:8" ht="15" customHeight="1" x14ac:dyDescent="0.25">
      <c r="A823"/>
      <c r="B823"/>
      <c r="C823"/>
      <c r="D823"/>
      <c r="E823"/>
      <c r="F823"/>
      <c r="G823"/>
      <c r="H823"/>
    </row>
    <row r="824" spans="1:8" ht="15" customHeight="1" x14ac:dyDescent="0.25">
      <c r="A824"/>
      <c r="B824"/>
      <c r="C824"/>
      <c r="D824"/>
      <c r="E824"/>
      <c r="F824"/>
      <c r="G824"/>
      <c r="H824"/>
    </row>
    <row r="825" spans="1:8" ht="15" customHeight="1" x14ac:dyDescent="0.25">
      <c r="A825"/>
      <c r="B825"/>
      <c r="C825"/>
      <c r="D825"/>
      <c r="E825"/>
      <c r="F825"/>
      <c r="G825"/>
      <c r="H825"/>
    </row>
    <row r="826" spans="1:8" ht="15" customHeight="1" x14ac:dyDescent="0.25">
      <c r="A826"/>
      <c r="B826"/>
      <c r="C826"/>
      <c r="D826"/>
      <c r="E826"/>
      <c r="F826"/>
      <c r="G826"/>
      <c r="H826"/>
    </row>
    <row r="827" spans="1:8" ht="15" customHeight="1" x14ac:dyDescent="0.25">
      <c r="A827"/>
      <c r="B827"/>
      <c r="C827"/>
      <c r="D827"/>
      <c r="E827"/>
      <c r="F827"/>
      <c r="G827"/>
      <c r="H827"/>
    </row>
    <row r="828" spans="1:8" ht="15" customHeight="1" x14ac:dyDescent="0.25">
      <c r="A828"/>
      <c r="B828"/>
      <c r="C828"/>
      <c r="D828"/>
      <c r="E828"/>
      <c r="F828"/>
      <c r="G828"/>
      <c r="H828"/>
    </row>
    <row r="829" spans="1:8" ht="15" customHeight="1" x14ac:dyDescent="0.25">
      <c r="A829"/>
      <c r="B829"/>
      <c r="C829"/>
      <c r="D829"/>
      <c r="E829"/>
      <c r="F829"/>
      <c r="G829"/>
      <c r="H829"/>
    </row>
    <row r="830" spans="1:8" ht="15" customHeight="1" x14ac:dyDescent="0.25">
      <c r="A830"/>
      <c r="B830"/>
      <c r="C830"/>
      <c r="D830"/>
      <c r="E830"/>
      <c r="F830"/>
      <c r="G830"/>
      <c r="H830"/>
    </row>
    <row r="831" spans="1:8" ht="15" customHeight="1" x14ac:dyDescent="0.25">
      <c r="A831"/>
      <c r="B831"/>
      <c r="C831"/>
      <c r="D831"/>
      <c r="E831"/>
      <c r="F831"/>
      <c r="G831"/>
      <c r="H831"/>
    </row>
    <row r="832" spans="1:8" ht="15" customHeight="1" x14ac:dyDescent="0.25">
      <c r="A832"/>
      <c r="B832"/>
      <c r="C832"/>
      <c r="D832"/>
      <c r="E832"/>
      <c r="F832"/>
      <c r="G832"/>
      <c r="H832"/>
    </row>
    <row r="833" spans="1:8" ht="15" customHeight="1" x14ac:dyDescent="0.25">
      <c r="A833"/>
      <c r="B833"/>
      <c r="C833"/>
      <c r="D833"/>
      <c r="E833"/>
      <c r="F833"/>
      <c r="G833"/>
      <c r="H833"/>
    </row>
    <row r="834" spans="1:8" ht="15" customHeight="1" x14ac:dyDescent="0.25">
      <c r="A834"/>
      <c r="B834"/>
      <c r="C834"/>
      <c r="D834"/>
      <c r="E834"/>
      <c r="F834"/>
      <c r="G834"/>
      <c r="H834"/>
    </row>
    <row r="835" spans="1:8" ht="15" customHeight="1" x14ac:dyDescent="0.25">
      <c r="A835"/>
      <c r="B835"/>
      <c r="C835"/>
      <c r="D835"/>
      <c r="E835"/>
      <c r="F835"/>
      <c r="G835"/>
      <c r="H835"/>
    </row>
    <row r="836" spans="1:8" ht="15" customHeight="1" x14ac:dyDescent="0.25">
      <c r="A836"/>
      <c r="B836"/>
      <c r="C836"/>
      <c r="D836"/>
      <c r="E836"/>
      <c r="F836"/>
      <c r="G836"/>
      <c r="H836"/>
    </row>
    <row r="837" spans="1:8" ht="15" customHeight="1" x14ac:dyDescent="0.25">
      <c r="A837"/>
      <c r="B837"/>
      <c r="C837"/>
      <c r="D837"/>
      <c r="E837"/>
      <c r="F837"/>
      <c r="G837"/>
      <c r="H837"/>
    </row>
    <row r="838" spans="1:8" ht="15" customHeight="1" x14ac:dyDescent="0.25">
      <c r="A838"/>
      <c r="B838"/>
      <c r="C838"/>
      <c r="D838"/>
      <c r="E838"/>
      <c r="F838"/>
      <c r="G838"/>
      <c r="H838"/>
    </row>
    <row r="839" spans="1:8" ht="15" customHeight="1" x14ac:dyDescent="0.25">
      <c r="A839"/>
      <c r="B839"/>
      <c r="C839"/>
      <c r="D839"/>
      <c r="E839"/>
      <c r="F839"/>
      <c r="G839"/>
      <c r="H839"/>
    </row>
    <row r="840" spans="1:8" ht="15" customHeight="1" x14ac:dyDescent="0.25">
      <c r="A840"/>
      <c r="B840"/>
      <c r="C840"/>
      <c r="D840"/>
      <c r="E840"/>
      <c r="F840"/>
      <c r="G840"/>
      <c r="H840"/>
    </row>
    <row r="841" spans="1:8" ht="15" customHeight="1" x14ac:dyDescent="0.25">
      <c r="A841"/>
      <c r="B841"/>
      <c r="C841"/>
      <c r="D841"/>
      <c r="E841"/>
      <c r="F841"/>
      <c r="G841"/>
      <c r="H841"/>
    </row>
    <row r="842" spans="1:8" ht="15" customHeight="1" x14ac:dyDescent="0.25">
      <c r="A842"/>
      <c r="B842"/>
      <c r="C842"/>
      <c r="D842"/>
      <c r="E842"/>
      <c r="F842"/>
      <c r="G842"/>
      <c r="H842"/>
    </row>
    <row r="843" spans="1:8" ht="15" customHeight="1" x14ac:dyDescent="0.25">
      <c r="A843"/>
      <c r="B843"/>
      <c r="C843"/>
      <c r="D843"/>
      <c r="E843"/>
      <c r="F843"/>
      <c r="G843"/>
      <c r="H843"/>
    </row>
    <row r="844" spans="1:8" ht="15" customHeight="1" x14ac:dyDescent="0.25">
      <c r="A844"/>
      <c r="B844"/>
      <c r="C844"/>
      <c r="D844"/>
      <c r="E844"/>
      <c r="F844"/>
      <c r="G844"/>
      <c r="H844"/>
    </row>
    <row r="845" spans="1:8" ht="15" customHeight="1" x14ac:dyDescent="0.25">
      <c r="A845"/>
      <c r="B845"/>
      <c r="C845"/>
      <c r="D845"/>
      <c r="E845"/>
      <c r="F845"/>
      <c r="G845"/>
      <c r="H845"/>
    </row>
    <row r="846" spans="1:8" ht="15" customHeight="1" x14ac:dyDescent="0.25">
      <c r="A846"/>
      <c r="B846"/>
      <c r="C846"/>
      <c r="D846"/>
      <c r="E846"/>
      <c r="F846"/>
      <c r="G846"/>
      <c r="H846"/>
    </row>
    <row r="847" spans="1:8" ht="15" customHeight="1" x14ac:dyDescent="0.25">
      <c r="A847"/>
      <c r="B847"/>
      <c r="C847"/>
      <c r="D847"/>
      <c r="E847"/>
      <c r="F847"/>
      <c r="G847"/>
      <c r="H847"/>
    </row>
    <row r="848" spans="1:8" ht="15" customHeight="1" x14ac:dyDescent="0.25">
      <c r="A848"/>
      <c r="B848"/>
      <c r="C848"/>
      <c r="D848"/>
      <c r="E848"/>
      <c r="F848"/>
      <c r="G848"/>
      <c r="H848"/>
    </row>
    <row r="849" spans="1:8" ht="15" customHeight="1" x14ac:dyDescent="0.25">
      <c r="A849"/>
      <c r="B849"/>
      <c r="C849"/>
      <c r="D849"/>
      <c r="E849"/>
      <c r="F849"/>
      <c r="G849"/>
      <c r="H849"/>
    </row>
    <row r="850" spans="1:8" ht="15" customHeight="1" x14ac:dyDescent="0.25">
      <c r="A850"/>
      <c r="B850"/>
      <c r="C850"/>
      <c r="D850"/>
      <c r="E850"/>
      <c r="F850"/>
      <c r="G850"/>
      <c r="H850"/>
    </row>
    <row r="851" spans="1:8" ht="15" customHeight="1" x14ac:dyDescent="0.25">
      <c r="A851"/>
      <c r="B851"/>
      <c r="C851"/>
      <c r="D851"/>
      <c r="E851"/>
      <c r="F851"/>
      <c r="G851"/>
      <c r="H851"/>
    </row>
    <row r="852" spans="1:8" ht="15" customHeight="1" x14ac:dyDescent="0.25">
      <c r="A852"/>
      <c r="B852"/>
      <c r="C852"/>
      <c r="D852"/>
      <c r="E852"/>
      <c r="F852"/>
      <c r="G852"/>
      <c r="H852"/>
    </row>
    <row r="853" spans="1:8" ht="15" customHeight="1" x14ac:dyDescent="0.25">
      <c r="A853"/>
      <c r="B853"/>
      <c r="C853"/>
      <c r="D853"/>
      <c r="E853"/>
      <c r="F853"/>
      <c r="G853"/>
      <c r="H853"/>
    </row>
    <row r="854" spans="1:8" ht="15" customHeight="1" x14ac:dyDescent="0.25">
      <c r="A854"/>
      <c r="B854"/>
      <c r="C854"/>
      <c r="D854"/>
      <c r="E854"/>
      <c r="F854"/>
      <c r="G854"/>
      <c r="H854"/>
    </row>
    <row r="855" spans="1:8" ht="15" customHeight="1" x14ac:dyDescent="0.25">
      <c r="A855"/>
      <c r="B855"/>
      <c r="C855"/>
      <c r="D855"/>
      <c r="E855"/>
      <c r="F855"/>
      <c r="G855"/>
      <c r="H855"/>
    </row>
    <row r="856" spans="1:8" ht="15" customHeight="1" x14ac:dyDescent="0.25">
      <c r="A856"/>
      <c r="B856"/>
      <c r="C856"/>
      <c r="D856"/>
      <c r="E856"/>
      <c r="F856"/>
      <c r="G856"/>
      <c r="H856"/>
    </row>
    <row r="857" spans="1:8" ht="15" customHeight="1" x14ac:dyDescent="0.25">
      <c r="A857"/>
      <c r="B857"/>
      <c r="C857"/>
      <c r="D857"/>
      <c r="E857"/>
      <c r="F857"/>
      <c r="G857"/>
      <c r="H857"/>
    </row>
    <row r="858" spans="1:8" ht="15" customHeight="1" x14ac:dyDescent="0.25">
      <c r="A858"/>
      <c r="B858"/>
      <c r="C858"/>
      <c r="D858"/>
      <c r="E858"/>
      <c r="F858"/>
      <c r="G858"/>
      <c r="H858"/>
    </row>
    <row r="859" spans="1:8" ht="15" customHeight="1" x14ac:dyDescent="0.25">
      <c r="A859"/>
      <c r="B859"/>
      <c r="C859"/>
      <c r="D859"/>
      <c r="E859"/>
      <c r="F859"/>
      <c r="G859"/>
      <c r="H859"/>
    </row>
    <row r="860" spans="1:8" ht="15" customHeight="1" x14ac:dyDescent="0.25">
      <c r="A860"/>
      <c r="B860"/>
      <c r="C860"/>
      <c r="D860"/>
      <c r="E860"/>
      <c r="F860"/>
      <c r="G860"/>
      <c r="H860"/>
    </row>
    <row r="861" spans="1:8" ht="15" customHeight="1" x14ac:dyDescent="0.25">
      <c r="A861"/>
      <c r="B861"/>
      <c r="C861"/>
      <c r="D861"/>
      <c r="E861"/>
      <c r="F861"/>
      <c r="G861"/>
      <c r="H861"/>
    </row>
    <row r="862" spans="1:8" ht="15" customHeight="1" x14ac:dyDescent="0.25">
      <c r="A862"/>
      <c r="B862"/>
      <c r="C862"/>
      <c r="D862"/>
      <c r="E862"/>
      <c r="F862"/>
      <c r="G862"/>
      <c r="H862"/>
    </row>
    <row r="863" spans="1:8" ht="15" customHeight="1" x14ac:dyDescent="0.25">
      <c r="A863"/>
      <c r="B863"/>
      <c r="C863"/>
      <c r="D863"/>
      <c r="E863"/>
      <c r="F863"/>
      <c r="G863"/>
      <c r="H863"/>
    </row>
    <row r="864" spans="1:8" ht="15" customHeight="1" x14ac:dyDescent="0.25">
      <c r="A864"/>
      <c r="B864"/>
      <c r="C864"/>
      <c r="D864"/>
      <c r="E864"/>
      <c r="F864"/>
      <c r="G864"/>
      <c r="H864"/>
    </row>
    <row r="865" spans="1:8" ht="15" customHeight="1" x14ac:dyDescent="0.25">
      <c r="A865"/>
      <c r="B865"/>
      <c r="C865"/>
      <c r="D865"/>
      <c r="E865"/>
      <c r="F865"/>
      <c r="G865"/>
      <c r="H865"/>
    </row>
    <row r="866" spans="1:8" ht="15" customHeight="1" x14ac:dyDescent="0.25">
      <c r="A866"/>
      <c r="B866"/>
      <c r="C866"/>
      <c r="D866"/>
      <c r="E866"/>
      <c r="F866"/>
      <c r="G866"/>
      <c r="H866"/>
    </row>
    <row r="867" spans="1:8" ht="15" customHeight="1" x14ac:dyDescent="0.25">
      <c r="A867"/>
      <c r="B867"/>
      <c r="C867"/>
      <c r="D867"/>
      <c r="E867"/>
      <c r="F867"/>
      <c r="G867"/>
      <c r="H867"/>
    </row>
    <row r="868" spans="1:8" ht="15" customHeight="1" x14ac:dyDescent="0.25">
      <c r="A868"/>
      <c r="B868"/>
      <c r="C868"/>
      <c r="D868"/>
      <c r="E868"/>
      <c r="F868"/>
      <c r="G868"/>
      <c r="H868"/>
    </row>
    <row r="869" spans="1:8" ht="15" customHeight="1" x14ac:dyDescent="0.25">
      <c r="A869"/>
      <c r="B869"/>
      <c r="C869"/>
      <c r="D869"/>
      <c r="E869"/>
      <c r="F869"/>
      <c r="G869"/>
      <c r="H869"/>
    </row>
    <row r="870" spans="1:8" ht="15" customHeight="1" x14ac:dyDescent="0.25">
      <c r="A870"/>
      <c r="B870"/>
      <c r="C870"/>
      <c r="D870"/>
      <c r="E870"/>
      <c r="F870"/>
      <c r="G870"/>
      <c r="H870"/>
    </row>
    <row r="871" spans="1:8" ht="15" customHeight="1" x14ac:dyDescent="0.25">
      <c r="A871"/>
      <c r="B871"/>
      <c r="C871"/>
      <c r="D871"/>
      <c r="E871"/>
      <c r="F871"/>
      <c r="G871"/>
      <c r="H871"/>
    </row>
    <row r="872" spans="1:8" ht="15" customHeight="1" x14ac:dyDescent="0.25">
      <c r="A872"/>
      <c r="B872"/>
      <c r="C872"/>
      <c r="D872"/>
      <c r="E872"/>
      <c r="F872"/>
      <c r="G872"/>
      <c r="H872"/>
    </row>
    <row r="873" spans="1:8" ht="15" customHeight="1" x14ac:dyDescent="0.25">
      <c r="A873"/>
      <c r="B873"/>
      <c r="C873"/>
      <c r="D873"/>
      <c r="E873"/>
      <c r="F873"/>
      <c r="G873"/>
      <c r="H873"/>
    </row>
    <row r="874" spans="1:8" ht="15" customHeight="1" x14ac:dyDescent="0.25">
      <c r="A874"/>
      <c r="B874"/>
      <c r="C874"/>
      <c r="D874"/>
      <c r="E874"/>
      <c r="F874"/>
      <c r="G874"/>
      <c r="H874"/>
    </row>
    <row r="875" spans="1:8" ht="15" customHeight="1" x14ac:dyDescent="0.25">
      <c r="A875"/>
      <c r="B875"/>
      <c r="C875"/>
      <c r="D875"/>
      <c r="E875"/>
      <c r="F875"/>
      <c r="G875"/>
      <c r="H875"/>
    </row>
    <row r="876" spans="1:8" ht="15" customHeight="1" x14ac:dyDescent="0.25">
      <c r="A876"/>
      <c r="B876"/>
      <c r="C876"/>
      <c r="D876"/>
      <c r="E876"/>
      <c r="F876"/>
      <c r="G876"/>
      <c r="H876"/>
    </row>
    <row r="877" spans="1:8" ht="15" customHeight="1" x14ac:dyDescent="0.25">
      <c r="A877"/>
      <c r="B877"/>
      <c r="C877"/>
      <c r="D877"/>
      <c r="E877"/>
      <c r="F877"/>
      <c r="G877"/>
      <c r="H877"/>
    </row>
    <row r="878" spans="1:8" ht="15" customHeight="1" x14ac:dyDescent="0.25">
      <c r="A878"/>
      <c r="B878"/>
      <c r="C878"/>
      <c r="D878"/>
      <c r="E878"/>
      <c r="F878"/>
      <c r="G878"/>
      <c r="H878"/>
    </row>
    <row r="879" spans="1:8" ht="15" customHeight="1" x14ac:dyDescent="0.25">
      <c r="A879"/>
      <c r="B879"/>
      <c r="C879"/>
      <c r="D879"/>
      <c r="E879"/>
      <c r="F879"/>
      <c r="G879"/>
      <c r="H879"/>
    </row>
    <row r="880" spans="1:8" ht="15" customHeight="1" x14ac:dyDescent="0.25">
      <c r="A880"/>
      <c r="B880"/>
      <c r="C880"/>
      <c r="D880"/>
      <c r="E880"/>
      <c r="F880"/>
      <c r="G880"/>
      <c r="H880"/>
    </row>
    <row r="881" spans="1:8" ht="15" customHeight="1" x14ac:dyDescent="0.25">
      <c r="A881"/>
      <c r="B881"/>
      <c r="C881"/>
      <c r="D881"/>
      <c r="E881"/>
      <c r="F881"/>
      <c r="G881"/>
      <c r="H881"/>
    </row>
    <row r="882" spans="1:8" ht="15" customHeight="1" x14ac:dyDescent="0.25">
      <c r="A882"/>
      <c r="B882"/>
      <c r="C882"/>
      <c r="D882"/>
      <c r="E882"/>
      <c r="F882"/>
      <c r="G882"/>
      <c r="H882"/>
    </row>
    <row r="883" spans="1:8" ht="15" customHeight="1" x14ac:dyDescent="0.25">
      <c r="A883"/>
      <c r="B883"/>
      <c r="C883"/>
      <c r="D883"/>
      <c r="E883"/>
      <c r="F883"/>
      <c r="G883"/>
      <c r="H883"/>
    </row>
    <row r="884" spans="1:8" ht="15" customHeight="1" x14ac:dyDescent="0.25">
      <c r="A884"/>
      <c r="B884"/>
      <c r="C884"/>
      <c r="D884"/>
      <c r="E884"/>
      <c r="F884"/>
      <c r="G884"/>
      <c r="H884"/>
    </row>
    <row r="885" spans="1:8" ht="15" customHeight="1" x14ac:dyDescent="0.25">
      <c r="A885"/>
      <c r="B885"/>
      <c r="C885"/>
      <c r="D885"/>
      <c r="E885"/>
      <c r="F885"/>
      <c r="G885"/>
      <c r="H885"/>
    </row>
    <row r="886" spans="1:8" ht="15" customHeight="1" x14ac:dyDescent="0.25">
      <c r="A886"/>
      <c r="B886"/>
      <c r="C886"/>
      <c r="D886"/>
      <c r="E886"/>
      <c r="F886"/>
      <c r="G886"/>
      <c r="H886"/>
    </row>
    <row r="887" spans="1:8" ht="15" customHeight="1" x14ac:dyDescent="0.25">
      <c r="A887"/>
      <c r="B887"/>
      <c r="C887"/>
      <c r="D887"/>
      <c r="E887"/>
      <c r="F887"/>
      <c r="G887"/>
      <c r="H887"/>
    </row>
    <row r="888" spans="1:8" ht="15" customHeight="1" x14ac:dyDescent="0.25">
      <c r="A888"/>
      <c r="B888"/>
      <c r="C888"/>
      <c r="D888"/>
      <c r="E888"/>
      <c r="F888"/>
      <c r="G888"/>
      <c r="H888"/>
    </row>
    <row r="889" spans="1:8" ht="15" customHeight="1" x14ac:dyDescent="0.25">
      <c r="A889"/>
      <c r="B889"/>
      <c r="C889"/>
      <c r="D889"/>
      <c r="E889"/>
      <c r="F889"/>
      <c r="G889"/>
      <c r="H889"/>
    </row>
    <row r="890" spans="1:8" ht="15" customHeight="1" x14ac:dyDescent="0.25">
      <c r="A890"/>
      <c r="B890"/>
      <c r="C890"/>
      <c r="D890"/>
      <c r="E890"/>
      <c r="F890"/>
      <c r="G890"/>
      <c r="H890"/>
    </row>
    <row r="891" spans="1:8" ht="15" customHeight="1" x14ac:dyDescent="0.25">
      <c r="A891"/>
      <c r="B891"/>
      <c r="C891"/>
      <c r="D891"/>
      <c r="E891"/>
      <c r="F891"/>
      <c r="G891"/>
      <c r="H891"/>
    </row>
    <row r="892" spans="1:8" ht="15" customHeight="1" x14ac:dyDescent="0.25">
      <c r="A892"/>
      <c r="B892"/>
      <c r="C892"/>
      <c r="D892"/>
      <c r="E892"/>
      <c r="F892"/>
      <c r="G892"/>
      <c r="H892"/>
    </row>
    <row r="893" spans="1:8" ht="15" customHeight="1" x14ac:dyDescent="0.25">
      <c r="A893"/>
      <c r="B893"/>
      <c r="C893"/>
      <c r="D893"/>
      <c r="E893"/>
      <c r="F893"/>
      <c r="G893"/>
      <c r="H893"/>
    </row>
    <row r="894" spans="1:8" ht="15" customHeight="1" x14ac:dyDescent="0.25">
      <c r="A894"/>
      <c r="B894"/>
      <c r="C894"/>
      <c r="D894"/>
      <c r="E894"/>
      <c r="F894"/>
      <c r="G894"/>
      <c r="H894"/>
    </row>
    <row r="895" spans="1:8" ht="15" customHeight="1" x14ac:dyDescent="0.25">
      <c r="A895"/>
      <c r="B895"/>
      <c r="C895"/>
      <c r="D895"/>
      <c r="E895"/>
      <c r="F895"/>
      <c r="G895"/>
      <c r="H895"/>
    </row>
    <row r="896" spans="1:8" ht="15" customHeight="1" x14ac:dyDescent="0.25">
      <c r="A896"/>
      <c r="B896"/>
      <c r="C896"/>
      <c r="D896"/>
      <c r="E896"/>
      <c r="F896"/>
      <c r="G896"/>
      <c r="H896"/>
    </row>
    <row r="897" spans="1:8" ht="15" customHeight="1" x14ac:dyDescent="0.25">
      <c r="A897"/>
      <c r="B897"/>
      <c r="C897"/>
      <c r="D897"/>
      <c r="E897"/>
      <c r="F897"/>
      <c r="G897"/>
      <c r="H897"/>
    </row>
    <row r="898" spans="1:8" ht="15" customHeight="1" x14ac:dyDescent="0.25">
      <c r="A898"/>
      <c r="B898"/>
      <c r="C898"/>
      <c r="D898"/>
      <c r="E898"/>
      <c r="F898"/>
      <c r="G898"/>
      <c r="H898"/>
    </row>
    <row r="899" spans="1:8" ht="15" customHeight="1" x14ac:dyDescent="0.25">
      <c r="A899"/>
      <c r="B899"/>
      <c r="C899"/>
      <c r="D899"/>
      <c r="E899"/>
      <c r="F899"/>
      <c r="G899"/>
      <c r="H899"/>
    </row>
    <row r="900" spans="1:8" ht="15" customHeight="1" x14ac:dyDescent="0.25">
      <c r="A900"/>
      <c r="B900"/>
      <c r="C900"/>
      <c r="D900"/>
      <c r="E900"/>
      <c r="F900"/>
      <c r="G900"/>
      <c r="H900"/>
    </row>
    <row r="901" spans="1:8" ht="15" customHeight="1" x14ac:dyDescent="0.25">
      <c r="A901"/>
      <c r="B901"/>
      <c r="C901"/>
      <c r="D901"/>
      <c r="E901"/>
      <c r="F901"/>
      <c r="G901"/>
      <c r="H901"/>
    </row>
    <row r="902" spans="1:8" ht="15" customHeight="1" x14ac:dyDescent="0.25">
      <c r="A902"/>
      <c r="B902"/>
      <c r="C902"/>
      <c r="D902"/>
      <c r="E902"/>
      <c r="F902"/>
      <c r="G902"/>
      <c r="H902"/>
    </row>
    <row r="903" spans="1:8" ht="15" customHeight="1" x14ac:dyDescent="0.25">
      <c r="A903"/>
      <c r="B903"/>
      <c r="C903"/>
      <c r="D903"/>
      <c r="E903"/>
      <c r="F903"/>
      <c r="G903"/>
      <c r="H903"/>
    </row>
    <row r="904" spans="1:8" ht="15" customHeight="1" x14ac:dyDescent="0.25">
      <c r="A904"/>
      <c r="B904"/>
      <c r="C904"/>
      <c r="D904"/>
      <c r="E904"/>
      <c r="F904"/>
      <c r="G904"/>
      <c r="H904"/>
    </row>
    <row r="905" spans="1:8" ht="15" customHeight="1" x14ac:dyDescent="0.25">
      <c r="A905"/>
      <c r="B905"/>
      <c r="C905"/>
      <c r="D905"/>
      <c r="E905"/>
      <c r="F905"/>
      <c r="G905"/>
      <c r="H905"/>
    </row>
    <row r="906" spans="1:8" ht="15" customHeight="1" x14ac:dyDescent="0.25">
      <c r="A906"/>
      <c r="B906"/>
      <c r="C906"/>
      <c r="D906"/>
      <c r="E906"/>
      <c r="F906"/>
      <c r="G906"/>
      <c r="H906"/>
    </row>
    <row r="907" spans="1:8" ht="15" customHeight="1" x14ac:dyDescent="0.25">
      <c r="A907"/>
      <c r="B907"/>
      <c r="C907"/>
      <c r="D907"/>
      <c r="E907"/>
      <c r="F907"/>
      <c r="G907"/>
      <c r="H907"/>
    </row>
    <row r="908" spans="1:8" ht="15" customHeight="1" x14ac:dyDescent="0.25">
      <c r="A908"/>
      <c r="B908"/>
      <c r="C908"/>
      <c r="D908"/>
      <c r="E908"/>
      <c r="F908"/>
      <c r="G908"/>
      <c r="H908"/>
    </row>
    <row r="909" spans="1:8" ht="15" customHeight="1" x14ac:dyDescent="0.25">
      <c r="A909"/>
      <c r="B909"/>
      <c r="C909"/>
      <c r="D909"/>
      <c r="E909"/>
      <c r="F909"/>
      <c r="G909"/>
      <c r="H909"/>
    </row>
    <row r="910" spans="1:8" ht="15" customHeight="1" x14ac:dyDescent="0.25">
      <c r="A910"/>
      <c r="B910"/>
      <c r="C910"/>
      <c r="D910"/>
      <c r="E910"/>
      <c r="F910"/>
      <c r="G910"/>
      <c r="H910"/>
    </row>
    <row r="911" spans="1:8" ht="15" customHeight="1" x14ac:dyDescent="0.25">
      <c r="A911"/>
      <c r="B911"/>
      <c r="C911"/>
      <c r="D911"/>
      <c r="E911"/>
      <c r="F911"/>
      <c r="G911"/>
      <c r="H911"/>
    </row>
    <row r="912" spans="1:8" ht="15" customHeight="1" x14ac:dyDescent="0.25">
      <c r="A912"/>
      <c r="B912"/>
      <c r="C912"/>
      <c r="D912"/>
      <c r="E912"/>
      <c r="F912"/>
      <c r="G912"/>
      <c r="H912"/>
    </row>
    <row r="913" spans="1:8" ht="15" customHeight="1" x14ac:dyDescent="0.25">
      <c r="A913"/>
      <c r="B913"/>
      <c r="C913"/>
      <c r="D913"/>
      <c r="E913"/>
      <c r="F913"/>
      <c r="G913"/>
      <c r="H913"/>
    </row>
    <row r="914" spans="1:8" ht="15" customHeight="1" x14ac:dyDescent="0.25">
      <c r="A914"/>
      <c r="B914"/>
      <c r="C914"/>
      <c r="D914"/>
      <c r="E914"/>
      <c r="F914"/>
      <c r="G914"/>
      <c r="H914"/>
    </row>
    <row r="915" spans="1:8" ht="15" customHeight="1" x14ac:dyDescent="0.25">
      <c r="A915"/>
      <c r="B915"/>
      <c r="C915"/>
      <c r="D915"/>
      <c r="E915"/>
      <c r="F915"/>
      <c r="G915"/>
      <c r="H915"/>
    </row>
    <row r="916" spans="1:8" ht="15" customHeight="1" x14ac:dyDescent="0.25">
      <c r="A916"/>
      <c r="B916"/>
      <c r="C916"/>
      <c r="D916"/>
      <c r="E916"/>
      <c r="F916"/>
      <c r="G916"/>
      <c r="H916"/>
    </row>
    <row r="917" spans="1:8" ht="15" customHeight="1" x14ac:dyDescent="0.25">
      <c r="A917"/>
      <c r="B917"/>
      <c r="C917"/>
      <c r="D917"/>
      <c r="E917"/>
      <c r="F917"/>
      <c r="G917"/>
      <c r="H917"/>
    </row>
    <row r="918" spans="1:8" ht="15" customHeight="1" x14ac:dyDescent="0.25">
      <c r="A918"/>
      <c r="B918"/>
      <c r="C918"/>
      <c r="D918"/>
      <c r="E918"/>
      <c r="F918"/>
      <c r="G918"/>
      <c r="H918"/>
    </row>
    <row r="919" spans="1:8" ht="15" customHeight="1" x14ac:dyDescent="0.25">
      <c r="A919"/>
      <c r="B919"/>
      <c r="C919"/>
      <c r="D919"/>
      <c r="E919"/>
      <c r="F919"/>
      <c r="G919"/>
      <c r="H919"/>
    </row>
    <row r="920" spans="1:8" ht="15" customHeight="1" x14ac:dyDescent="0.25">
      <c r="A920"/>
      <c r="B920"/>
      <c r="C920"/>
      <c r="D920"/>
      <c r="E920"/>
      <c r="F920"/>
      <c r="G920"/>
      <c r="H920"/>
    </row>
    <row r="921" spans="1:8" ht="15" customHeight="1" x14ac:dyDescent="0.25">
      <c r="A921"/>
      <c r="B921"/>
      <c r="C921"/>
      <c r="D921"/>
      <c r="E921"/>
      <c r="F921"/>
      <c r="G921"/>
      <c r="H921"/>
    </row>
    <row r="922" spans="1:8" ht="15" customHeight="1" x14ac:dyDescent="0.25">
      <c r="A922"/>
      <c r="B922"/>
      <c r="C922"/>
      <c r="D922"/>
      <c r="E922"/>
      <c r="F922"/>
      <c r="G922"/>
      <c r="H922"/>
    </row>
    <row r="923" spans="1:8" ht="15" customHeight="1" x14ac:dyDescent="0.25">
      <c r="A923"/>
      <c r="B923"/>
      <c r="C923"/>
      <c r="D923"/>
      <c r="E923"/>
      <c r="F923"/>
      <c r="G923"/>
      <c r="H923"/>
    </row>
    <row r="924" spans="1:8" ht="15" customHeight="1" x14ac:dyDescent="0.25">
      <c r="A924"/>
      <c r="B924"/>
      <c r="C924"/>
      <c r="D924"/>
      <c r="E924"/>
      <c r="F924"/>
      <c r="G924"/>
      <c r="H924"/>
    </row>
    <row r="925" spans="1:8" ht="15" customHeight="1" x14ac:dyDescent="0.25">
      <c r="A925"/>
      <c r="B925"/>
      <c r="C925"/>
      <c r="D925"/>
      <c r="E925"/>
      <c r="F925"/>
      <c r="G925"/>
      <c r="H925"/>
    </row>
    <row r="926" spans="1:8" ht="15" customHeight="1" x14ac:dyDescent="0.25">
      <c r="A926"/>
      <c r="B926"/>
      <c r="C926"/>
      <c r="D926"/>
      <c r="E926"/>
      <c r="F926"/>
      <c r="G926"/>
      <c r="H926"/>
    </row>
    <row r="927" spans="1:8" ht="15" customHeight="1" x14ac:dyDescent="0.25">
      <c r="A927"/>
      <c r="B927"/>
      <c r="C927"/>
      <c r="D927"/>
      <c r="E927"/>
      <c r="F927"/>
      <c r="G927"/>
      <c r="H927"/>
    </row>
    <row r="928" spans="1:8" ht="15" customHeight="1" x14ac:dyDescent="0.25">
      <c r="A928"/>
      <c r="B928"/>
      <c r="C928"/>
      <c r="D928"/>
      <c r="E928"/>
      <c r="F928"/>
      <c r="G928"/>
      <c r="H928"/>
    </row>
    <row r="929" spans="1:8" ht="15" customHeight="1" x14ac:dyDescent="0.25">
      <c r="A929"/>
      <c r="B929"/>
      <c r="C929"/>
      <c r="D929"/>
      <c r="E929"/>
      <c r="F929"/>
      <c r="G929"/>
      <c r="H929"/>
    </row>
    <row r="930" spans="1:8" ht="15" customHeight="1" x14ac:dyDescent="0.25">
      <c r="A930"/>
      <c r="B930"/>
      <c r="C930"/>
      <c r="D930"/>
      <c r="E930"/>
      <c r="F930"/>
      <c r="G930"/>
      <c r="H930"/>
    </row>
    <row r="931" spans="1:8" ht="15" customHeight="1" x14ac:dyDescent="0.25">
      <c r="A931"/>
      <c r="B931"/>
      <c r="C931"/>
      <c r="D931"/>
      <c r="E931"/>
      <c r="F931"/>
      <c r="G931"/>
      <c r="H931"/>
    </row>
    <row r="932" spans="1:8" ht="15" customHeight="1" x14ac:dyDescent="0.25">
      <c r="A932"/>
      <c r="B932"/>
      <c r="C932"/>
      <c r="D932"/>
      <c r="E932"/>
      <c r="F932"/>
      <c r="G932"/>
      <c r="H932"/>
    </row>
    <row r="933" spans="1:8" ht="15" customHeight="1" x14ac:dyDescent="0.25">
      <c r="A933"/>
      <c r="B933"/>
      <c r="C933"/>
      <c r="D933"/>
      <c r="E933"/>
      <c r="F933"/>
      <c r="G933"/>
      <c r="H933"/>
    </row>
    <row r="934" spans="1:8" ht="15" customHeight="1" x14ac:dyDescent="0.25">
      <c r="A934"/>
      <c r="B934"/>
      <c r="C934"/>
      <c r="D934"/>
      <c r="E934"/>
      <c r="F934"/>
      <c r="G934"/>
      <c r="H934"/>
    </row>
    <row r="935" spans="1:8" ht="15" customHeight="1" x14ac:dyDescent="0.25">
      <c r="A935"/>
      <c r="B935"/>
      <c r="C935"/>
      <c r="D935"/>
      <c r="E935"/>
      <c r="F935"/>
      <c r="G935"/>
      <c r="H935"/>
    </row>
    <row r="936" spans="1:8" ht="15" customHeight="1" x14ac:dyDescent="0.25">
      <c r="A936"/>
      <c r="B936"/>
      <c r="C936"/>
      <c r="D936"/>
      <c r="E936"/>
      <c r="F936"/>
      <c r="G936"/>
      <c r="H936"/>
    </row>
    <row r="937" spans="1:8" ht="15" customHeight="1" x14ac:dyDescent="0.25">
      <c r="A937"/>
      <c r="B937"/>
      <c r="C937"/>
      <c r="D937"/>
      <c r="E937"/>
      <c r="F937"/>
      <c r="G937"/>
      <c r="H937"/>
    </row>
    <row r="938" spans="1:8" ht="15" customHeight="1" x14ac:dyDescent="0.25">
      <c r="A938"/>
      <c r="B938"/>
      <c r="C938"/>
      <c r="D938"/>
      <c r="E938"/>
      <c r="F938"/>
      <c r="G938"/>
      <c r="H938"/>
    </row>
    <row r="939" spans="1:8" ht="15" customHeight="1" x14ac:dyDescent="0.25">
      <c r="A939"/>
      <c r="B939"/>
      <c r="C939"/>
      <c r="D939"/>
      <c r="E939"/>
      <c r="F939"/>
      <c r="G939"/>
      <c r="H939"/>
    </row>
    <row r="940" spans="1:8" ht="15" customHeight="1" x14ac:dyDescent="0.25">
      <c r="A940"/>
      <c r="B940"/>
      <c r="C940"/>
      <c r="D940"/>
      <c r="E940"/>
      <c r="F940"/>
      <c r="G940"/>
      <c r="H940"/>
    </row>
    <row r="941" spans="1:8" ht="15" customHeight="1" x14ac:dyDescent="0.25">
      <c r="A941"/>
      <c r="B941"/>
      <c r="C941"/>
      <c r="D941"/>
      <c r="E941"/>
      <c r="F941"/>
      <c r="G941"/>
      <c r="H941"/>
    </row>
    <row r="942" spans="1:8" ht="15" customHeight="1" x14ac:dyDescent="0.25">
      <c r="A942"/>
      <c r="B942"/>
      <c r="C942"/>
      <c r="D942"/>
      <c r="E942"/>
      <c r="F942"/>
      <c r="G942"/>
      <c r="H942"/>
    </row>
    <row r="943" spans="1:8" ht="15" customHeight="1" x14ac:dyDescent="0.25">
      <c r="A943"/>
      <c r="B943"/>
      <c r="C943"/>
      <c r="D943"/>
      <c r="E943"/>
      <c r="F943"/>
      <c r="G943"/>
      <c r="H943"/>
    </row>
    <row r="944" spans="1:8" ht="15" customHeight="1" x14ac:dyDescent="0.25">
      <c r="A944"/>
      <c r="B944"/>
      <c r="C944"/>
      <c r="D944"/>
      <c r="E944"/>
      <c r="F944"/>
      <c r="G944"/>
      <c r="H944"/>
    </row>
    <row r="945" spans="1:8" ht="15" customHeight="1" x14ac:dyDescent="0.25">
      <c r="A945"/>
      <c r="B945"/>
      <c r="C945"/>
      <c r="D945"/>
      <c r="E945"/>
      <c r="F945"/>
      <c r="G945"/>
      <c r="H945"/>
    </row>
    <row r="946" spans="1:8" ht="15" customHeight="1" x14ac:dyDescent="0.25">
      <c r="A946"/>
      <c r="B946"/>
      <c r="C946"/>
      <c r="D946"/>
      <c r="E946"/>
      <c r="F946"/>
      <c r="G946"/>
      <c r="H946"/>
    </row>
    <row r="947" spans="1:8" ht="15" customHeight="1" x14ac:dyDescent="0.25">
      <c r="A947"/>
      <c r="B947"/>
      <c r="C947"/>
      <c r="D947"/>
      <c r="E947"/>
      <c r="F947"/>
      <c r="G947"/>
      <c r="H947"/>
    </row>
    <row r="948" spans="1:8" ht="15" customHeight="1" x14ac:dyDescent="0.25">
      <c r="A948"/>
      <c r="B948"/>
      <c r="C948"/>
      <c r="D948"/>
      <c r="E948"/>
      <c r="F948"/>
      <c r="G948"/>
      <c r="H948"/>
    </row>
    <row r="949" spans="1:8" ht="15" customHeight="1" x14ac:dyDescent="0.25">
      <c r="A949"/>
      <c r="B949"/>
      <c r="C949"/>
      <c r="D949"/>
      <c r="E949"/>
      <c r="F949"/>
      <c r="G949"/>
      <c r="H949"/>
    </row>
    <row r="950" spans="1:8" ht="15" customHeight="1" x14ac:dyDescent="0.25">
      <c r="A950"/>
      <c r="B950"/>
      <c r="C950"/>
      <c r="D950"/>
      <c r="E950"/>
      <c r="F950"/>
      <c r="G950"/>
      <c r="H950"/>
    </row>
    <row r="951" spans="1:8" ht="15" customHeight="1" x14ac:dyDescent="0.25">
      <c r="A951"/>
      <c r="B951"/>
      <c r="C951"/>
      <c r="D951"/>
      <c r="E951"/>
      <c r="F951"/>
      <c r="G951"/>
      <c r="H951"/>
    </row>
    <row r="952" spans="1:8" ht="15" customHeight="1" x14ac:dyDescent="0.25">
      <c r="A952"/>
      <c r="B952"/>
      <c r="C952"/>
      <c r="D952"/>
      <c r="E952"/>
      <c r="F952"/>
      <c r="G952"/>
      <c r="H952"/>
    </row>
    <row r="953" spans="1:8" ht="15" customHeight="1" x14ac:dyDescent="0.25">
      <c r="A953"/>
      <c r="B953"/>
      <c r="C953"/>
      <c r="D953"/>
      <c r="E953"/>
      <c r="F953"/>
      <c r="G953"/>
      <c r="H953"/>
    </row>
    <row r="954" spans="1:8" ht="15" customHeight="1" x14ac:dyDescent="0.25">
      <c r="A954"/>
      <c r="B954"/>
      <c r="C954"/>
      <c r="D954"/>
      <c r="E954"/>
      <c r="F954"/>
      <c r="G954"/>
      <c r="H954"/>
    </row>
    <row r="955" spans="1:8" ht="15" customHeight="1" x14ac:dyDescent="0.25">
      <c r="A955"/>
      <c r="B955"/>
      <c r="C955"/>
      <c r="D955"/>
      <c r="E955"/>
      <c r="F955"/>
      <c r="G955"/>
      <c r="H955"/>
    </row>
    <row r="956" spans="1:8" ht="15" customHeight="1" x14ac:dyDescent="0.25">
      <c r="A956"/>
      <c r="B956"/>
      <c r="C956"/>
      <c r="D956"/>
      <c r="E956"/>
      <c r="F956"/>
      <c r="G956"/>
      <c r="H956"/>
    </row>
    <row r="957" spans="1:8" ht="15" customHeight="1" x14ac:dyDescent="0.25">
      <c r="A957"/>
      <c r="B957"/>
      <c r="C957"/>
      <c r="D957"/>
      <c r="E957"/>
      <c r="F957"/>
      <c r="G957"/>
      <c r="H957"/>
    </row>
    <row r="958" spans="1:8" ht="15" customHeight="1" x14ac:dyDescent="0.25">
      <c r="A958"/>
      <c r="B958"/>
      <c r="C958"/>
      <c r="D958"/>
      <c r="E958"/>
      <c r="F958"/>
      <c r="G958"/>
      <c r="H958"/>
    </row>
    <row r="959" spans="1:8" ht="15" customHeight="1" x14ac:dyDescent="0.25">
      <c r="A959"/>
      <c r="B959"/>
      <c r="C959"/>
      <c r="D959"/>
      <c r="E959"/>
      <c r="F959"/>
      <c r="G959"/>
      <c r="H959"/>
    </row>
    <row r="960" spans="1:8" ht="15" customHeight="1" x14ac:dyDescent="0.25">
      <c r="A960"/>
      <c r="B960"/>
      <c r="C960"/>
      <c r="D960"/>
      <c r="E960"/>
      <c r="F960"/>
      <c r="G960"/>
      <c r="H960"/>
    </row>
    <row r="961" spans="1:8" ht="15" customHeight="1" x14ac:dyDescent="0.25">
      <c r="A961"/>
      <c r="B961"/>
      <c r="C961"/>
      <c r="D961"/>
      <c r="E961"/>
      <c r="F961"/>
      <c r="G961"/>
      <c r="H961"/>
    </row>
    <row r="962" spans="1:8" ht="15" customHeight="1" x14ac:dyDescent="0.25">
      <c r="A962"/>
      <c r="B962"/>
      <c r="C962"/>
      <c r="D962"/>
      <c r="E962"/>
      <c r="F962"/>
      <c r="G962"/>
      <c r="H962"/>
    </row>
    <row r="963" spans="1:8" ht="15" customHeight="1" x14ac:dyDescent="0.25">
      <c r="A963"/>
      <c r="B963"/>
      <c r="C963"/>
      <c r="D963"/>
      <c r="E963"/>
      <c r="F963"/>
      <c r="G963"/>
      <c r="H963"/>
    </row>
    <row r="964" spans="1:8" ht="15" customHeight="1" x14ac:dyDescent="0.25">
      <c r="A964"/>
      <c r="B964"/>
      <c r="C964"/>
      <c r="D964"/>
      <c r="E964"/>
      <c r="F964"/>
      <c r="G964"/>
      <c r="H964"/>
    </row>
    <row r="965" spans="1:8" ht="15" customHeight="1" x14ac:dyDescent="0.25">
      <c r="A965"/>
      <c r="B965"/>
      <c r="C965"/>
      <c r="D965"/>
      <c r="E965"/>
      <c r="F965"/>
      <c r="G965"/>
      <c r="H965"/>
    </row>
    <row r="966" spans="1:8" ht="15" customHeight="1" x14ac:dyDescent="0.25">
      <c r="A966"/>
      <c r="B966"/>
      <c r="C966"/>
      <c r="D966"/>
      <c r="E966"/>
      <c r="F966"/>
      <c r="G966"/>
      <c r="H966"/>
    </row>
    <row r="967" spans="1:8" ht="15" customHeight="1" x14ac:dyDescent="0.25">
      <c r="A967"/>
      <c r="B967"/>
      <c r="C967"/>
      <c r="D967"/>
      <c r="E967"/>
      <c r="F967"/>
      <c r="G967"/>
      <c r="H967"/>
    </row>
    <row r="968" spans="1:8" ht="15" customHeight="1" x14ac:dyDescent="0.25">
      <c r="A968"/>
      <c r="B968"/>
      <c r="C968"/>
      <c r="D968"/>
      <c r="E968"/>
      <c r="F968"/>
      <c r="G968"/>
      <c r="H968"/>
    </row>
    <row r="969" spans="1:8" ht="15" customHeight="1" x14ac:dyDescent="0.25">
      <c r="A969"/>
      <c r="B969"/>
      <c r="C969"/>
      <c r="D969"/>
      <c r="E969"/>
      <c r="F969"/>
      <c r="G969"/>
      <c r="H969"/>
    </row>
    <row r="970" spans="1:8" ht="15" customHeight="1" x14ac:dyDescent="0.25">
      <c r="A970"/>
      <c r="B970"/>
      <c r="C970"/>
      <c r="D970"/>
      <c r="E970"/>
      <c r="F970"/>
      <c r="G970"/>
      <c r="H970"/>
    </row>
    <row r="971" spans="1:8" ht="15" customHeight="1" x14ac:dyDescent="0.25">
      <c r="A971"/>
      <c r="B971"/>
      <c r="C971"/>
      <c r="D971"/>
      <c r="E971"/>
      <c r="F971"/>
      <c r="G971"/>
      <c r="H971"/>
    </row>
    <row r="972" spans="1:8" ht="15" customHeight="1" x14ac:dyDescent="0.25">
      <c r="A972"/>
      <c r="B972"/>
      <c r="C972"/>
      <c r="D972"/>
      <c r="E972"/>
      <c r="F972"/>
      <c r="G972"/>
      <c r="H972"/>
    </row>
    <row r="973" spans="1:8" ht="15" customHeight="1" x14ac:dyDescent="0.25">
      <c r="A973"/>
      <c r="B973"/>
      <c r="C973"/>
      <c r="D973"/>
      <c r="E973"/>
      <c r="F973"/>
      <c r="G973"/>
      <c r="H973"/>
    </row>
    <row r="974" spans="1:8" ht="15" customHeight="1" x14ac:dyDescent="0.25">
      <c r="A974"/>
      <c r="B974"/>
      <c r="C974"/>
      <c r="D974"/>
      <c r="E974"/>
      <c r="F974"/>
      <c r="G974"/>
      <c r="H974"/>
    </row>
    <row r="975" spans="1:8" ht="15" customHeight="1" x14ac:dyDescent="0.25">
      <c r="A975"/>
      <c r="B975"/>
      <c r="C975"/>
      <c r="D975"/>
      <c r="E975"/>
      <c r="F975"/>
      <c r="G975"/>
      <c r="H975"/>
    </row>
    <row r="976" spans="1:8" ht="15" customHeight="1" x14ac:dyDescent="0.25">
      <c r="A976"/>
      <c r="B976"/>
      <c r="C976"/>
      <c r="D976"/>
      <c r="E976"/>
      <c r="F976"/>
      <c r="G976"/>
      <c r="H976"/>
    </row>
    <row r="977" spans="1:8" ht="15" customHeight="1" x14ac:dyDescent="0.25">
      <c r="A977"/>
      <c r="B977"/>
      <c r="C977"/>
      <c r="D977"/>
      <c r="E977"/>
      <c r="F977"/>
      <c r="G977"/>
      <c r="H977"/>
    </row>
    <row r="978" spans="1:8" ht="15" customHeight="1" x14ac:dyDescent="0.25">
      <c r="A978"/>
      <c r="B978"/>
      <c r="C978"/>
      <c r="D978"/>
      <c r="E978"/>
      <c r="F978"/>
      <c r="G978"/>
      <c r="H978"/>
    </row>
    <row r="979" spans="1:8" ht="15" customHeight="1" x14ac:dyDescent="0.25">
      <c r="A979"/>
      <c r="B979"/>
      <c r="C979"/>
      <c r="D979"/>
      <c r="E979"/>
      <c r="F979"/>
      <c r="G979"/>
      <c r="H979"/>
    </row>
    <row r="980" spans="1:8" ht="15" customHeight="1" x14ac:dyDescent="0.25">
      <c r="A980"/>
      <c r="B980"/>
      <c r="C980"/>
      <c r="D980"/>
      <c r="E980"/>
      <c r="F980"/>
      <c r="G980"/>
      <c r="H980"/>
    </row>
    <row r="981" spans="1:8" ht="15" customHeight="1" x14ac:dyDescent="0.25">
      <c r="A981"/>
      <c r="B981"/>
      <c r="C981"/>
      <c r="D981"/>
      <c r="E981"/>
      <c r="F981"/>
      <c r="G981"/>
      <c r="H981"/>
    </row>
    <row r="982" spans="1:8" ht="15" customHeight="1" x14ac:dyDescent="0.25">
      <c r="A982"/>
      <c r="B982"/>
      <c r="C982"/>
      <c r="D982"/>
      <c r="E982"/>
      <c r="F982"/>
      <c r="G982"/>
      <c r="H982"/>
    </row>
    <row r="983" spans="1:8" ht="15" customHeight="1" x14ac:dyDescent="0.25">
      <c r="A983"/>
      <c r="B983"/>
      <c r="C983"/>
      <c r="D983"/>
      <c r="E983"/>
      <c r="F983"/>
      <c r="G983"/>
      <c r="H983"/>
    </row>
    <row r="984" spans="1:8" ht="15" customHeight="1" x14ac:dyDescent="0.25">
      <c r="A984"/>
      <c r="B984"/>
      <c r="C984"/>
      <c r="D984"/>
      <c r="E984"/>
      <c r="F984"/>
      <c r="G984"/>
      <c r="H984"/>
    </row>
    <row r="985" spans="1:8" ht="15" customHeight="1" x14ac:dyDescent="0.25">
      <c r="A985"/>
      <c r="B985"/>
      <c r="C985"/>
      <c r="D985"/>
      <c r="E985"/>
      <c r="F985"/>
      <c r="G985"/>
      <c r="H985"/>
    </row>
    <row r="986" spans="1:8" ht="15" customHeight="1" x14ac:dyDescent="0.25">
      <c r="A986"/>
      <c r="B986"/>
      <c r="C986"/>
      <c r="D986"/>
      <c r="E986"/>
      <c r="F986"/>
      <c r="G986"/>
      <c r="H986"/>
    </row>
    <row r="987" spans="1:8" ht="15" customHeight="1" x14ac:dyDescent="0.25">
      <c r="A987"/>
      <c r="B987"/>
      <c r="C987"/>
      <c r="D987"/>
      <c r="E987"/>
      <c r="F987"/>
      <c r="G987"/>
      <c r="H987"/>
    </row>
    <row r="988" spans="1:8" ht="15" customHeight="1" x14ac:dyDescent="0.25">
      <c r="A988"/>
      <c r="B988"/>
      <c r="C988"/>
      <c r="D988"/>
      <c r="E988"/>
      <c r="F988"/>
      <c r="G988"/>
      <c r="H988"/>
    </row>
    <row r="989" spans="1:8" ht="15" customHeight="1" x14ac:dyDescent="0.25">
      <c r="A989"/>
      <c r="B989"/>
      <c r="C989"/>
      <c r="D989"/>
      <c r="E989"/>
      <c r="F989"/>
      <c r="G989"/>
      <c r="H989"/>
    </row>
    <row r="990" spans="1:8" ht="15" customHeight="1" x14ac:dyDescent="0.25">
      <c r="A990"/>
      <c r="B990"/>
      <c r="C990"/>
      <c r="D990"/>
      <c r="E990"/>
      <c r="F990"/>
      <c r="G990"/>
      <c r="H990"/>
    </row>
    <row r="991" spans="1:8" ht="15" customHeight="1" x14ac:dyDescent="0.25">
      <c r="A991"/>
      <c r="B991"/>
      <c r="C991"/>
      <c r="D991"/>
      <c r="E991"/>
      <c r="F991"/>
      <c r="G991"/>
      <c r="H991"/>
    </row>
    <row r="992" spans="1:8" ht="15" customHeight="1" x14ac:dyDescent="0.25">
      <c r="A992"/>
      <c r="B992"/>
      <c r="C992"/>
      <c r="D992"/>
      <c r="E992"/>
      <c r="F992"/>
      <c r="G992"/>
      <c r="H992"/>
    </row>
    <row r="993" spans="1:8" ht="15" customHeight="1" x14ac:dyDescent="0.25">
      <c r="A993"/>
      <c r="B993"/>
      <c r="C993"/>
      <c r="D993"/>
      <c r="E993"/>
      <c r="F993"/>
      <c r="G993"/>
      <c r="H993"/>
    </row>
    <row r="994" spans="1:8" ht="15" customHeight="1" x14ac:dyDescent="0.25">
      <c r="A994"/>
      <c r="B994"/>
      <c r="C994"/>
      <c r="D994"/>
      <c r="E994"/>
      <c r="F994"/>
      <c r="G994"/>
      <c r="H994"/>
    </row>
    <row r="995" spans="1:8" ht="15" customHeight="1" x14ac:dyDescent="0.25">
      <c r="A995"/>
      <c r="B995"/>
      <c r="C995"/>
      <c r="D995"/>
      <c r="E995"/>
      <c r="F995"/>
      <c r="G995"/>
      <c r="H995"/>
    </row>
    <row r="996" spans="1:8" ht="15" customHeight="1" x14ac:dyDescent="0.25">
      <c r="A996"/>
      <c r="B996"/>
      <c r="C996"/>
      <c r="D996"/>
      <c r="E996"/>
      <c r="F996"/>
      <c r="G996"/>
      <c r="H996"/>
    </row>
    <row r="997" spans="1:8" ht="15" customHeight="1" x14ac:dyDescent="0.25">
      <c r="A997"/>
      <c r="B997"/>
      <c r="C997"/>
      <c r="D997"/>
      <c r="E997"/>
      <c r="F997"/>
      <c r="G997"/>
      <c r="H997"/>
    </row>
    <row r="998" spans="1:8" ht="15" customHeight="1" x14ac:dyDescent="0.25">
      <c r="A998"/>
      <c r="B998"/>
      <c r="C998"/>
      <c r="D998"/>
      <c r="E998"/>
      <c r="F998"/>
      <c r="G998"/>
      <c r="H998"/>
    </row>
    <row r="999" spans="1:8" ht="15" customHeight="1" x14ac:dyDescent="0.25">
      <c r="A999"/>
      <c r="B999"/>
      <c r="C999"/>
      <c r="D999"/>
      <c r="E999"/>
      <c r="F999"/>
      <c r="G999"/>
      <c r="H999"/>
    </row>
    <row r="1000" spans="1:8" ht="15" customHeight="1" x14ac:dyDescent="0.25">
      <c r="A1000"/>
      <c r="B1000"/>
      <c r="C1000"/>
      <c r="D1000"/>
      <c r="E1000"/>
      <c r="F1000"/>
      <c r="G1000"/>
      <c r="H1000"/>
    </row>
    <row r="1001" spans="1:8" ht="15" customHeight="1" x14ac:dyDescent="0.25">
      <c r="A1001"/>
      <c r="B1001"/>
      <c r="C1001"/>
      <c r="D1001"/>
      <c r="E1001"/>
      <c r="F1001"/>
      <c r="G1001"/>
      <c r="H1001"/>
    </row>
    <row r="1002" spans="1:8" ht="15" customHeight="1" x14ac:dyDescent="0.25">
      <c r="A1002"/>
      <c r="B1002"/>
      <c r="C1002"/>
      <c r="D1002"/>
      <c r="E1002"/>
      <c r="F1002"/>
      <c r="G1002"/>
      <c r="H1002"/>
    </row>
    <row r="1003" spans="1:8" ht="15" customHeight="1" x14ac:dyDescent="0.25">
      <c r="A1003"/>
      <c r="B1003"/>
      <c r="C1003"/>
      <c r="D1003"/>
      <c r="E1003"/>
      <c r="F1003"/>
      <c r="G1003"/>
      <c r="H1003"/>
    </row>
    <row r="1004" spans="1:8" ht="15" customHeight="1" x14ac:dyDescent="0.25">
      <c r="A1004"/>
      <c r="B1004"/>
      <c r="C1004"/>
      <c r="D1004"/>
      <c r="E1004"/>
      <c r="F1004"/>
      <c r="G1004"/>
      <c r="H1004"/>
    </row>
    <row r="1005" spans="1:8" ht="15" customHeight="1" x14ac:dyDescent="0.25">
      <c r="A1005"/>
      <c r="B1005"/>
      <c r="C1005"/>
      <c r="D1005"/>
      <c r="E1005"/>
      <c r="F1005"/>
      <c r="G1005"/>
      <c r="H1005"/>
    </row>
    <row r="1006" spans="1:8" ht="15" customHeight="1" x14ac:dyDescent="0.25">
      <c r="A1006"/>
      <c r="B1006"/>
      <c r="C1006"/>
      <c r="D1006"/>
      <c r="E1006"/>
      <c r="F1006"/>
      <c r="G1006"/>
      <c r="H1006"/>
    </row>
    <row r="1007" spans="1:8" ht="15" customHeight="1" x14ac:dyDescent="0.25">
      <c r="A1007"/>
      <c r="B1007"/>
      <c r="C1007"/>
      <c r="D1007"/>
      <c r="E1007"/>
      <c r="F1007"/>
      <c r="G1007"/>
      <c r="H1007"/>
    </row>
    <row r="1008" spans="1:8" ht="15" customHeight="1" x14ac:dyDescent="0.25">
      <c r="A1008"/>
      <c r="B1008"/>
      <c r="C1008"/>
      <c r="D1008"/>
      <c r="E1008"/>
      <c r="F1008"/>
      <c r="G1008"/>
      <c r="H1008"/>
    </row>
    <row r="1009" spans="1:8" ht="15" customHeight="1" x14ac:dyDescent="0.25">
      <c r="A1009"/>
      <c r="B1009"/>
      <c r="C1009"/>
      <c r="D1009"/>
      <c r="E1009"/>
      <c r="F1009"/>
      <c r="G1009"/>
      <c r="H1009"/>
    </row>
    <row r="1010" spans="1:8" ht="15" customHeight="1" x14ac:dyDescent="0.25">
      <c r="A1010"/>
      <c r="B1010"/>
      <c r="C1010"/>
      <c r="D1010"/>
      <c r="E1010"/>
      <c r="F1010"/>
      <c r="G1010"/>
      <c r="H1010"/>
    </row>
    <row r="1011" spans="1:8" ht="15" customHeight="1" x14ac:dyDescent="0.25">
      <c r="A1011"/>
      <c r="B1011"/>
      <c r="C1011"/>
      <c r="D1011"/>
      <c r="E1011"/>
      <c r="F1011"/>
      <c r="G1011"/>
      <c r="H1011"/>
    </row>
    <row r="1012" spans="1:8" ht="15" customHeight="1" x14ac:dyDescent="0.25">
      <c r="A1012"/>
      <c r="B1012"/>
      <c r="C1012"/>
      <c r="D1012"/>
      <c r="E1012"/>
      <c r="F1012"/>
      <c r="G1012"/>
      <c r="H1012"/>
    </row>
    <row r="1013" spans="1:8" ht="15" customHeight="1" x14ac:dyDescent="0.25">
      <c r="A1013"/>
      <c r="B1013"/>
      <c r="C1013"/>
      <c r="D1013"/>
      <c r="E1013"/>
      <c r="F1013"/>
      <c r="G1013"/>
      <c r="H1013"/>
    </row>
    <row r="1014" spans="1:8" ht="15" customHeight="1" x14ac:dyDescent="0.25">
      <c r="A1014"/>
      <c r="B1014"/>
      <c r="C1014"/>
      <c r="D1014"/>
      <c r="E1014"/>
      <c r="F1014"/>
      <c r="G1014"/>
      <c r="H1014"/>
    </row>
    <row r="1015" spans="1:8" ht="15" customHeight="1" x14ac:dyDescent="0.25">
      <c r="A1015"/>
      <c r="B1015"/>
      <c r="C1015"/>
      <c r="D1015"/>
      <c r="E1015"/>
      <c r="F1015"/>
      <c r="G1015"/>
      <c r="H1015"/>
    </row>
    <row r="1016" spans="1:8" ht="15" customHeight="1" x14ac:dyDescent="0.25">
      <c r="A1016"/>
      <c r="B1016"/>
      <c r="C1016"/>
      <c r="D1016"/>
      <c r="E1016"/>
      <c r="F1016"/>
      <c r="G1016"/>
      <c r="H1016"/>
    </row>
    <row r="1017" spans="1:8" ht="12.75" customHeight="1" x14ac:dyDescent="0.25">
      <c r="A1017"/>
      <c r="B1017"/>
      <c r="C1017"/>
      <c r="D1017"/>
      <c r="E1017"/>
      <c r="F1017"/>
      <c r="G1017"/>
      <c r="H1017"/>
    </row>
    <row r="1018" spans="1:8" ht="12.75" customHeight="1" x14ac:dyDescent="0.25">
      <c r="A1018"/>
      <c r="B1018"/>
      <c r="C1018"/>
      <c r="D1018"/>
      <c r="E1018"/>
      <c r="F1018"/>
      <c r="G1018"/>
      <c r="H1018"/>
    </row>
    <row r="1019" spans="1:8" ht="12.75" customHeight="1" x14ac:dyDescent="0.25">
      <c r="A1019"/>
      <c r="B1019"/>
      <c r="C1019"/>
      <c r="D1019"/>
      <c r="E1019"/>
      <c r="F1019"/>
      <c r="G1019"/>
      <c r="H1019"/>
    </row>
    <row r="1020" spans="1:8" ht="12.75" customHeight="1" x14ac:dyDescent="0.25">
      <c r="A1020"/>
      <c r="B1020"/>
      <c r="C1020"/>
      <c r="D1020"/>
      <c r="E1020"/>
      <c r="F1020"/>
      <c r="G1020"/>
      <c r="H1020"/>
    </row>
    <row r="1021" spans="1:8" ht="12.75" customHeight="1" x14ac:dyDescent="0.25">
      <c r="A1021"/>
      <c r="B1021"/>
      <c r="C1021"/>
      <c r="D1021"/>
      <c r="E1021"/>
      <c r="F1021"/>
      <c r="G1021"/>
      <c r="H1021"/>
    </row>
    <row r="1022" spans="1:8" ht="12.75" customHeight="1" x14ac:dyDescent="0.25">
      <c r="A1022"/>
      <c r="B1022"/>
      <c r="C1022"/>
      <c r="D1022"/>
      <c r="E1022"/>
      <c r="F1022"/>
      <c r="G1022"/>
      <c r="H1022"/>
    </row>
    <row r="1023" spans="1:8" ht="12.75" customHeight="1" x14ac:dyDescent="0.25">
      <c r="A1023"/>
      <c r="B1023"/>
      <c r="C1023"/>
      <c r="D1023"/>
      <c r="E1023"/>
      <c r="F1023"/>
      <c r="G1023"/>
      <c r="H1023"/>
    </row>
    <row r="1024" spans="1:8" ht="12.75" customHeight="1" x14ac:dyDescent="0.25">
      <c r="A1024"/>
      <c r="B1024"/>
      <c r="C1024"/>
      <c r="D1024"/>
      <c r="E1024"/>
      <c r="F1024"/>
      <c r="G1024"/>
      <c r="H1024"/>
    </row>
    <row r="1025" spans="1:8" ht="12.75" customHeight="1" x14ac:dyDescent="0.25">
      <c r="A1025"/>
      <c r="B1025"/>
      <c r="C1025"/>
      <c r="D1025"/>
      <c r="E1025"/>
      <c r="F1025"/>
      <c r="G1025"/>
      <c r="H1025"/>
    </row>
    <row r="1026" spans="1:8" ht="12.75" customHeight="1" x14ac:dyDescent="0.25">
      <c r="A1026"/>
      <c r="B1026"/>
      <c r="C1026"/>
      <c r="D1026"/>
      <c r="E1026"/>
      <c r="F1026"/>
      <c r="G1026"/>
      <c r="H1026"/>
    </row>
    <row r="1027" spans="1:8" ht="12.75" customHeight="1" x14ac:dyDescent="0.25">
      <c r="A1027"/>
      <c r="B1027"/>
      <c r="C1027"/>
      <c r="D1027"/>
      <c r="E1027"/>
      <c r="F1027"/>
      <c r="G1027"/>
      <c r="H1027"/>
    </row>
    <row r="1028" spans="1:8" ht="12.75" customHeight="1" x14ac:dyDescent="0.25">
      <c r="A1028"/>
      <c r="B1028"/>
      <c r="C1028"/>
      <c r="D1028"/>
      <c r="E1028"/>
      <c r="F1028"/>
      <c r="G1028"/>
      <c r="H1028"/>
    </row>
    <row r="1029" spans="1:8" ht="12.75" customHeight="1" x14ac:dyDescent="0.25">
      <c r="A1029"/>
      <c r="B1029"/>
      <c r="C1029"/>
      <c r="D1029"/>
      <c r="E1029"/>
      <c r="F1029"/>
      <c r="G1029"/>
      <c r="H1029"/>
    </row>
    <row r="1030" spans="1:8" ht="12.75" customHeight="1" x14ac:dyDescent="0.25">
      <c r="A1030"/>
      <c r="B1030"/>
      <c r="C1030"/>
      <c r="D1030"/>
      <c r="E1030"/>
      <c r="F1030"/>
      <c r="G1030"/>
      <c r="H1030"/>
    </row>
    <row r="1031" spans="1:8" ht="12.75" customHeight="1" x14ac:dyDescent="0.25">
      <c r="A1031"/>
      <c r="B1031"/>
      <c r="C1031"/>
      <c r="D1031"/>
      <c r="E1031"/>
      <c r="F1031"/>
      <c r="G1031"/>
      <c r="H1031"/>
    </row>
    <row r="1032" spans="1:8" ht="12.75" customHeight="1" x14ac:dyDescent="0.25">
      <c r="A1032"/>
      <c r="B1032"/>
      <c r="C1032"/>
      <c r="D1032"/>
      <c r="E1032"/>
      <c r="F1032"/>
      <c r="G1032"/>
      <c r="H1032"/>
    </row>
    <row r="1033" spans="1:8" ht="12.75" customHeight="1" x14ac:dyDescent="0.25">
      <c r="A1033"/>
      <c r="B1033"/>
      <c r="C1033"/>
      <c r="D1033"/>
      <c r="E1033"/>
      <c r="F1033"/>
      <c r="G1033"/>
      <c r="H1033"/>
    </row>
    <row r="1034" spans="1:8" ht="12.75" customHeight="1" x14ac:dyDescent="0.25">
      <c r="A1034"/>
      <c r="B1034"/>
      <c r="C1034"/>
      <c r="D1034"/>
      <c r="E1034"/>
      <c r="F1034"/>
      <c r="G1034"/>
      <c r="H1034"/>
    </row>
    <row r="1035" spans="1:8" ht="12.75" customHeight="1" x14ac:dyDescent="0.25">
      <c r="A1035"/>
      <c r="B1035"/>
      <c r="C1035"/>
      <c r="D1035"/>
      <c r="E1035"/>
      <c r="F1035"/>
      <c r="G1035"/>
      <c r="H1035"/>
    </row>
    <row r="1036" spans="1:8" ht="12.75" customHeight="1" x14ac:dyDescent="0.25">
      <c r="A1036"/>
      <c r="B1036"/>
      <c r="C1036"/>
      <c r="D1036"/>
      <c r="E1036"/>
      <c r="F1036"/>
      <c r="G1036"/>
      <c r="H1036"/>
    </row>
    <row r="1037" spans="1:8" ht="12.75" customHeight="1" x14ac:dyDescent="0.25">
      <c r="A1037"/>
      <c r="B1037"/>
      <c r="C1037"/>
      <c r="D1037"/>
      <c r="E1037"/>
      <c r="F1037"/>
      <c r="G1037"/>
      <c r="H1037"/>
    </row>
    <row r="1038" spans="1:8" ht="12.75" customHeight="1" x14ac:dyDescent="0.25">
      <c r="A1038"/>
      <c r="B1038"/>
      <c r="C1038"/>
      <c r="D1038"/>
      <c r="E1038"/>
      <c r="F1038"/>
      <c r="G1038"/>
      <c r="H1038"/>
    </row>
    <row r="1039" spans="1:8" ht="12.75" customHeight="1" x14ac:dyDescent="0.25">
      <c r="A1039"/>
      <c r="B1039"/>
      <c r="C1039"/>
      <c r="D1039"/>
      <c r="E1039"/>
      <c r="F1039"/>
      <c r="G1039"/>
      <c r="H1039"/>
    </row>
    <row r="1040" spans="1:8" ht="12.75" customHeight="1" x14ac:dyDescent="0.25">
      <c r="A1040"/>
      <c r="B1040"/>
      <c r="C1040"/>
      <c r="D1040"/>
      <c r="E1040"/>
      <c r="F1040"/>
      <c r="G1040"/>
      <c r="H1040"/>
    </row>
    <row r="1041" spans="1:8" ht="12.75" customHeight="1" x14ac:dyDescent="0.25">
      <c r="A1041"/>
      <c r="B1041"/>
      <c r="C1041"/>
      <c r="D1041"/>
      <c r="E1041"/>
      <c r="F1041"/>
      <c r="G1041"/>
      <c r="H1041"/>
    </row>
    <row r="1042" spans="1:8" ht="12.75" customHeight="1" x14ac:dyDescent="0.25">
      <c r="A1042"/>
      <c r="B1042"/>
      <c r="C1042"/>
      <c r="D1042"/>
      <c r="E1042"/>
      <c r="F1042"/>
      <c r="G1042"/>
      <c r="H1042"/>
    </row>
    <row r="1043" spans="1:8" ht="12.75" customHeight="1" x14ac:dyDescent="0.25">
      <c r="A1043"/>
      <c r="B1043"/>
      <c r="C1043"/>
      <c r="D1043"/>
      <c r="E1043"/>
      <c r="F1043"/>
      <c r="G1043"/>
      <c r="H1043"/>
    </row>
    <row r="1044" spans="1:8" ht="12.75" customHeight="1" x14ac:dyDescent="0.25">
      <c r="A1044"/>
      <c r="B1044"/>
      <c r="C1044"/>
      <c r="D1044"/>
      <c r="E1044"/>
      <c r="F1044"/>
      <c r="G1044"/>
      <c r="H1044"/>
    </row>
    <row r="1045" spans="1:8" ht="12.75" customHeight="1" x14ac:dyDescent="0.25">
      <c r="A1045"/>
      <c r="B1045"/>
      <c r="C1045"/>
      <c r="D1045"/>
      <c r="E1045"/>
      <c r="F1045"/>
      <c r="G1045"/>
      <c r="H1045"/>
    </row>
    <row r="1046" spans="1:8" ht="12.75" customHeight="1" x14ac:dyDescent="0.25">
      <c r="A1046"/>
      <c r="B1046"/>
      <c r="C1046"/>
      <c r="D1046"/>
      <c r="E1046"/>
      <c r="F1046"/>
      <c r="G1046"/>
      <c r="H1046"/>
    </row>
    <row r="1047" spans="1:8" ht="12.75" customHeight="1" x14ac:dyDescent="0.25">
      <c r="A1047"/>
      <c r="B1047"/>
      <c r="C1047"/>
      <c r="D1047"/>
      <c r="E1047"/>
      <c r="F1047"/>
      <c r="G1047"/>
      <c r="H1047"/>
    </row>
    <row r="1048" spans="1:8" ht="12.75" customHeight="1" x14ac:dyDescent="0.25">
      <c r="A1048"/>
      <c r="B1048"/>
      <c r="C1048"/>
      <c r="D1048"/>
      <c r="E1048"/>
      <c r="F1048"/>
      <c r="G1048"/>
      <c r="H1048"/>
    </row>
    <row r="1049" spans="1:8" ht="12.75" customHeight="1" x14ac:dyDescent="0.25">
      <c r="A1049"/>
      <c r="B1049"/>
      <c r="C1049"/>
      <c r="D1049"/>
      <c r="E1049"/>
      <c r="F1049"/>
      <c r="G1049"/>
      <c r="H1049"/>
    </row>
    <row r="1050" spans="1:8" ht="12.75" customHeight="1" x14ac:dyDescent="0.25">
      <c r="A1050"/>
      <c r="B1050"/>
      <c r="C1050"/>
      <c r="D1050"/>
      <c r="E1050"/>
      <c r="F1050"/>
      <c r="G1050"/>
      <c r="H1050"/>
    </row>
    <row r="1051" spans="1:8" ht="12.75" customHeight="1" x14ac:dyDescent="0.25">
      <c r="A1051"/>
      <c r="B1051"/>
      <c r="C1051"/>
      <c r="D1051"/>
      <c r="E1051"/>
      <c r="F1051"/>
      <c r="G1051"/>
      <c r="H1051"/>
    </row>
    <row r="1052" spans="1:8" ht="12.75" customHeight="1" x14ac:dyDescent="0.25">
      <c r="A1052"/>
      <c r="B1052"/>
      <c r="C1052"/>
      <c r="D1052"/>
      <c r="E1052"/>
      <c r="F1052"/>
      <c r="G1052"/>
      <c r="H1052"/>
    </row>
    <row r="1053" spans="1:8" ht="12.75" customHeight="1" x14ac:dyDescent="0.25">
      <c r="A1053"/>
      <c r="B1053"/>
      <c r="C1053"/>
      <c r="D1053"/>
      <c r="E1053"/>
      <c r="F1053"/>
      <c r="G1053"/>
      <c r="H1053"/>
    </row>
    <row r="1054" spans="1:8" ht="12.75" customHeight="1" x14ac:dyDescent="0.25">
      <c r="A1054"/>
      <c r="B1054"/>
      <c r="C1054"/>
      <c r="D1054"/>
      <c r="E1054"/>
      <c r="F1054"/>
      <c r="G1054"/>
      <c r="H1054"/>
    </row>
    <row r="1055" spans="1:8" ht="12.75" customHeight="1" x14ac:dyDescent="0.25">
      <c r="A1055"/>
      <c r="B1055"/>
      <c r="C1055"/>
      <c r="D1055"/>
      <c r="E1055"/>
      <c r="F1055"/>
      <c r="G1055"/>
      <c r="H1055"/>
    </row>
    <row r="1056" spans="1:8" ht="12.75" customHeight="1" x14ac:dyDescent="0.25">
      <c r="A1056"/>
      <c r="B1056"/>
      <c r="C1056"/>
      <c r="D1056"/>
      <c r="E1056"/>
      <c r="F1056"/>
      <c r="G1056"/>
      <c r="H1056"/>
    </row>
    <row r="1057" spans="1:8" ht="12.75" customHeight="1" x14ac:dyDescent="0.25">
      <c r="A1057"/>
      <c r="B1057"/>
      <c r="C1057"/>
      <c r="D1057"/>
      <c r="E1057"/>
      <c r="F1057"/>
      <c r="G1057"/>
      <c r="H1057"/>
    </row>
    <row r="1058" spans="1:8" ht="12.75" customHeight="1" x14ac:dyDescent="0.25">
      <c r="A1058"/>
      <c r="B1058"/>
      <c r="C1058"/>
      <c r="D1058"/>
      <c r="E1058"/>
      <c r="F1058"/>
      <c r="G1058"/>
      <c r="H1058"/>
    </row>
    <row r="1059" spans="1:8" ht="12.75" customHeight="1" x14ac:dyDescent="0.25">
      <c r="A1059"/>
      <c r="B1059"/>
      <c r="C1059"/>
      <c r="D1059"/>
      <c r="E1059"/>
      <c r="F1059"/>
      <c r="G1059"/>
      <c r="H1059"/>
    </row>
    <row r="1060" spans="1:8" ht="12.75" customHeight="1" x14ac:dyDescent="0.25">
      <c r="A1060"/>
      <c r="B1060"/>
      <c r="C1060"/>
      <c r="D1060"/>
      <c r="E1060"/>
      <c r="F1060"/>
      <c r="G1060"/>
      <c r="H1060"/>
    </row>
    <row r="1061" spans="1:8" ht="12.75" customHeight="1" x14ac:dyDescent="0.25">
      <c r="A1061"/>
      <c r="B1061"/>
      <c r="C1061"/>
      <c r="D1061"/>
      <c r="E1061"/>
      <c r="F1061"/>
      <c r="G1061"/>
      <c r="H1061"/>
    </row>
    <row r="1062" spans="1:8" ht="12.75" customHeight="1" x14ac:dyDescent="0.25">
      <c r="A1062"/>
      <c r="B1062"/>
      <c r="C1062"/>
      <c r="D1062"/>
      <c r="E1062"/>
      <c r="F1062"/>
      <c r="G1062"/>
      <c r="H1062"/>
    </row>
    <row r="1063" spans="1:8" ht="12.75" customHeight="1" x14ac:dyDescent="0.25">
      <c r="A1063"/>
      <c r="B1063"/>
      <c r="C1063"/>
      <c r="D1063"/>
      <c r="E1063"/>
      <c r="F1063"/>
      <c r="G1063"/>
      <c r="H1063"/>
    </row>
    <row r="1064" spans="1:8" ht="12.75" customHeight="1" x14ac:dyDescent="0.25">
      <c r="A1064"/>
      <c r="B1064"/>
      <c r="C1064"/>
      <c r="D1064"/>
      <c r="E1064"/>
      <c r="F1064"/>
      <c r="G1064"/>
      <c r="H1064"/>
    </row>
    <row r="1065" spans="1:8" ht="12.75" customHeight="1" x14ac:dyDescent="0.25">
      <c r="A1065"/>
      <c r="B1065"/>
      <c r="C1065"/>
      <c r="D1065"/>
      <c r="E1065"/>
      <c r="F1065"/>
      <c r="G1065"/>
      <c r="H1065"/>
    </row>
    <row r="1066" spans="1:8" ht="12.75" customHeight="1" x14ac:dyDescent="0.25">
      <c r="A1066"/>
      <c r="B1066"/>
      <c r="C1066"/>
      <c r="D1066"/>
      <c r="E1066"/>
      <c r="F1066"/>
      <c r="G1066"/>
      <c r="H1066"/>
    </row>
    <row r="1067" spans="1:8" ht="12.75" customHeight="1" x14ac:dyDescent="0.25">
      <c r="A1067"/>
      <c r="B1067"/>
      <c r="C1067"/>
      <c r="D1067"/>
      <c r="E1067"/>
      <c r="F1067"/>
      <c r="G1067"/>
      <c r="H1067"/>
    </row>
    <row r="1068" spans="1:8" ht="12.75" customHeight="1" x14ac:dyDescent="0.25">
      <c r="A1068"/>
      <c r="B1068"/>
      <c r="C1068"/>
      <c r="D1068"/>
      <c r="E1068"/>
      <c r="F1068"/>
      <c r="G1068"/>
      <c r="H1068"/>
    </row>
    <row r="1069" spans="1:8" ht="12.75" customHeight="1" x14ac:dyDescent="0.25">
      <c r="A1069"/>
      <c r="B1069"/>
      <c r="C1069"/>
      <c r="D1069"/>
      <c r="E1069"/>
      <c r="F1069"/>
      <c r="G1069"/>
      <c r="H1069"/>
    </row>
    <row r="1070" spans="1:8" ht="12.75" customHeight="1" x14ac:dyDescent="0.25">
      <c r="A1070"/>
      <c r="B1070"/>
      <c r="C1070"/>
      <c r="D1070"/>
      <c r="E1070"/>
      <c r="F1070"/>
      <c r="G1070"/>
      <c r="H1070"/>
    </row>
    <row r="1071" spans="1:8" ht="12.75" customHeight="1" x14ac:dyDescent="0.25">
      <c r="A1071"/>
      <c r="B1071"/>
      <c r="C1071"/>
      <c r="D1071"/>
      <c r="E1071"/>
      <c r="F1071"/>
      <c r="G1071"/>
      <c r="H1071"/>
    </row>
    <row r="1072" spans="1:8" ht="12.75" customHeight="1" x14ac:dyDescent="0.25">
      <c r="A1072"/>
      <c r="B1072"/>
      <c r="C1072"/>
      <c r="D1072"/>
      <c r="E1072"/>
      <c r="F1072"/>
      <c r="G1072"/>
      <c r="H1072"/>
    </row>
    <row r="1073" spans="1:8" ht="12.75" customHeight="1" x14ac:dyDescent="0.25">
      <c r="A1073"/>
      <c r="B1073"/>
      <c r="C1073"/>
      <c r="D1073"/>
      <c r="E1073"/>
      <c r="F1073"/>
      <c r="G1073"/>
      <c r="H1073"/>
    </row>
    <row r="1074" spans="1:8" ht="12.75" customHeight="1" x14ac:dyDescent="0.25">
      <c r="A1074"/>
      <c r="B1074"/>
      <c r="C1074"/>
      <c r="D1074"/>
      <c r="E1074"/>
      <c r="F1074"/>
      <c r="G1074"/>
      <c r="H1074"/>
    </row>
    <row r="1075" spans="1:8" ht="12.75" customHeight="1" x14ac:dyDescent="0.25">
      <c r="A1075"/>
      <c r="B1075"/>
      <c r="C1075"/>
      <c r="D1075"/>
      <c r="E1075"/>
      <c r="F1075"/>
      <c r="G1075"/>
      <c r="H1075"/>
    </row>
    <row r="1076" spans="1:8" ht="12.75" customHeight="1" x14ac:dyDescent="0.25">
      <c r="A1076"/>
      <c r="B1076"/>
      <c r="C1076"/>
      <c r="D1076"/>
      <c r="E1076"/>
      <c r="F1076"/>
      <c r="G1076"/>
      <c r="H1076"/>
    </row>
    <row r="1077" spans="1:8" ht="12.75" customHeight="1" x14ac:dyDescent="0.25">
      <c r="A1077"/>
      <c r="B1077"/>
      <c r="C1077"/>
      <c r="D1077"/>
      <c r="E1077"/>
      <c r="F1077"/>
      <c r="G1077"/>
      <c r="H1077"/>
    </row>
    <row r="1078" spans="1:8" ht="12.75" customHeight="1" x14ac:dyDescent="0.25">
      <c r="A1078"/>
      <c r="B1078"/>
      <c r="C1078"/>
      <c r="D1078"/>
      <c r="E1078"/>
      <c r="F1078"/>
      <c r="G1078"/>
      <c r="H1078"/>
    </row>
    <row r="1079" spans="1:8" ht="12.75" customHeight="1" x14ac:dyDescent="0.25">
      <c r="A1079"/>
      <c r="B1079"/>
      <c r="C1079"/>
      <c r="D1079"/>
      <c r="E1079"/>
      <c r="F1079"/>
      <c r="G1079"/>
      <c r="H1079"/>
    </row>
    <row r="1080" spans="1:8" ht="12.75" customHeight="1" x14ac:dyDescent="0.25">
      <c r="A1080"/>
      <c r="B1080"/>
      <c r="C1080"/>
      <c r="D1080"/>
      <c r="E1080"/>
      <c r="F1080"/>
      <c r="G1080"/>
      <c r="H1080"/>
    </row>
    <row r="1081" spans="1:8" ht="12.75" customHeight="1" x14ac:dyDescent="0.25">
      <c r="A1081"/>
      <c r="B1081"/>
      <c r="C1081"/>
      <c r="D1081"/>
      <c r="E1081"/>
      <c r="F1081"/>
      <c r="G1081"/>
      <c r="H1081"/>
    </row>
    <row r="1082" spans="1:8" ht="12.75" customHeight="1" x14ac:dyDescent="0.25">
      <c r="A1082"/>
      <c r="B1082"/>
      <c r="C1082"/>
      <c r="D1082"/>
      <c r="E1082"/>
      <c r="F1082"/>
      <c r="G1082"/>
      <c r="H1082"/>
    </row>
    <row r="1083" spans="1:8" ht="12.75" customHeight="1" x14ac:dyDescent="0.25">
      <c r="A1083"/>
      <c r="B1083"/>
      <c r="C1083"/>
      <c r="D1083"/>
      <c r="E1083"/>
      <c r="F1083"/>
      <c r="G1083"/>
      <c r="H1083"/>
    </row>
    <row r="1084" spans="1:8" ht="12.75" customHeight="1" x14ac:dyDescent="0.25">
      <c r="A1084"/>
      <c r="B1084"/>
      <c r="C1084"/>
      <c r="D1084"/>
      <c r="E1084"/>
      <c r="F1084"/>
      <c r="G1084"/>
      <c r="H1084"/>
    </row>
    <row r="1085" spans="1:8" ht="12.75" customHeight="1" x14ac:dyDescent="0.25">
      <c r="A1085"/>
      <c r="B1085"/>
      <c r="C1085"/>
      <c r="D1085"/>
      <c r="E1085"/>
      <c r="F1085"/>
      <c r="G1085"/>
      <c r="H1085"/>
    </row>
    <row r="1086" spans="1:8" ht="12.75" customHeight="1" x14ac:dyDescent="0.25">
      <c r="A1086"/>
      <c r="B1086"/>
      <c r="C1086"/>
      <c r="D1086"/>
      <c r="E1086"/>
      <c r="F1086"/>
      <c r="G1086"/>
      <c r="H1086"/>
    </row>
    <row r="1087" spans="1:8" ht="12.75" customHeight="1" x14ac:dyDescent="0.25">
      <c r="A1087"/>
      <c r="B1087"/>
      <c r="C1087"/>
      <c r="D1087"/>
      <c r="E1087"/>
      <c r="F1087"/>
      <c r="G1087"/>
      <c r="H1087"/>
    </row>
    <row r="1088" spans="1:8" ht="12.75" customHeight="1" x14ac:dyDescent="0.25">
      <c r="A1088"/>
      <c r="B1088"/>
      <c r="C1088"/>
      <c r="D1088"/>
      <c r="E1088"/>
      <c r="F1088"/>
      <c r="G1088"/>
      <c r="H1088"/>
    </row>
    <row r="1089" spans="1:8" ht="12.75" customHeight="1" x14ac:dyDescent="0.25">
      <c r="A1089"/>
      <c r="B1089"/>
      <c r="C1089"/>
      <c r="D1089"/>
      <c r="E1089"/>
      <c r="F1089"/>
      <c r="G1089"/>
      <c r="H1089"/>
    </row>
    <row r="1090" spans="1:8" ht="12.75" customHeight="1" x14ac:dyDescent="0.25">
      <c r="A1090"/>
      <c r="B1090"/>
      <c r="C1090"/>
      <c r="D1090"/>
      <c r="E1090"/>
      <c r="F1090"/>
      <c r="G1090"/>
      <c r="H1090"/>
    </row>
    <row r="1091" spans="1:8" ht="12.75" customHeight="1" x14ac:dyDescent="0.25">
      <c r="A1091"/>
      <c r="B1091"/>
      <c r="C1091"/>
      <c r="D1091"/>
      <c r="E1091"/>
      <c r="F1091"/>
      <c r="G1091"/>
      <c r="H1091"/>
    </row>
    <row r="1092" spans="1:8" ht="12.75" customHeight="1" x14ac:dyDescent="0.25">
      <c r="A1092"/>
      <c r="B1092"/>
      <c r="C1092"/>
      <c r="D1092"/>
      <c r="E1092"/>
      <c r="F1092"/>
      <c r="G1092"/>
      <c r="H1092"/>
    </row>
    <row r="1093" spans="1:8" ht="12.75" customHeight="1" x14ac:dyDescent="0.25">
      <c r="A1093"/>
      <c r="B1093"/>
      <c r="C1093"/>
      <c r="D1093"/>
      <c r="E1093"/>
      <c r="F1093"/>
      <c r="G1093"/>
      <c r="H1093"/>
    </row>
    <row r="1094" spans="1:8" ht="12.75" customHeight="1" x14ac:dyDescent="0.25">
      <c r="A1094"/>
      <c r="B1094"/>
      <c r="C1094"/>
      <c r="D1094"/>
      <c r="E1094"/>
      <c r="F1094"/>
      <c r="G1094"/>
      <c r="H1094"/>
    </row>
    <row r="1095" spans="1:8" ht="12.75" customHeight="1" x14ac:dyDescent="0.25">
      <c r="A1095"/>
      <c r="B1095"/>
      <c r="C1095"/>
      <c r="D1095"/>
      <c r="E1095"/>
      <c r="F1095"/>
      <c r="G1095"/>
      <c r="H1095"/>
    </row>
    <row r="1096" spans="1:8" ht="12.75" customHeight="1" x14ac:dyDescent="0.25">
      <c r="A1096"/>
      <c r="B1096"/>
      <c r="C1096"/>
      <c r="D1096"/>
      <c r="E1096"/>
      <c r="F1096"/>
      <c r="G1096"/>
      <c r="H1096"/>
    </row>
    <row r="1097" spans="1:8" ht="12.75" customHeight="1" x14ac:dyDescent="0.25">
      <c r="A1097"/>
      <c r="B1097"/>
      <c r="C1097"/>
      <c r="D1097"/>
      <c r="E1097"/>
      <c r="F1097"/>
      <c r="G1097"/>
      <c r="H1097"/>
    </row>
    <row r="1098" spans="1:8" ht="12.75" customHeight="1" x14ac:dyDescent="0.25">
      <c r="A1098"/>
      <c r="B1098"/>
      <c r="C1098"/>
      <c r="D1098"/>
      <c r="E1098"/>
      <c r="F1098"/>
      <c r="G1098"/>
      <c r="H1098"/>
    </row>
    <row r="1099" spans="1:8" ht="12.75" customHeight="1" x14ac:dyDescent="0.25">
      <c r="A1099"/>
      <c r="B1099"/>
      <c r="C1099"/>
      <c r="D1099"/>
      <c r="E1099"/>
      <c r="F1099"/>
      <c r="G1099"/>
      <c r="H1099"/>
    </row>
    <row r="1100" spans="1:8" ht="12.75" customHeight="1" x14ac:dyDescent="0.25">
      <c r="A1100"/>
      <c r="B1100"/>
      <c r="C1100"/>
      <c r="D1100"/>
      <c r="E1100"/>
      <c r="F1100"/>
      <c r="G1100"/>
      <c r="H1100"/>
    </row>
    <row r="1101" spans="1:8" ht="12.75" customHeight="1" x14ac:dyDescent="0.25">
      <c r="A1101"/>
      <c r="B1101"/>
      <c r="C1101"/>
      <c r="D1101"/>
      <c r="E1101"/>
      <c r="F1101"/>
      <c r="G1101"/>
      <c r="H1101"/>
    </row>
    <row r="1102" spans="1:8" ht="12.75" customHeight="1" x14ac:dyDescent="0.25">
      <c r="A1102"/>
      <c r="B1102"/>
      <c r="C1102"/>
      <c r="D1102"/>
      <c r="E1102"/>
      <c r="F1102"/>
      <c r="G1102"/>
      <c r="H1102"/>
    </row>
    <row r="1103" spans="1:8" ht="12.75" customHeight="1" x14ac:dyDescent="0.25">
      <c r="A1103"/>
      <c r="B1103"/>
      <c r="C1103"/>
      <c r="D1103"/>
      <c r="E1103"/>
      <c r="F1103"/>
      <c r="G1103"/>
      <c r="H1103"/>
    </row>
    <row r="1104" spans="1:8" ht="12.75" customHeight="1" x14ac:dyDescent="0.25">
      <c r="A1104"/>
      <c r="B1104"/>
      <c r="C1104"/>
      <c r="D1104"/>
      <c r="E1104"/>
      <c r="F1104"/>
      <c r="G1104"/>
      <c r="H1104"/>
    </row>
    <row r="1105" spans="1:8" ht="12.75" customHeight="1" x14ac:dyDescent="0.25">
      <c r="A1105"/>
      <c r="B1105"/>
      <c r="C1105"/>
      <c r="D1105"/>
      <c r="E1105"/>
      <c r="F1105"/>
      <c r="G1105"/>
      <c r="H1105"/>
    </row>
    <row r="1106" spans="1:8" ht="12.75" customHeight="1" x14ac:dyDescent="0.25">
      <c r="A1106"/>
      <c r="B1106"/>
      <c r="C1106"/>
      <c r="D1106"/>
      <c r="E1106"/>
      <c r="F1106"/>
      <c r="G1106"/>
      <c r="H1106"/>
    </row>
    <row r="1107" spans="1:8" ht="12.75" customHeight="1" x14ac:dyDescent="0.25">
      <c r="A1107"/>
      <c r="B1107"/>
      <c r="C1107"/>
      <c r="D1107"/>
      <c r="E1107"/>
      <c r="F1107"/>
      <c r="G1107"/>
      <c r="H1107"/>
    </row>
    <row r="1108" spans="1:8" ht="12.75" customHeight="1" x14ac:dyDescent="0.25">
      <c r="A1108"/>
      <c r="B1108"/>
      <c r="C1108"/>
      <c r="D1108"/>
      <c r="E1108"/>
      <c r="F1108"/>
      <c r="G1108"/>
      <c r="H1108"/>
    </row>
    <row r="1109" spans="1:8" ht="12.75" customHeight="1" x14ac:dyDescent="0.25">
      <c r="A1109"/>
      <c r="B1109"/>
      <c r="C1109"/>
      <c r="D1109"/>
      <c r="E1109"/>
      <c r="F1109"/>
      <c r="G1109"/>
      <c r="H1109"/>
    </row>
    <row r="1110" spans="1:8" ht="12.75" customHeight="1" x14ac:dyDescent="0.25">
      <c r="A1110"/>
      <c r="B1110"/>
      <c r="C1110"/>
      <c r="D1110"/>
      <c r="E1110"/>
      <c r="F1110"/>
      <c r="G1110"/>
      <c r="H1110"/>
    </row>
    <row r="1111" spans="1:8" ht="12.75" customHeight="1" x14ac:dyDescent="0.25">
      <c r="A1111"/>
      <c r="B1111"/>
      <c r="C1111"/>
      <c r="D1111"/>
      <c r="E1111"/>
      <c r="F1111"/>
      <c r="G1111"/>
      <c r="H1111"/>
    </row>
    <row r="1112" spans="1:8" ht="12.75" customHeight="1" x14ac:dyDescent="0.25">
      <c r="A1112"/>
      <c r="B1112"/>
      <c r="C1112"/>
      <c r="D1112"/>
      <c r="E1112"/>
      <c r="F1112"/>
      <c r="G1112"/>
      <c r="H1112"/>
    </row>
    <row r="1113" spans="1:8" ht="12.75" customHeight="1" x14ac:dyDescent="0.25">
      <c r="A1113"/>
      <c r="B1113"/>
      <c r="C1113"/>
      <c r="D1113"/>
      <c r="E1113"/>
      <c r="F1113"/>
      <c r="G1113"/>
      <c r="H1113"/>
    </row>
    <row r="1114" spans="1:8" ht="12.75" customHeight="1" x14ac:dyDescent="0.25">
      <c r="A1114"/>
      <c r="B1114"/>
      <c r="C1114"/>
      <c r="D1114"/>
      <c r="E1114"/>
      <c r="F1114"/>
      <c r="G1114"/>
      <c r="H1114"/>
    </row>
    <row r="1115" spans="1:8" ht="12.75" customHeight="1" x14ac:dyDescent="0.25">
      <c r="A1115"/>
      <c r="B1115"/>
      <c r="C1115"/>
      <c r="D1115"/>
      <c r="E1115"/>
      <c r="F1115"/>
      <c r="G1115"/>
      <c r="H1115"/>
    </row>
    <row r="1116" spans="1:8" ht="12.75" customHeight="1" x14ac:dyDescent="0.25">
      <c r="A1116"/>
      <c r="B1116"/>
      <c r="C1116"/>
      <c r="D1116"/>
      <c r="E1116"/>
      <c r="F1116"/>
      <c r="G1116"/>
      <c r="H1116"/>
    </row>
    <row r="1117" spans="1:8" ht="12.75" customHeight="1" x14ac:dyDescent="0.25">
      <c r="A1117"/>
      <c r="B1117"/>
      <c r="C1117"/>
      <c r="D1117"/>
      <c r="E1117"/>
      <c r="F1117"/>
      <c r="G1117"/>
      <c r="H1117"/>
    </row>
    <row r="1118" spans="1:8" ht="12.75" customHeight="1" x14ac:dyDescent="0.25">
      <c r="A1118"/>
      <c r="B1118"/>
      <c r="C1118"/>
      <c r="D1118"/>
      <c r="E1118"/>
      <c r="F1118"/>
      <c r="G1118"/>
      <c r="H1118"/>
    </row>
    <row r="1119" spans="1:8" ht="12.75" customHeight="1" x14ac:dyDescent="0.25">
      <c r="A1119"/>
      <c r="B1119"/>
      <c r="C1119"/>
      <c r="D1119"/>
      <c r="E1119"/>
      <c r="F1119"/>
      <c r="G1119"/>
      <c r="H1119"/>
    </row>
    <row r="1120" spans="1:8" ht="12.75" customHeight="1" x14ac:dyDescent="0.25">
      <c r="A1120"/>
      <c r="B1120"/>
      <c r="C1120"/>
      <c r="D1120"/>
      <c r="E1120"/>
      <c r="F1120"/>
      <c r="G1120"/>
      <c r="H1120"/>
    </row>
    <row r="1121" spans="1:8" ht="12.75" customHeight="1" x14ac:dyDescent="0.25">
      <c r="A1121"/>
      <c r="B1121"/>
      <c r="C1121"/>
      <c r="D1121"/>
      <c r="E1121"/>
      <c r="F1121"/>
      <c r="G1121"/>
      <c r="H1121"/>
    </row>
    <row r="1122" spans="1:8" ht="12.75" customHeight="1" x14ac:dyDescent="0.25">
      <c r="A1122"/>
      <c r="B1122"/>
      <c r="C1122"/>
      <c r="D1122"/>
      <c r="E1122"/>
      <c r="F1122"/>
      <c r="G1122"/>
      <c r="H1122"/>
    </row>
    <row r="1123" spans="1:8" ht="12.75" customHeight="1" x14ac:dyDescent="0.25">
      <c r="A1123"/>
      <c r="B1123"/>
      <c r="C1123"/>
      <c r="D1123"/>
      <c r="E1123"/>
      <c r="F1123"/>
      <c r="G1123"/>
      <c r="H1123"/>
    </row>
    <row r="1124" spans="1:8" ht="12.75" customHeight="1" x14ac:dyDescent="0.25">
      <c r="A1124"/>
      <c r="B1124"/>
      <c r="C1124"/>
      <c r="D1124"/>
      <c r="E1124"/>
      <c r="F1124"/>
      <c r="G1124"/>
      <c r="H1124"/>
    </row>
    <row r="1125" spans="1:8" ht="12.75" customHeight="1" x14ac:dyDescent="0.25">
      <c r="A1125"/>
      <c r="B1125"/>
      <c r="C1125"/>
      <c r="D1125"/>
      <c r="E1125"/>
      <c r="F1125"/>
      <c r="G1125"/>
      <c r="H1125"/>
    </row>
    <row r="1126" spans="1:8" ht="12.75" customHeight="1" x14ac:dyDescent="0.25">
      <c r="A1126"/>
      <c r="B1126"/>
      <c r="C1126"/>
      <c r="D1126"/>
      <c r="E1126"/>
      <c r="F1126"/>
      <c r="G1126"/>
      <c r="H1126"/>
    </row>
    <row r="1127" spans="1:8" ht="12.75" customHeight="1" x14ac:dyDescent="0.25">
      <c r="A1127"/>
      <c r="B1127"/>
      <c r="C1127"/>
      <c r="D1127"/>
      <c r="E1127"/>
      <c r="F1127"/>
      <c r="G1127"/>
      <c r="H1127"/>
    </row>
    <row r="1128" spans="1:8" ht="12.75" customHeight="1" x14ac:dyDescent="0.25">
      <c r="A1128"/>
      <c r="B1128"/>
      <c r="C1128"/>
      <c r="D1128"/>
      <c r="E1128"/>
      <c r="F1128"/>
      <c r="G1128"/>
      <c r="H1128"/>
    </row>
    <row r="1129" spans="1:8" ht="12.75" customHeight="1" x14ac:dyDescent="0.25">
      <c r="A1129"/>
      <c r="B1129"/>
      <c r="C1129"/>
      <c r="D1129"/>
      <c r="E1129"/>
      <c r="F1129"/>
      <c r="G1129"/>
      <c r="H1129"/>
    </row>
    <row r="1130" spans="1:8" ht="12.75" customHeight="1" x14ac:dyDescent="0.25">
      <c r="A1130"/>
      <c r="B1130"/>
      <c r="C1130"/>
      <c r="D1130"/>
      <c r="E1130"/>
      <c r="F1130"/>
      <c r="G1130"/>
      <c r="H1130"/>
    </row>
    <row r="1131" spans="1:8" ht="12.75" customHeight="1" x14ac:dyDescent="0.25">
      <c r="A1131"/>
      <c r="B1131"/>
      <c r="C1131"/>
      <c r="D1131"/>
      <c r="E1131"/>
      <c r="F1131"/>
      <c r="G1131"/>
      <c r="H1131"/>
    </row>
    <row r="1132" spans="1:8" ht="12.75" customHeight="1" x14ac:dyDescent="0.25">
      <c r="A1132"/>
      <c r="B1132"/>
      <c r="C1132"/>
      <c r="D1132"/>
      <c r="E1132"/>
      <c r="F1132"/>
      <c r="G1132"/>
      <c r="H1132"/>
    </row>
    <row r="1133" spans="1:8" ht="12.75" customHeight="1" x14ac:dyDescent="0.25">
      <c r="A1133"/>
      <c r="B1133"/>
      <c r="C1133"/>
      <c r="D1133"/>
      <c r="E1133"/>
      <c r="F1133"/>
      <c r="G1133"/>
      <c r="H1133"/>
    </row>
    <row r="1134" spans="1:8" ht="12.75" customHeight="1" x14ac:dyDescent="0.25">
      <c r="A1134"/>
      <c r="B1134"/>
      <c r="C1134"/>
      <c r="D1134"/>
      <c r="E1134"/>
      <c r="F1134"/>
      <c r="G1134"/>
      <c r="H1134"/>
    </row>
    <row r="1135" spans="1:8" ht="12.75" customHeight="1" x14ac:dyDescent="0.25">
      <c r="A1135"/>
      <c r="B1135"/>
      <c r="C1135"/>
      <c r="D1135"/>
      <c r="E1135"/>
      <c r="F1135"/>
      <c r="G1135"/>
      <c r="H1135"/>
    </row>
    <row r="1136" spans="1:8" ht="12.75" customHeight="1" x14ac:dyDescent="0.25">
      <c r="A1136"/>
      <c r="B1136"/>
      <c r="C1136"/>
      <c r="D1136"/>
      <c r="E1136"/>
      <c r="F1136"/>
      <c r="G1136"/>
      <c r="H1136"/>
    </row>
    <row r="1137" spans="1:8" ht="12.75" customHeight="1" x14ac:dyDescent="0.25">
      <c r="A1137"/>
      <c r="B1137"/>
      <c r="C1137"/>
      <c r="D1137"/>
      <c r="E1137"/>
      <c r="F1137"/>
      <c r="G1137"/>
      <c r="H1137"/>
    </row>
    <row r="1138" spans="1:8" ht="12.75" customHeight="1" x14ac:dyDescent="0.25">
      <c r="A1138"/>
      <c r="B1138"/>
      <c r="C1138"/>
      <c r="D1138"/>
      <c r="E1138"/>
      <c r="F1138"/>
      <c r="G1138"/>
      <c r="H1138"/>
    </row>
    <row r="1139" spans="1:8" ht="12.75" customHeight="1" x14ac:dyDescent="0.25">
      <c r="A1139"/>
      <c r="B1139"/>
      <c r="C1139"/>
      <c r="D1139"/>
      <c r="E1139"/>
      <c r="F1139"/>
      <c r="G1139"/>
      <c r="H1139"/>
    </row>
    <row r="1140" spans="1:8" ht="12.75" customHeight="1" x14ac:dyDescent="0.25">
      <c r="A1140"/>
      <c r="B1140"/>
      <c r="C1140"/>
      <c r="D1140"/>
      <c r="E1140"/>
      <c r="F1140"/>
      <c r="G1140"/>
      <c r="H1140"/>
    </row>
    <row r="1141" spans="1:8" ht="12.75" customHeight="1" x14ac:dyDescent="0.25">
      <c r="A1141"/>
      <c r="B1141"/>
      <c r="C1141"/>
      <c r="D1141"/>
      <c r="E1141"/>
      <c r="F1141"/>
      <c r="G1141"/>
      <c r="H1141"/>
    </row>
    <row r="1142" spans="1:8" ht="12.75" customHeight="1" x14ac:dyDescent="0.25">
      <c r="A1142"/>
      <c r="B1142"/>
      <c r="C1142"/>
      <c r="D1142"/>
      <c r="E1142"/>
      <c r="F1142"/>
      <c r="G1142"/>
      <c r="H1142"/>
    </row>
    <row r="1143" spans="1:8" ht="12.75" customHeight="1" x14ac:dyDescent="0.25">
      <c r="A1143"/>
      <c r="B1143"/>
      <c r="C1143"/>
      <c r="D1143"/>
      <c r="E1143"/>
      <c r="F1143"/>
      <c r="G1143"/>
      <c r="H1143"/>
    </row>
    <row r="1144" spans="1:8" ht="12.75" customHeight="1" x14ac:dyDescent="0.25">
      <c r="A1144"/>
      <c r="B1144"/>
      <c r="C1144"/>
      <c r="D1144"/>
      <c r="E1144"/>
      <c r="F1144"/>
      <c r="G1144"/>
      <c r="H1144"/>
    </row>
    <row r="1145" spans="1:8" ht="12.75" customHeight="1" x14ac:dyDescent="0.25">
      <c r="A1145"/>
      <c r="B1145"/>
      <c r="C1145"/>
      <c r="D1145"/>
      <c r="E1145"/>
      <c r="F1145"/>
      <c r="G1145"/>
      <c r="H1145"/>
    </row>
    <row r="1146" spans="1:8" ht="12.75" customHeight="1" x14ac:dyDescent="0.25">
      <c r="A1146"/>
      <c r="B1146"/>
      <c r="C1146"/>
      <c r="D1146"/>
      <c r="E1146"/>
      <c r="F1146"/>
      <c r="G1146"/>
      <c r="H1146"/>
    </row>
    <row r="1147" spans="1:8" ht="12.75" customHeight="1" x14ac:dyDescent="0.25">
      <c r="A1147"/>
      <c r="B1147"/>
      <c r="C1147"/>
      <c r="D1147"/>
      <c r="E1147"/>
      <c r="F1147"/>
      <c r="G1147"/>
      <c r="H1147"/>
    </row>
    <row r="1148" spans="1:8" ht="12.75" customHeight="1" x14ac:dyDescent="0.25">
      <c r="A1148"/>
      <c r="B1148"/>
      <c r="C1148"/>
      <c r="D1148"/>
      <c r="E1148"/>
      <c r="F1148"/>
      <c r="G1148"/>
      <c r="H1148"/>
    </row>
    <row r="1149" spans="1:8" ht="12.75" customHeight="1" x14ac:dyDescent="0.25">
      <c r="A1149"/>
      <c r="B1149"/>
      <c r="C1149"/>
      <c r="D1149"/>
      <c r="E1149"/>
      <c r="F1149"/>
      <c r="G1149"/>
      <c r="H1149"/>
    </row>
    <row r="1150" spans="1:8" ht="12.75" customHeight="1" x14ac:dyDescent="0.25">
      <c r="A1150"/>
      <c r="B1150"/>
      <c r="C1150"/>
      <c r="D1150"/>
      <c r="E1150"/>
      <c r="F1150"/>
      <c r="G1150"/>
      <c r="H1150"/>
    </row>
    <row r="1151" spans="1:8" ht="12.75" customHeight="1" x14ac:dyDescent="0.25">
      <c r="A1151"/>
      <c r="B1151"/>
      <c r="C1151"/>
      <c r="D1151"/>
      <c r="E1151"/>
      <c r="F1151"/>
      <c r="G1151"/>
      <c r="H1151"/>
    </row>
    <row r="1152" spans="1:8" ht="12.75" customHeight="1" x14ac:dyDescent="0.25">
      <c r="A1152"/>
      <c r="B1152"/>
      <c r="C1152"/>
      <c r="D1152"/>
      <c r="E1152"/>
      <c r="F1152"/>
      <c r="G1152"/>
      <c r="H1152"/>
    </row>
    <row r="1153" spans="1:8" ht="12.75" customHeight="1" x14ac:dyDescent="0.25">
      <c r="A1153"/>
      <c r="B1153"/>
      <c r="C1153"/>
      <c r="D1153"/>
      <c r="E1153"/>
      <c r="F1153"/>
      <c r="G1153"/>
      <c r="H1153"/>
    </row>
    <row r="1154" spans="1:8" ht="12.75" customHeight="1" x14ac:dyDescent="0.25">
      <c r="A1154"/>
      <c r="B1154"/>
      <c r="C1154"/>
      <c r="D1154"/>
      <c r="E1154"/>
      <c r="F1154"/>
      <c r="G1154"/>
      <c r="H1154"/>
    </row>
    <row r="1155" spans="1:8" ht="12.75" customHeight="1" x14ac:dyDescent="0.25">
      <c r="A1155"/>
      <c r="B1155"/>
      <c r="C1155"/>
      <c r="D1155"/>
      <c r="E1155"/>
      <c r="F1155"/>
      <c r="G1155"/>
      <c r="H1155"/>
    </row>
    <row r="1156" spans="1:8" ht="12.75" customHeight="1" x14ac:dyDescent="0.25">
      <c r="A1156"/>
      <c r="B1156"/>
      <c r="C1156"/>
      <c r="D1156"/>
      <c r="E1156"/>
      <c r="F1156"/>
      <c r="G1156"/>
      <c r="H1156"/>
    </row>
    <row r="1157" spans="1:8" ht="12.75" customHeight="1" x14ac:dyDescent="0.25">
      <c r="A1157"/>
      <c r="B1157"/>
      <c r="C1157"/>
      <c r="D1157"/>
      <c r="E1157"/>
      <c r="F1157"/>
      <c r="G1157"/>
      <c r="H1157"/>
    </row>
    <row r="1158" spans="1:8" ht="12.75" customHeight="1" x14ac:dyDescent="0.25">
      <c r="A1158"/>
      <c r="B1158"/>
      <c r="C1158"/>
      <c r="D1158"/>
      <c r="E1158"/>
      <c r="F1158"/>
      <c r="G1158"/>
      <c r="H1158"/>
    </row>
    <row r="1159" spans="1:8" ht="12.75" customHeight="1" x14ac:dyDescent="0.25">
      <c r="A1159"/>
      <c r="B1159"/>
      <c r="C1159"/>
      <c r="D1159"/>
      <c r="E1159"/>
      <c r="F1159"/>
      <c r="G1159"/>
      <c r="H1159"/>
    </row>
    <row r="1160" spans="1:8" ht="12.75" customHeight="1" x14ac:dyDescent="0.25">
      <c r="A1160"/>
      <c r="B1160"/>
      <c r="C1160"/>
      <c r="D1160"/>
      <c r="E1160"/>
      <c r="F1160"/>
      <c r="G1160"/>
      <c r="H1160"/>
    </row>
    <row r="1161" spans="1:8" ht="12.75" customHeight="1" x14ac:dyDescent="0.25">
      <c r="A1161"/>
      <c r="B1161"/>
      <c r="C1161"/>
      <c r="D1161"/>
      <c r="E1161"/>
      <c r="F1161"/>
      <c r="G1161"/>
      <c r="H1161"/>
    </row>
    <row r="1162" spans="1:8" ht="12.75" customHeight="1" x14ac:dyDescent="0.25">
      <c r="A1162"/>
      <c r="B1162"/>
      <c r="C1162"/>
      <c r="D1162"/>
      <c r="E1162"/>
      <c r="F1162"/>
      <c r="G1162"/>
      <c r="H1162"/>
    </row>
    <row r="1163" spans="1:8" ht="12.75" customHeight="1" x14ac:dyDescent="0.25">
      <c r="A1163"/>
      <c r="B1163"/>
      <c r="C1163"/>
      <c r="D1163"/>
      <c r="E1163"/>
      <c r="F1163"/>
      <c r="G1163"/>
      <c r="H1163"/>
    </row>
    <row r="1164" spans="1:8" ht="12.75" customHeight="1" x14ac:dyDescent="0.25">
      <c r="A1164"/>
      <c r="B1164"/>
      <c r="C1164"/>
      <c r="D1164"/>
      <c r="E1164"/>
      <c r="F1164"/>
      <c r="G1164"/>
      <c r="H1164"/>
    </row>
    <row r="1165" spans="1:8" ht="12.75" customHeight="1" x14ac:dyDescent="0.25">
      <c r="A1165"/>
      <c r="B1165"/>
      <c r="C1165"/>
      <c r="D1165"/>
      <c r="E1165"/>
      <c r="F1165"/>
      <c r="G1165"/>
      <c r="H1165"/>
    </row>
    <row r="1166" spans="1:8" ht="12.75" customHeight="1" x14ac:dyDescent="0.25">
      <c r="A1166"/>
      <c r="B1166"/>
      <c r="C1166"/>
      <c r="D1166"/>
      <c r="E1166"/>
      <c r="F1166"/>
      <c r="G1166"/>
      <c r="H1166"/>
    </row>
    <row r="1167" spans="1:8" ht="12.75" customHeight="1" x14ac:dyDescent="0.25">
      <c r="A1167"/>
      <c r="B1167"/>
      <c r="C1167"/>
      <c r="D1167"/>
      <c r="E1167"/>
      <c r="F1167"/>
      <c r="G1167"/>
      <c r="H1167"/>
    </row>
    <row r="1168" spans="1:8" ht="12.75" customHeight="1" x14ac:dyDescent="0.25">
      <c r="A1168"/>
      <c r="B1168"/>
      <c r="C1168"/>
      <c r="D1168"/>
      <c r="E1168"/>
      <c r="F1168"/>
      <c r="G1168"/>
      <c r="H1168"/>
    </row>
    <row r="1169" spans="1:8" ht="12.75" customHeight="1" x14ac:dyDescent="0.25">
      <c r="A1169"/>
      <c r="B1169"/>
      <c r="C1169"/>
      <c r="D1169"/>
      <c r="E1169"/>
      <c r="F1169"/>
      <c r="G1169"/>
      <c r="H1169"/>
    </row>
    <row r="1170" spans="1:8" ht="12.75" customHeight="1" x14ac:dyDescent="0.25">
      <c r="A1170"/>
      <c r="B1170"/>
      <c r="C1170"/>
      <c r="D1170"/>
      <c r="E1170"/>
      <c r="F1170"/>
      <c r="G1170"/>
      <c r="H1170"/>
    </row>
    <row r="1171" spans="1:8" ht="12.75" customHeight="1" x14ac:dyDescent="0.25">
      <c r="A1171"/>
      <c r="B1171"/>
      <c r="C1171"/>
      <c r="D1171"/>
      <c r="E1171"/>
      <c r="F1171"/>
      <c r="G1171"/>
      <c r="H1171"/>
    </row>
    <row r="1172" spans="1:8" ht="12.75" customHeight="1" x14ac:dyDescent="0.25">
      <c r="A1172"/>
      <c r="B1172"/>
      <c r="C1172"/>
      <c r="D1172"/>
      <c r="E1172"/>
      <c r="F1172"/>
      <c r="G1172"/>
      <c r="H1172"/>
    </row>
    <row r="1173" spans="1:8" ht="12.75" customHeight="1" x14ac:dyDescent="0.25">
      <c r="A1173"/>
      <c r="B1173"/>
      <c r="C1173"/>
      <c r="D1173"/>
      <c r="E1173"/>
      <c r="F1173"/>
      <c r="G1173"/>
      <c r="H1173"/>
    </row>
    <row r="1174" spans="1:8" ht="12.75" customHeight="1" x14ac:dyDescent="0.25">
      <c r="A1174"/>
      <c r="B1174"/>
      <c r="C1174"/>
      <c r="D1174"/>
      <c r="E1174"/>
      <c r="F1174"/>
      <c r="G1174"/>
      <c r="H1174"/>
    </row>
    <row r="1175" spans="1:8" ht="12.75" customHeight="1" x14ac:dyDescent="0.25">
      <c r="A1175"/>
      <c r="B1175"/>
      <c r="C1175"/>
      <c r="D1175"/>
      <c r="E1175"/>
      <c r="F1175"/>
      <c r="G1175"/>
      <c r="H1175"/>
    </row>
    <row r="1176" spans="1:8" ht="12.75" customHeight="1" x14ac:dyDescent="0.25">
      <c r="A1176"/>
      <c r="B1176"/>
      <c r="C1176"/>
      <c r="D1176"/>
      <c r="E1176"/>
      <c r="F1176"/>
      <c r="G1176"/>
      <c r="H1176"/>
    </row>
    <row r="1177" spans="1:8" ht="12.75" customHeight="1" x14ac:dyDescent="0.25">
      <c r="A1177"/>
      <c r="B1177"/>
      <c r="C1177"/>
      <c r="D1177"/>
      <c r="E1177"/>
      <c r="F1177"/>
      <c r="G1177"/>
      <c r="H1177"/>
    </row>
    <row r="1178" spans="1:8" ht="12.75" customHeight="1" x14ac:dyDescent="0.25">
      <c r="A1178"/>
      <c r="B1178"/>
      <c r="C1178"/>
      <c r="D1178"/>
      <c r="E1178"/>
      <c r="F1178"/>
      <c r="G1178"/>
      <c r="H1178"/>
    </row>
    <row r="1179" spans="1:8" ht="12.75" customHeight="1" x14ac:dyDescent="0.25">
      <c r="A1179"/>
      <c r="B1179"/>
      <c r="C1179"/>
      <c r="D1179"/>
      <c r="E1179"/>
      <c r="F1179"/>
      <c r="G1179"/>
      <c r="H1179"/>
    </row>
    <row r="1180" spans="1:8" ht="12.75" customHeight="1" x14ac:dyDescent="0.25">
      <c r="A1180"/>
      <c r="B1180"/>
      <c r="C1180"/>
      <c r="D1180"/>
      <c r="E1180"/>
      <c r="F1180"/>
      <c r="G1180"/>
      <c r="H1180"/>
    </row>
    <row r="1181" spans="1:8" ht="12.75" customHeight="1" x14ac:dyDescent="0.25">
      <c r="A1181"/>
      <c r="B1181"/>
      <c r="C1181"/>
      <c r="D1181"/>
      <c r="E1181"/>
      <c r="F1181"/>
      <c r="G1181"/>
      <c r="H1181"/>
    </row>
    <row r="1182" spans="1:8" ht="12.75" customHeight="1" x14ac:dyDescent="0.25">
      <c r="A1182"/>
      <c r="B1182"/>
      <c r="C1182"/>
      <c r="D1182"/>
      <c r="E1182"/>
      <c r="F1182"/>
      <c r="G1182"/>
      <c r="H1182"/>
    </row>
    <row r="1183" spans="1:8" ht="12.75" customHeight="1" x14ac:dyDescent="0.25">
      <c r="A1183"/>
      <c r="B1183"/>
      <c r="C1183"/>
      <c r="D1183"/>
      <c r="E1183"/>
      <c r="F1183"/>
      <c r="G1183"/>
      <c r="H1183"/>
    </row>
    <row r="1184" spans="1:8" ht="12.75" customHeight="1" x14ac:dyDescent="0.25">
      <c r="A1184"/>
      <c r="B1184"/>
      <c r="C1184"/>
      <c r="D1184"/>
      <c r="E1184"/>
      <c r="F1184"/>
      <c r="G1184"/>
      <c r="H1184"/>
    </row>
    <row r="1185" spans="1:8" ht="12.75" customHeight="1" x14ac:dyDescent="0.25">
      <c r="A1185"/>
      <c r="B1185"/>
      <c r="C1185"/>
      <c r="D1185"/>
      <c r="E1185"/>
      <c r="F1185"/>
      <c r="G1185"/>
      <c r="H1185"/>
    </row>
    <row r="1186" spans="1:8" ht="12.75" customHeight="1" x14ac:dyDescent="0.25">
      <c r="A1186"/>
      <c r="B1186"/>
      <c r="C1186"/>
      <c r="D1186"/>
      <c r="E1186"/>
      <c r="F1186"/>
      <c r="G1186"/>
      <c r="H1186"/>
    </row>
    <row r="1187" spans="1:8" ht="12.75" customHeight="1" x14ac:dyDescent="0.25">
      <c r="A1187"/>
      <c r="B1187"/>
      <c r="C1187"/>
      <c r="D1187"/>
      <c r="E1187"/>
      <c r="F1187"/>
      <c r="G1187"/>
      <c r="H1187"/>
    </row>
    <row r="1188" spans="1:8" ht="12.75" customHeight="1" x14ac:dyDescent="0.25">
      <c r="A1188"/>
      <c r="B1188"/>
      <c r="C1188"/>
      <c r="D1188"/>
      <c r="E1188"/>
      <c r="F1188"/>
      <c r="G1188"/>
      <c r="H1188"/>
    </row>
    <row r="1189" spans="1:8" ht="12.75" customHeight="1" x14ac:dyDescent="0.25">
      <c r="A1189"/>
      <c r="B1189"/>
      <c r="C1189"/>
      <c r="D1189"/>
      <c r="E1189"/>
      <c r="F1189"/>
      <c r="G1189"/>
      <c r="H1189"/>
    </row>
    <row r="1190" spans="1:8" ht="12.75" customHeight="1" x14ac:dyDescent="0.25">
      <c r="A1190"/>
      <c r="B1190"/>
      <c r="C1190"/>
      <c r="D1190"/>
      <c r="E1190"/>
      <c r="F1190"/>
      <c r="G1190"/>
      <c r="H1190"/>
    </row>
    <row r="1191" spans="1:8" ht="12.75" customHeight="1" x14ac:dyDescent="0.25">
      <c r="A1191"/>
      <c r="B1191"/>
      <c r="C1191"/>
      <c r="D1191"/>
      <c r="E1191"/>
      <c r="F1191"/>
      <c r="G1191"/>
      <c r="H1191"/>
    </row>
    <row r="1192" spans="1:8" ht="12.75" customHeight="1" x14ac:dyDescent="0.25">
      <c r="A1192"/>
      <c r="B1192"/>
      <c r="C1192"/>
      <c r="D1192"/>
      <c r="E1192"/>
      <c r="F1192"/>
      <c r="G1192"/>
      <c r="H1192"/>
    </row>
    <row r="1193" spans="1:8" ht="12.75" customHeight="1" x14ac:dyDescent="0.25">
      <c r="A1193"/>
      <c r="B1193"/>
      <c r="C1193"/>
      <c r="D1193"/>
      <c r="E1193"/>
      <c r="F1193"/>
      <c r="G1193"/>
      <c r="H1193"/>
    </row>
    <row r="1194" spans="1:8" ht="12.75" customHeight="1" x14ac:dyDescent="0.25">
      <c r="A1194"/>
      <c r="B1194"/>
      <c r="C1194"/>
      <c r="D1194"/>
      <c r="E1194"/>
      <c r="F1194"/>
      <c r="G1194"/>
      <c r="H1194"/>
    </row>
    <row r="1195" spans="1:8" ht="12.75" customHeight="1" x14ac:dyDescent="0.25">
      <c r="A1195"/>
      <c r="B1195"/>
      <c r="C1195"/>
      <c r="D1195"/>
      <c r="E1195"/>
      <c r="F1195"/>
      <c r="G1195"/>
      <c r="H1195"/>
    </row>
    <row r="1196" spans="1:8" ht="12.75" customHeight="1" x14ac:dyDescent="0.25">
      <c r="A1196"/>
      <c r="B1196"/>
      <c r="C1196"/>
      <c r="D1196"/>
      <c r="E1196"/>
      <c r="F1196"/>
      <c r="G1196"/>
      <c r="H1196"/>
    </row>
    <row r="1197" spans="1:8" ht="12.75" customHeight="1" x14ac:dyDescent="0.25">
      <c r="A1197"/>
      <c r="B1197"/>
      <c r="C1197"/>
      <c r="D1197"/>
      <c r="E1197"/>
      <c r="F1197"/>
      <c r="G1197"/>
      <c r="H1197"/>
    </row>
    <row r="1198" spans="1:8" ht="12.75" customHeight="1" x14ac:dyDescent="0.25">
      <c r="A1198"/>
      <c r="B1198"/>
      <c r="C1198"/>
      <c r="D1198"/>
      <c r="E1198"/>
      <c r="F1198"/>
      <c r="G1198"/>
      <c r="H1198"/>
    </row>
    <row r="1199" spans="1:8" ht="12.75" customHeight="1" x14ac:dyDescent="0.25">
      <c r="A1199"/>
      <c r="B1199"/>
      <c r="C1199"/>
      <c r="D1199"/>
      <c r="E1199"/>
      <c r="F1199"/>
      <c r="G1199"/>
      <c r="H1199"/>
    </row>
    <row r="1200" spans="1:8" ht="12.75" customHeight="1" x14ac:dyDescent="0.25">
      <c r="A1200"/>
      <c r="B1200"/>
      <c r="C1200"/>
      <c r="D1200"/>
      <c r="E1200"/>
      <c r="F1200"/>
      <c r="G1200"/>
      <c r="H1200"/>
    </row>
    <row r="1201" spans="1:8" ht="12.75" customHeight="1" x14ac:dyDescent="0.25">
      <c r="A1201"/>
      <c r="B1201"/>
      <c r="C1201"/>
      <c r="D1201"/>
      <c r="E1201"/>
      <c r="F1201"/>
      <c r="G1201"/>
      <c r="H1201"/>
    </row>
    <row r="1202" spans="1:8" ht="12.75" customHeight="1" x14ac:dyDescent="0.25">
      <c r="A1202"/>
      <c r="B1202"/>
      <c r="C1202"/>
      <c r="D1202"/>
      <c r="E1202"/>
      <c r="F1202"/>
      <c r="G1202"/>
      <c r="H1202"/>
    </row>
    <row r="1203" spans="1:8" ht="12.75" customHeight="1" x14ac:dyDescent="0.25">
      <c r="A1203"/>
      <c r="B1203"/>
      <c r="C1203"/>
      <c r="D1203"/>
      <c r="E1203"/>
      <c r="F1203"/>
      <c r="G1203"/>
      <c r="H1203"/>
    </row>
    <row r="1204" spans="1:8" ht="12.75" customHeight="1" x14ac:dyDescent="0.25">
      <c r="A1204"/>
      <c r="B1204"/>
      <c r="C1204"/>
      <c r="D1204"/>
      <c r="E1204"/>
      <c r="F1204"/>
      <c r="G1204"/>
      <c r="H1204"/>
    </row>
    <row r="1205" spans="1:8" ht="12.75" customHeight="1" x14ac:dyDescent="0.25">
      <c r="A1205"/>
      <c r="B1205"/>
      <c r="C1205"/>
      <c r="D1205"/>
      <c r="E1205"/>
      <c r="F1205"/>
      <c r="G1205"/>
      <c r="H1205"/>
    </row>
    <row r="1206" spans="1:8" ht="12.75" customHeight="1" x14ac:dyDescent="0.25">
      <c r="A1206"/>
      <c r="B1206"/>
      <c r="C1206"/>
      <c r="D1206"/>
      <c r="E1206"/>
      <c r="F1206"/>
      <c r="G1206"/>
      <c r="H1206"/>
    </row>
    <row r="1207" spans="1:8" ht="12.75" customHeight="1" x14ac:dyDescent="0.25">
      <c r="A1207"/>
      <c r="B1207"/>
      <c r="C1207"/>
      <c r="D1207"/>
      <c r="E1207"/>
      <c r="F1207"/>
      <c r="G1207"/>
      <c r="H1207"/>
    </row>
    <row r="1208" spans="1:8" ht="12.75" customHeight="1" x14ac:dyDescent="0.25">
      <c r="A1208"/>
      <c r="B1208"/>
      <c r="C1208"/>
      <c r="D1208"/>
      <c r="E1208"/>
      <c r="F1208"/>
      <c r="G1208"/>
      <c r="H1208"/>
    </row>
    <row r="1209" spans="1:8" ht="12.75" customHeight="1" x14ac:dyDescent="0.25">
      <c r="A1209"/>
      <c r="B1209"/>
      <c r="C1209"/>
      <c r="D1209"/>
      <c r="E1209"/>
      <c r="F1209"/>
      <c r="G1209"/>
      <c r="H1209"/>
    </row>
    <row r="1210" spans="1:8" ht="12.75" customHeight="1" x14ac:dyDescent="0.25">
      <c r="A1210"/>
      <c r="B1210"/>
      <c r="C1210"/>
      <c r="D1210"/>
      <c r="E1210"/>
      <c r="F1210"/>
      <c r="G1210"/>
      <c r="H1210"/>
    </row>
    <row r="1211" spans="1:8" ht="12.75" customHeight="1" x14ac:dyDescent="0.25">
      <c r="A1211"/>
      <c r="B1211"/>
      <c r="C1211"/>
      <c r="D1211"/>
      <c r="E1211"/>
      <c r="F1211"/>
      <c r="G1211"/>
      <c r="H1211"/>
    </row>
    <row r="1212" spans="1:8" ht="12.75" customHeight="1" x14ac:dyDescent="0.25">
      <c r="A1212"/>
      <c r="B1212"/>
      <c r="C1212"/>
      <c r="D1212"/>
      <c r="E1212"/>
      <c r="F1212"/>
      <c r="G1212"/>
      <c r="H1212"/>
    </row>
    <row r="1213" spans="1:8" ht="12.75" customHeight="1" x14ac:dyDescent="0.25">
      <c r="A1213"/>
      <c r="B1213"/>
      <c r="C1213"/>
      <c r="D1213"/>
      <c r="E1213"/>
      <c r="F1213"/>
      <c r="G1213"/>
      <c r="H1213"/>
    </row>
    <row r="1214" spans="1:8" ht="12.75" customHeight="1" x14ac:dyDescent="0.25">
      <c r="A1214"/>
      <c r="B1214"/>
      <c r="C1214"/>
      <c r="D1214"/>
      <c r="E1214"/>
      <c r="F1214"/>
      <c r="G1214"/>
      <c r="H1214"/>
    </row>
    <row r="1215" spans="1:8" ht="12.75" customHeight="1" x14ac:dyDescent="0.25">
      <c r="A1215"/>
      <c r="B1215"/>
      <c r="C1215"/>
      <c r="D1215"/>
      <c r="E1215"/>
      <c r="F1215"/>
      <c r="G1215"/>
      <c r="H1215"/>
    </row>
    <row r="1216" spans="1:8" ht="12.75" customHeight="1" x14ac:dyDescent="0.25">
      <c r="A1216"/>
      <c r="B1216"/>
      <c r="C1216"/>
      <c r="D1216"/>
      <c r="E1216"/>
      <c r="F1216"/>
      <c r="G1216"/>
      <c r="H1216"/>
    </row>
    <row r="1217" spans="1:8" ht="12.75" customHeight="1" x14ac:dyDescent="0.25">
      <c r="A1217"/>
      <c r="B1217"/>
      <c r="C1217"/>
      <c r="D1217"/>
      <c r="E1217"/>
      <c r="F1217"/>
      <c r="G1217"/>
      <c r="H1217"/>
    </row>
    <row r="1218" spans="1:8" ht="12.75" customHeight="1" x14ac:dyDescent="0.25">
      <c r="A1218"/>
      <c r="B1218"/>
      <c r="C1218"/>
      <c r="D1218"/>
      <c r="E1218"/>
      <c r="F1218"/>
      <c r="G1218"/>
      <c r="H1218"/>
    </row>
    <row r="1219" spans="1:8" ht="12.75" customHeight="1" x14ac:dyDescent="0.25">
      <c r="A1219"/>
      <c r="B1219"/>
      <c r="C1219"/>
      <c r="D1219"/>
      <c r="E1219"/>
      <c r="F1219"/>
      <c r="G1219"/>
      <c r="H1219"/>
    </row>
    <row r="1220" spans="1:8" ht="12.75" customHeight="1" x14ac:dyDescent="0.25">
      <c r="A1220"/>
      <c r="B1220"/>
      <c r="C1220"/>
      <c r="D1220"/>
      <c r="E1220"/>
      <c r="F1220"/>
      <c r="G1220"/>
      <c r="H1220"/>
    </row>
    <row r="1221" spans="1:8" ht="12.75" customHeight="1" x14ac:dyDescent="0.25">
      <c r="A1221"/>
      <c r="B1221"/>
      <c r="C1221"/>
      <c r="D1221"/>
      <c r="E1221"/>
      <c r="F1221"/>
      <c r="G1221"/>
      <c r="H1221"/>
    </row>
    <row r="1222" spans="1:8" ht="12.75" customHeight="1" x14ac:dyDescent="0.25">
      <c r="A1222"/>
      <c r="B1222"/>
      <c r="C1222"/>
      <c r="D1222"/>
      <c r="E1222"/>
      <c r="F1222"/>
      <c r="G1222"/>
      <c r="H1222"/>
    </row>
    <row r="1223" spans="1:8" ht="12.75" customHeight="1" x14ac:dyDescent="0.25">
      <c r="A1223"/>
      <c r="B1223"/>
      <c r="C1223"/>
      <c r="D1223"/>
      <c r="E1223"/>
      <c r="F1223"/>
      <c r="G1223"/>
      <c r="H1223"/>
    </row>
    <row r="1224" spans="1:8" ht="12.75" customHeight="1" x14ac:dyDescent="0.25">
      <c r="A1224"/>
      <c r="B1224"/>
      <c r="C1224"/>
      <c r="D1224"/>
      <c r="E1224"/>
      <c r="F1224"/>
      <c r="G1224"/>
      <c r="H1224"/>
    </row>
    <row r="1225" spans="1:8" ht="12.75" customHeight="1" x14ac:dyDescent="0.25">
      <c r="A1225"/>
      <c r="B1225"/>
      <c r="C1225"/>
      <c r="D1225"/>
      <c r="E1225"/>
      <c r="F1225"/>
      <c r="G1225"/>
      <c r="H1225"/>
    </row>
    <row r="1226" spans="1:8" ht="12.75" customHeight="1" x14ac:dyDescent="0.25">
      <c r="A1226"/>
      <c r="B1226"/>
      <c r="C1226"/>
      <c r="D1226"/>
      <c r="E1226"/>
      <c r="F1226"/>
      <c r="G1226"/>
      <c r="H1226"/>
    </row>
    <row r="1227" spans="1:8" ht="12.75" customHeight="1" x14ac:dyDescent="0.25">
      <c r="A1227"/>
      <c r="B1227"/>
      <c r="C1227"/>
      <c r="D1227"/>
      <c r="E1227"/>
      <c r="F1227"/>
      <c r="G1227"/>
      <c r="H1227"/>
    </row>
    <row r="1228" spans="1:8" ht="12.75" customHeight="1" x14ac:dyDescent="0.25">
      <c r="A1228"/>
      <c r="B1228"/>
      <c r="C1228"/>
      <c r="D1228"/>
      <c r="E1228"/>
      <c r="F1228"/>
      <c r="G1228"/>
      <c r="H1228"/>
    </row>
    <row r="1229" spans="1:8" ht="12.75" customHeight="1" x14ac:dyDescent="0.25">
      <c r="A1229"/>
      <c r="B1229"/>
      <c r="C1229"/>
      <c r="D1229"/>
      <c r="E1229"/>
      <c r="F1229"/>
      <c r="G1229"/>
      <c r="H1229"/>
    </row>
    <row r="1230" spans="1:8" ht="12.75" customHeight="1" x14ac:dyDescent="0.25">
      <c r="A1230"/>
      <c r="B1230"/>
      <c r="C1230"/>
      <c r="D1230"/>
      <c r="E1230"/>
      <c r="F1230"/>
      <c r="G1230"/>
      <c r="H1230"/>
    </row>
    <row r="1231" spans="1:8" ht="12.75" customHeight="1" x14ac:dyDescent="0.25">
      <c r="A1231"/>
      <c r="B1231"/>
      <c r="C1231"/>
      <c r="D1231"/>
      <c r="E1231"/>
      <c r="F1231"/>
      <c r="G1231"/>
      <c r="H1231"/>
    </row>
    <row r="1232" spans="1:8" ht="12.75" customHeight="1" x14ac:dyDescent="0.25">
      <c r="A1232"/>
      <c r="B1232"/>
      <c r="C1232"/>
      <c r="D1232"/>
      <c r="E1232"/>
      <c r="F1232"/>
      <c r="G1232"/>
      <c r="H1232"/>
    </row>
    <row r="1233" spans="1:8" ht="12.75" customHeight="1" x14ac:dyDescent="0.25">
      <c r="A1233"/>
      <c r="B1233"/>
      <c r="C1233"/>
      <c r="D1233"/>
      <c r="E1233"/>
      <c r="F1233"/>
      <c r="G1233"/>
      <c r="H1233"/>
    </row>
    <row r="1234" spans="1:8" ht="12.75" customHeight="1" x14ac:dyDescent="0.25">
      <c r="A1234"/>
      <c r="B1234"/>
      <c r="C1234"/>
      <c r="D1234"/>
      <c r="E1234"/>
      <c r="F1234"/>
      <c r="G1234"/>
      <c r="H1234"/>
    </row>
    <row r="1235" spans="1:8" ht="12.75" customHeight="1" x14ac:dyDescent="0.25">
      <c r="A1235"/>
      <c r="B1235"/>
      <c r="C1235"/>
      <c r="D1235"/>
      <c r="E1235"/>
      <c r="F1235"/>
      <c r="G1235"/>
      <c r="H1235"/>
    </row>
    <row r="1236" spans="1:8" ht="12.75" customHeight="1" x14ac:dyDescent="0.25">
      <c r="A1236"/>
      <c r="B1236"/>
      <c r="C1236"/>
      <c r="D1236"/>
      <c r="E1236"/>
      <c r="F1236"/>
      <c r="G1236"/>
      <c r="H1236"/>
    </row>
    <row r="1237" spans="1:8" ht="12.75" customHeight="1" x14ac:dyDescent="0.25">
      <c r="A1237"/>
      <c r="B1237"/>
      <c r="C1237"/>
      <c r="D1237"/>
      <c r="E1237"/>
      <c r="F1237"/>
      <c r="G1237"/>
      <c r="H1237"/>
    </row>
    <row r="1238" spans="1:8" ht="12.75" customHeight="1" x14ac:dyDescent="0.25">
      <c r="A1238"/>
      <c r="B1238"/>
      <c r="C1238"/>
      <c r="D1238"/>
      <c r="E1238"/>
      <c r="F1238"/>
      <c r="G1238"/>
      <c r="H1238"/>
    </row>
    <row r="1239" spans="1:8" ht="12.75" customHeight="1" x14ac:dyDescent="0.25">
      <c r="A1239"/>
      <c r="B1239"/>
      <c r="C1239"/>
      <c r="D1239"/>
      <c r="E1239"/>
      <c r="F1239"/>
      <c r="G1239"/>
      <c r="H1239"/>
    </row>
    <row r="1240" spans="1:8" ht="12.75" customHeight="1" x14ac:dyDescent="0.25">
      <c r="A1240"/>
      <c r="B1240"/>
      <c r="C1240"/>
      <c r="D1240"/>
      <c r="E1240"/>
      <c r="F1240"/>
      <c r="G1240"/>
      <c r="H1240"/>
    </row>
    <row r="1241" spans="1:8" ht="12.75" customHeight="1" x14ac:dyDescent="0.25">
      <c r="A1241"/>
      <c r="B1241"/>
      <c r="C1241"/>
      <c r="D1241"/>
      <c r="E1241"/>
      <c r="F1241"/>
      <c r="G1241"/>
      <c r="H1241"/>
    </row>
    <row r="1242" spans="1:8" ht="12.75" customHeight="1" x14ac:dyDescent="0.25">
      <c r="A1242"/>
      <c r="B1242"/>
      <c r="C1242"/>
      <c r="D1242"/>
      <c r="E1242"/>
      <c r="F1242"/>
      <c r="G1242"/>
      <c r="H1242"/>
    </row>
    <row r="1243" spans="1:8" ht="12.75" customHeight="1" x14ac:dyDescent="0.25">
      <c r="A1243"/>
      <c r="B1243"/>
      <c r="C1243"/>
      <c r="D1243"/>
      <c r="E1243"/>
      <c r="F1243"/>
      <c r="G1243"/>
      <c r="H1243"/>
    </row>
    <row r="1244" spans="1:8" ht="12.75" customHeight="1" x14ac:dyDescent="0.25">
      <c r="A1244"/>
      <c r="B1244"/>
      <c r="C1244"/>
      <c r="D1244"/>
      <c r="E1244"/>
      <c r="F1244"/>
      <c r="G1244"/>
      <c r="H1244"/>
    </row>
    <row r="1245" spans="1:8" ht="12.75" customHeight="1" x14ac:dyDescent="0.25">
      <c r="A1245"/>
      <c r="B1245"/>
      <c r="C1245"/>
      <c r="D1245"/>
      <c r="E1245"/>
      <c r="F1245"/>
      <c r="G1245"/>
      <c r="H1245"/>
    </row>
    <row r="1246" spans="1:8" ht="12.75" customHeight="1" x14ac:dyDescent="0.25">
      <c r="A1246"/>
      <c r="B1246"/>
      <c r="C1246"/>
      <c r="D1246"/>
      <c r="E1246"/>
      <c r="F1246"/>
      <c r="G1246"/>
      <c r="H1246"/>
    </row>
    <row r="1247" spans="1:8" ht="12.75" customHeight="1" x14ac:dyDescent="0.25">
      <c r="A1247"/>
      <c r="B1247"/>
      <c r="C1247"/>
      <c r="D1247"/>
      <c r="E1247"/>
      <c r="F1247"/>
      <c r="G1247"/>
      <c r="H1247"/>
    </row>
    <row r="1248" spans="1:8" ht="12.75" customHeight="1" x14ac:dyDescent="0.25">
      <c r="A1248"/>
      <c r="B1248"/>
      <c r="C1248"/>
      <c r="D1248"/>
      <c r="E1248"/>
      <c r="F1248"/>
      <c r="G1248"/>
      <c r="H1248"/>
    </row>
    <row r="1249" spans="1:8" ht="12.75" customHeight="1" x14ac:dyDescent="0.25">
      <c r="A1249"/>
      <c r="B1249"/>
      <c r="C1249"/>
      <c r="D1249"/>
      <c r="E1249"/>
      <c r="F1249"/>
      <c r="G1249"/>
      <c r="H1249"/>
    </row>
    <row r="1250" spans="1:8" ht="12.75" customHeight="1" x14ac:dyDescent="0.25">
      <c r="A1250"/>
      <c r="B1250"/>
      <c r="C1250"/>
      <c r="D1250"/>
      <c r="E1250"/>
      <c r="F1250"/>
      <c r="G1250"/>
      <c r="H1250"/>
    </row>
    <row r="1251" spans="1:8" ht="12.75" customHeight="1" x14ac:dyDescent="0.25">
      <c r="A1251"/>
      <c r="B1251"/>
      <c r="C1251"/>
      <c r="D1251"/>
      <c r="E1251"/>
      <c r="F1251"/>
      <c r="G1251"/>
      <c r="H1251"/>
    </row>
    <row r="1252" spans="1:8" ht="12.75" customHeight="1" x14ac:dyDescent="0.25">
      <c r="A1252"/>
      <c r="B1252"/>
      <c r="C1252"/>
      <c r="D1252"/>
      <c r="E1252"/>
      <c r="F1252"/>
      <c r="G1252"/>
      <c r="H1252"/>
    </row>
    <row r="1253" spans="1:8" ht="12.75" customHeight="1" x14ac:dyDescent="0.25">
      <c r="A1253"/>
      <c r="B1253"/>
      <c r="C1253"/>
      <c r="D1253"/>
      <c r="E1253"/>
      <c r="F1253"/>
      <c r="G1253"/>
      <c r="H1253"/>
    </row>
    <row r="1254" spans="1:8" ht="12.75" customHeight="1" x14ac:dyDescent="0.25">
      <c r="A1254"/>
      <c r="B1254"/>
      <c r="C1254"/>
      <c r="D1254"/>
      <c r="E1254"/>
      <c r="F1254"/>
      <c r="G1254"/>
      <c r="H1254"/>
    </row>
    <row r="1255" spans="1:8" ht="12.75" customHeight="1" x14ac:dyDescent="0.25">
      <c r="A1255"/>
      <c r="B1255"/>
      <c r="C1255"/>
      <c r="D1255"/>
      <c r="E1255"/>
      <c r="F1255"/>
      <c r="G1255"/>
      <c r="H1255"/>
    </row>
    <row r="1256" spans="1:8" ht="12.75" customHeight="1" x14ac:dyDescent="0.25">
      <c r="A1256"/>
      <c r="B1256"/>
      <c r="C1256"/>
      <c r="D1256"/>
      <c r="E1256"/>
      <c r="F1256"/>
      <c r="G1256"/>
      <c r="H1256"/>
    </row>
    <row r="1257" spans="1:8" ht="12.75" customHeight="1" x14ac:dyDescent="0.25">
      <c r="A1257"/>
      <c r="B1257"/>
      <c r="C1257"/>
      <c r="D1257"/>
      <c r="E1257"/>
      <c r="F1257"/>
      <c r="G1257"/>
      <c r="H1257"/>
    </row>
    <row r="1258" spans="1:8" ht="12.75" customHeight="1" x14ac:dyDescent="0.25">
      <c r="A1258"/>
      <c r="B1258"/>
      <c r="C1258"/>
      <c r="D1258"/>
      <c r="E1258"/>
      <c r="F1258"/>
      <c r="G1258"/>
      <c r="H1258"/>
    </row>
    <row r="1259" spans="1:8" ht="12.75" customHeight="1" x14ac:dyDescent="0.25">
      <c r="A1259"/>
      <c r="B1259"/>
      <c r="C1259"/>
      <c r="D1259"/>
      <c r="E1259"/>
      <c r="F1259"/>
      <c r="G1259"/>
      <c r="H1259"/>
    </row>
    <row r="1260" spans="1:8" ht="12.75" customHeight="1" x14ac:dyDescent="0.25">
      <c r="A1260"/>
      <c r="B1260"/>
      <c r="C1260"/>
      <c r="D1260"/>
      <c r="E1260"/>
      <c r="F1260"/>
      <c r="G1260"/>
      <c r="H1260"/>
    </row>
    <row r="1261" spans="1:8" ht="12.75" customHeight="1" x14ac:dyDescent="0.25">
      <c r="A1261"/>
      <c r="B1261"/>
      <c r="C1261"/>
      <c r="D1261"/>
      <c r="E1261"/>
      <c r="F1261"/>
      <c r="G1261"/>
      <c r="H1261"/>
    </row>
    <row r="1262" spans="1:8" ht="12.75" customHeight="1" x14ac:dyDescent="0.25">
      <c r="A1262"/>
      <c r="B1262"/>
      <c r="C1262"/>
      <c r="D1262"/>
      <c r="E1262"/>
      <c r="F1262"/>
      <c r="G1262"/>
      <c r="H1262"/>
    </row>
    <row r="1263" spans="1:8" ht="12.75" customHeight="1" x14ac:dyDescent="0.25">
      <c r="A1263"/>
      <c r="B1263"/>
      <c r="C1263"/>
      <c r="D1263"/>
      <c r="E1263"/>
      <c r="F1263"/>
      <c r="G1263"/>
      <c r="H1263"/>
    </row>
    <row r="1264" spans="1:8" ht="12.75" customHeight="1" x14ac:dyDescent="0.25">
      <c r="A1264"/>
      <c r="B1264"/>
      <c r="C1264"/>
      <c r="D1264"/>
      <c r="E1264"/>
      <c r="F1264"/>
      <c r="G1264"/>
      <c r="H1264"/>
    </row>
    <row r="1265" spans="1:8" ht="12.75" customHeight="1" x14ac:dyDescent="0.25">
      <c r="A1265"/>
      <c r="B1265"/>
      <c r="C1265"/>
      <c r="D1265"/>
      <c r="E1265"/>
      <c r="F1265"/>
      <c r="G1265"/>
      <c r="H1265"/>
    </row>
    <row r="1266" spans="1:8" ht="12.75" customHeight="1" x14ac:dyDescent="0.25">
      <c r="A1266"/>
      <c r="B1266"/>
      <c r="C1266"/>
      <c r="D1266"/>
      <c r="E1266"/>
      <c r="F1266"/>
      <c r="G1266"/>
      <c r="H1266"/>
    </row>
    <row r="1267" spans="1:8" ht="12.75" customHeight="1" x14ac:dyDescent="0.25">
      <c r="A1267"/>
      <c r="B1267"/>
      <c r="C1267"/>
      <c r="D1267"/>
      <c r="E1267"/>
      <c r="F1267"/>
      <c r="G1267"/>
      <c r="H1267"/>
    </row>
    <row r="1268" spans="1:8" ht="12.75" customHeight="1" x14ac:dyDescent="0.25">
      <c r="A1268"/>
      <c r="B1268"/>
      <c r="C1268"/>
      <c r="D1268"/>
      <c r="E1268"/>
      <c r="F1268"/>
      <c r="G1268"/>
      <c r="H1268"/>
    </row>
    <row r="1269" spans="1:8" ht="12.75" customHeight="1" x14ac:dyDescent="0.25">
      <c r="A1269"/>
      <c r="B1269"/>
      <c r="C1269"/>
      <c r="D1269"/>
      <c r="E1269"/>
      <c r="F1269"/>
      <c r="G1269"/>
      <c r="H1269"/>
    </row>
    <row r="1270" spans="1:8" ht="12.75" customHeight="1" x14ac:dyDescent="0.25">
      <c r="A1270"/>
      <c r="B1270"/>
      <c r="C1270"/>
      <c r="D1270"/>
      <c r="E1270"/>
      <c r="F1270"/>
      <c r="G1270"/>
      <c r="H1270"/>
    </row>
    <row r="1271" spans="1:8" ht="12.75" customHeight="1" x14ac:dyDescent="0.25">
      <c r="A1271"/>
      <c r="B1271"/>
      <c r="C1271"/>
      <c r="D1271"/>
      <c r="E1271"/>
      <c r="F1271"/>
      <c r="G1271"/>
      <c r="H1271"/>
    </row>
    <row r="1272" spans="1:8" ht="12.75" customHeight="1" x14ac:dyDescent="0.25">
      <c r="A1272"/>
      <c r="B1272"/>
      <c r="C1272"/>
      <c r="D1272"/>
      <c r="E1272"/>
      <c r="F1272"/>
      <c r="G1272"/>
      <c r="H1272"/>
    </row>
    <row r="1273" spans="1:8" ht="12.75" customHeight="1" x14ac:dyDescent="0.25">
      <c r="A1273"/>
      <c r="B1273"/>
      <c r="C1273"/>
      <c r="D1273"/>
      <c r="E1273"/>
      <c r="F1273"/>
      <c r="G1273"/>
      <c r="H1273"/>
    </row>
    <row r="1274" spans="1:8" ht="12.75" customHeight="1" x14ac:dyDescent="0.25">
      <c r="A1274"/>
      <c r="B1274"/>
      <c r="C1274"/>
      <c r="D1274"/>
      <c r="E1274"/>
      <c r="F1274"/>
      <c r="G1274"/>
      <c r="H1274"/>
    </row>
    <row r="1275" spans="1:8" ht="12.75" customHeight="1" x14ac:dyDescent="0.25">
      <c r="A1275"/>
      <c r="B1275"/>
      <c r="C1275"/>
      <c r="D1275"/>
      <c r="E1275"/>
      <c r="F1275"/>
      <c r="G1275"/>
      <c r="H1275"/>
    </row>
    <row r="1276" spans="1:8" ht="12.75" customHeight="1" x14ac:dyDescent="0.25">
      <c r="A1276"/>
      <c r="B1276"/>
      <c r="C1276"/>
      <c r="D1276"/>
      <c r="E1276"/>
      <c r="F1276"/>
      <c r="G1276"/>
      <c r="H1276"/>
    </row>
    <row r="1277" spans="1:8" ht="12.75" customHeight="1" x14ac:dyDescent="0.25">
      <c r="A1277"/>
      <c r="B1277"/>
      <c r="C1277"/>
      <c r="D1277"/>
      <c r="E1277"/>
      <c r="F1277"/>
      <c r="G1277"/>
      <c r="H1277"/>
    </row>
    <row r="1278" spans="1:8" ht="12.75" customHeight="1" x14ac:dyDescent="0.25">
      <c r="A1278"/>
      <c r="B1278"/>
      <c r="C1278"/>
      <c r="D1278"/>
      <c r="E1278"/>
      <c r="F1278"/>
      <c r="G1278"/>
      <c r="H1278"/>
    </row>
    <row r="1279" spans="1:8" ht="12.75" customHeight="1" x14ac:dyDescent="0.25">
      <c r="A1279"/>
      <c r="B1279"/>
      <c r="C1279"/>
      <c r="D1279"/>
      <c r="E1279"/>
      <c r="F1279"/>
      <c r="G1279"/>
      <c r="H1279"/>
    </row>
    <row r="1280" spans="1:8" ht="12.75" customHeight="1" x14ac:dyDescent="0.25">
      <c r="A1280"/>
      <c r="B1280"/>
      <c r="C1280"/>
      <c r="D1280"/>
      <c r="E1280"/>
      <c r="F1280"/>
      <c r="G1280"/>
      <c r="H1280"/>
    </row>
    <row r="1281" spans="1:8" ht="12.75" customHeight="1" x14ac:dyDescent="0.25">
      <c r="A1281"/>
      <c r="B1281"/>
      <c r="C1281"/>
      <c r="D1281"/>
      <c r="E1281"/>
      <c r="F1281"/>
      <c r="G1281"/>
      <c r="H1281"/>
    </row>
    <row r="1282" spans="1:8" ht="12.75" customHeight="1" x14ac:dyDescent="0.25">
      <c r="A1282"/>
      <c r="B1282"/>
      <c r="C1282"/>
      <c r="D1282"/>
      <c r="E1282"/>
      <c r="F1282"/>
      <c r="G1282"/>
      <c r="H1282"/>
    </row>
    <row r="1283" spans="1:8" ht="12.75" customHeight="1" x14ac:dyDescent="0.25">
      <c r="A1283"/>
      <c r="B1283"/>
      <c r="C1283"/>
      <c r="D1283"/>
      <c r="E1283"/>
      <c r="F1283"/>
      <c r="G1283"/>
      <c r="H1283"/>
    </row>
    <row r="1284" spans="1:8" ht="12.75" customHeight="1" x14ac:dyDescent="0.25">
      <c r="A1284"/>
      <c r="B1284"/>
      <c r="C1284"/>
      <c r="D1284"/>
      <c r="E1284"/>
      <c r="F1284"/>
      <c r="G1284"/>
      <c r="H1284"/>
    </row>
    <row r="1285" spans="1:8" ht="12.75" customHeight="1" x14ac:dyDescent="0.25">
      <c r="A1285"/>
      <c r="B1285"/>
      <c r="C1285"/>
      <c r="D1285"/>
      <c r="E1285"/>
      <c r="F1285"/>
      <c r="G1285"/>
      <c r="H1285"/>
    </row>
    <row r="1286" spans="1:8" ht="12.75" customHeight="1" x14ac:dyDescent="0.25">
      <c r="A1286"/>
      <c r="B1286"/>
      <c r="C1286"/>
      <c r="D1286"/>
      <c r="E1286"/>
      <c r="F1286"/>
      <c r="G1286"/>
      <c r="H1286"/>
    </row>
    <row r="1287" spans="1:8" ht="12.75" customHeight="1" x14ac:dyDescent="0.25">
      <c r="A1287"/>
      <c r="B1287"/>
      <c r="C1287"/>
      <c r="D1287"/>
      <c r="E1287"/>
      <c r="F1287"/>
      <c r="G1287"/>
      <c r="H1287"/>
    </row>
    <row r="1288" spans="1:8" ht="12.75" customHeight="1" x14ac:dyDescent="0.25">
      <c r="A1288"/>
      <c r="B1288"/>
      <c r="C1288"/>
      <c r="D1288"/>
      <c r="E1288"/>
      <c r="F1288"/>
      <c r="G1288"/>
      <c r="H1288"/>
    </row>
    <row r="1289" spans="1:8" ht="12.75" customHeight="1" x14ac:dyDescent="0.25">
      <c r="A1289"/>
      <c r="B1289"/>
      <c r="C1289"/>
      <c r="D1289"/>
      <c r="E1289"/>
      <c r="F1289"/>
      <c r="G1289"/>
      <c r="H1289"/>
    </row>
    <row r="1290" spans="1:8" ht="12.75" customHeight="1" x14ac:dyDescent="0.25">
      <c r="A1290"/>
      <c r="B1290"/>
      <c r="C1290"/>
      <c r="D1290"/>
      <c r="E1290"/>
      <c r="F1290"/>
      <c r="G1290"/>
      <c r="H1290"/>
    </row>
    <row r="1291" spans="1:8" ht="12.75" customHeight="1" x14ac:dyDescent="0.25">
      <c r="A1291"/>
      <c r="B1291"/>
      <c r="C1291"/>
      <c r="D1291"/>
      <c r="E1291"/>
      <c r="F1291"/>
      <c r="G1291"/>
      <c r="H1291"/>
    </row>
    <row r="1292" spans="1:8" ht="12.75" customHeight="1" x14ac:dyDescent="0.25">
      <c r="A1292"/>
      <c r="B1292"/>
      <c r="C1292"/>
      <c r="D1292"/>
      <c r="E1292"/>
      <c r="F1292"/>
      <c r="G1292"/>
      <c r="H1292"/>
    </row>
    <row r="1293" spans="1:8" ht="12.75" customHeight="1" x14ac:dyDescent="0.25">
      <c r="A1293"/>
      <c r="B1293"/>
      <c r="C1293"/>
      <c r="D1293"/>
      <c r="E1293"/>
      <c r="F1293"/>
      <c r="G1293"/>
      <c r="H1293"/>
    </row>
    <row r="1294" spans="1:8" ht="12.75" customHeight="1" x14ac:dyDescent="0.25">
      <c r="A1294"/>
      <c r="B1294"/>
      <c r="C1294"/>
      <c r="D1294"/>
      <c r="E1294"/>
      <c r="F1294"/>
      <c r="G1294"/>
      <c r="H1294"/>
    </row>
    <row r="1295" spans="1:8" ht="12.75" customHeight="1" x14ac:dyDescent="0.25">
      <c r="A1295"/>
      <c r="B1295"/>
      <c r="C1295"/>
      <c r="D1295"/>
      <c r="E1295"/>
      <c r="F1295"/>
      <c r="G1295"/>
      <c r="H1295"/>
    </row>
    <row r="1296" spans="1:8" ht="12.75" customHeight="1" x14ac:dyDescent="0.25">
      <c r="A1296"/>
      <c r="B1296"/>
      <c r="C1296"/>
      <c r="D1296"/>
      <c r="E1296"/>
      <c r="F1296"/>
      <c r="G1296"/>
      <c r="H1296"/>
    </row>
    <row r="1297" spans="1:8" ht="12.75" customHeight="1" x14ac:dyDescent="0.25">
      <c r="A1297"/>
      <c r="B1297"/>
      <c r="C1297"/>
      <c r="D1297"/>
      <c r="E1297"/>
      <c r="F1297"/>
      <c r="G1297"/>
      <c r="H1297"/>
    </row>
    <row r="1298" spans="1:8" ht="12.75" customHeight="1" x14ac:dyDescent="0.25">
      <c r="A1298"/>
      <c r="B1298"/>
      <c r="C1298"/>
      <c r="D1298"/>
      <c r="E1298"/>
      <c r="F1298"/>
      <c r="G1298"/>
      <c r="H1298"/>
    </row>
    <row r="1299" spans="1:8" ht="12.75" customHeight="1" x14ac:dyDescent="0.25">
      <c r="A1299"/>
      <c r="B1299"/>
      <c r="C1299"/>
      <c r="D1299"/>
      <c r="E1299"/>
      <c r="F1299"/>
      <c r="G1299"/>
      <c r="H1299"/>
    </row>
    <row r="1300" spans="1:8" ht="12.75" customHeight="1" x14ac:dyDescent="0.25">
      <c r="A1300"/>
      <c r="B1300"/>
      <c r="C1300"/>
      <c r="D1300"/>
      <c r="E1300"/>
      <c r="F1300"/>
      <c r="G1300"/>
      <c r="H1300"/>
    </row>
    <row r="1301" spans="1:8" ht="12.75" customHeight="1" x14ac:dyDescent="0.25">
      <c r="A1301"/>
      <c r="B1301"/>
      <c r="C1301"/>
      <c r="D1301"/>
      <c r="E1301"/>
      <c r="F1301"/>
      <c r="G1301"/>
      <c r="H1301"/>
    </row>
    <row r="1302" spans="1:8" ht="12.75" customHeight="1" x14ac:dyDescent="0.25">
      <c r="A1302"/>
      <c r="B1302"/>
      <c r="C1302"/>
      <c r="D1302"/>
      <c r="E1302"/>
      <c r="F1302"/>
      <c r="G1302"/>
      <c r="H1302"/>
    </row>
    <row r="1303" spans="1:8" ht="12.75" customHeight="1" x14ac:dyDescent="0.25">
      <c r="A1303"/>
      <c r="B1303"/>
      <c r="C1303"/>
      <c r="D1303"/>
      <c r="E1303"/>
      <c r="F1303"/>
      <c r="G1303"/>
      <c r="H1303"/>
    </row>
    <row r="1304" spans="1:8" ht="12.75" customHeight="1" x14ac:dyDescent="0.25">
      <c r="A1304"/>
      <c r="B1304"/>
      <c r="C1304"/>
      <c r="D1304"/>
      <c r="E1304"/>
      <c r="F1304"/>
      <c r="G1304"/>
      <c r="H1304"/>
    </row>
    <row r="1305" spans="1:8" ht="12.75" customHeight="1" x14ac:dyDescent="0.25">
      <c r="A1305"/>
      <c r="B1305"/>
      <c r="C1305"/>
      <c r="D1305"/>
      <c r="E1305"/>
      <c r="F1305"/>
      <c r="G1305"/>
      <c r="H1305"/>
    </row>
    <row r="1306" spans="1:8" ht="12.75" customHeight="1" x14ac:dyDescent="0.25">
      <c r="A1306"/>
      <c r="B1306"/>
      <c r="C1306"/>
      <c r="D1306"/>
      <c r="E1306"/>
      <c r="F1306"/>
      <c r="G1306"/>
      <c r="H1306"/>
    </row>
    <row r="1307" spans="1:8" ht="12.75" customHeight="1" x14ac:dyDescent="0.25">
      <c r="A1307"/>
      <c r="B1307"/>
      <c r="C1307"/>
      <c r="D1307"/>
      <c r="E1307"/>
      <c r="F1307"/>
      <c r="G1307"/>
      <c r="H1307"/>
    </row>
    <row r="1308" spans="1:8" ht="12.75" customHeight="1" x14ac:dyDescent="0.25">
      <c r="A1308"/>
      <c r="B1308"/>
      <c r="C1308"/>
      <c r="D1308"/>
      <c r="E1308"/>
      <c r="F1308"/>
      <c r="G1308"/>
      <c r="H1308"/>
    </row>
    <row r="1309" spans="1:8" ht="12.75" customHeight="1" x14ac:dyDescent="0.25">
      <c r="A1309"/>
      <c r="B1309"/>
      <c r="C1309"/>
      <c r="D1309"/>
      <c r="E1309"/>
      <c r="F1309"/>
      <c r="G1309"/>
      <c r="H1309"/>
    </row>
    <row r="1310" spans="1:8" ht="12.75" customHeight="1" x14ac:dyDescent="0.25">
      <c r="A1310"/>
      <c r="B1310"/>
      <c r="C1310"/>
      <c r="D1310"/>
      <c r="E1310"/>
      <c r="F1310"/>
      <c r="G1310"/>
      <c r="H1310"/>
    </row>
    <row r="1311" spans="1:8" ht="12.75" customHeight="1" x14ac:dyDescent="0.25">
      <c r="A1311"/>
      <c r="B1311"/>
      <c r="C1311"/>
      <c r="D1311"/>
      <c r="E1311"/>
      <c r="F1311"/>
      <c r="G1311"/>
      <c r="H1311"/>
    </row>
    <row r="1312" spans="1:8" ht="12.75" customHeight="1" x14ac:dyDescent="0.25">
      <c r="A1312"/>
      <c r="B1312"/>
      <c r="C1312"/>
      <c r="D1312"/>
      <c r="E1312"/>
      <c r="F1312"/>
      <c r="G1312"/>
      <c r="H1312"/>
    </row>
    <row r="1313" spans="1:8" ht="12.75" customHeight="1" x14ac:dyDescent="0.25">
      <c r="A1313"/>
      <c r="B1313"/>
      <c r="C1313"/>
      <c r="D1313"/>
      <c r="E1313"/>
      <c r="F1313"/>
      <c r="G1313"/>
      <c r="H1313"/>
    </row>
    <row r="1314" spans="1:8" ht="12.75" customHeight="1" x14ac:dyDescent="0.25">
      <c r="A1314"/>
      <c r="B1314"/>
      <c r="C1314"/>
      <c r="D1314"/>
      <c r="E1314"/>
      <c r="F1314"/>
      <c r="G1314"/>
      <c r="H1314"/>
    </row>
    <row r="1315" spans="1:8" ht="12.75" customHeight="1" x14ac:dyDescent="0.25">
      <c r="A1315"/>
      <c r="B1315"/>
      <c r="C1315"/>
      <c r="D1315"/>
      <c r="E1315"/>
      <c r="F1315"/>
      <c r="G1315"/>
      <c r="H1315"/>
    </row>
    <row r="1316" spans="1:8" ht="12.75" customHeight="1" x14ac:dyDescent="0.25">
      <c r="A1316"/>
      <c r="B1316"/>
      <c r="C1316"/>
      <c r="D1316"/>
      <c r="E1316"/>
      <c r="F1316"/>
      <c r="G1316"/>
      <c r="H1316"/>
    </row>
    <row r="1317" spans="1:8" ht="12.75" customHeight="1" x14ac:dyDescent="0.25">
      <c r="A1317"/>
      <c r="B1317"/>
      <c r="C1317"/>
      <c r="D1317"/>
      <c r="E1317"/>
      <c r="F1317"/>
      <c r="G1317"/>
      <c r="H1317"/>
    </row>
    <row r="1318" spans="1:8" ht="12.75" customHeight="1" x14ac:dyDescent="0.25">
      <c r="A1318"/>
      <c r="B1318"/>
      <c r="C1318"/>
      <c r="D1318"/>
      <c r="E1318"/>
      <c r="F1318"/>
      <c r="G1318"/>
      <c r="H1318"/>
    </row>
    <row r="1319" spans="1:8" ht="12.75" customHeight="1" x14ac:dyDescent="0.25">
      <c r="A1319"/>
      <c r="B1319"/>
      <c r="C1319"/>
      <c r="D1319"/>
      <c r="E1319"/>
      <c r="F1319"/>
      <c r="G1319"/>
      <c r="H1319"/>
    </row>
    <row r="1320" spans="1:8" ht="12.75" customHeight="1" x14ac:dyDescent="0.25">
      <c r="A1320"/>
      <c r="B1320"/>
      <c r="C1320"/>
      <c r="D1320"/>
      <c r="E1320"/>
      <c r="F1320"/>
      <c r="G1320"/>
      <c r="H1320"/>
    </row>
    <row r="1321" spans="1:8" ht="12.75" customHeight="1" x14ac:dyDescent="0.25">
      <c r="A1321"/>
      <c r="B1321"/>
      <c r="C1321"/>
      <c r="D1321"/>
      <c r="E1321"/>
      <c r="F1321"/>
      <c r="G1321"/>
      <c r="H1321"/>
    </row>
    <row r="1322" spans="1:8" ht="12.75" customHeight="1" x14ac:dyDescent="0.25">
      <c r="A1322"/>
      <c r="B1322"/>
      <c r="C1322"/>
      <c r="D1322"/>
      <c r="E1322"/>
      <c r="F1322"/>
      <c r="G1322"/>
      <c r="H1322"/>
    </row>
    <row r="1323" spans="1:8" ht="12.75" customHeight="1" x14ac:dyDescent="0.25">
      <c r="A1323"/>
      <c r="B1323"/>
      <c r="C1323"/>
      <c r="D1323"/>
      <c r="E1323"/>
      <c r="F1323"/>
      <c r="G1323"/>
      <c r="H1323"/>
    </row>
    <row r="1324" spans="1:8" ht="12.75" customHeight="1" x14ac:dyDescent="0.25">
      <c r="A1324"/>
      <c r="B1324"/>
      <c r="C1324"/>
      <c r="D1324"/>
      <c r="E1324"/>
      <c r="F1324"/>
      <c r="G1324"/>
      <c r="H1324"/>
    </row>
    <row r="1325" spans="1:8" ht="12.75" customHeight="1" x14ac:dyDescent="0.25">
      <c r="A1325"/>
      <c r="B1325"/>
      <c r="C1325"/>
      <c r="D1325"/>
      <c r="E1325"/>
      <c r="F1325"/>
      <c r="G1325"/>
      <c r="H1325"/>
    </row>
    <row r="1326" spans="1:8" ht="12.75" customHeight="1" x14ac:dyDescent="0.25">
      <c r="A1326"/>
      <c r="B1326"/>
      <c r="C1326"/>
      <c r="D1326"/>
      <c r="E1326"/>
      <c r="F1326"/>
      <c r="G1326"/>
      <c r="H1326"/>
    </row>
    <row r="1327" spans="1:8" ht="12.75" customHeight="1" x14ac:dyDescent="0.25">
      <c r="A1327"/>
      <c r="B1327"/>
      <c r="C1327"/>
      <c r="D1327"/>
      <c r="E1327"/>
      <c r="F1327" s="195"/>
      <c r="G1327"/>
      <c r="H1327"/>
    </row>
    <row r="1328" spans="1:8" ht="12.75" customHeight="1" x14ac:dyDescent="0.25">
      <c r="A1328"/>
      <c r="B1328"/>
      <c r="C1328"/>
      <c r="D1328"/>
      <c r="E1328"/>
      <c r="F1328" s="195"/>
      <c r="G1328"/>
      <c r="H1328"/>
    </row>
    <row r="1329" spans="1:8" ht="12.75" customHeight="1" x14ac:dyDescent="0.25">
      <c r="A1329"/>
      <c r="B1329"/>
      <c r="C1329"/>
      <c r="D1329"/>
      <c r="E1329"/>
      <c r="F1329" s="195"/>
      <c r="G1329"/>
      <c r="H1329"/>
    </row>
    <row r="1330" spans="1:8" ht="12.75" customHeight="1" x14ac:dyDescent="0.25">
      <c r="A1330"/>
      <c r="B1330"/>
      <c r="C1330"/>
      <c r="D1330"/>
      <c r="E1330"/>
      <c r="F1330" s="195"/>
      <c r="G1330"/>
      <c r="H1330"/>
    </row>
    <row r="1331" spans="1:8" ht="12.75" customHeight="1" x14ac:dyDescent="0.25">
      <c r="A1331"/>
      <c r="B1331"/>
      <c r="C1331"/>
      <c r="D1331"/>
      <c r="E1331"/>
      <c r="F1331" s="195"/>
      <c r="G1331"/>
      <c r="H1331"/>
    </row>
    <row r="1332" spans="1:8" ht="12.75" customHeight="1" x14ac:dyDescent="0.25">
      <c r="A1332"/>
      <c r="B1332"/>
      <c r="C1332"/>
      <c r="D1332"/>
      <c r="E1332"/>
      <c r="F1332" s="195"/>
      <c r="G1332"/>
      <c r="H1332"/>
    </row>
    <row r="1333" spans="1:8" ht="12.75" customHeight="1" x14ac:dyDescent="0.25">
      <c r="A1333"/>
      <c r="B1333"/>
      <c r="C1333"/>
      <c r="D1333"/>
      <c r="E1333"/>
      <c r="F1333" s="195"/>
      <c r="G1333"/>
      <c r="H1333"/>
    </row>
    <row r="1334" spans="1:8" ht="12.75" customHeight="1" x14ac:dyDescent="0.25">
      <c r="A1334"/>
      <c r="B1334"/>
      <c r="C1334"/>
      <c r="D1334"/>
      <c r="E1334"/>
      <c r="F1334" s="195"/>
      <c r="G1334"/>
      <c r="H1334"/>
    </row>
    <row r="1335" spans="1:8" ht="12.75" customHeight="1" x14ac:dyDescent="0.25">
      <c r="A1335"/>
      <c r="B1335"/>
      <c r="C1335"/>
      <c r="D1335"/>
      <c r="E1335"/>
      <c r="F1335" s="195"/>
      <c r="G1335"/>
      <c r="H1335"/>
    </row>
    <row r="1336" spans="1:8" ht="12.75" customHeight="1" x14ac:dyDescent="0.25">
      <c r="A1336"/>
      <c r="B1336"/>
      <c r="C1336"/>
      <c r="D1336"/>
      <c r="E1336"/>
      <c r="F1336" s="195"/>
      <c r="G1336"/>
      <c r="H1336"/>
    </row>
    <row r="1337" spans="1:8" ht="12.75" customHeight="1" x14ac:dyDescent="0.25">
      <c r="A1337"/>
      <c r="B1337"/>
      <c r="C1337"/>
      <c r="D1337"/>
      <c r="E1337"/>
      <c r="F1337" s="195"/>
      <c r="G1337"/>
      <c r="H1337"/>
    </row>
    <row r="1338" spans="1:8" ht="12.75" customHeight="1" x14ac:dyDescent="0.25">
      <c r="A1338"/>
      <c r="B1338"/>
      <c r="C1338"/>
      <c r="D1338"/>
      <c r="E1338"/>
      <c r="F1338" s="195"/>
      <c r="G1338"/>
      <c r="H1338"/>
    </row>
    <row r="1339" spans="1:8" ht="12.75" customHeight="1" x14ac:dyDescent="0.25">
      <c r="A1339"/>
      <c r="B1339"/>
      <c r="C1339"/>
      <c r="D1339"/>
      <c r="E1339"/>
      <c r="F1339" s="195"/>
      <c r="G1339"/>
      <c r="H1339"/>
    </row>
    <row r="1340" spans="1:8" ht="12.75" customHeight="1" x14ac:dyDescent="0.25">
      <c r="A1340"/>
      <c r="B1340"/>
      <c r="C1340"/>
      <c r="D1340"/>
      <c r="E1340"/>
      <c r="F1340" s="195"/>
      <c r="G1340"/>
      <c r="H1340"/>
    </row>
    <row r="1341" spans="1:8" ht="12.75" customHeight="1" x14ac:dyDescent="0.25">
      <c r="A1341"/>
      <c r="B1341"/>
      <c r="C1341"/>
      <c r="D1341"/>
      <c r="E1341"/>
      <c r="F1341" s="195"/>
      <c r="G1341"/>
      <c r="H1341"/>
    </row>
    <row r="1342" spans="1:8" ht="12.75" customHeight="1" x14ac:dyDescent="0.25">
      <c r="A1342"/>
      <c r="B1342"/>
      <c r="C1342"/>
      <c r="D1342"/>
      <c r="E1342"/>
      <c r="F1342" s="195"/>
      <c r="G1342"/>
      <c r="H1342"/>
    </row>
    <row r="1343" spans="1:8" ht="12.75" customHeight="1" x14ac:dyDescent="0.25">
      <c r="A1343"/>
      <c r="B1343"/>
      <c r="C1343"/>
      <c r="D1343"/>
      <c r="E1343"/>
      <c r="F1343" s="195"/>
      <c r="G1343"/>
      <c r="H1343"/>
    </row>
    <row r="1344" spans="1:8" ht="12.75" customHeight="1" x14ac:dyDescent="0.25">
      <c r="A1344"/>
      <c r="B1344"/>
      <c r="C1344"/>
      <c r="D1344"/>
      <c r="E1344"/>
      <c r="F1344" s="195"/>
      <c r="G1344"/>
      <c r="H1344"/>
    </row>
    <row r="1345" spans="1:8" ht="12.75" customHeight="1" x14ac:dyDescent="0.25">
      <c r="A1345"/>
      <c r="B1345"/>
      <c r="C1345"/>
      <c r="D1345"/>
      <c r="E1345"/>
      <c r="F1345" s="195"/>
      <c r="G1345"/>
      <c r="H1345"/>
    </row>
    <row r="1346" spans="1:8" ht="12.75" customHeight="1" x14ac:dyDescent="0.25">
      <c r="A1346"/>
      <c r="B1346"/>
      <c r="C1346"/>
      <c r="D1346"/>
      <c r="E1346"/>
      <c r="F1346" s="195"/>
      <c r="G1346"/>
      <c r="H1346"/>
    </row>
    <row r="1347" spans="1:8" ht="12.75" customHeight="1" x14ac:dyDescent="0.25">
      <c r="A1347"/>
      <c r="B1347"/>
      <c r="C1347"/>
      <c r="D1347"/>
      <c r="E1347"/>
      <c r="F1347" s="195"/>
      <c r="G1347"/>
      <c r="H1347"/>
    </row>
    <row r="1348" spans="1:8" ht="12.75" customHeight="1" x14ac:dyDescent="0.25">
      <c r="A1348"/>
      <c r="B1348"/>
      <c r="C1348"/>
      <c r="D1348"/>
      <c r="E1348"/>
      <c r="F1348" s="195"/>
      <c r="G1348"/>
      <c r="H1348"/>
    </row>
    <row r="1349" spans="1:8" ht="12.75" customHeight="1" x14ac:dyDescent="0.25">
      <c r="A1349"/>
      <c r="B1349"/>
      <c r="C1349"/>
      <c r="D1349"/>
      <c r="E1349"/>
      <c r="F1349" s="195"/>
      <c r="G1349"/>
      <c r="H1349"/>
    </row>
    <row r="1350" spans="1:8" ht="12.75" customHeight="1" x14ac:dyDescent="0.25">
      <c r="A1350"/>
      <c r="B1350"/>
      <c r="C1350"/>
      <c r="D1350"/>
      <c r="E1350"/>
      <c r="F1350" s="195"/>
      <c r="G1350"/>
      <c r="H1350"/>
    </row>
    <row r="1351" spans="1:8" ht="12.75" customHeight="1" x14ac:dyDescent="0.25">
      <c r="A1351"/>
      <c r="B1351"/>
      <c r="C1351"/>
      <c r="D1351"/>
      <c r="E1351"/>
      <c r="F1351" s="195"/>
      <c r="G1351"/>
      <c r="H1351"/>
    </row>
    <row r="1352" spans="1:8" ht="12.75" customHeight="1" x14ac:dyDescent="0.25">
      <c r="A1352"/>
      <c r="B1352"/>
      <c r="C1352"/>
      <c r="D1352"/>
      <c r="E1352"/>
      <c r="F1352" s="195"/>
      <c r="G1352"/>
      <c r="H1352"/>
    </row>
    <row r="1353" spans="1:8" ht="12.75" customHeight="1" x14ac:dyDescent="0.25">
      <c r="A1353"/>
      <c r="B1353"/>
      <c r="C1353"/>
      <c r="D1353"/>
      <c r="E1353"/>
      <c r="F1353" s="195"/>
      <c r="G1353"/>
      <c r="H1353"/>
    </row>
    <row r="1354" spans="1:8" ht="12.75" customHeight="1" x14ac:dyDescent="0.25">
      <c r="A1354"/>
      <c r="B1354"/>
      <c r="C1354"/>
      <c r="D1354"/>
      <c r="E1354"/>
      <c r="F1354" s="195"/>
      <c r="G1354"/>
      <c r="H1354"/>
    </row>
    <row r="1355" spans="1:8" ht="12.75" customHeight="1" x14ac:dyDescent="0.25">
      <c r="A1355"/>
      <c r="B1355"/>
      <c r="C1355"/>
      <c r="D1355"/>
      <c r="E1355"/>
      <c r="F1355" s="195"/>
      <c r="G1355"/>
      <c r="H1355"/>
    </row>
    <row r="1356" spans="1:8" ht="12.75" customHeight="1" x14ac:dyDescent="0.25">
      <c r="A1356"/>
      <c r="B1356"/>
      <c r="C1356"/>
      <c r="D1356"/>
      <c r="E1356"/>
      <c r="F1356" s="195"/>
      <c r="G1356"/>
      <c r="H1356"/>
    </row>
    <row r="1357" spans="1:8" ht="12.75" customHeight="1" x14ac:dyDescent="0.25">
      <c r="A1357"/>
      <c r="B1357"/>
      <c r="C1357"/>
      <c r="D1357"/>
      <c r="E1357"/>
      <c r="F1357" s="195"/>
      <c r="G1357"/>
      <c r="H1357"/>
    </row>
    <row r="1358" spans="1:8" ht="12.75" customHeight="1" x14ac:dyDescent="0.25">
      <c r="A1358"/>
      <c r="B1358"/>
      <c r="C1358"/>
      <c r="D1358"/>
      <c r="E1358"/>
      <c r="F1358" s="195"/>
      <c r="G1358"/>
      <c r="H1358"/>
    </row>
    <row r="1359" spans="1:8" ht="12.75" customHeight="1" x14ac:dyDescent="0.25">
      <c r="A1359"/>
      <c r="B1359"/>
      <c r="C1359"/>
      <c r="D1359"/>
      <c r="E1359"/>
      <c r="F1359" s="195"/>
      <c r="G1359"/>
      <c r="H1359"/>
    </row>
    <row r="1360" spans="1:8" ht="12.75" customHeight="1" x14ac:dyDescent="0.25">
      <c r="A1360"/>
      <c r="B1360"/>
      <c r="C1360"/>
      <c r="D1360"/>
      <c r="E1360"/>
      <c r="F1360" s="195"/>
      <c r="G1360"/>
      <c r="H1360"/>
    </row>
    <row r="1361" spans="1:8" ht="12.75" customHeight="1" x14ac:dyDescent="0.25">
      <c r="A1361"/>
      <c r="B1361"/>
      <c r="C1361"/>
      <c r="D1361"/>
      <c r="E1361"/>
      <c r="F1361" s="195"/>
      <c r="G1361"/>
      <c r="H1361"/>
    </row>
    <row r="1362" spans="1:8" ht="12.75" customHeight="1" x14ac:dyDescent="0.25">
      <c r="A1362"/>
      <c r="B1362"/>
      <c r="C1362"/>
      <c r="D1362"/>
      <c r="E1362"/>
      <c r="F1362" s="195"/>
      <c r="G1362"/>
      <c r="H1362"/>
    </row>
    <row r="1363" spans="1:8" ht="12.75" customHeight="1" x14ac:dyDescent="0.25">
      <c r="A1363"/>
      <c r="B1363"/>
      <c r="C1363"/>
      <c r="D1363"/>
      <c r="E1363"/>
      <c r="F1363" s="195"/>
      <c r="G1363"/>
      <c r="H1363"/>
    </row>
    <row r="1364" spans="1:8" ht="12.75" customHeight="1" x14ac:dyDescent="0.25">
      <c r="A1364"/>
      <c r="B1364"/>
      <c r="C1364"/>
      <c r="D1364"/>
      <c r="E1364"/>
      <c r="F1364" s="195"/>
      <c r="G1364"/>
      <c r="H1364"/>
    </row>
    <row r="1365" spans="1:8" ht="12.75" customHeight="1" x14ac:dyDescent="0.25">
      <c r="A1365"/>
      <c r="B1365"/>
      <c r="C1365"/>
      <c r="D1365"/>
      <c r="E1365"/>
      <c r="F1365" s="195"/>
      <c r="G1365"/>
      <c r="H1365"/>
    </row>
    <row r="1366" spans="1:8" ht="12.75" customHeight="1" x14ac:dyDescent="0.25">
      <c r="A1366"/>
      <c r="B1366"/>
      <c r="C1366"/>
      <c r="D1366"/>
      <c r="E1366"/>
      <c r="F1366" s="195"/>
      <c r="G1366"/>
      <c r="H1366"/>
    </row>
    <row r="1367" spans="1:8" ht="12.75" customHeight="1" x14ac:dyDescent="0.25">
      <c r="A1367"/>
      <c r="B1367"/>
      <c r="C1367"/>
      <c r="D1367"/>
      <c r="E1367"/>
      <c r="F1367" s="195"/>
      <c r="G1367"/>
      <c r="H1367"/>
    </row>
    <row r="1368" spans="1:8" ht="12.75" customHeight="1" x14ac:dyDescent="0.25">
      <c r="A1368"/>
      <c r="B1368"/>
      <c r="C1368"/>
      <c r="D1368"/>
      <c r="E1368"/>
      <c r="F1368" s="195"/>
      <c r="G1368"/>
      <c r="H1368"/>
    </row>
    <row r="1369" spans="1:8" ht="12.75" customHeight="1" x14ac:dyDescent="0.25">
      <c r="A1369"/>
      <c r="B1369"/>
      <c r="C1369"/>
      <c r="D1369"/>
      <c r="E1369"/>
      <c r="F1369" s="195"/>
      <c r="G1369"/>
      <c r="H1369"/>
    </row>
    <row r="1370" spans="1:8" ht="12.75" customHeight="1" x14ac:dyDescent="0.25">
      <c r="A1370"/>
      <c r="B1370"/>
      <c r="C1370"/>
      <c r="D1370"/>
      <c r="E1370"/>
      <c r="F1370" s="195"/>
      <c r="G1370"/>
      <c r="H1370"/>
    </row>
    <row r="1371" spans="1:8" ht="12.75" customHeight="1" x14ac:dyDescent="0.25">
      <c r="A1371"/>
      <c r="B1371"/>
      <c r="C1371"/>
      <c r="D1371"/>
      <c r="E1371"/>
      <c r="F1371" s="195"/>
      <c r="G1371"/>
      <c r="H1371"/>
    </row>
    <row r="1372" spans="1:8" ht="12.75" customHeight="1" x14ac:dyDescent="0.25">
      <c r="A1372"/>
      <c r="B1372"/>
      <c r="C1372"/>
      <c r="D1372"/>
      <c r="E1372"/>
      <c r="F1372" s="195"/>
      <c r="G1372"/>
      <c r="H1372"/>
    </row>
    <row r="1373" spans="1:8" ht="12.75" customHeight="1" x14ac:dyDescent="0.25">
      <c r="A1373"/>
      <c r="B1373"/>
      <c r="C1373"/>
      <c r="D1373"/>
      <c r="E1373"/>
      <c r="F1373" s="195"/>
      <c r="G1373"/>
      <c r="H1373"/>
    </row>
    <row r="1374" spans="1:8" ht="12.75" customHeight="1" x14ac:dyDescent="0.25">
      <c r="A1374"/>
      <c r="B1374"/>
      <c r="C1374"/>
      <c r="D1374"/>
      <c r="E1374"/>
      <c r="F1374" s="195"/>
      <c r="G1374"/>
      <c r="H1374"/>
    </row>
    <row r="1375" spans="1:8" ht="12.75" customHeight="1" x14ac:dyDescent="0.25">
      <c r="A1375"/>
      <c r="B1375"/>
      <c r="C1375"/>
      <c r="D1375"/>
      <c r="E1375"/>
      <c r="F1375" s="195"/>
      <c r="G1375"/>
      <c r="H1375"/>
    </row>
    <row r="1376" spans="1:8" ht="12.75" customHeight="1" x14ac:dyDescent="0.25">
      <c r="A1376"/>
      <c r="B1376"/>
      <c r="C1376"/>
      <c r="D1376"/>
      <c r="E1376"/>
      <c r="F1376" s="195"/>
      <c r="G1376"/>
      <c r="H1376"/>
    </row>
    <row r="1377" spans="1:8" ht="12.75" customHeight="1" x14ac:dyDescent="0.25">
      <c r="A1377"/>
      <c r="B1377"/>
      <c r="C1377"/>
      <c r="D1377"/>
      <c r="E1377"/>
      <c r="F1377" s="195"/>
      <c r="G1377"/>
      <c r="H1377"/>
    </row>
    <row r="1378" spans="1:8" ht="12.75" customHeight="1" x14ac:dyDescent="0.25">
      <c r="A1378"/>
      <c r="B1378"/>
      <c r="C1378"/>
      <c r="D1378"/>
      <c r="E1378"/>
      <c r="F1378" s="195"/>
      <c r="G1378"/>
      <c r="H1378"/>
    </row>
    <row r="1379" spans="1:8" ht="12.75" customHeight="1" x14ac:dyDescent="0.25">
      <c r="A1379"/>
      <c r="B1379"/>
      <c r="C1379"/>
      <c r="D1379"/>
      <c r="E1379"/>
      <c r="F1379" s="195"/>
      <c r="G1379"/>
      <c r="H1379"/>
    </row>
    <row r="1380" spans="1:8" ht="12.75" customHeight="1" x14ac:dyDescent="0.25">
      <c r="A1380"/>
      <c r="B1380"/>
      <c r="C1380"/>
      <c r="D1380"/>
      <c r="E1380"/>
      <c r="F1380" s="195"/>
      <c r="G1380"/>
      <c r="H1380"/>
    </row>
    <row r="1381" spans="1:8" ht="12.75" customHeight="1" x14ac:dyDescent="0.25">
      <c r="A1381"/>
      <c r="B1381"/>
      <c r="C1381"/>
      <c r="D1381"/>
      <c r="E1381"/>
      <c r="F1381" s="195"/>
      <c r="G1381"/>
      <c r="H1381"/>
    </row>
    <row r="1382" spans="1:8" ht="12.75" customHeight="1" x14ac:dyDescent="0.25">
      <c r="A1382"/>
      <c r="B1382"/>
      <c r="C1382"/>
      <c r="D1382"/>
      <c r="E1382"/>
      <c r="F1382" s="195"/>
      <c r="G1382"/>
      <c r="H1382"/>
    </row>
    <row r="1383" spans="1:8" ht="12.75" customHeight="1" x14ac:dyDescent="0.25">
      <c r="A1383"/>
      <c r="B1383"/>
      <c r="C1383"/>
      <c r="D1383"/>
      <c r="E1383"/>
      <c r="F1383" s="195"/>
      <c r="G1383"/>
      <c r="H1383"/>
    </row>
    <row r="1384" spans="1:8" ht="12.75" customHeight="1" x14ac:dyDescent="0.25">
      <c r="A1384"/>
      <c r="B1384"/>
      <c r="C1384"/>
      <c r="D1384"/>
      <c r="E1384"/>
      <c r="F1384" s="195"/>
      <c r="G1384"/>
      <c r="H1384"/>
    </row>
    <row r="1385" spans="1:8" ht="12.75" customHeight="1" x14ac:dyDescent="0.25">
      <c r="A1385"/>
      <c r="B1385"/>
      <c r="C1385"/>
      <c r="D1385"/>
      <c r="E1385"/>
      <c r="F1385" s="195"/>
      <c r="G1385"/>
      <c r="H1385"/>
    </row>
    <row r="1386" spans="1:8" ht="12.75" customHeight="1" x14ac:dyDescent="0.25">
      <c r="A1386"/>
      <c r="B1386"/>
      <c r="C1386"/>
      <c r="D1386"/>
      <c r="E1386"/>
      <c r="F1386" s="195"/>
      <c r="G1386"/>
      <c r="H1386"/>
    </row>
    <row r="1387" spans="1:8" ht="12.75" customHeight="1" x14ac:dyDescent="0.25">
      <c r="A1387"/>
      <c r="B1387"/>
      <c r="C1387"/>
      <c r="D1387"/>
      <c r="E1387"/>
      <c r="F1387" s="195"/>
      <c r="G1387"/>
      <c r="H1387"/>
    </row>
    <row r="1388" spans="1:8" ht="12.75" customHeight="1" x14ac:dyDescent="0.25">
      <c r="A1388"/>
      <c r="B1388"/>
      <c r="C1388"/>
      <c r="D1388"/>
      <c r="E1388"/>
      <c r="F1388" s="195"/>
      <c r="G1388"/>
      <c r="H1388"/>
    </row>
    <row r="1389" spans="1:8" ht="12.75" customHeight="1" x14ac:dyDescent="0.25">
      <c r="A1389"/>
      <c r="B1389"/>
      <c r="C1389"/>
      <c r="D1389"/>
      <c r="E1389"/>
      <c r="F1389" s="195"/>
      <c r="G1389"/>
      <c r="H1389"/>
    </row>
    <row r="1390" spans="1:8" ht="12.75" customHeight="1" x14ac:dyDescent="0.25">
      <c r="A1390"/>
      <c r="B1390"/>
      <c r="C1390"/>
      <c r="D1390"/>
      <c r="E1390"/>
      <c r="F1390" s="195"/>
      <c r="G1390"/>
      <c r="H1390"/>
    </row>
    <row r="1391" spans="1:8" ht="12.75" customHeight="1" x14ac:dyDescent="0.25">
      <c r="A1391"/>
      <c r="B1391"/>
      <c r="C1391"/>
      <c r="D1391"/>
      <c r="E1391"/>
      <c r="F1391" s="195"/>
      <c r="G1391"/>
      <c r="H1391"/>
    </row>
    <row r="1392" spans="1:8" ht="12.75" customHeight="1" x14ac:dyDescent="0.25">
      <c r="A1392"/>
      <c r="B1392"/>
      <c r="C1392"/>
      <c r="D1392"/>
      <c r="E1392"/>
      <c r="F1392" s="195"/>
      <c r="G1392"/>
      <c r="H1392"/>
    </row>
    <row r="1393" spans="1:8" ht="12.75" customHeight="1" x14ac:dyDescent="0.25">
      <c r="A1393"/>
      <c r="B1393"/>
      <c r="C1393"/>
      <c r="D1393"/>
      <c r="E1393"/>
      <c r="F1393" s="195"/>
      <c r="G1393"/>
      <c r="H1393"/>
    </row>
    <row r="1394" spans="1:8" ht="12.75" customHeight="1" x14ac:dyDescent="0.25">
      <c r="A1394"/>
      <c r="B1394"/>
      <c r="C1394"/>
      <c r="D1394"/>
      <c r="E1394"/>
      <c r="F1394" s="195"/>
      <c r="G1394"/>
      <c r="H1394"/>
    </row>
    <row r="1395" spans="1:8" ht="12.75" customHeight="1" x14ac:dyDescent="0.25">
      <c r="A1395"/>
      <c r="B1395"/>
      <c r="C1395"/>
      <c r="D1395"/>
      <c r="E1395"/>
      <c r="F1395" s="195"/>
      <c r="G1395"/>
      <c r="H1395"/>
    </row>
    <row r="1396" spans="1:8" ht="12.75" customHeight="1" x14ac:dyDescent="0.25">
      <c r="A1396"/>
      <c r="B1396"/>
      <c r="C1396"/>
      <c r="D1396"/>
      <c r="E1396"/>
      <c r="F1396" s="195"/>
      <c r="G1396"/>
      <c r="H1396"/>
    </row>
    <row r="1397" spans="1:8" ht="12.75" customHeight="1" x14ac:dyDescent="0.25">
      <c r="A1397"/>
      <c r="B1397"/>
      <c r="C1397"/>
      <c r="D1397"/>
      <c r="E1397"/>
      <c r="F1397" s="195"/>
      <c r="G1397"/>
      <c r="H1397"/>
    </row>
    <row r="1398" spans="1:8" ht="12.75" customHeight="1" x14ac:dyDescent="0.25">
      <c r="A1398"/>
      <c r="B1398"/>
      <c r="C1398"/>
      <c r="D1398"/>
      <c r="E1398"/>
      <c r="F1398" s="195"/>
      <c r="G1398"/>
      <c r="H1398"/>
    </row>
    <row r="1399" spans="1:8" ht="12.75" customHeight="1" x14ac:dyDescent="0.25">
      <c r="A1399"/>
      <c r="B1399"/>
      <c r="C1399"/>
      <c r="D1399"/>
      <c r="E1399"/>
      <c r="F1399" s="195"/>
      <c r="G1399"/>
      <c r="H1399"/>
    </row>
    <row r="1400" spans="1:8" ht="12.75" customHeight="1" x14ac:dyDescent="0.25">
      <c r="A1400"/>
      <c r="B1400"/>
      <c r="C1400"/>
      <c r="D1400"/>
      <c r="E1400"/>
      <c r="F1400" s="195"/>
      <c r="G1400"/>
      <c r="H1400"/>
    </row>
    <row r="1401" spans="1:8" ht="12.75" customHeight="1" x14ac:dyDescent="0.25">
      <c r="A1401"/>
      <c r="B1401"/>
      <c r="C1401"/>
      <c r="D1401"/>
      <c r="E1401"/>
      <c r="F1401" s="195"/>
      <c r="G1401"/>
      <c r="H1401"/>
    </row>
    <row r="1402" spans="1:8" ht="12.75" customHeight="1" x14ac:dyDescent="0.25">
      <c r="A1402"/>
      <c r="B1402"/>
      <c r="C1402"/>
      <c r="D1402"/>
      <c r="E1402"/>
      <c r="F1402" s="195"/>
      <c r="G1402"/>
      <c r="H1402"/>
    </row>
    <row r="1403" spans="1:8" ht="12.75" customHeight="1" x14ac:dyDescent="0.25">
      <c r="A1403"/>
      <c r="B1403"/>
      <c r="C1403"/>
      <c r="D1403"/>
      <c r="E1403"/>
      <c r="F1403" s="195"/>
      <c r="G1403"/>
      <c r="H1403"/>
    </row>
    <row r="1404" spans="1:8" ht="12.75" customHeight="1" x14ac:dyDescent="0.25">
      <c r="A1404"/>
      <c r="B1404"/>
      <c r="C1404"/>
      <c r="D1404"/>
      <c r="E1404"/>
      <c r="F1404" s="195"/>
      <c r="G1404"/>
      <c r="H1404"/>
    </row>
    <row r="1405" spans="1:8" ht="12.75" customHeight="1" x14ac:dyDescent="0.25">
      <c r="A1405"/>
      <c r="B1405"/>
      <c r="C1405"/>
      <c r="D1405"/>
      <c r="E1405"/>
      <c r="F1405" s="195"/>
      <c r="G1405"/>
      <c r="H1405"/>
    </row>
    <row r="1406" spans="1:8" ht="12.75" customHeight="1" x14ac:dyDescent="0.25">
      <c r="A1406"/>
      <c r="B1406"/>
      <c r="C1406"/>
      <c r="D1406"/>
      <c r="E1406"/>
      <c r="F1406" s="195"/>
      <c r="G1406"/>
      <c r="H1406"/>
    </row>
    <row r="1407" spans="1:8" ht="12.75" customHeight="1" x14ac:dyDescent="0.25">
      <c r="A1407"/>
      <c r="B1407"/>
      <c r="C1407"/>
      <c r="D1407"/>
      <c r="E1407"/>
      <c r="F1407" s="195"/>
      <c r="G1407"/>
      <c r="H1407"/>
    </row>
    <row r="1408" spans="1:8" ht="12.75" customHeight="1" x14ac:dyDescent="0.25">
      <c r="A1408"/>
      <c r="B1408"/>
      <c r="C1408"/>
      <c r="D1408"/>
      <c r="E1408"/>
      <c r="F1408" s="195"/>
      <c r="G1408"/>
      <c r="H1408"/>
    </row>
    <row r="1409" spans="1:8" ht="12.75" customHeight="1" x14ac:dyDescent="0.25">
      <c r="A1409"/>
      <c r="B1409"/>
      <c r="C1409"/>
      <c r="D1409"/>
      <c r="E1409"/>
      <c r="F1409" s="195"/>
      <c r="G1409"/>
      <c r="H1409"/>
    </row>
    <row r="1410" spans="1:8" ht="12.75" customHeight="1" x14ac:dyDescent="0.25">
      <c r="A1410"/>
      <c r="B1410"/>
      <c r="C1410"/>
      <c r="D1410"/>
      <c r="E1410"/>
      <c r="F1410" s="195"/>
      <c r="G1410"/>
      <c r="H1410"/>
    </row>
    <row r="1411" spans="1:8" ht="12.75" customHeight="1" x14ac:dyDescent="0.25">
      <c r="A1411"/>
      <c r="B1411"/>
      <c r="C1411"/>
      <c r="D1411"/>
      <c r="E1411"/>
      <c r="F1411" s="195"/>
      <c r="G1411"/>
      <c r="H1411"/>
    </row>
    <row r="1412" spans="1:8" ht="12.75" customHeight="1" x14ac:dyDescent="0.25">
      <c r="A1412"/>
      <c r="B1412"/>
      <c r="C1412"/>
      <c r="D1412"/>
      <c r="E1412"/>
      <c r="F1412" s="195"/>
      <c r="G1412"/>
      <c r="H1412"/>
    </row>
    <row r="1413" spans="1:8" ht="12.75" customHeight="1" x14ac:dyDescent="0.25">
      <c r="A1413"/>
      <c r="B1413"/>
      <c r="C1413"/>
      <c r="D1413"/>
      <c r="E1413"/>
      <c r="F1413" s="195"/>
      <c r="G1413"/>
      <c r="H1413"/>
    </row>
    <row r="1414" spans="1:8" ht="12.75" customHeight="1" x14ac:dyDescent="0.25">
      <c r="A1414"/>
      <c r="B1414"/>
      <c r="C1414"/>
      <c r="D1414"/>
      <c r="E1414"/>
      <c r="F1414" s="195"/>
      <c r="G1414"/>
      <c r="H1414"/>
    </row>
    <row r="1415" spans="1:8" ht="12.75" customHeight="1" x14ac:dyDescent="0.25">
      <c r="A1415"/>
      <c r="B1415"/>
      <c r="C1415"/>
      <c r="D1415"/>
      <c r="E1415"/>
      <c r="F1415" s="195"/>
      <c r="G1415"/>
      <c r="H1415"/>
    </row>
    <row r="1416" spans="1:8" ht="12.75" customHeight="1" x14ac:dyDescent="0.25">
      <c r="A1416"/>
      <c r="B1416"/>
      <c r="C1416"/>
      <c r="D1416"/>
      <c r="E1416"/>
      <c r="F1416" s="195"/>
      <c r="G1416"/>
      <c r="H1416"/>
    </row>
    <row r="1417" spans="1:8" ht="12.75" customHeight="1" x14ac:dyDescent="0.25">
      <c r="A1417"/>
      <c r="B1417"/>
      <c r="C1417"/>
      <c r="D1417"/>
      <c r="E1417"/>
      <c r="F1417" s="195"/>
      <c r="G1417"/>
      <c r="H1417"/>
    </row>
    <row r="1418" spans="1:8" ht="12.75" customHeight="1" x14ac:dyDescent="0.25">
      <c r="A1418"/>
      <c r="B1418"/>
      <c r="C1418"/>
      <c r="D1418"/>
      <c r="E1418"/>
      <c r="F1418" s="195"/>
      <c r="G1418"/>
      <c r="H1418"/>
    </row>
    <row r="1419" spans="1:8" ht="12.75" customHeight="1" x14ac:dyDescent="0.25">
      <c r="A1419"/>
      <c r="B1419"/>
      <c r="C1419"/>
      <c r="D1419"/>
      <c r="E1419"/>
      <c r="F1419" s="195"/>
      <c r="G1419"/>
      <c r="H1419"/>
    </row>
    <row r="1420" spans="1:8" ht="12.75" customHeight="1" x14ac:dyDescent="0.25">
      <c r="A1420"/>
      <c r="B1420"/>
      <c r="C1420"/>
      <c r="D1420"/>
      <c r="E1420"/>
      <c r="F1420" s="195"/>
      <c r="G1420"/>
      <c r="H1420"/>
    </row>
    <row r="1421" spans="1:8" ht="12.75" customHeight="1" x14ac:dyDescent="0.25">
      <c r="A1421"/>
      <c r="B1421"/>
      <c r="C1421"/>
      <c r="D1421"/>
      <c r="E1421"/>
      <c r="F1421" s="195"/>
      <c r="G1421"/>
      <c r="H1421"/>
    </row>
    <row r="1422" spans="1:8" ht="12.75" customHeight="1" x14ac:dyDescent="0.25">
      <c r="A1422"/>
      <c r="B1422"/>
      <c r="C1422"/>
      <c r="D1422"/>
      <c r="E1422"/>
      <c r="F1422" s="195"/>
      <c r="G1422"/>
      <c r="H1422"/>
    </row>
    <row r="1423" spans="1:8" ht="12.75" customHeight="1" x14ac:dyDescent="0.25">
      <c r="A1423"/>
      <c r="B1423"/>
      <c r="C1423"/>
      <c r="D1423"/>
      <c r="E1423"/>
      <c r="F1423" s="195"/>
      <c r="G1423"/>
      <c r="H1423"/>
    </row>
    <row r="1424" spans="1:8" ht="12.75" customHeight="1" x14ac:dyDescent="0.25">
      <c r="A1424"/>
      <c r="B1424"/>
      <c r="C1424"/>
      <c r="D1424"/>
      <c r="E1424"/>
      <c r="F1424" s="195"/>
      <c r="G1424"/>
      <c r="H1424"/>
    </row>
    <row r="1425" spans="1:8" ht="12.75" customHeight="1" x14ac:dyDescent="0.25">
      <c r="A1425"/>
      <c r="B1425"/>
      <c r="C1425"/>
      <c r="D1425"/>
      <c r="E1425"/>
      <c r="F1425" s="195"/>
      <c r="G1425"/>
      <c r="H1425"/>
    </row>
    <row r="1426" spans="1:8" ht="12.75" customHeight="1" x14ac:dyDescent="0.25">
      <c r="A1426"/>
      <c r="B1426"/>
      <c r="C1426"/>
      <c r="D1426"/>
      <c r="E1426"/>
      <c r="F1426" s="195"/>
      <c r="G1426"/>
      <c r="H1426"/>
    </row>
    <row r="1427" spans="1:8" ht="12.75" customHeight="1" x14ac:dyDescent="0.25">
      <c r="A1427"/>
      <c r="B1427"/>
      <c r="C1427"/>
      <c r="D1427"/>
      <c r="E1427"/>
      <c r="F1427" s="195"/>
      <c r="G1427"/>
      <c r="H1427"/>
    </row>
    <row r="1428" spans="1:8" ht="12.75" customHeight="1" x14ac:dyDescent="0.25">
      <c r="A1428"/>
      <c r="B1428"/>
      <c r="C1428"/>
      <c r="D1428"/>
      <c r="E1428"/>
      <c r="F1428" s="195"/>
      <c r="G1428"/>
      <c r="H1428"/>
    </row>
    <row r="1429" spans="1:8" ht="12.75" customHeight="1" x14ac:dyDescent="0.25">
      <c r="A1429"/>
      <c r="B1429"/>
      <c r="C1429"/>
      <c r="D1429"/>
      <c r="E1429"/>
      <c r="F1429" s="195"/>
      <c r="G1429"/>
      <c r="H1429"/>
    </row>
    <row r="1430" spans="1:8" ht="12.75" customHeight="1" x14ac:dyDescent="0.25">
      <c r="A1430"/>
      <c r="B1430"/>
      <c r="C1430"/>
      <c r="D1430"/>
      <c r="E1430"/>
      <c r="F1430" s="195"/>
      <c r="G1430"/>
      <c r="H1430"/>
    </row>
    <row r="1431" spans="1:8" ht="12.75" customHeight="1" x14ac:dyDescent="0.25">
      <c r="A1431"/>
      <c r="B1431"/>
      <c r="C1431"/>
      <c r="D1431"/>
      <c r="E1431"/>
      <c r="F1431" s="195"/>
      <c r="G1431"/>
      <c r="H1431"/>
    </row>
    <row r="1432" spans="1:8" ht="12.75" customHeight="1" x14ac:dyDescent="0.25">
      <c r="A1432"/>
      <c r="B1432"/>
      <c r="C1432"/>
      <c r="D1432"/>
      <c r="E1432"/>
      <c r="F1432" s="195"/>
      <c r="G1432"/>
      <c r="H1432"/>
    </row>
    <row r="1433" spans="1:8" ht="12.75" customHeight="1" x14ac:dyDescent="0.25">
      <c r="A1433"/>
      <c r="B1433"/>
      <c r="C1433"/>
      <c r="D1433"/>
      <c r="E1433"/>
      <c r="F1433" s="195"/>
      <c r="G1433"/>
      <c r="H1433"/>
    </row>
    <row r="1434" spans="1:8" ht="12.75" customHeight="1" x14ac:dyDescent="0.25">
      <c r="A1434"/>
      <c r="B1434"/>
      <c r="C1434"/>
      <c r="D1434"/>
      <c r="E1434"/>
      <c r="F1434" s="195"/>
      <c r="G1434"/>
      <c r="H1434"/>
    </row>
    <row r="1435" spans="1:8" ht="12.75" customHeight="1" x14ac:dyDescent="0.25">
      <c r="A1435"/>
      <c r="B1435"/>
      <c r="C1435"/>
      <c r="D1435"/>
      <c r="E1435"/>
      <c r="F1435" s="195"/>
      <c r="G1435"/>
      <c r="H1435"/>
    </row>
    <row r="1436" spans="1:8" ht="12.75" customHeight="1" x14ac:dyDescent="0.25">
      <c r="A1436"/>
      <c r="B1436"/>
      <c r="C1436"/>
      <c r="D1436"/>
      <c r="E1436"/>
      <c r="F1436" s="195"/>
      <c r="G1436"/>
      <c r="H1436"/>
    </row>
    <row r="1437" spans="1:8" ht="12.75" customHeight="1" x14ac:dyDescent="0.25">
      <c r="A1437"/>
      <c r="B1437"/>
      <c r="C1437"/>
      <c r="D1437"/>
      <c r="E1437"/>
      <c r="F1437" s="195"/>
      <c r="G1437"/>
      <c r="H1437"/>
    </row>
    <row r="1438" spans="1:8" ht="12.75" customHeight="1" x14ac:dyDescent="0.25">
      <c r="A1438"/>
      <c r="B1438"/>
      <c r="C1438"/>
      <c r="D1438"/>
      <c r="E1438"/>
      <c r="F1438" s="195"/>
      <c r="G1438"/>
      <c r="H1438"/>
    </row>
    <row r="1439" spans="1:8" ht="12.75" customHeight="1" x14ac:dyDescent="0.25">
      <c r="A1439"/>
      <c r="B1439"/>
      <c r="C1439"/>
      <c r="D1439"/>
      <c r="E1439"/>
      <c r="F1439" s="195"/>
      <c r="G1439"/>
      <c r="H1439"/>
    </row>
    <row r="1440" spans="1:8" ht="12.75" customHeight="1" x14ac:dyDescent="0.25">
      <c r="A1440"/>
      <c r="B1440"/>
      <c r="C1440"/>
      <c r="D1440"/>
      <c r="E1440"/>
      <c r="F1440" s="195"/>
      <c r="G1440"/>
      <c r="H1440"/>
    </row>
    <row r="1441" spans="1:8" ht="12.75" customHeight="1" x14ac:dyDescent="0.25">
      <c r="A1441"/>
      <c r="B1441"/>
      <c r="C1441"/>
      <c r="D1441"/>
      <c r="E1441"/>
      <c r="F1441" s="195"/>
      <c r="G1441"/>
      <c r="H1441"/>
    </row>
    <row r="1442" spans="1:8" ht="12.75" customHeight="1" x14ac:dyDescent="0.25">
      <c r="A1442"/>
      <c r="B1442"/>
      <c r="C1442"/>
      <c r="D1442"/>
      <c r="E1442"/>
      <c r="F1442" s="195"/>
      <c r="G1442"/>
      <c r="H1442"/>
    </row>
    <row r="1443" spans="1:8" ht="12.75" customHeight="1" x14ac:dyDescent="0.25">
      <c r="A1443"/>
      <c r="B1443"/>
      <c r="C1443"/>
      <c r="D1443"/>
      <c r="E1443"/>
      <c r="F1443" s="195"/>
      <c r="G1443"/>
      <c r="H1443"/>
    </row>
    <row r="1444" spans="1:8" ht="12.75" customHeight="1" x14ac:dyDescent="0.25">
      <c r="A1444"/>
      <c r="B1444"/>
      <c r="C1444"/>
      <c r="D1444"/>
      <c r="E1444"/>
      <c r="F1444" s="195"/>
      <c r="G1444"/>
      <c r="H1444"/>
    </row>
    <row r="1445" spans="1:8" ht="12.75" customHeight="1" x14ac:dyDescent="0.25">
      <c r="A1445"/>
      <c r="B1445"/>
      <c r="C1445"/>
      <c r="D1445"/>
      <c r="E1445"/>
      <c r="F1445" s="195"/>
      <c r="G1445"/>
      <c r="H1445"/>
    </row>
    <row r="1446" spans="1:8" ht="12.75" customHeight="1" x14ac:dyDescent="0.25">
      <c r="A1446"/>
      <c r="B1446"/>
      <c r="C1446"/>
      <c r="D1446"/>
      <c r="E1446"/>
      <c r="F1446" s="195"/>
      <c r="G1446"/>
      <c r="H1446"/>
    </row>
    <row r="1447" spans="1:8" ht="12.75" customHeight="1" x14ac:dyDescent="0.25">
      <c r="A1447"/>
      <c r="B1447"/>
      <c r="C1447"/>
      <c r="D1447"/>
      <c r="E1447"/>
      <c r="F1447" s="195"/>
      <c r="G1447"/>
      <c r="H1447"/>
    </row>
    <row r="1448" spans="1:8" ht="12.75" customHeight="1" x14ac:dyDescent="0.25">
      <c r="A1448"/>
      <c r="B1448"/>
      <c r="C1448"/>
      <c r="D1448"/>
      <c r="E1448"/>
      <c r="F1448" s="195"/>
      <c r="G1448"/>
      <c r="H1448"/>
    </row>
    <row r="1449" spans="1:8" ht="12.75" customHeight="1" x14ac:dyDescent="0.25">
      <c r="A1449"/>
      <c r="B1449"/>
      <c r="C1449"/>
      <c r="D1449"/>
      <c r="E1449"/>
      <c r="F1449" s="195"/>
      <c r="G1449"/>
      <c r="H1449"/>
    </row>
    <row r="1450" spans="1:8" ht="12.75" customHeight="1" x14ac:dyDescent="0.25">
      <c r="A1450"/>
      <c r="B1450"/>
      <c r="C1450"/>
      <c r="D1450"/>
      <c r="E1450"/>
      <c r="F1450" s="195"/>
      <c r="G1450"/>
      <c r="H1450"/>
    </row>
    <row r="1451" spans="1:8" ht="12.75" customHeight="1" x14ac:dyDescent="0.25">
      <c r="A1451"/>
      <c r="B1451"/>
      <c r="C1451"/>
      <c r="D1451"/>
      <c r="E1451"/>
      <c r="F1451" s="195"/>
      <c r="G1451"/>
      <c r="H1451"/>
    </row>
    <row r="1452" spans="1:8" ht="12.75" customHeight="1" x14ac:dyDescent="0.25">
      <c r="A1452"/>
      <c r="B1452"/>
      <c r="C1452"/>
      <c r="D1452"/>
      <c r="E1452"/>
      <c r="F1452" s="195"/>
      <c r="G1452"/>
      <c r="H1452"/>
    </row>
    <row r="1453" spans="1:8" ht="12.75" customHeight="1" x14ac:dyDescent="0.25">
      <c r="A1453"/>
      <c r="B1453"/>
      <c r="C1453"/>
      <c r="D1453"/>
      <c r="E1453"/>
      <c r="F1453" s="195"/>
      <c r="G1453"/>
      <c r="H1453"/>
    </row>
    <row r="1454" spans="1:8" ht="12.75" customHeight="1" x14ac:dyDescent="0.25">
      <c r="A1454"/>
      <c r="B1454"/>
      <c r="C1454"/>
      <c r="D1454"/>
      <c r="E1454"/>
      <c r="F1454" s="195"/>
      <c r="G1454"/>
      <c r="H1454"/>
    </row>
    <row r="1455" spans="1:8" ht="12.75" customHeight="1" x14ac:dyDescent="0.25">
      <c r="A1455"/>
      <c r="B1455"/>
      <c r="C1455"/>
      <c r="D1455"/>
      <c r="E1455"/>
      <c r="F1455" s="195"/>
      <c r="G1455"/>
      <c r="H1455"/>
    </row>
    <row r="1456" spans="1:8" ht="12.75" customHeight="1" x14ac:dyDescent="0.25">
      <c r="A1456"/>
      <c r="B1456"/>
      <c r="C1456"/>
      <c r="D1456"/>
      <c r="E1456"/>
      <c r="F1456" s="195"/>
      <c r="G1456"/>
      <c r="H1456"/>
    </row>
    <row r="1457" spans="1:8" ht="12.75" customHeight="1" x14ac:dyDescent="0.25">
      <c r="A1457"/>
      <c r="B1457"/>
      <c r="C1457"/>
      <c r="D1457"/>
      <c r="E1457"/>
      <c r="F1457" s="195"/>
      <c r="G1457"/>
      <c r="H1457"/>
    </row>
    <row r="1458" spans="1:8" ht="12.75" customHeight="1" x14ac:dyDescent="0.25">
      <c r="A1458"/>
      <c r="B1458"/>
      <c r="C1458"/>
      <c r="D1458"/>
      <c r="E1458"/>
      <c r="F1458" s="195"/>
      <c r="G1458"/>
      <c r="H1458"/>
    </row>
    <row r="1459" spans="1:8" ht="12.75" customHeight="1" x14ac:dyDescent="0.25">
      <c r="A1459"/>
      <c r="B1459"/>
      <c r="C1459"/>
      <c r="D1459"/>
      <c r="E1459"/>
      <c r="F1459" s="195"/>
      <c r="G1459"/>
      <c r="H1459"/>
    </row>
    <row r="1460" spans="1:8" ht="12.75" customHeight="1" x14ac:dyDescent="0.25">
      <c r="A1460"/>
      <c r="B1460"/>
      <c r="C1460"/>
      <c r="D1460"/>
      <c r="E1460"/>
      <c r="F1460" s="195"/>
      <c r="G1460"/>
      <c r="H1460"/>
    </row>
    <row r="1461" spans="1:8" ht="12.75" customHeight="1" x14ac:dyDescent="0.25">
      <c r="A1461"/>
      <c r="B1461"/>
      <c r="C1461"/>
      <c r="D1461"/>
      <c r="E1461"/>
      <c r="F1461" s="195"/>
      <c r="G1461"/>
      <c r="H1461"/>
    </row>
    <row r="1462" spans="1:8" ht="12.75" customHeight="1" x14ac:dyDescent="0.25">
      <c r="A1462"/>
      <c r="B1462"/>
      <c r="C1462"/>
      <c r="D1462"/>
      <c r="E1462"/>
      <c r="F1462" s="195"/>
      <c r="G1462"/>
      <c r="H1462"/>
    </row>
    <row r="1463" spans="1:8" ht="12.75" customHeight="1" x14ac:dyDescent="0.25">
      <c r="A1463"/>
      <c r="B1463"/>
      <c r="C1463"/>
      <c r="D1463"/>
      <c r="E1463"/>
      <c r="F1463" s="195"/>
      <c r="G1463"/>
      <c r="H1463"/>
    </row>
    <row r="1464" spans="1:8" ht="12.75" customHeight="1" x14ac:dyDescent="0.25">
      <c r="A1464"/>
      <c r="B1464"/>
      <c r="C1464"/>
      <c r="D1464"/>
      <c r="E1464"/>
      <c r="F1464" s="195"/>
      <c r="G1464"/>
      <c r="H1464"/>
    </row>
    <row r="1465" spans="1:8" ht="12.75" customHeight="1" x14ac:dyDescent="0.25">
      <c r="A1465"/>
      <c r="B1465"/>
      <c r="C1465"/>
      <c r="D1465"/>
      <c r="E1465"/>
      <c r="F1465" s="195"/>
      <c r="G1465"/>
      <c r="H1465"/>
    </row>
    <row r="1466" spans="1:8" ht="12.75" customHeight="1" x14ac:dyDescent="0.25">
      <c r="A1466"/>
      <c r="B1466"/>
      <c r="C1466"/>
      <c r="D1466"/>
      <c r="E1466"/>
      <c r="F1466" s="195"/>
      <c r="G1466"/>
      <c r="H1466"/>
    </row>
    <row r="1467" spans="1:8" ht="12.75" customHeight="1" x14ac:dyDescent="0.25">
      <c r="A1467"/>
      <c r="B1467"/>
      <c r="C1467"/>
      <c r="D1467"/>
      <c r="E1467"/>
      <c r="F1467" s="195"/>
      <c r="G1467"/>
      <c r="H1467"/>
    </row>
    <row r="1468" spans="1:8" ht="12.75" customHeight="1" x14ac:dyDescent="0.25">
      <c r="A1468"/>
      <c r="B1468"/>
      <c r="C1468"/>
      <c r="D1468"/>
      <c r="E1468"/>
      <c r="F1468" s="195"/>
      <c r="G1468"/>
      <c r="H1468"/>
    </row>
    <row r="1469" spans="1:8" ht="12.75" customHeight="1" x14ac:dyDescent="0.25">
      <c r="A1469"/>
      <c r="B1469"/>
      <c r="C1469"/>
      <c r="D1469"/>
      <c r="E1469"/>
      <c r="F1469" s="195"/>
      <c r="G1469"/>
      <c r="H1469"/>
    </row>
    <row r="1470" spans="1:8" ht="12.75" customHeight="1" x14ac:dyDescent="0.25">
      <c r="A1470"/>
      <c r="B1470"/>
      <c r="C1470"/>
      <c r="D1470"/>
      <c r="E1470"/>
      <c r="F1470" s="195"/>
      <c r="G1470"/>
      <c r="H1470"/>
    </row>
    <row r="1471" spans="1:8" ht="12.75" customHeight="1" x14ac:dyDescent="0.25">
      <c r="A1471"/>
      <c r="B1471"/>
      <c r="C1471"/>
      <c r="D1471"/>
      <c r="E1471"/>
      <c r="F1471" s="195"/>
      <c r="G1471"/>
      <c r="H1471"/>
    </row>
    <row r="1472" spans="1:8" ht="12.75" customHeight="1" x14ac:dyDescent="0.25">
      <c r="A1472"/>
      <c r="B1472"/>
      <c r="C1472"/>
      <c r="D1472"/>
      <c r="E1472"/>
      <c r="F1472" s="195"/>
      <c r="G1472"/>
      <c r="H1472"/>
    </row>
    <row r="1473" spans="1:8" ht="12.75" customHeight="1" x14ac:dyDescent="0.25">
      <c r="A1473"/>
      <c r="B1473"/>
      <c r="C1473"/>
      <c r="D1473"/>
      <c r="E1473"/>
      <c r="F1473" s="195"/>
      <c r="G1473"/>
      <c r="H1473"/>
    </row>
    <row r="1474" spans="1:8" ht="12.75" customHeight="1" x14ac:dyDescent="0.25">
      <c r="A1474"/>
      <c r="B1474"/>
      <c r="C1474"/>
      <c r="D1474"/>
      <c r="E1474"/>
      <c r="F1474" s="195"/>
      <c r="G1474"/>
      <c r="H1474"/>
    </row>
    <row r="1475" spans="1:8" ht="12.75" customHeight="1" x14ac:dyDescent="0.25">
      <c r="A1475"/>
      <c r="B1475"/>
      <c r="C1475"/>
      <c r="D1475"/>
      <c r="E1475"/>
      <c r="F1475" s="195"/>
      <c r="G1475"/>
      <c r="H1475"/>
    </row>
    <row r="1476" spans="1:8" ht="12.75" customHeight="1" x14ac:dyDescent="0.25">
      <c r="A1476"/>
      <c r="B1476"/>
      <c r="C1476"/>
      <c r="D1476"/>
      <c r="E1476"/>
      <c r="F1476" s="195"/>
      <c r="G1476"/>
      <c r="H1476"/>
    </row>
    <row r="1477" spans="1:8" ht="12.75" customHeight="1" x14ac:dyDescent="0.25">
      <c r="A1477"/>
      <c r="B1477"/>
      <c r="C1477"/>
      <c r="D1477"/>
      <c r="E1477"/>
      <c r="F1477" s="195"/>
      <c r="G1477"/>
      <c r="H1477"/>
    </row>
    <row r="1478" spans="1:8" ht="12.75" customHeight="1" x14ac:dyDescent="0.25">
      <c r="A1478"/>
      <c r="B1478"/>
      <c r="C1478"/>
      <c r="D1478"/>
      <c r="E1478"/>
      <c r="F1478" s="195"/>
      <c r="G1478"/>
      <c r="H1478"/>
    </row>
    <row r="1479" spans="1:8" ht="12.75" customHeight="1" x14ac:dyDescent="0.25">
      <c r="A1479"/>
      <c r="B1479"/>
      <c r="C1479"/>
      <c r="D1479"/>
      <c r="E1479"/>
      <c r="F1479" s="195"/>
      <c r="G1479"/>
      <c r="H1479"/>
    </row>
    <row r="1480" spans="1:8" ht="12.75" customHeight="1" x14ac:dyDescent="0.25">
      <c r="A1480"/>
      <c r="B1480"/>
      <c r="C1480"/>
      <c r="D1480"/>
      <c r="E1480"/>
      <c r="F1480" s="195"/>
      <c r="G1480"/>
      <c r="H1480"/>
    </row>
    <row r="1481" spans="1:8" ht="12.75" customHeight="1" x14ac:dyDescent="0.25">
      <c r="A1481"/>
      <c r="B1481"/>
      <c r="C1481"/>
      <c r="D1481"/>
      <c r="E1481"/>
      <c r="F1481" s="195"/>
      <c r="G1481"/>
      <c r="H1481"/>
    </row>
    <row r="1482" spans="1:8" ht="12.75" customHeight="1" x14ac:dyDescent="0.25">
      <c r="A1482"/>
      <c r="B1482"/>
      <c r="C1482"/>
      <c r="D1482"/>
      <c r="E1482"/>
      <c r="F1482" s="195"/>
      <c r="G1482"/>
      <c r="H1482"/>
    </row>
    <row r="1483" spans="1:8" ht="12.75" customHeight="1" x14ac:dyDescent="0.25">
      <c r="A1483"/>
      <c r="B1483"/>
      <c r="C1483"/>
      <c r="D1483"/>
      <c r="E1483"/>
      <c r="F1483" s="195"/>
      <c r="G1483"/>
      <c r="H1483"/>
    </row>
    <row r="1484" spans="1:8" ht="12.75" customHeight="1" x14ac:dyDescent="0.25">
      <c r="A1484"/>
      <c r="B1484"/>
      <c r="C1484"/>
      <c r="D1484"/>
      <c r="E1484"/>
      <c r="F1484" s="195"/>
      <c r="G1484"/>
      <c r="H1484"/>
    </row>
    <row r="1485" spans="1:8" ht="12.75" customHeight="1" x14ac:dyDescent="0.25">
      <c r="A1485"/>
      <c r="B1485"/>
      <c r="C1485"/>
      <c r="D1485"/>
      <c r="E1485"/>
      <c r="F1485" s="195"/>
      <c r="G1485"/>
      <c r="H1485"/>
    </row>
    <row r="1486" spans="1:8" ht="12.75" customHeight="1" x14ac:dyDescent="0.25">
      <c r="A1486"/>
      <c r="B1486"/>
      <c r="C1486"/>
      <c r="D1486"/>
      <c r="E1486"/>
      <c r="F1486" s="195"/>
      <c r="G1486"/>
      <c r="H1486"/>
    </row>
    <row r="1487" spans="1:8" ht="12.75" customHeight="1" x14ac:dyDescent="0.25">
      <c r="A1487"/>
      <c r="B1487"/>
      <c r="C1487"/>
      <c r="D1487"/>
      <c r="E1487"/>
      <c r="F1487" s="195"/>
      <c r="G1487"/>
      <c r="H1487"/>
    </row>
    <row r="1488" spans="1:8" ht="12.75" customHeight="1" x14ac:dyDescent="0.25">
      <c r="A1488"/>
      <c r="B1488"/>
      <c r="C1488"/>
      <c r="D1488"/>
      <c r="E1488"/>
      <c r="F1488" s="195"/>
      <c r="G1488"/>
      <c r="H1488"/>
    </row>
    <row r="1489" spans="1:8" ht="12.75" customHeight="1" x14ac:dyDescent="0.25">
      <c r="A1489"/>
      <c r="B1489"/>
      <c r="C1489"/>
      <c r="D1489"/>
      <c r="E1489"/>
      <c r="F1489" s="195"/>
      <c r="G1489"/>
      <c r="H1489"/>
    </row>
    <row r="1490" spans="1:8" ht="12.75" customHeight="1" x14ac:dyDescent="0.25">
      <c r="A1490"/>
      <c r="B1490"/>
      <c r="C1490"/>
      <c r="D1490"/>
      <c r="E1490"/>
      <c r="F1490" s="195"/>
      <c r="G1490"/>
      <c r="H1490"/>
    </row>
    <row r="1491" spans="1:8" ht="12.75" customHeight="1" x14ac:dyDescent="0.25">
      <c r="A1491"/>
      <c r="B1491"/>
      <c r="C1491"/>
      <c r="D1491"/>
      <c r="E1491"/>
      <c r="F1491" s="195"/>
      <c r="G1491"/>
      <c r="H1491"/>
    </row>
    <row r="1492" spans="1:8" ht="12.75" customHeight="1" x14ac:dyDescent="0.25">
      <c r="A1492"/>
      <c r="B1492"/>
      <c r="C1492"/>
      <c r="D1492"/>
      <c r="E1492"/>
      <c r="F1492" s="195"/>
      <c r="G1492"/>
      <c r="H1492"/>
    </row>
    <row r="1493" spans="1:8" ht="12.75" customHeight="1" x14ac:dyDescent="0.25">
      <c r="A1493"/>
      <c r="B1493"/>
      <c r="C1493"/>
      <c r="D1493"/>
      <c r="E1493"/>
      <c r="F1493" s="195"/>
      <c r="G1493"/>
      <c r="H1493"/>
    </row>
    <row r="1494" spans="1:8" ht="12.75" customHeight="1" x14ac:dyDescent="0.25">
      <c r="A1494"/>
      <c r="B1494"/>
      <c r="C1494"/>
      <c r="D1494"/>
      <c r="E1494"/>
      <c r="F1494" s="195"/>
      <c r="G1494"/>
      <c r="H1494"/>
    </row>
    <row r="1495" spans="1:8" ht="12.75" customHeight="1" x14ac:dyDescent="0.25">
      <c r="A1495"/>
      <c r="B1495"/>
      <c r="C1495"/>
      <c r="D1495"/>
      <c r="E1495"/>
      <c r="F1495" s="195"/>
      <c r="G1495"/>
      <c r="H1495"/>
    </row>
    <row r="1496" spans="1:8" ht="12.75" customHeight="1" x14ac:dyDescent="0.25">
      <c r="A1496"/>
      <c r="B1496"/>
      <c r="C1496"/>
      <c r="D1496"/>
      <c r="E1496"/>
      <c r="F1496" s="195"/>
      <c r="G1496"/>
      <c r="H1496"/>
    </row>
    <row r="1497" spans="1:8" ht="12.75" customHeight="1" x14ac:dyDescent="0.25">
      <c r="A1497"/>
      <c r="B1497"/>
      <c r="C1497"/>
      <c r="D1497"/>
      <c r="E1497"/>
      <c r="F1497" s="195"/>
      <c r="G1497"/>
      <c r="H1497"/>
    </row>
    <row r="1498" spans="1:8" ht="12.75" customHeight="1" x14ac:dyDescent="0.25">
      <c r="A1498"/>
      <c r="B1498"/>
      <c r="C1498"/>
      <c r="D1498"/>
      <c r="E1498"/>
      <c r="F1498" s="195"/>
      <c r="G1498"/>
      <c r="H1498"/>
    </row>
    <row r="1499" spans="1:8" ht="12.75" customHeight="1" x14ac:dyDescent="0.25">
      <c r="A1499"/>
      <c r="B1499"/>
      <c r="C1499"/>
      <c r="D1499"/>
      <c r="E1499"/>
      <c r="F1499" s="195"/>
      <c r="G1499"/>
      <c r="H1499"/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79DCFF"/>
  </sheetPr>
  <dimension ref="A1:P1467"/>
  <sheetViews>
    <sheetView workbookViewId="0">
      <selection activeCell="M11" sqref="M11"/>
    </sheetView>
  </sheetViews>
  <sheetFormatPr defaultColWidth="11.42578125" defaultRowHeight="14.45" customHeight="1" x14ac:dyDescent="0.25"/>
  <cols>
    <col min="1" max="1" width="31" style="185" bestFit="1" customWidth="1"/>
    <col min="2" max="2" width="18.42578125" style="69" bestFit="1" customWidth="1"/>
    <col min="3" max="4" width="13" style="150" bestFit="1" customWidth="1"/>
    <col min="5" max="5" width="11.28515625" style="69" bestFit="1" customWidth="1"/>
    <col min="6" max="6" width="22.85546875" style="150" bestFit="1" customWidth="1"/>
    <col min="7" max="7" width="10.5703125" style="150" bestFit="1" customWidth="1"/>
    <col min="8" max="8" width="6.85546875" style="136" bestFit="1" customWidth="1"/>
    <col min="9" max="9" width="14.140625" style="136" bestFit="1" customWidth="1"/>
    <col min="10" max="10" width="7.5703125" style="151" customWidth="1"/>
    <col min="11" max="13" width="7.5703125" style="69" customWidth="1"/>
    <col min="14" max="14" width="6.42578125" style="69" customWidth="1"/>
    <col min="15" max="15" width="15.7109375" style="136" customWidth="1"/>
    <col min="16" max="16384" width="11.42578125" style="69"/>
  </cols>
  <sheetData>
    <row r="1" spans="1:16" ht="15" customHeight="1" x14ac:dyDescent="0.25">
      <c r="A1" s="268" t="s">
        <v>0</v>
      </c>
      <c r="B1" s="269" t="s">
        <v>1</v>
      </c>
      <c r="M1" s="66"/>
      <c r="N1" s="66"/>
      <c r="O1" s="66"/>
    </row>
    <row r="2" spans="1:16" ht="15" customHeight="1" x14ac:dyDescent="0.25">
      <c r="A2" s="268" t="s">
        <v>4</v>
      </c>
      <c r="B2" s="269" t="s">
        <v>1</v>
      </c>
      <c r="M2" s="66"/>
      <c r="N2" s="66"/>
      <c r="O2" s="66"/>
    </row>
    <row r="3" spans="1:16" ht="14.45" customHeight="1" x14ac:dyDescent="0.25">
      <c r="A3" s="66"/>
      <c r="B3" s="66"/>
      <c r="C3" s="66"/>
      <c r="D3" s="66"/>
      <c r="E3" s="66"/>
      <c r="F3" s="66"/>
      <c r="G3" s="66"/>
      <c r="H3" s="66"/>
      <c r="I3" s="175"/>
      <c r="J3" s="206"/>
      <c r="K3" s="66"/>
      <c r="L3" s="78"/>
      <c r="M3" s="66"/>
      <c r="N3" s="66"/>
      <c r="O3" s="66"/>
    </row>
    <row r="4" spans="1:16" s="209" customFormat="1" ht="15" customHeight="1" x14ac:dyDescent="0.25">
      <c r="A4" s="270" t="s">
        <v>14</v>
      </c>
      <c r="B4" s="271" t="s">
        <v>18</v>
      </c>
      <c r="C4" s="272" t="s">
        <v>19</v>
      </c>
      <c r="D4" s="272" t="s">
        <v>20</v>
      </c>
      <c r="E4" s="271" t="s">
        <v>5</v>
      </c>
      <c r="F4" s="271" t="s">
        <v>17</v>
      </c>
      <c r="G4" s="273" t="s">
        <v>2</v>
      </c>
      <c r="H4" s="271" t="s">
        <v>21</v>
      </c>
      <c r="I4" s="267" t="s">
        <v>391</v>
      </c>
      <c r="J4" s="207"/>
      <c r="K4" s="207"/>
      <c r="L4" s="208"/>
      <c r="M4" s="207"/>
      <c r="N4" s="207"/>
      <c r="O4" s="207"/>
    </row>
    <row r="5" spans="1:16" ht="15" customHeight="1" x14ac:dyDescent="0.25">
      <c r="A5" s="265" t="s">
        <v>386</v>
      </c>
      <c r="B5" s="265" t="s">
        <v>57</v>
      </c>
      <c r="C5" s="264">
        <v>0.40972222222222221</v>
      </c>
      <c r="D5" s="264">
        <v>0.53472222222222221</v>
      </c>
      <c r="E5" s="265" t="s">
        <v>12</v>
      </c>
      <c r="F5" s="265" t="s">
        <v>83</v>
      </c>
      <c r="G5" s="265" t="s">
        <v>3</v>
      </c>
      <c r="H5" s="265" t="s">
        <v>214</v>
      </c>
      <c r="I5" s="309">
        <v>3</v>
      </c>
      <c r="J5" s="66"/>
      <c r="K5" s="66"/>
      <c r="L5" s="78"/>
      <c r="M5" s="66"/>
      <c r="N5" s="66"/>
      <c r="O5" s="66"/>
    </row>
    <row r="6" spans="1:16" ht="15" customHeight="1" x14ac:dyDescent="0.25">
      <c r="A6" s="274"/>
      <c r="B6" s="274"/>
      <c r="C6" s="264">
        <v>0.56944444444444442</v>
      </c>
      <c r="D6" s="264">
        <v>0.66319444444444442</v>
      </c>
      <c r="E6" s="265" t="s">
        <v>24</v>
      </c>
      <c r="F6" s="265" t="s">
        <v>99</v>
      </c>
      <c r="G6" s="265" t="s">
        <v>392</v>
      </c>
      <c r="H6" s="265" t="s">
        <v>26</v>
      </c>
      <c r="I6" s="309">
        <v>2.25</v>
      </c>
      <c r="J6" s="66"/>
      <c r="K6" s="66"/>
      <c r="L6" s="78"/>
      <c r="M6" s="66"/>
      <c r="N6" s="66"/>
      <c r="O6" s="66"/>
    </row>
    <row r="7" spans="1:16" ht="15" customHeight="1" x14ac:dyDescent="0.25">
      <c r="A7" s="274"/>
      <c r="B7" s="275" t="s">
        <v>25</v>
      </c>
      <c r="C7" s="264">
        <v>0.79513888888888884</v>
      </c>
      <c r="D7" s="264">
        <v>0.92013888888888884</v>
      </c>
      <c r="E7" s="265" t="s">
        <v>11</v>
      </c>
      <c r="F7" s="265" t="s">
        <v>83</v>
      </c>
      <c r="G7" s="265" t="s">
        <v>3</v>
      </c>
      <c r="H7" s="265" t="s">
        <v>84</v>
      </c>
      <c r="I7" s="309">
        <v>3</v>
      </c>
      <c r="J7" s="66"/>
      <c r="K7" s="66"/>
      <c r="L7" s="78"/>
      <c r="M7" s="66"/>
      <c r="N7" s="66"/>
      <c r="O7" s="66"/>
    </row>
    <row r="8" spans="1:16" ht="15" customHeight="1" x14ac:dyDescent="0.25">
      <c r="A8" s="274"/>
      <c r="B8" s="265" t="s">
        <v>29</v>
      </c>
      <c r="C8" s="264">
        <v>0.57638888888888884</v>
      </c>
      <c r="D8" s="264">
        <v>0.63888888888888884</v>
      </c>
      <c r="E8" s="265" t="s">
        <v>24</v>
      </c>
      <c r="F8" s="265" t="s">
        <v>99</v>
      </c>
      <c r="G8" s="265" t="s">
        <v>392</v>
      </c>
      <c r="H8" s="265" t="s">
        <v>26</v>
      </c>
      <c r="I8" s="309">
        <v>1.5000000000000027</v>
      </c>
      <c r="J8" s="66"/>
      <c r="K8" s="66"/>
      <c r="L8" s="78"/>
      <c r="M8" s="66"/>
      <c r="N8" s="66"/>
      <c r="O8" s="66"/>
    </row>
    <row r="9" spans="1:16" ht="15" customHeight="1" x14ac:dyDescent="0.25">
      <c r="A9" s="314" t="s">
        <v>393</v>
      </c>
      <c r="B9" s="315"/>
      <c r="C9" s="315"/>
      <c r="D9" s="315"/>
      <c r="E9" s="315"/>
      <c r="F9" s="315"/>
      <c r="G9" s="315"/>
      <c r="H9" s="315"/>
      <c r="I9" s="313">
        <v>9.7500000000000036</v>
      </c>
      <c r="J9" s="66"/>
      <c r="K9" s="66"/>
      <c r="L9" s="78"/>
      <c r="M9" s="66"/>
      <c r="N9" s="66"/>
      <c r="O9" s="66"/>
    </row>
    <row r="10" spans="1:16" ht="15" customHeight="1" x14ac:dyDescent="0.25">
      <c r="A10" s="311" t="s">
        <v>13</v>
      </c>
      <c r="B10" s="312"/>
      <c r="C10" s="312"/>
      <c r="D10" s="312"/>
      <c r="E10" s="312"/>
      <c r="F10" s="312"/>
      <c r="G10" s="312"/>
      <c r="H10" s="312"/>
      <c r="I10" s="310">
        <v>9.7500000000000036</v>
      </c>
      <c r="J10" s="66"/>
      <c r="K10" s="66"/>
      <c r="L10" s="78"/>
      <c r="M10" s="66"/>
      <c r="N10" s="66"/>
      <c r="O10" s="66"/>
    </row>
    <row r="11" spans="1:16" ht="15" customHeight="1" x14ac:dyDescent="0.25">
      <c r="A11"/>
      <c r="B11"/>
      <c r="C11"/>
      <c r="D11"/>
      <c r="E11"/>
      <c r="F11"/>
      <c r="G11"/>
      <c r="H11"/>
      <c r="I11"/>
      <c r="J11" s="66"/>
      <c r="K11" s="66"/>
      <c r="L11" s="78"/>
      <c r="M11" s="66"/>
      <c r="N11" s="66"/>
      <c r="O11" s="66"/>
    </row>
    <row r="12" spans="1:16" ht="15" customHeight="1" x14ac:dyDescent="0.25">
      <c r="A12"/>
      <c r="B12"/>
      <c r="C12"/>
      <c r="D12"/>
      <c r="E12"/>
      <c r="F12"/>
      <c r="G12"/>
      <c r="H12"/>
      <c r="I12"/>
      <c r="J12" s="66"/>
      <c r="K12" s="66"/>
      <c r="L12" s="78"/>
      <c r="M12" s="66"/>
      <c r="N12" s="66"/>
      <c r="O12" s="66"/>
    </row>
    <row r="13" spans="1:16" ht="15" customHeight="1" x14ac:dyDescent="0.25">
      <c r="A13"/>
      <c r="B13"/>
      <c r="C13"/>
      <c r="D13"/>
      <c r="E13"/>
      <c r="F13"/>
      <c r="G13"/>
      <c r="H13"/>
      <c r="I13"/>
      <c r="J13" s="66"/>
      <c r="K13" s="66"/>
      <c r="L13" s="78"/>
      <c r="M13" s="66"/>
      <c r="N13" s="66"/>
      <c r="O13" s="66"/>
      <c r="P13" s="78"/>
    </row>
    <row r="14" spans="1:16" ht="15" customHeight="1" x14ac:dyDescent="0.25">
      <c r="A14"/>
      <c r="B14"/>
      <c r="C14"/>
      <c r="D14"/>
      <c r="E14"/>
      <c r="F14"/>
      <c r="G14"/>
      <c r="H14"/>
      <c r="I14"/>
      <c r="J14" s="66"/>
      <c r="K14" s="66"/>
      <c r="L14" s="78"/>
      <c r="M14" s="66"/>
      <c r="N14" s="66"/>
      <c r="O14" s="66"/>
      <c r="P14" s="78"/>
    </row>
    <row r="15" spans="1:16" ht="15" customHeight="1" x14ac:dyDescent="0.25">
      <c r="A15"/>
      <c r="B15"/>
      <c r="C15"/>
      <c r="D15"/>
      <c r="E15"/>
      <c r="F15"/>
      <c r="G15"/>
      <c r="H15"/>
      <c r="I15"/>
      <c r="J15" s="66"/>
      <c r="K15" s="66"/>
      <c r="L15" s="78"/>
      <c r="M15" s="66"/>
      <c r="N15" s="66"/>
      <c r="O15" s="66"/>
      <c r="P15" s="78"/>
    </row>
    <row r="16" spans="1:16" ht="15" customHeight="1" x14ac:dyDescent="0.25">
      <c r="A16"/>
      <c r="B16"/>
      <c r="C16"/>
      <c r="D16"/>
      <c r="E16"/>
      <c r="F16"/>
      <c r="G16"/>
      <c r="H16"/>
      <c r="I16"/>
      <c r="J16" s="66"/>
      <c r="K16" s="66"/>
      <c r="L16" s="78"/>
      <c r="M16" s="78"/>
      <c r="N16" s="78"/>
      <c r="O16" s="172"/>
      <c r="P16" s="78"/>
    </row>
    <row r="17" spans="1:15" ht="15" customHeight="1" x14ac:dyDescent="0.25">
      <c r="A17"/>
      <c r="B17"/>
      <c r="C17"/>
      <c r="D17"/>
      <c r="E17"/>
      <c r="F17"/>
      <c r="G17"/>
      <c r="H17"/>
      <c r="I17"/>
      <c r="J17" s="66"/>
      <c r="K17" s="66"/>
      <c r="L17" s="78"/>
      <c r="M17" s="78"/>
      <c r="N17" s="78"/>
      <c r="O17" s="172"/>
    </row>
    <row r="18" spans="1:15" ht="15" customHeight="1" x14ac:dyDescent="0.25">
      <c r="A18"/>
      <c r="B18"/>
      <c r="C18"/>
      <c r="D18"/>
      <c r="E18"/>
      <c r="F18"/>
      <c r="G18"/>
      <c r="H18"/>
      <c r="I18"/>
      <c r="J18" s="66"/>
      <c r="K18" s="66"/>
      <c r="L18" s="78"/>
      <c r="M18" s="78"/>
      <c r="N18" s="78"/>
      <c r="O18" s="172"/>
    </row>
    <row r="19" spans="1:15" ht="15" customHeight="1" x14ac:dyDescent="0.25">
      <c r="A19"/>
      <c r="B19"/>
      <c r="C19"/>
      <c r="D19"/>
      <c r="E19"/>
      <c r="F19"/>
      <c r="G19"/>
      <c r="H19"/>
      <c r="I19"/>
      <c r="J19" s="66"/>
      <c r="K19" s="66"/>
      <c r="L19" s="78"/>
      <c r="M19" s="78"/>
      <c r="N19" s="78"/>
      <c r="O19" s="172"/>
    </row>
    <row r="20" spans="1:15" ht="15" customHeight="1" x14ac:dyDescent="0.25">
      <c r="A20"/>
      <c r="B20"/>
      <c r="C20"/>
      <c r="D20"/>
      <c r="E20"/>
      <c r="F20"/>
      <c r="G20"/>
      <c r="H20"/>
      <c r="I20"/>
      <c r="J20" s="66"/>
      <c r="K20" s="66"/>
      <c r="L20" s="78"/>
      <c r="M20" s="78"/>
      <c r="N20" s="78"/>
      <c r="O20" s="172"/>
    </row>
    <row r="21" spans="1:15" ht="15" customHeight="1" x14ac:dyDescent="0.25">
      <c r="A21"/>
      <c r="B21"/>
      <c r="C21"/>
      <c r="D21"/>
      <c r="E21"/>
      <c r="F21"/>
      <c r="G21"/>
      <c r="H21"/>
      <c r="I21"/>
      <c r="J21" s="66"/>
      <c r="K21" s="66"/>
      <c r="L21" s="78"/>
      <c r="M21" s="78"/>
      <c r="N21" s="78"/>
      <c r="O21" s="172"/>
    </row>
    <row r="22" spans="1:15" ht="15" customHeight="1" x14ac:dyDescent="0.25">
      <c r="A22"/>
      <c r="B22"/>
      <c r="C22"/>
      <c r="D22"/>
      <c r="E22"/>
      <c r="F22"/>
      <c r="G22"/>
      <c r="H22"/>
      <c r="I22"/>
      <c r="J22" s="66"/>
      <c r="K22" s="66"/>
      <c r="L22" s="78"/>
      <c r="M22" s="78"/>
      <c r="N22" s="78"/>
      <c r="O22" s="172"/>
    </row>
    <row r="23" spans="1:15" ht="15" customHeight="1" x14ac:dyDescent="0.25">
      <c r="A23"/>
      <c r="B23"/>
      <c r="C23"/>
      <c r="D23"/>
      <c r="E23"/>
      <c r="F23"/>
      <c r="G23"/>
      <c r="H23"/>
      <c r="I23"/>
      <c r="J23" s="66"/>
      <c r="K23" s="66"/>
      <c r="L23" s="78"/>
      <c r="M23" s="78"/>
      <c r="N23" s="78"/>
      <c r="O23" s="172"/>
    </row>
    <row r="24" spans="1:15" ht="15" customHeight="1" x14ac:dyDescent="0.25">
      <c r="A24"/>
      <c r="B24"/>
      <c r="C24"/>
      <c r="D24"/>
      <c r="E24"/>
      <c r="F24"/>
      <c r="G24"/>
      <c r="H24"/>
      <c r="I24"/>
      <c r="J24" s="66"/>
      <c r="K24" s="66"/>
      <c r="L24" s="78"/>
      <c r="M24" s="78"/>
      <c r="N24" s="78"/>
      <c r="O24" s="172"/>
    </row>
    <row r="25" spans="1:15" ht="15" customHeight="1" x14ac:dyDescent="0.25">
      <c r="A25"/>
      <c r="B25"/>
      <c r="C25"/>
      <c r="D25"/>
      <c r="E25"/>
      <c r="F25"/>
      <c r="G25"/>
      <c r="H25"/>
      <c r="I25"/>
      <c r="J25" s="66"/>
      <c r="K25" s="66"/>
      <c r="L25" s="78"/>
      <c r="M25" s="78"/>
      <c r="N25" s="78"/>
      <c r="O25" s="172"/>
    </row>
    <row r="26" spans="1:15" ht="15" customHeight="1" x14ac:dyDescent="0.25">
      <c r="A26"/>
      <c r="B26"/>
      <c r="C26"/>
      <c r="D26"/>
      <c r="E26"/>
      <c r="F26"/>
      <c r="G26"/>
      <c r="H26"/>
      <c r="I26"/>
      <c r="J26" s="66"/>
      <c r="K26" s="66"/>
      <c r="L26" s="78"/>
      <c r="M26" s="78"/>
      <c r="N26" s="78"/>
      <c r="O26" s="172"/>
    </row>
    <row r="27" spans="1:15" ht="15" customHeight="1" x14ac:dyDescent="0.25">
      <c r="A27"/>
      <c r="B27"/>
      <c r="C27"/>
      <c r="D27"/>
      <c r="E27"/>
      <c r="F27"/>
      <c r="G27"/>
      <c r="H27"/>
      <c r="I27"/>
      <c r="J27" s="66"/>
      <c r="K27" s="66"/>
      <c r="L27" s="78"/>
      <c r="M27" s="78"/>
      <c r="N27" s="78"/>
      <c r="O27" s="172"/>
    </row>
    <row r="28" spans="1:15" ht="15" customHeight="1" x14ac:dyDescent="0.25">
      <c r="A28"/>
      <c r="B28"/>
      <c r="C28"/>
      <c r="D28"/>
      <c r="E28"/>
      <c r="F28"/>
      <c r="G28"/>
      <c r="H28"/>
      <c r="I28"/>
      <c r="J28" s="66"/>
      <c r="K28" s="66"/>
      <c r="L28" s="78"/>
      <c r="M28" s="78"/>
      <c r="N28" s="78"/>
      <c r="O28" s="172"/>
    </row>
    <row r="29" spans="1:15" ht="15" customHeight="1" x14ac:dyDescent="0.25">
      <c r="A29"/>
      <c r="B29"/>
      <c r="C29"/>
      <c r="D29"/>
      <c r="E29"/>
      <c r="F29"/>
      <c r="G29"/>
      <c r="H29"/>
      <c r="I29"/>
      <c r="J29" s="66"/>
      <c r="K29" s="66"/>
      <c r="L29" s="78"/>
      <c r="M29" s="78"/>
      <c r="N29" s="78"/>
      <c r="O29" s="172"/>
    </row>
    <row r="30" spans="1:15" ht="15" customHeight="1" x14ac:dyDescent="0.25">
      <c r="A30"/>
      <c r="B30"/>
      <c r="C30"/>
      <c r="D30"/>
      <c r="E30"/>
      <c r="F30"/>
      <c r="G30"/>
      <c r="H30"/>
      <c r="I30"/>
      <c r="J30" s="66"/>
      <c r="K30" s="66"/>
      <c r="L30" s="78"/>
      <c r="M30" s="78"/>
      <c r="N30" s="78"/>
      <c r="O30" s="172"/>
    </row>
    <row r="31" spans="1:15" ht="15" customHeight="1" x14ac:dyDescent="0.25">
      <c r="A31"/>
      <c r="B31"/>
      <c r="C31"/>
      <c r="D31"/>
      <c r="E31"/>
      <c r="F31"/>
      <c r="G31"/>
      <c r="H31"/>
      <c r="I31"/>
      <c r="J31" s="66"/>
      <c r="K31" s="66"/>
      <c r="L31" s="78"/>
      <c r="M31" s="78"/>
      <c r="N31" s="78"/>
      <c r="O31" s="172"/>
    </row>
    <row r="32" spans="1:15" ht="15" customHeight="1" x14ac:dyDescent="0.25">
      <c r="A32"/>
      <c r="B32"/>
      <c r="C32"/>
      <c r="D32"/>
      <c r="E32"/>
      <c r="F32"/>
      <c r="G32"/>
      <c r="H32"/>
      <c r="I32"/>
      <c r="J32" s="66"/>
      <c r="K32" s="66"/>
      <c r="L32" s="78"/>
      <c r="M32" s="78"/>
      <c r="N32" s="78"/>
      <c r="O32" s="172"/>
    </row>
    <row r="33" spans="1:15" ht="15" customHeight="1" x14ac:dyDescent="0.25">
      <c r="A33"/>
      <c r="B33"/>
      <c r="C33"/>
      <c r="D33"/>
      <c r="E33"/>
      <c r="F33"/>
      <c r="G33"/>
      <c r="H33"/>
      <c r="I33"/>
      <c r="J33" s="66"/>
      <c r="K33" s="66"/>
      <c r="L33" s="78"/>
      <c r="M33" s="78"/>
      <c r="N33" s="78"/>
      <c r="O33" s="172"/>
    </row>
    <row r="34" spans="1:15" ht="15" customHeight="1" x14ac:dyDescent="0.25">
      <c r="A34"/>
      <c r="B34"/>
      <c r="C34"/>
      <c r="D34"/>
      <c r="E34"/>
      <c r="F34"/>
      <c r="G34"/>
      <c r="H34"/>
      <c r="I34"/>
      <c r="J34" s="66"/>
      <c r="K34" s="66"/>
      <c r="L34" s="78"/>
      <c r="M34" s="78"/>
      <c r="N34" s="78"/>
      <c r="O34" s="172"/>
    </row>
    <row r="35" spans="1:15" ht="15" customHeight="1" x14ac:dyDescent="0.25">
      <c r="A35"/>
      <c r="B35"/>
      <c r="C35"/>
      <c r="D35"/>
      <c r="E35"/>
      <c r="F35"/>
      <c r="G35"/>
      <c r="H35"/>
      <c r="I35"/>
      <c r="J35" s="66"/>
      <c r="K35" s="66"/>
      <c r="L35" s="78"/>
      <c r="M35" s="78"/>
      <c r="N35" s="78"/>
      <c r="O35" s="172"/>
    </row>
    <row r="36" spans="1:15" ht="15" customHeight="1" x14ac:dyDescent="0.25">
      <c r="A36"/>
      <c r="B36"/>
      <c r="C36"/>
      <c r="D36"/>
      <c r="E36"/>
      <c r="F36"/>
      <c r="G36"/>
      <c r="H36"/>
      <c r="I36"/>
      <c r="J36" s="66"/>
      <c r="K36" s="66"/>
      <c r="L36" s="78"/>
      <c r="M36" s="78"/>
      <c r="N36" s="78"/>
      <c r="O36" s="172"/>
    </row>
    <row r="37" spans="1:15" ht="15" customHeight="1" x14ac:dyDescent="0.25">
      <c r="A37"/>
      <c r="B37"/>
      <c r="C37"/>
      <c r="D37"/>
      <c r="E37"/>
      <c r="F37"/>
      <c r="G37"/>
      <c r="H37"/>
      <c r="I37"/>
      <c r="J37" s="66"/>
      <c r="K37" s="66"/>
      <c r="L37" s="78"/>
      <c r="M37" s="78"/>
      <c r="N37" s="78"/>
      <c r="O37" s="172"/>
    </row>
    <row r="38" spans="1:15" ht="15" customHeight="1" x14ac:dyDescent="0.25">
      <c r="A38"/>
      <c r="B38"/>
      <c r="C38"/>
      <c r="D38"/>
      <c r="E38"/>
      <c r="F38"/>
      <c r="G38"/>
      <c r="H38"/>
      <c r="I38"/>
      <c r="J38" s="66"/>
      <c r="K38" s="66"/>
      <c r="L38" s="78"/>
      <c r="M38" s="78"/>
      <c r="N38" s="78"/>
      <c r="O38" s="172"/>
    </row>
    <row r="39" spans="1:15" ht="15" customHeight="1" x14ac:dyDescent="0.25">
      <c r="A39"/>
      <c r="B39"/>
      <c r="C39"/>
      <c r="D39"/>
      <c r="E39"/>
      <c r="F39"/>
      <c r="G39"/>
      <c r="H39"/>
      <c r="I39"/>
      <c r="J39" s="66"/>
      <c r="K39" s="66"/>
      <c r="L39" s="78"/>
      <c r="M39" s="78"/>
      <c r="N39" s="78"/>
      <c r="O39" s="172"/>
    </row>
    <row r="40" spans="1:15" ht="15" customHeight="1" x14ac:dyDescent="0.25">
      <c r="A40"/>
      <c r="B40"/>
      <c r="C40"/>
      <c r="D40"/>
      <c r="E40"/>
      <c r="F40"/>
      <c r="G40"/>
      <c r="H40"/>
      <c r="I40"/>
      <c r="J40" s="66"/>
      <c r="K40" s="66"/>
      <c r="L40" s="78"/>
      <c r="M40" s="78"/>
      <c r="N40" s="78"/>
      <c r="O40" s="172"/>
    </row>
    <row r="41" spans="1:15" ht="15" customHeight="1" x14ac:dyDescent="0.25">
      <c r="A41"/>
      <c r="B41"/>
      <c r="C41"/>
      <c r="D41"/>
      <c r="E41"/>
      <c r="F41"/>
      <c r="G41"/>
      <c r="H41"/>
      <c r="I41"/>
      <c r="J41" s="66"/>
      <c r="K41" s="66"/>
      <c r="L41" s="78"/>
      <c r="M41" s="78"/>
      <c r="N41" s="78"/>
      <c r="O41" s="172"/>
    </row>
    <row r="42" spans="1:15" ht="15" customHeight="1" x14ac:dyDescent="0.25">
      <c r="A42"/>
      <c r="B42"/>
      <c r="C42"/>
      <c r="D42"/>
      <c r="E42"/>
      <c r="F42"/>
      <c r="G42"/>
      <c r="H42"/>
      <c r="I42"/>
      <c r="J42" s="66"/>
      <c r="K42" s="66"/>
      <c r="L42" s="78"/>
      <c r="M42" s="78"/>
      <c r="N42" s="78"/>
      <c r="O42" s="172"/>
    </row>
    <row r="43" spans="1:15" ht="15" customHeight="1" x14ac:dyDescent="0.25">
      <c r="A43"/>
      <c r="B43"/>
      <c r="C43"/>
      <c r="D43"/>
      <c r="E43"/>
      <c r="F43"/>
      <c r="G43"/>
      <c r="H43"/>
      <c r="I43"/>
      <c r="J43" s="66"/>
      <c r="K43" s="66"/>
      <c r="L43" s="78"/>
      <c r="M43" s="78"/>
      <c r="N43" s="78"/>
      <c r="O43" s="172"/>
    </row>
    <row r="44" spans="1:15" ht="15" customHeight="1" x14ac:dyDescent="0.25">
      <c r="A44"/>
      <c r="B44"/>
      <c r="C44"/>
      <c r="D44"/>
      <c r="E44"/>
      <c r="F44"/>
      <c r="G44"/>
      <c r="H44"/>
      <c r="I44"/>
      <c r="J44" s="66"/>
      <c r="K44" s="66"/>
      <c r="L44" s="78"/>
      <c r="M44" s="78"/>
      <c r="N44" s="78"/>
      <c r="O44" s="172"/>
    </row>
    <row r="45" spans="1:15" ht="15" customHeight="1" x14ac:dyDescent="0.25">
      <c r="A45"/>
      <c r="B45"/>
      <c r="C45"/>
      <c r="D45"/>
      <c r="E45"/>
      <c r="F45"/>
      <c r="G45"/>
      <c r="H45"/>
      <c r="I45"/>
      <c r="J45" s="66"/>
      <c r="K45" s="66"/>
      <c r="L45" s="78"/>
      <c r="M45" s="78"/>
      <c r="N45" s="78"/>
      <c r="O45" s="172"/>
    </row>
    <row r="46" spans="1:15" ht="15" customHeight="1" x14ac:dyDescent="0.25">
      <c r="A46"/>
      <c r="B46"/>
      <c r="C46"/>
      <c r="D46"/>
      <c r="E46"/>
      <c r="F46"/>
      <c r="G46"/>
      <c r="H46"/>
      <c r="I46"/>
      <c r="J46" s="66"/>
      <c r="K46" s="66"/>
      <c r="L46" s="78"/>
      <c r="M46" s="78"/>
      <c r="N46" s="78"/>
      <c r="O46" s="172"/>
    </row>
    <row r="47" spans="1:15" ht="15" customHeight="1" x14ac:dyDescent="0.25">
      <c r="A47"/>
      <c r="B47"/>
      <c r="C47"/>
      <c r="D47"/>
      <c r="E47"/>
      <c r="F47"/>
      <c r="G47"/>
      <c r="H47"/>
      <c r="I47"/>
      <c r="J47" s="66"/>
      <c r="K47" s="66"/>
      <c r="L47" s="78"/>
      <c r="M47" s="78"/>
      <c r="N47" s="78"/>
      <c r="O47" s="172"/>
    </row>
    <row r="48" spans="1:15" ht="15" customHeight="1" x14ac:dyDescent="0.25">
      <c r="A48"/>
      <c r="B48"/>
      <c r="C48"/>
      <c r="D48"/>
      <c r="E48"/>
      <c r="F48"/>
      <c r="G48"/>
      <c r="H48"/>
      <c r="I48"/>
      <c r="J48" s="66"/>
      <c r="K48" s="66"/>
      <c r="L48" s="78"/>
      <c r="M48" s="78"/>
      <c r="N48" s="78"/>
      <c r="O48" s="172"/>
    </row>
    <row r="49" spans="1:15" ht="15" customHeight="1" x14ac:dyDescent="0.25">
      <c r="A49"/>
      <c r="B49"/>
      <c r="C49"/>
      <c r="D49"/>
      <c r="E49"/>
      <c r="F49"/>
      <c r="G49"/>
      <c r="H49"/>
      <c r="I49"/>
      <c r="J49" s="66"/>
      <c r="K49" s="66"/>
      <c r="L49" s="78"/>
      <c r="M49" s="78"/>
      <c r="N49" s="78"/>
      <c r="O49" s="172"/>
    </row>
    <row r="50" spans="1:15" ht="15" customHeight="1" x14ac:dyDescent="0.25">
      <c r="A50"/>
      <c r="B50"/>
      <c r="C50"/>
      <c r="D50"/>
      <c r="E50"/>
      <c r="F50"/>
      <c r="G50"/>
      <c r="H50"/>
      <c r="I50"/>
      <c r="J50" s="66"/>
      <c r="K50" s="66"/>
      <c r="L50" s="78"/>
      <c r="M50" s="78"/>
      <c r="N50" s="78"/>
      <c r="O50" s="172"/>
    </row>
    <row r="51" spans="1:15" ht="15" customHeight="1" x14ac:dyDescent="0.25">
      <c r="A51"/>
      <c r="B51"/>
      <c r="C51"/>
      <c r="D51"/>
      <c r="E51"/>
      <c r="F51"/>
      <c r="G51"/>
      <c r="H51"/>
      <c r="I51"/>
      <c r="J51" s="66"/>
      <c r="K51" s="66"/>
      <c r="L51" s="78"/>
      <c r="M51" s="78"/>
      <c r="N51" s="78"/>
      <c r="O51" s="172"/>
    </row>
    <row r="52" spans="1:15" ht="15" customHeight="1" x14ac:dyDescent="0.25">
      <c r="A52"/>
      <c r="B52"/>
      <c r="C52"/>
      <c r="D52"/>
      <c r="E52"/>
      <c r="F52"/>
      <c r="G52"/>
      <c r="H52"/>
      <c r="I52"/>
      <c r="J52" s="66"/>
      <c r="K52" s="66"/>
      <c r="L52" s="78"/>
      <c r="M52" s="78"/>
      <c r="N52" s="78"/>
      <c r="O52" s="172"/>
    </row>
    <row r="53" spans="1:15" ht="15" customHeight="1" x14ac:dyDescent="0.25">
      <c r="A53"/>
      <c r="B53"/>
      <c r="C53"/>
      <c r="D53"/>
      <c r="E53"/>
      <c r="F53"/>
      <c r="G53"/>
      <c r="H53"/>
      <c r="I53"/>
      <c r="J53" s="66"/>
      <c r="K53" s="66"/>
      <c r="L53" s="78"/>
      <c r="M53" s="78"/>
      <c r="N53" s="78"/>
      <c r="O53" s="172"/>
    </row>
    <row r="54" spans="1:15" ht="15" customHeight="1" x14ac:dyDescent="0.25">
      <c r="A54"/>
      <c r="B54"/>
      <c r="C54"/>
      <c r="D54"/>
      <c r="E54"/>
      <c r="F54"/>
      <c r="G54"/>
      <c r="H54"/>
      <c r="I54"/>
      <c r="J54" s="66"/>
      <c r="K54" s="66"/>
      <c r="L54" s="78"/>
      <c r="M54" s="78"/>
      <c r="N54" s="78"/>
      <c r="O54" s="172"/>
    </row>
    <row r="55" spans="1:15" ht="15" customHeight="1" x14ac:dyDescent="0.25">
      <c r="A55"/>
      <c r="B55"/>
      <c r="C55"/>
      <c r="D55"/>
      <c r="E55"/>
      <c r="F55"/>
      <c r="G55"/>
      <c r="H55"/>
      <c r="I55"/>
      <c r="J55" s="66"/>
      <c r="K55" s="66"/>
      <c r="L55" s="78"/>
      <c r="M55" s="78"/>
      <c r="N55" s="78"/>
      <c r="O55" s="172"/>
    </row>
    <row r="56" spans="1:15" ht="15" customHeight="1" x14ac:dyDescent="0.25">
      <c r="A56"/>
      <c r="B56"/>
      <c r="C56"/>
      <c r="D56"/>
      <c r="E56"/>
      <c r="F56"/>
      <c r="G56"/>
      <c r="H56"/>
      <c r="I56"/>
      <c r="J56" s="66"/>
      <c r="K56" s="66"/>
      <c r="L56" s="78"/>
      <c r="M56" s="78"/>
      <c r="N56" s="78"/>
      <c r="O56" s="172"/>
    </row>
    <row r="57" spans="1:15" ht="15" customHeight="1" x14ac:dyDescent="0.25">
      <c r="A57"/>
      <c r="B57"/>
      <c r="C57"/>
      <c r="D57"/>
      <c r="E57"/>
      <c r="F57"/>
      <c r="G57"/>
      <c r="H57"/>
      <c r="I57"/>
      <c r="J57" s="66"/>
      <c r="K57" s="66"/>
      <c r="L57" s="78"/>
      <c r="M57" s="78"/>
      <c r="N57" s="78"/>
      <c r="O57" s="172"/>
    </row>
    <row r="58" spans="1:15" ht="15" customHeight="1" x14ac:dyDescent="0.25">
      <c r="A58"/>
      <c r="B58"/>
      <c r="C58"/>
      <c r="D58"/>
      <c r="E58"/>
      <c r="F58"/>
      <c r="G58"/>
      <c r="H58"/>
      <c r="I58"/>
      <c r="J58" s="66"/>
      <c r="K58" s="66"/>
      <c r="L58" s="78"/>
      <c r="M58" s="78"/>
      <c r="N58" s="78"/>
      <c r="O58" s="172"/>
    </row>
    <row r="59" spans="1:15" ht="15" customHeight="1" x14ac:dyDescent="0.25">
      <c r="A59"/>
      <c r="B59"/>
      <c r="C59"/>
      <c r="D59"/>
      <c r="E59"/>
      <c r="F59"/>
      <c r="G59"/>
      <c r="H59"/>
      <c r="I59"/>
      <c r="J59" s="66"/>
      <c r="K59" s="66"/>
      <c r="L59" s="78"/>
      <c r="M59" s="78"/>
      <c r="N59" s="78"/>
      <c r="O59" s="172"/>
    </row>
    <row r="60" spans="1:15" ht="15" customHeight="1" x14ac:dyDescent="0.25">
      <c r="A60"/>
      <c r="B60"/>
      <c r="C60"/>
      <c r="D60"/>
      <c r="E60"/>
      <c r="F60"/>
      <c r="G60"/>
      <c r="H60"/>
      <c r="I60"/>
      <c r="J60" s="66"/>
      <c r="K60" s="66"/>
      <c r="L60" s="78"/>
      <c r="M60" s="78"/>
      <c r="N60" s="78"/>
      <c r="O60" s="172"/>
    </row>
    <row r="61" spans="1:15" ht="15" customHeight="1" x14ac:dyDescent="0.25">
      <c r="A61"/>
      <c r="B61"/>
      <c r="C61"/>
      <c r="D61"/>
      <c r="E61"/>
      <c r="F61"/>
      <c r="G61"/>
      <c r="H61"/>
      <c r="I61"/>
      <c r="J61" s="66"/>
      <c r="K61" s="66"/>
      <c r="L61" s="78"/>
      <c r="M61" s="78"/>
      <c r="N61" s="78"/>
      <c r="O61" s="172"/>
    </row>
    <row r="62" spans="1:15" ht="15" customHeight="1" x14ac:dyDescent="0.25">
      <c r="A62"/>
      <c r="B62"/>
      <c r="C62"/>
      <c r="D62"/>
      <c r="E62"/>
      <c r="F62"/>
      <c r="G62"/>
      <c r="H62"/>
      <c r="I62"/>
      <c r="J62" s="66"/>
      <c r="K62" s="66"/>
      <c r="L62" s="78"/>
      <c r="M62" s="78"/>
      <c r="N62" s="78"/>
      <c r="O62" s="172"/>
    </row>
    <row r="63" spans="1:15" ht="15" customHeight="1" x14ac:dyDescent="0.25">
      <c r="A63"/>
      <c r="B63"/>
      <c r="C63"/>
      <c r="D63"/>
      <c r="E63"/>
      <c r="F63"/>
      <c r="G63"/>
      <c r="H63"/>
      <c r="I63"/>
      <c r="J63" s="66"/>
      <c r="K63" s="66"/>
      <c r="L63" s="78"/>
      <c r="M63" s="78"/>
      <c r="N63" s="78"/>
      <c r="O63" s="172"/>
    </row>
    <row r="64" spans="1:15" ht="15" customHeight="1" x14ac:dyDescent="0.25">
      <c r="A64"/>
      <c r="B64"/>
      <c r="C64"/>
      <c r="D64"/>
      <c r="E64"/>
      <c r="F64"/>
      <c r="G64"/>
      <c r="H64"/>
      <c r="I64"/>
      <c r="J64" s="66"/>
      <c r="K64" s="66"/>
      <c r="L64" s="78"/>
      <c r="M64" s="78"/>
      <c r="N64" s="78"/>
      <c r="O64" s="172"/>
    </row>
    <row r="65" spans="1:15" ht="15" customHeight="1" x14ac:dyDescent="0.25">
      <c r="A65"/>
      <c r="B65"/>
      <c r="C65"/>
      <c r="D65"/>
      <c r="E65"/>
      <c r="F65"/>
      <c r="G65"/>
      <c r="H65"/>
      <c r="I65"/>
      <c r="J65" s="66"/>
      <c r="K65" s="66"/>
      <c r="L65" s="78"/>
      <c r="M65" s="78"/>
      <c r="N65" s="78"/>
      <c r="O65" s="172"/>
    </row>
    <row r="66" spans="1:15" ht="15" customHeight="1" x14ac:dyDescent="0.25">
      <c r="A66"/>
      <c r="B66"/>
      <c r="C66"/>
      <c r="D66"/>
      <c r="E66"/>
      <c r="F66"/>
      <c r="G66"/>
      <c r="H66"/>
      <c r="I66"/>
      <c r="J66" s="66"/>
      <c r="K66" s="66"/>
      <c r="L66" s="78"/>
      <c r="M66" s="78"/>
      <c r="N66" s="78"/>
      <c r="O66" s="172"/>
    </row>
    <row r="67" spans="1:15" ht="15" customHeight="1" x14ac:dyDescent="0.25">
      <c r="A67"/>
      <c r="B67"/>
      <c r="C67"/>
      <c r="D67"/>
      <c r="E67"/>
      <c r="F67"/>
      <c r="G67"/>
      <c r="H67"/>
      <c r="I67"/>
      <c r="J67" s="66"/>
      <c r="K67" s="66"/>
      <c r="L67" s="78"/>
      <c r="M67" s="78"/>
      <c r="N67" s="78"/>
      <c r="O67" s="172"/>
    </row>
    <row r="68" spans="1:15" ht="15" customHeight="1" x14ac:dyDescent="0.25">
      <c r="A68"/>
      <c r="B68"/>
      <c r="C68"/>
      <c r="D68"/>
      <c r="E68"/>
      <c r="F68"/>
      <c r="G68"/>
      <c r="H68"/>
      <c r="I68"/>
      <c r="J68" s="66"/>
      <c r="K68" s="66"/>
      <c r="L68" s="78"/>
      <c r="M68" s="78"/>
      <c r="N68" s="78"/>
      <c r="O68" s="172"/>
    </row>
    <row r="69" spans="1:15" ht="15" customHeight="1" x14ac:dyDescent="0.25">
      <c r="A69"/>
      <c r="B69"/>
      <c r="C69"/>
      <c r="D69"/>
      <c r="E69"/>
      <c r="F69"/>
      <c r="G69"/>
      <c r="H69"/>
      <c r="I69"/>
      <c r="J69" s="66"/>
      <c r="K69" s="66"/>
      <c r="L69" s="78"/>
      <c r="M69" s="78"/>
      <c r="N69" s="78"/>
      <c r="O69" s="172"/>
    </row>
    <row r="70" spans="1:15" ht="15" customHeight="1" x14ac:dyDescent="0.25">
      <c r="A70"/>
      <c r="B70"/>
      <c r="C70"/>
      <c r="D70"/>
      <c r="E70"/>
      <c r="F70"/>
      <c r="G70"/>
      <c r="H70"/>
      <c r="I70"/>
      <c r="J70" s="66"/>
      <c r="K70" s="66"/>
      <c r="L70" s="78"/>
      <c r="M70" s="78"/>
      <c r="N70" s="78"/>
      <c r="O70" s="172"/>
    </row>
    <row r="71" spans="1:15" ht="15" customHeight="1" x14ac:dyDescent="0.25">
      <c r="A71"/>
      <c r="B71"/>
      <c r="C71"/>
      <c r="D71"/>
      <c r="E71"/>
      <c r="F71"/>
      <c r="G71"/>
      <c r="H71"/>
      <c r="I71"/>
      <c r="J71" s="66"/>
      <c r="K71" s="66"/>
      <c r="L71" s="78"/>
      <c r="M71" s="78"/>
      <c r="N71" s="78"/>
      <c r="O71" s="172"/>
    </row>
    <row r="72" spans="1:15" ht="15" customHeight="1" x14ac:dyDescent="0.25">
      <c r="A72"/>
      <c r="B72"/>
      <c r="C72"/>
      <c r="D72"/>
      <c r="E72"/>
      <c r="F72"/>
      <c r="G72"/>
      <c r="H72"/>
      <c r="I72"/>
      <c r="J72" s="66"/>
      <c r="K72" s="66"/>
      <c r="L72" s="78"/>
      <c r="M72" s="78"/>
      <c r="N72" s="78"/>
      <c r="O72" s="172"/>
    </row>
    <row r="73" spans="1:15" ht="15" customHeight="1" x14ac:dyDescent="0.25">
      <c r="A73"/>
      <c r="B73"/>
      <c r="C73"/>
      <c r="D73"/>
      <c r="E73"/>
      <c r="F73"/>
      <c r="G73"/>
      <c r="H73"/>
      <c r="I73"/>
      <c r="J73" s="66"/>
      <c r="K73" s="66"/>
      <c r="L73" s="78"/>
      <c r="M73" s="78"/>
      <c r="N73" s="78"/>
      <c r="O73" s="172"/>
    </row>
    <row r="74" spans="1:15" ht="15" customHeight="1" x14ac:dyDescent="0.25">
      <c r="A74"/>
      <c r="B74"/>
      <c r="C74"/>
      <c r="D74"/>
      <c r="E74"/>
      <c r="F74"/>
      <c r="G74"/>
      <c r="H74"/>
      <c r="I74"/>
      <c r="J74" s="66"/>
      <c r="K74" s="66"/>
      <c r="L74" s="78"/>
      <c r="M74" s="78"/>
      <c r="N74" s="78"/>
      <c r="O74" s="172"/>
    </row>
    <row r="75" spans="1:15" ht="15" customHeight="1" x14ac:dyDescent="0.25">
      <c r="A75"/>
      <c r="B75"/>
      <c r="C75"/>
      <c r="D75"/>
      <c r="E75"/>
      <c r="F75"/>
      <c r="G75"/>
      <c r="H75"/>
      <c r="I75"/>
      <c r="J75" s="66"/>
      <c r="K75" s="66"/>
      <c r="L75" s="78"/>
      <c r="M75" s="78"/>
      <c r="N75" s="78"/>
      <c r="O75" s="172"/>
    </row>
    <row r="76" spans="1:15" ht="15" customHeight="1" x14ac:dyDescent="0.25">
      <c r="A76"/>
      <c r="B76"/>
      <c r="C76"/>
      <c r="D76"/>
      <c r="E76"/>
      <c r="F76"/>
      <c r="G76"/>
      <c r="H76"/>
      <c r="I76"/>
      <c r="J76" s="66"/>
      <c r="K76" s="66"/>
      <c r="L76" s="78"/>
      <c r="M76" s="78"/>
      <c r="N76" s="78"/>
      <c r="O76" s="172"/>
    </row>
    <row r="77" spans="1:15" ht="15" customHeight="1" x14ac:dyDescent="0.25">
      <c r="A77"/>
      <c r="B77"/>
      <c r="C77"/>
      <c r="D77"/>
      <c r="E77"/>
      <c r="F77"/>
      <c r="G77"/>
      <c r="H77"/>
      <c r="I77"/>
      <c r="J77" s="66"/>
      <c r="K77" s="66"/>
      <c r="L77" s="78"/>
      <c r="M77" s="78"/>
      <c r="N77" s="78"/>
      <c r="O77" s="172"/>
    </row>
    <row r="78" spans="1:15" ht="15" customHeight="1" x14ac:dyDescent="0.25">
      <c r="A78"/>
      <c r="B78"/>
      <c r="C78"/>
      <c r="D78"/>
      <c r="E78"/>
      <c r="F78"/>
      <c r="G78"/>
      <c r="H78"/>
      <c r="I78"/>
      <c r="J78" s="66"/>
      <c r="K78" s="66"/>
      <c r="L78" s="78"/>
      <c r="M78" s="78"/>
      <c r="N78" s="78"/>
      <c r="O78" s="172"/>
    </row>
    <row r="79" spans="1:15" ht="15" customHeight="1" x14ac:dyDescent="0.25">
      <c r="A79"/>
      <c r="B79"/>
      <c r="C79"/>
      <c r="D79"/>
      <c r="E79"/>
      <c r="F79"/>
      <c r="G79"/>
      <c r="H79"/>
      <c r="I79"/>
      <c r="J79" s="66"/>
      <c r="K79" s="66"/>
      <c r="L79" s="78"/>
      <c r="M79" s="78"/>
      <c r="N79" s="78"/>
      <c r="O79" s="172"/>
    </row>
    <row r="80" spans="1:15" ht="15" customHeight="1" x14ac:dyDescent="0.25">
      <c r="A80"/>
      <c r="B80"/>
      <c r="C80"/>
      <c r="D80"/>
      <c r="E80"/>
      <c r="F80"/>
      <c r="G80"/>
      <c r="H80"/>
      <c r="I80"/>
      <c r="J80" s="66"/>
      <c r="K80" s="66"/>
      <c r="L80" s="78"/>
      <c r="M80" s="78"/>
      <c r="N80" s="78"/>
      <c r="O80" s="172"/>
    </row>
    <row r="81" spans="1:15" ht="15" customHeight="1" x14ac:dyDescent="0.25">
      <c r="A81"/>
      <c r="B81"/>
      <c r="C81"/>
      <c r="D81"/>
      <c r="E81"/>
      <c r="F81"/>
      <c r="G81"/>
      <c r="H81"/>
      <c r="I81"/>
      <c r="J81" s="66"/>
      <c r="K81" s="66"/>
      <c r="L81" s="78"/>
      <c r="M81" s="78"/>
      <c r="N81" s="78"/>
      <c r="O81" s="172"/>
    </row>
    <row r="82" spans="1:15" ht="15" customHeight="1" x14ac:dyDescent="0.25">
      <c r="A82"/>
      <c r="B82"/>
      <c r="C82"/>
      <c r="D82"/>
      <c r="E82"/>
      <c r="F82"/>
      <c r="G82"/>
      <c r="H82"/>
      <c r="I82"/>
      <c r="J82" s="66"/>
      <c r="K82" s="66"/>
      <c r="L82" s="78"/>
      <c r="M82" s="78"/>
      <c r="N82" s="78"/>
      <c r="O82" s="172"/>
    </row>
    <row r="83" spans="1:15" ht="15" customHeight="1" x14ac:dyDescent="0.25">
      <c r="A83"/>
      <c r="B83"/>
      <c r="C83"/>
      <c r="D83"/>
      <c r="E83"/>
      <c r="F83"/>
      <c r="G83"/>
      <c r="H83"/>
      <c r="I83"/>
      <c r="J83" s="66"/>
      <c r="K83" s="66"/>
      <c r="L83" s="78"/>
      <c r="M83" s="78"/>
      <c r="N83" s="78"/>
      <c r="O83" s="172"/>
    </row>
    <row r="84" spans="1:15" ht="15" customHeight="1" x14ac:dyDescent="0.25">
      <c r="A84"/>
      <c r="B84"/>
      <c r="C84"/>
      <c r="D84"/>
      <c r="E84"/>
      <c r="F84"/>
      <c r="G84"/>
      <c r="H84"/>
      <c r="I84"/>
      <c r="J84" s="66"/>
      <c r="K84" s="66"/>
      <c r="L84" s="78"/>
      <c r="M84" s="78"/>
      <c r="N84" s="78"/>
      <c r="O84" s="172"/>
    </row>
    <row r="85" spans="1:15" ht="15" customHeight="1" x14ac:dyDescent="0.25">
      <c r="A85"/>
      <c r="B85"/>
      <c r="C85"/>
      <c r="D85"/>
      <c r="E85"/>
      <c r="F85"/>
      <c r="G85"/>
      <c r="H85"/>
      <c r="I85"/>
      <c r="J85" s="66"/>
      <c r="K85" s="66"/>
      <c r="L85" s="78"/>
      <c r="M85" s="78"/>
      <c r="N85" s="78"/>
      <c r="O85" s="172"/>
    </row>
    <row r="86" spans="1:15" ht="15" customHeight="1" x14ac:dyDescent="0.25">
      <c r="A86"/>
      <c r="B86"/>
      <c r="C86"/>
      <c r="D86"/>
      <c r="E86"/>
      <c r="F86"/>
      <c r="G86"/>
      <c r="H86"/>
      <c r="I86"/>
      <c r="J86" s="66"/>
      <c r="K86" s="66"/>
      <c r="L86" s="78"/>
      <c r="M86" s="78"/>
      <c r="N86" s="78"/>
      <c r="O86" s="172"/>
    </row>
    <row r="87" spans="1:15" ht="15" customHeight="1" x14ac:dyDescent="0.25">
      <c r="A87"/>
      <c r="B87"/>
      <c r="C87"/>
      <c r="D87"/>
      <c r="E87"/>
      <c r="F87"/>
      <c r="G87"/>
      <c r="H87"/>
      <c r="I87"/>
      <c r="J87" s="66"/>
      <c r="K87" s="66"/>
      <c r="L87" s="78"/>
      <c r="M87" s="78"/>
      <c r="N87" s="78"/>
      <c r="O87" s="172"/>
    </row>
    <row r="88" spans="1:15" ht="15" customHeight="1" x14ac:dyDescent="0.25">
      <c r="A88"/>
      <c r="B88"/>
      <c r="C88"/>
      <c r="D88"/>
      <c r="E88"/>
      <c r="F88"/>
      <c r="G88"/>
      <c r="H88"/>
      <c r="I88"/>
      <c r="J88" s="66"/>
      <c r="K88" s="66"/>
      <c r="L88" s="78"/>
      <c r="M88" s="78"/>
      <c r="N88" s="78"/>
      <c r="O88" s="172"/>
    </row>
    <row r="89" spans="1:15" ht="15" customHeight="1" x14ac:dyDescent="0.25">
      <c r="A89"/>
      <c r="B89"/>
      <c r="C89"/>
      <c r="D89"/>
      <c r="E89"/>
      <c r="F89"/>
      <c r="G89"/>
      <c r="H89"/>
      <c r="I89"/>
      <c r="J89" s="66"/>
      <c r="K89" s="66"/>
      <c r="L89" s="78"/>
      <c r="M89" s="78"/>
      <c r="N89" s="78"/>
      <c r="O89" s="172"/>
    </row>
    <row r="90" spans="1:15" ht="15" customHeight="1" x14ac:dyDescent="0.25">
      <c r="A90"/>
      <c r="B90"/>
      <c r="C90"/>
      <c r="D90"/>
      <c r="E90"/>
      <c r="F90"/>
      <c r="G90"/>
      <c r="H90"/>
      <c r="I90"/>
      <c r="J90" s="66"/>
      <c r="K90" s="66"/>
      <c r="L90" s="78"/>
      <c r="M90" s="78"/>
      <c r="N90" s="78"/>
      <c r="O90" s="172"/>
    </row>
    <row r="91" spans="1:15" ht="15" customHeight="1" x14ac:dyDescent="0.25">
      <c r="A91"/>
      <c r="B91"/>
      <c r="C91"/>
      <c r="D91"/>
      <c r="E91"/>
      <c r="F91"/>
      <c r="G91"/>
      <c r="H91"/>
      <c r="I91"/>
      <c r="J91" s="66"/>
      <c r="K91" s="66"/>
      <c r="L91" s="78"/>
      <c r="M91" s="78"/>
      <c r="N91" s="78"/>
      <c r="O91" s="172"/>
    </row>
    <row r="92" spans="1:15" ht="15" customHeight="1" x14ac:dyDescent="0.25">
      <c r="A92"/>
      <c r="B92"/>
      <c r="C92"/>
      <c r="D92"/>
      <c r="E92"/>
      <c r="F92"/>
      <c r="G92"/>
      <c r="H92"/>
      <c r="I92"/>
      <c r="J92" s="66"/>
      <c r="K92" s="66"/>
      <c r="L92" s="78"/>
      <c r="M92" s="78"/>
      <c r="N92" s="78"/>
      <c r="O92" s="172"/>
    </row>
    <row r="93" spans="1:15" ht="15" customHeight="1" x14ac:dyDescent="0.25">
      <c r="A93"/>
      <c r="B93"/>
      <c r="C93"/>
      <c r="D93"/>
      <c r="E93"/>
      <c r="F93"/>
      <c r="G93"/>
      <c r="H93"/>
      <c r="I93"/>
      <c r="J93" s="66"/>
      <c r="K93" s="66"/>
      <c r="L93" s="78"/>
      <c r="M93" s="78"/>
      <c r="N93" s="78"/>
      <c r="O93" s="172"/>
    </row>
    <row r="94" spans="1:15" ht="15" customHeight="1" x14ac:dyDescent="0.25">
      <c r="A94"/>
      <c r="B94"/>
      <c r="C94"/>
      <c r="D94"/>
      <c r="E94"/>
      <c r="F94"/>
      <c r="G94"/>
      <c r="H94"/>
      <c r="I94"/>
      <c r="J94" s="66"/>
      <c r="K94" s="66"/>
      <c r="L94" s="78"/>
      <c r="M94" s="78"/>
      <c r="N94" s="78"/>
      <c r="O94" s="172"/>
    </row>
    <row r="95" spans="1:15" ht="15" customHeight="1" x14ac:dyDescent="0.25">
      <c r="A95"/>
      <c r="B95"/>
      <c r="C95"/>
      <c r="D95"/>
      <c r="E95"/>
      <c r="F95"/>
      <c r="G95"/>
      <c r="H95"/>
      <c r="I95"/>
      <c r="J95" s="66"/>
      <c r="K95" s="66"/>
      <c r="L95" s="78"/>
      <c r="M95" s="78"/>
      <c r="N95" s="78"/>
      <c r="O95" s="172"/>
    </row>
    <row r="96" spans="1:15" ht="15" customHeight="1" x14ac:dyDescent="0.25">
      <c r="A96"/>
      <c r="B96"/>
      <c r="C96"/>
      <c r="D96"/>
      <c r="E96"/>
      <c r="F96"/>
      <c r="G96"/>
      <c r="H96"/>
      <c r="I96"/>
      <c r="J96" s="66"/>
      <c r="K96" s="66"/>
      <c r="L96" s="78"/>
      <c r="M96" s="78"/>
      <c r="N96" s="78"/>
      <c r="O96" s="172"/>
    </row>
    <row r="97" spans="1:15" ht="15" customHeight="1" x14ac:dyDescent="0.25">
      <c r="A97"/>
      <c r="B97"/>
      <c r="C97"/>
      <c r="D97"/>
      <c r="E97"/>
      <c r="F97"/>
      <c r="G97"/>
      <c r="H97"/>
      <c r="I97"/>
      <c r="J97" s="66"/>
      <c r="K97" s="66"/>
      <c r="L97" s="78"/>
      <c r="M97" s="78"/>
      <c r="N97" s="78"/>
      <c r="O97" s="172"/>
    </row>
    <row r="98" spans="1:15" ht="15" customHeight="1" x14ac:dyDescent="0.25">
      <c r="A98"/>
      <c r="B98"/>
      <c r="C98"/>
      <c r="D98"/>
      <c r="E98"/>
      <c r="F98"/>
      <c r="G98"/>
      <c r="H98"/>
      <c r="I98"/>
      <c r="J98" s="66"/>
      <c r="K98" s="66"/>
      <c r="L98" s="78"/>
      <c r="M98" s="78"/>
      <c r="N98" s="78"/>
      <c r="O98" s="172"/>
    </row>
    <row r="99" spans="1:15" ht="15" customHeight="1" x14ac:dyDescent="0.25">
      <c r="A99"/>
      <c r="B99"/>
      <c r="C99"/>
      <c r="D99"/>
      <c r="E99"/>
      <c r="F99"/>
      <c r="G99"/>
      <c r="H99"/>
      <c r="I99"/>
      <c r="J99" s="66"/>
      <c r="K99" s="66"/>
      <c r="L99" s="78"/>
      <c r="M99" s="78"/>
      <c r="N99" s="78"/>
      <c r="O99" s="172"/>
    </row>
    <row r="100" spans="1:15" ht="15" customHeight="1" x14ac:dyDescent="0.25">
      <c r="A100"/>
      <c r="B100"/>
      <c r="C100"/>
      <c r="D100"/>
      <c r="E100"/>
      <c r="F100"/>
      <c r="G100"/>
      <c r="H100"/>
      <c r="I100"/>
      <c r="J100" s="66"/>
      <c r="K100" s="66"/>
      <c r="L100" s="78"/>
      <c r="M100" s="78"/>
      <c r="N100" s="78"/>
      <c r="O100" s="172"/>
    </row>
    <row r="101" spans="1:15" ht="15" customHeight="1" x14ac:dyDescent="0.25">
      <c r="A101"/>
      <c r="B101"/>
      <c r="C101"/>
      <c r="D101"/>
      <c r="E101"/>
      <c r="F101"/>
      <c r="G101"/>
      <c r="H101"/>
      <c r="I101"/>
      <c r="J101" s="66"/>
      <c r="K101" s="66"/>
      <c r="L101" s="78"/>
      <c r="M101" s="78"/>
      <c r="N101" s="78"/>
      <c r="O101" s="172"/>
    </row>
    <row r="102" spans="1:15" ht="15" customHeight="1" x14ac:dyDescent="0.25">
      <c r="A102"/>
      <c r="B102"/>
      <c r="C102"/>
      <c r="D102"/>
      <c r="E102"/>
      <c r="F102"/>
      <c r="G102"/>
      <c r="H102"/>
      <c r="I102"/>
      <c r="J102" s="66"/>
      <c r="K102" s="66"/>
      <c r="L102" s="78"/>
      <c r="M102" s="78"/>
      <c r="N102" s="78"/>
      <c r="O102" s="172"/>
    </row>
    <row r="103" spans="1:15" ht="15" customHeight="1" x14ac:dyDescent="0.25">
      <c r="A103"/>
      <c r="B103"/>
      <c r="C103"/>
      <c r="D103"/>
      <c r="E103"/>
      <c r="F103"/>
      <c r="G103"/>
      <c r="H103"/>
      <c r="I103"/>
      <c r="J103" s="66"/>
      <c r="K103" s="66"/>
      <c r="L103" s="78"/>
      <c r="M103" s="78"/>
      <c r="N103" s="78"/>
      <c r="O103" s="172"/>
    </row>
    <row r="104" spans="1:15" ht="15" customHeight="1" x14ac:dyDescent="0.25">
      <c r="A104"/>
      <c r="B104"/>
      <c r="C104"/>
      <c r="D104"/>
      <c r="E104"/>
      <c r="F104"/>
      <c r="G104"/>
      <c r="H104"/>
      <c r="I104"/>
      <c r="J104" s="66"/>
      <c r="K104" s="66"/>
      <c r="L104" s="78"/>
      <c r="M104" s="78"/>
      <c r="N104" s="78"/>
      <c r="O104" s="172"/>
    </row>
    <row r="105" spans="1:15" ht="15" customHeight="1" x14ac:dyDescent="0.25">
      <c r="A105"/>
      <c r="B105"/>
      <c r="C105"/>
      <c r="D105"/>
      <c r="E105"/>
      <c r="F105"/>
      <c r="G105"/>
      <c r="H105"/>
      <c r="I105"/>
      <c r="J105" s="66"/>
      <c r="K105" s="66"/>
      <c r="L105" s="78"/>
      <c r="M105" s="78"/>
      <c r="N105" s="78"/>
      <c r="O105" s="172"/>
    </row>
    <row r="106" spans="1:15" ht="15" customHeight="1" x14ac:dyDescent="0.25">
      <c r="A106"/>
      <c r="B106"/>
      <c r="C106"/>
      <c r="D106"/>
      <c r="E106"/>
      <c r="F106"/>
      <c r="G106"/>
      <c r="H106"/>
      <c r="I106"/>
      <c r="J106" s="66"/>
      <c r="K106" s="66"/>
      <c r="L106" s="78"/>
      <c r="M106" s="78"/>
      <c r="N106" s="78"/>
      <c r="O106" s="172"/>
    </row>
    <row r="107" spans="1:15" ht="15" customHeight="1" x14ac:dyDescent="0.25">
      <c r="A107"/>
      <c r="B107"/>
      <c r="C107"/>
      <c r="D107"/>
      <c r="E107"/>
      <c r="F107"/>
      <c r="G107"/>
      <c r="H107"/>
      <c r="I107"/>
      <c r="J107" s="66"/>
      <c r="K107" s="66"/>
      <c r="L107" s="78"/>
      <c r="M107" s="78"/>
      <c r="N107" s="78"/>
      <c r="O107" s="172"/>
    </row>
    <row r="108" spans="1:15" ht="15" customHeight="1" x14ac:dyDescent="0.25">
      <c r="A108"/>
      <c r="B108"/>
      <c r="C108"/>
      <c r="D108"/>
      <c r="E108"/>
      <c r="F108"/>
      <c r="G108"/>
      <c r="H108"/>
      <c r="I108"/>
      <c r="J108" s="66"/>
      <c r="K108" s="66"/>
      <c r="L108" s="78"/>
      <c r="M108" s="78"/>
      <c r="N108" s="78"/>
      <c r="O108" s="172"/>
    </row>
    <row r="109" spans="1:15" ht="15" customHeight="1" x14ac:dyDescent="0.25">
      <c r="A109"/>
      <c r="B109"/>
      <c r="C109"/>
      <c r="D109"/>
      <c r="E109"/>
      <c r="F109"/>
      <c r="G109"/>
      <c r="H109"/>
      <c r="I109"/>
      <c r="J109" s="66"/>
      <c r="K109" s="66"/>
      <c r="L109" s="78"/>
      <c r="M109" s="78"/>
      <c r="N109" s="78"/>
      <c r="O109" s="172"/>
    </row>
    <row r="110" spans="1:15" ht="15" customHeight="1" x14ac:dyDescent="0.25">
      <c r="A110"/>
      <c r="B110"/>
      <c r="C110"/>
      <c r="D110"/>
      <c r="E110"/>
      <c r="F110"/>
      <c r="G110"/>
      <c r="H110"/>
      <c r="I110"/>
      <c r="J110" s="66"/>
      <c r="K110" s="66"/>
      <c r="L110" s="78"/>
      <c r="M110" s="78"/>
      <c r="N110" s="78"/>
      <c r="O110" s="172"/>
    </row>
    <row r="111" spans="1:15" ht="15" customHeight="1" x14ac:dyDescent="0.25">
      <c r="A111"/>
      <c r="B111"/>
      <c r="C111"/>
      <c r="D111"/>
      <c r="E111"/>
      <c r="F111"/>
      <c r="G111"/>
      <c r="H111"/>
      <c r="I111"/>
      <c r="J111" s="66"/>
      <c r="K111" s="66"/>
      <c r="L111" s="78"/>
      <c r="M111" s="78"/>
      <c r="N111" s="78"/>
      <c r="O111" s="172"/>
    </row>
    <row r="112" spans="1:15" ht="15" customHeight="1" x14ac:dyDescent="0.25">
      <c r="A112"/>
      <c r="B112"/>
      <c r="C112"/>
      <c r="D112"/>
      <c r="E112"/>
      <c r="F112"/>
      <c r="G112"/>
      <c r="H112"/>
      <c r="I112"/>
      <c r="J112" s="66"/>
      <c r="K112" s="66"/>
      <c r="L112" s="78"/>
      <c r="M112" s="78"/>
      <c r="N112" s="78"/>
      <c r="O112" s="172"/>
    </row>
    <row r="113" spans="1:15" ht="15" customHeight="1" x14ac:dyDescent="0.25">
      <c r="A113"/>
      <c r="B113"/>
      <c r="C113"/>
      <c r="D113"/>
      <c r="E113"/>
      <c r="F113"/>
      <c r="G113"/>
      <c r="H113"/>
      <c r="I113"/>
      <c r="J113" s="66"/>
      <c r="K113" s="66"/>
      <c r="L113" s="78"/>
      <c r="M113" s="78"/>
      <c r="N113" s="78"/>
      <c r="O113" s="172"/>
    </row>
    <row r="114" spans="1:15" ht="15" customHeight="1" x14ac:dyDescent="0.25">
      <c r="A114"/>
      <c r="B114"/>
      <c r="C114"/>
      <c r="D114"/>
      <c r="E114"/>
      <c r="F114"/>
      <c r="G114"/>
      <c r="H114"/>
      <c r="I114"/>
      <c r="J114" s="66"/>
      <c r="K114" s="66"/>
      <c r="L114" s="78"/>
      <c r="M114" s="78"/>
      <c r="N114" s="78"/>
      <c r="O114" s="172"/>
    </row>
    <row r="115" spans="1:15" ht="15" customHeight="1" x14ac:dyDescent="0.25">
      <c r="A115"/>
      <c r="B115"/>
      <c r="C115"/>
      <c r="D115"/>
      <c r="E115"/>
      <c r="F115"/>
      <c r="G115"/>
      <c r="H115"/>
      <c r="I115"/>
      <c r="J115" s="66"/>
      <c r="K115" s="66"/>
      <c r="L115" s="78"/>
      <c r="M115" s="78"/>
      <c r="N115" s="78"/>
      <c r="O115" s="172"/>
    </row>
    <row r="116" spans="1:15" ht="15" customHeight="1" x14ac:dyDescent="0.25">
      <c r="A116"/>
      <c r="B116"/>
      <c r="C116"/>
      <c r="D116"/>
      <c r="E116"/>
      <c r="F116"/>
      <c r="G116"/>
      <c r="H116"/>
      <c r="I116"/>
      <c r="J116" s="66"/>
      <c r="K116" s="66"/>
      <c r="L116" s="78"/>
      <c r="M116" s="78"/>
      <c r="N116" s="78"/>
      <c r="O116" s="172"/>
    </row>
    <row r="117" spans="1:15" ht="15" customHeight="1" x14ac:dyDescent="0.25">
      <c r="A117"/>
      <c r="B117"/>
      <c r="C117"/>
      <c r="D117"/>
      <c r="E117"/>
      <c r="F117"/>
      <c r="G117"/>
      <c r="H117"/>
      <c r="I117"/>
      <c r="J117" s="66"/>
      <c r="K117" s="66"/>
      <c r="L117" s="78"/>
      <c r="M117" s="78"/>
      <c r="N117" s="78"/>
      <c r="O117" s="172"/>
    </row>
    <row r="118" spans="1:15" ht="15" customHeight="1" x14ac:dyDescent="0.25">
      <c r="A118"/>
      <c r="B118"/>
      <c r="C118"/>
      <c r="D118"/>
      <c r="E118"/>
      <c r="F118"/>
      <c r="G118"/>
      <c r="H118"/>
      <c r="I118"/>
      <c r="J118" s="66"/>
      <c r="K118" s="66"/>
      <c r="L118" s="78"/>
      <c r="M118" s="78"/>
      <c r="N118" s="78"/>
      <c r="O118" s="172"/>
    </row>
    <row r="119" spans="1:15" ht="15" customHeight="1" x14ac:dyDescent="0.25">
      <c r="A119"/>
      <c r="B119"/>
      <c r="C119"/>
      <c r="D119"/>
      <c r="E119"/>
      <c r="F119"/>
      <c r="G119"/>
      <c r="H119"/>
      <c r="I119"/>
      <c r="J119" s="66"/>
      <c r="K119" s="66"/>
      <c r="L119" s="78"/>
      <c r="M119" s="78"/>
      <c r="N119" s="78"/>
      <c r="O119" s="172"/>
    </row>
    <row r="120" spans="1:15" ht="15" customHeight="1" x14ac:dyDescent="0.25">
      <c r="A120"/>
      <c r="B120"/>
      <c r="C120"/>
      <c r="D120"/>
      <c r="E120"/>
      <c r="F120"/>
      <c r="G120"/>
      <c r="H120"/>
      <c r="I120"/>
      <c r="J120" s="66"/>
      <c r="K120" s="66"/>
      <c r="L120" s="78"/>
      <c r="M120" s="78"/>
      <c r="N120" s="78"/>
      <c r="O120" s="172"/>
    </row>
    <row r="121" spans="1:15" ht="15" customHeight="1" x14ac:dyDescent="0.25">
      <c r="A121"/>
      <c r="B121"/>
      <c r="C121"/>
      <c r="D121"/>
      <c r="E121"/>
      <c r="F121"/>
      <c r="G121"/>
      <c r="H121"/>
      <c r="I121"/>
      <c r="J121" s="66"/>
      <c r="K121" s="66"/>
      <c r="L121" s="78"/>
      <c r="M121" s="78"/>
      <c r="N121" s="78"/>
      <c r="O121" s="172"/>
    </row>
    <row r="122" spans="1:15" ht="15" customHeight="1" x14ac:dyDescent="0.25">
      <c r="A122"/>
      <c r="B122"/>
      <c r="C122"/>
      <c r="D122"/>
      <c r="E122"/>
      <c r="F122"/>
      <c r="G122"/>
      <c r="H122"/>
      <c r="I122"/>
      <c r="J122" s="66"/>
      <c r="K122" s="66"/>
      <c r="L122" s="78"/>
      <c r="M122" s="78"/>
      <c r="N122" s="78"/>
      <c r="O122" s="172"/>
    </row>
    <row r="123" spans="1:15" ht="15" customHeight="1" x14ac:dyDescent="0.25">
      <c r="A123"/>
      <c r="B123"/>
      <c r="C123"/>
      <c r="D123"/>
      <c r="E123"/>
      <c r="F123"/>
      <c r="G123"/>
      <c r="H123"/>
      <c r="I123"/>
      <c r="J123" s="66"/>
      <c r="K123" s="66"/>
      <c r="L123" s="78"/>
      <c r="M123" s="78"/>
      <c r="N123" s="78"/>
      <c r="O123" s="172"/>
    </row>
    <row r="124" spans="1:15" ht="15" customHeight="1" x14ac:dyDescent="0.25">
      <c r="A124"/>
      <c r="B124"/>
      <c r="C124"/>
      <c r="D124"/>
      <c r="E124"/>
      <c r="F124"/>
      <c r="G124"/>
      <c r="H124"/>
      <c r="I124"/>
      <c r="J124" s="66"/>
      <c r="K124" s="66"/>
      <c r="L124" s="78"/>
      <c r="M124" s="78"/>
      <c r="N124" s="78"/>
      <c r="O124" s="172"/>
    </row>
    <row r="125" spans="1:15" ht="15" customHeight="1" x14ac:dyDescent="0.25">
      <c r="A125"/>
      <c r="B125"/>
      <c r="C125"/>
      <c r="D125"/>
      <c r="E125"/>
      <c r="F125"/>
      <c r="G125"/>
      <c r="H125"/>
      <c r="I125"/>
      <c r="J125" s="66"/>
      <c r="K125" s="66"/>
      <c r="L125" s="78"/>
      <c r="M125" s="78"/>
      <c r="N125" s="78"/>
      <c r="O125" s="172"/>
    </row>
    <row r="126" spans="1:15" ht="15" customHeight="1" x14ac:dyDescent="0.25">
      <c r="A126"/>
      <c r="B126"/>
      <c r="C126"/>
      <c r="D126"/>
      <c r="E126"/>
      <c r="F126"/>
      <c r="G126"/>
      <c r="H126"/>
      <c r="I126"/>
      <c r="J126" s="66"/>
      <c r="K126" s="66"/>
      <c r="L126" s="78"/>
      <c r="M126" s="78"/>
      <c r="N126" s="78"/>
      <c r="O126" s="172"/>
    </row>
    <row r="127" spans="1:15" ht="15" customHeight="1" x14ac:dyDescent="0.25">
      <c r="A127"/>
      <c r="B127"/>
      <c r="C127"/>
      <c r="D127"/>
      <c r="E127"/>
      <c r="F127"/>
      <c r="G127"/>
      <c r="H127"/>
      <c r="I127"/>
      <c r="J127" s="66"/>
      <c r="K127" s="66"/>
      <c r="L127" s="78"/>
      <c r="M127" s="78"/>
      <c r="N127" s="78"/>
      <c r="O127" s="172"/>
    </row>
    <row r="128" spans="1:15" ht="15" customHeight="1" x14ac:dyDescent="0.25">
      <c r="A128"/>
      <c r="B128"/>
      <c r="C128"/>
      <c r="D128"/>
      <c r="E128"/>
      <c r="F128"/>
      <c r="G128"/>
      <c r="H128"/>
      <c r="I128"/>
      <c r="J128" s="66"/>
      <c r="K128" s="66"/>
      <c r="L128" s="78"/>
      <c r="M128" s="78"/>
      <c r="N128" s="78"/>
      <c r="O128" s="172"/>
    </row>
    <row r="129" spans="1:15" ht="15" customHeight="1" x14ac:dyDescent="0.25">
      <c r="A129"/>
      <c r="B129"/>
      <c r="C129"/>
      <c r="D129"/>
      <c r="E129"/>
      <c r="F129"/>
      <c r="G129"/>
      <c r="H129"/>
      <c r="I129"/>
      <c r="J129" s="66"/>
      <c r="K129" s="66"/>
      <c r="L129" s="78"/>
      <c r="M129" s="78"/>
      <c r="N129" s="78"/>
      <c r="O129" s="172"/>
    </row>
    <row r="130" spans="1:15" ht="15" customHeight="1" x14ac:dyDescent="0.25">
      <c r="A130"/>
      <c r="B130"/>
      <c r="C130"/>
      <c r="D130"/>
      <c r="E130"/>
      <c r="F130"/>
      <c r="G130"/>
      <c r="H130"/>
      <c r="I130"/>
      <c r="J130" s="66"/>
      <c r="K130" s="66"/>
      <c r="L130" s="78"/>
      <c r="M130" s="78"/>
      <c r="N130" s="78"/>
      <c r="O130" s="172"/>
    </row>
    <row r="131" spans="1:15" ht="15" customHeight="1" x14ac:dyDescent="0.25">
      <c r="A131"/>
      <c r="B131"/>
      <c r="C131"/>
      <c r="D131"/>
      <c r="E131"/>
      <c r="F131"/>
      <c r="G131"/>
      <c r="H131"/>
      <c r="I131"/>
      <c r="J131" s="66"/>
      <c r="K131" s="66"/>
      <c r="L131" s="78"/>
      <c r="M131" s="78"/>
      <c r="N131" s="78"/>
      <c r="O131" s="172"/>
    </row>
    <row r="132" spans="1:15" ht="15" customHeight="1" x14ac:dyDescent="0.25">
      <c r="A132"/>
      <c r="B132"/>
      <c r="C132"/>
      <c r="D132"/>
      <c r="E132"/>
      <c r="F132"/>
      <c r="G132"/>
      <c r="H132"/>
      <c r="I132"/>
      <c r="J132" s="66"/>
      <c r="K132" s="66"/>
      <c r="L132" s="78"/>
      <c r="M132" s="78"/>
      <c r="N132" s="78"/>
      <c r="O132" s="172"/>
    </row>
    <row r="133" spans="1:15" ht="15" customHeight="1" x14ac:dyDescent="0.25">
      <c r="A133"/>
      <c r="B133"/>
      <c r="C133"/>
      <c r="D133"/>
      <c r="E133"/>
      <c r="F133"/>
      <c r="G133"/>
      <c r="H133"/>
      <c r="I133"/>
      <c r="J133" s="66"/>
      <c r="K133" s="66"/>
      <c r="L133" s="78"/>
      <c r="M133" s="78"/>
      <c r="N133" s="78"/>
      <c r="O133" s="172"/>
    </row>
    <row r="134" spans="1:15" ht="15" customHeight="1" x14ac:dyDescent="0.25">
      <c r="A134"/>
      <c r="B134"/>
      <c r="C134"/>
      <c r="D134"/>
      <c r="E134"/>
      <c r="F134"/>
      <c r="G134"/>
      <c r="H134"/>
      <c r="I134"/>
      <c r="J134" s="66"/>
      <c r="K134" s="66"/>
      <c r="L134" s="78"/>
      <c r="M134" s="78"/>
      <c r="N134" s="78"/>
      <c r="O134" s="172"/>
    </row>
    <row r="135" spans="1:15" ht="15" customHeight="1" x14ac:dyDescent="0.25">
      <c r="A135"/>
      <c r="B135"/>
      <c r="C135"/>
      <c r="D135"/>
      <c r="E135"/>
      <c r="F135"/>
      <c r="G135"/>
      <c r="H135"/>
      <c r="I135"/>
      <c r="J135" s="66"/>
      <c r="K135" s="66"/>
      <c r="L135" s="78"/>
      <c r="M135" s="78"/>
      <c r="N135" s="78"/>
      <c r="O135" s="172"/>
    </row>
    <row r="136" spans="1:15" ht="15" customHeight="1" x14ac:dyDescent="0.25">
      <c r="A136"/>
      <c r="B136"/>
      <c r="C136"/>
      <c r="D136"/>
      <c r="E136"/>
      <c r="F136"/>
      <c r="G136"/>
      <c r="H136"/>
      <c r="I136"/>
      <c r="J136" s="66"/>
      <c r="K136" s="66"/>
      <c r="L136" s="78"/>
      <c r="M136" s="78"/>
      <c r="N136" s="78"/>
      <c r="O136" s="172"/>
    </row>
    <row r="137" spans="1:15" ht="15" customHeight="1" x14ac:dyDescent="0.25">
      <c r="A137"/>
      <c r="B137"/>
      <c r="C137"/>
      <c r="D137"/>
      <c r="E137"/>
      <c r="F137"/>
      <c r="G137"/>
      <c r="H137"/>
      <c r="I137"/>
      <c r="J137" s="66"/>
      <c r="K137" s="66"/>
      <c r="L137" s="78"/>
      <c r="M137" s="78"/>
      <c r="N137" s="78"/>
      <c r="O137" s="172"/>
    </row>
    <row r="138" spans="1:15" ht="15" customHeight="1" x14ac:dyDescent="0.25">
      <c r="A138"/>
      <c r="B138"/>
      <c r="C138"/>
      <c r="D138"/>
      <c r="E138"/>
      <c r="F138"/>
      <c r="G138"/>
      <c r="H138"/>
      <c r="I138"/>
      <c r="J138" s="66"/>
      <c r="K138" s="66"/>
      <c r="L138" s="78"/>
      <c r="M138" s="78"/>
      <c r="N138" s="78"/>
      <c r="O138" s="172"/>
    </row>
    <row r="139" spans="1:15" ht="15" customHeight="1" x14ac:dyDescent="0.25">
      <c r="A139"/>
      <c r="B139"/>
      <c r="C139"/>
      <c r="D139"/>
      <c r="E139"/>
      <c r="F139"/>
      <c r="G139"/>
      <c r="H139"/>
      <c r="I139"/>
      <c r="J139" s="66"/>
      <c r="K139" s="66"/>
      <c r="L139" s="78"/>
      <c r="M139" s="78"/>
      <c r="N139" s="78"/>
      <c r="O139" s="172"/>
    </row>
    <row r="140" spans="1:15" ht="15" customHeight="1" x14ac:dyDescent="0.25">
      <c r="A140"/>
      <c r="B140"/>
      <c r="C140"/>
      <c r="D140"/>
      <c r="E140"/>
      <c r="F140"/>
      <c r="G140"/>
      <c r="H140"/>
      <c r="I140"/>
      <c r="J140" s="66"/>
      <c r="K140" s="66"/>
      <c r="L140" s="78"/>
      <c r="M140" s="78"/>
      <c r="N140" s="78"/>
      <c r="O140" s="172"/>
    </row>
    <row r="141" spans="1:15" ht="15" customHeight="1" x14ac:dyDescent="0.25">
      <c r="A141"/>
      <c r="B141"/>
      <c r="C141"/>
      <c r="D141"/>
      <c r="E141"/>
      <c r="F141"/>
      <c r="G141"/>
      <c r="H141"/>
      <c r="I141"/>
      <c r="J141" s="66"/>
      <c r="K141" s="66"/>
      <c r="L141" s="78"/>
      <c r="M141" s="78"/>
      <c r="N141" s="78"/>
      <c r="O141" s="172"/>
    </row>
    <row r="142" spans="1:15" ht="15" customHeight="1" x14ac:dyDescent="0.25">
      <c r="A142"/>
      <c r="B142"/>
      <c r="C142"/>
      <c r="D142"/>
      <c r="E142"/>
      <c r="F142"/>
      <c r="G142"/>
      <c r="H142"/>
      <c r="I142"/>
      <c r="J142" s="66"/>
      <c r="K142" s="66"/>
      <c r="L142" s="78"/>
      <c r="M142" s="78"/>
      <c r="N142" s="78"/>
      <c r="O142" s="172"/>
    </row>
    <row r="143" spans="1:15" ht="15" customHeight="1" x14ac:dyDescent="0.25">
      <c r="A143"/>
      <c r="B143"/>
      <c r="C143"/>
      <c r="D143"/>
      <c r="E143"/>
      <c r="F143"/>
      <c r="G143"/>
      <c r="H143"/>
      <c r="I143"/>
      <c r="J143" s="66"/>
      <c r="K143" s="66"/>
      <c r="L143" s="78"/>
      <c r="M143" s="78"/>
      <c r="N143" s="78"/>
      <c r="O143" s="172"/>
    </row>
    <row r="144" spans="1:15" ht="15" customHeight="1" x14ac:dyDescent="0.25">
      <c r="A144"/>
      <c r="B144"/>
      <c r="C144"/>
      <c r="D144"/>
      <c r="E144"/>
      <c r="F144"/>
      <c r="G144"/>
      <c r="H144"/>
      <c r="I144"/>
      <c r="J144" s="66"/>
      <c r="K144" s="66"/>
      <c r="L144" s="78"/>
      <c r="M144" s="78"/>
      <c r="N144" s="78"/>
      <c r="O144" s="172"/>
    </row>
    <row r="145" spans="1:15" ht="15" customHeight="1" x14ac:dyDescent="0.25">
      <c r="A145"/>
      <c r="B145"/>
      <c r="C145"/>
      <c r="D145"/>
      <c r="E145"/>
      <c r="F145"/>
      <c r="G145"/>
      <c r="H145"/>
      <c r="I145"/>
      <c r="J145" s="66"/>
      <c r="K145" s="66"/>
      <c r="L145" s="78"/>
      <c r="M145" s="78"/>
      <c r="N145" s="78"/>
      <c r="O145" s="172"/>
    </row>
    <row r="146" spans="1:15" ht="15" customHeight="1" x14ac:dyDescent="0.25">
      <c r="A146"/>
      <c r="B146"/>
      <c r="C146"/>
      <c r="D146"/>
      <c r="E146"/>
      <c r="F146"/>
      <c r="G146"/>
      <c r="H146"/>
      <c r="I146"/>
      <c r="J146" s="66"/>
      <c r="K146" s="66"/>
      <c r="L146" s="78"/>
      <c r="M146" s="78"/>
      <c r="N146" s="78"/>
      <c r="O146" s="172"/>
    </row>
    <row r="147" spans="1:15" ht="15" customHeight="1" x14ac:dyDescent="0.25">
      <c r="A147"/>
      <c r="B147"/>
      <c r="C147"/>
      <c r="D147"/>
      <c r="E147"/>
      <c r="F147"/>
      <c r="G147"/>
      <c r="H147"/>
      <c r="I147"/>
      <c r="J147" s="66"/>
      <c r="K147" s="66"/>
      <c r="L147" s="78"/>
      <c r="M147" s="78"/>
      <c r="N147" s="78"/>
      <c r="O147" s="172"/>
    </row>
    <row r="148" spans="1:15" ht="15" customHeight="1" x14ac:dyDescent="0.25">
      <c r="A148"/>
      <c r="B148"/>
      <c r="C148"/>
      <c r="D148"/>
      <c r="E148"/>
      <c r="F148"/>
      <c r="G148"/>
      <c r="H148"/>
      <c r="I148"/>
      <c r="J148" s="66"/>
      <c r="K148" s="66"/>
      <c r="L148" s="78"/>
      <c r="M148" s="78"/>
      <c r="N148" s="78"/>
      <c r="O148" s="172"/>
    </row>
    <row r="149" spans="1:15" ht="15" customHeight="1" x14ac:dyDescent="0.25">
      <c r="A149"/>
      <c r="B149"/>
      <c r="C149"/>
      <c r="D149"/>
      <c r="E149"/>
      <c r="F149"/>
      <c r="G149"/>
      <c r="H149"/>
      <c r="I149"/>
      <c r="J149" s="66"/>
      <c r="K149" s="66"/>
      <c r="L149" s="78"/>
      <c r="M149" s="78"/>
      <c r="N149" s="78"/>
      <c r="O149" s="172"/>
    </row>
    <row r="150" spans="1:15" ht="15" customHeight="1" x14ac:dyDescent="0.25">
      <c r="A150"/>
      <c r="B150"/>
      <c r="C150"/>
      <c r="D150"/>
      <c r="E150"/>
      <c r="F150"/>
      <c r="G150"/>
      <c r="H150"/>
      <c r="I150"/>
      <c r="J150" s="66"/>
      <c r="K150" s="66"/>
      <c r="L150" s="78"/>
      <c r="M150" s="78"/>
      <c r="N150" s="78"/>
      <c r="O150" s="172"/>
    </row>
    <row r="151" spans="1:15" ht="15" customHeight="1" x14ac:dyDescent="0.25">
      <c r="A151"/>
      <c r="B151"/>
      <c r="C151"/>
      <c r="D151"/>
      <c r="E151"/>
      <c r="F151"/>
      <c r="G151"/>
      <c r="H151"/>
      <c r="I151"/>
      <c r="J151" s="66"/>
      <c r="K151" s="66"/>
      <c r="L151" s="78"/>
      <c r="M151" s="78"/>
      <c r="N151" s="78"/>
      <c r="O151" s="172"/>
    </row>
    <row r="152" spans="1:15" ht="15" customHeight="1" x14ac:dyDescent="0.25">
      <c r="A152"/>
      <c r="B152"/>
      <c r="C152"/>
      <c r="D152"/>
      <c r="E152"/>
      <c r="F152"/>
      <c r="G152"/>
      <c r="H152"/>
      <c r="I152"/>
      <c r="J152" s="66"/>
      <c r="K152" s="66"/>
      <c r="L152" s="78"/>
      <c r="M152" s="78"/>
      <c r="N152" s="78"/>
      <c r="O152" s="172"/>
    </row>
    <row r="153" spans="1:15" ht="15" customHeight="1" x14ac:dyDescent="0.25">
      <c r="A153"/>
      <c r="B153"/>
      <c r="C153"/>
      <c r="D153"/>
      <c r="E153"/>
      <c r="F153"/>
      <c r="G153"/>
      <c r="H153"/>
      <c r="I153"/>
      <c r="J153" s="66"/>
      <c r="K153" s="66"/>
      <c r="L153" s="78"/>
      <c r="M153" s="78"/>
      <c r="N153" s="78"/>
      <c r="O153" s="172"/>
    </row>
    <row r="154" spans="1:15" ht="15" customHeight="1" x14ac:dyDescent="0.25">
      <c r="A154"/>
      <c r="B154"/>
      <c r="C154"/>
      <c r="D154"/>
      <c r="E154"/>
      <c r="F154"/>
      <c r="G154"/>
      <c r="H154"/>
      <c r="I154"/>
      <c r="J154" s="66"/>
      <c r="K154" s="66"/>
      <c r="L154" s="78"/>
      <c r="M154" s="78"/>
      <c r="N154" s="78"/>
      <c r="O154" s="172"/>
    </row>
    <row r="155" spans="1:15" ht="15" customHeight="1" x14ac:dyDescent="0.25">
      <c r="A155"/>
      <c r="B155"/>
      <c r="C155"/>
      <c r="D155"/>
      <c r="E155"/>
      <c r="F155"/>
      <c r="G155"/>
      <c r="H155"/>
      <c r="I155"/>
      <c r="J155" s="66"/>
      <c r="K155" s="66"/>
      <c r="L155" s="78"/>
      <c r="M155" s="78"/>
      <c r="N155" s="78"/>
      <c r="O155" s="172"/>
    </row>
    <row r="156" spans="1:15" ht="15" customHeight="1" x14ac:dyDescent="0.25">
      <c r="A156"/>
      <c r="B156"/>
      <c r="C156"/>
      <c r="D156"/>
      <c r="E156"/>
      <c r="F156"/>
      <c r="G156"/>
      <c r="H156"/>
      <c r="I156"/>
      <c r="J156" s="66"/>
      <c r="K156" s="66"/>
      <c r="L156" s="78"/>
      <c r="M156" s="78"/>
      <c r="N156" s="78"/>
      <c r="O156" s="172"/>
    </row>
    <row r="157" spans="1:15" ht="15" customHeight="1" x14ac:dyDescent="0.25">
      <c r="A157"/>
      <c r="B157"/>
      <c r="C157"/>
      <c r="D157"/>
      <c r="E157"/>
      <c r="F157"/>
      <c r="G157"/>
      <c r="H157"/>
      <c r="I157"/>
      <c r="J157" s="66"/>
      <c r="K157" s="66"/>
      <c r="L157" s="78"/>
      <c r="M157" s="78"/>
      <c r="N157" s="78"/>
      <c r="O157" s="172"/>
    </row>
    <row r="158" spans="1:15" ht="15" customHeight="1" x14ac:dyDescent="0.25">
      <c r="A158"/>
      <c r="B158"/>
      <c r="C158"/>
      <c r="D158"/>
      <c r="E158"/>
      <c r="F158"/>
      <c r="G158"/>
      <c r="H158"/>
      <c r="I158"/>
      <c r="J158" s="66"/>
      <c r="K158" s="66"/>
      <c r="L158" s="78"/>
      <c r="M158" s="78"/>
      <c r="N158" s="78"/>
      <c r="O158" s="172"/>
    </row>
    <row r="159" spans="1:15" ht="15" customHeight="1" x14ac:dyDescent="0.25">
      <c r="A159"/>
      <c r="B159"/>
      <c r="C159"/>
      <c r="D159"/>
      <c r="E159"/>
      <c r="F159"/>
      <c r="G159"/>
      <c r="H159"/>
      <c r="I159"/>
      <c r="J159" s="66"/>
      <c r="K159" s="66"/>
      <c r="L159" s="78"/>
      <c r="M159" s="78"/>
      <c r="N159" s="78"/>
      <c r="O159" s="172"/>
    </row>
    <row r="160" spans="1:15" ht="15" customHeight="1" x14ac:dyDescent="0.25">
      <c r="A160"/>
      <c r="B160"/>
      <c r="C160"/>
      <c r="D160"/>
      <c r="E160"/>
      <c r="F160"/>
      <c r="G160"/>
      <c r="H160"/>
      <c r="I160"/>
      <c r="J160" s="66"/>
      <c r="K160" s="66"/>
      <c r="L160" s="78"/>
      <c r="M160" s="78"/>
      <c r="N160" s="78"/>
      <c r="O160" s="172"/>
    </row>
    <row r="161" spans="1:15" ht="15" customHeight="1" x14ac:dyDescent="0.25">
      <c r="A161"/>
      <c r="B161"/>
      <c r="C161"/>
      <c r="D161"/>
      <c r="E161"/>
      <c r="F161"/>
      <c r="G161"/>
      <c r="H161"/>
      <c r="I161"/>
      <c r="J161" s="66"/>
      <c r="K161" s="66"/>
      <c r="L161" s="78"/>
      <c r="M161" s="78"/>
      <c r="N161" s="78"/>
      <c r="O161" s="172"/>
    </row>
    <row r="162" spans="1:15" ht="15" customHeight="1" x14ac:dyDescent="0.25">
      <c r="A162"/>
      <c r="B162"/>
      <c r="C162"/>
      <c r="D162"/>
      <c r="E162"/>
      <c r="F162"/>
      <c r="G162"/>
      <c r="H162"/>
      <c r="I162"/>
      <c r="J162" s="66"/>
      <c r="K162" s="66"/>
      <c r="L162" s="78"/>
      <c r="M162" s="78"/>
      <c r="N162" s="78"/>
      <c r="O162" s="172"/>
    </row>
    <row r="163" spans="1:15" ht="15" customHeight="1" x14ac:dyDescent="0.25">
      <c r="A163"/>
      <c r="B163"/>
      <c r="C163"/>
      <c r="D163"/>
      <c r="E163"/>
      <c r="F163"/>
      <c r="G163"/>
      <c r="H163"/>
      <c r="I163"/>
      <c r="J163" s="66"/>
      <c r="K163" s="66"/>
      <c r="L163" s="78"/>
      <c r="M163" s="78"/>
      <c r="N163" s="78"/>
      <c r="O163" s="172"/>
    </row>
    <row r="164" spans="1:15" ht="15" customHeight="1" x14ac:dyDescent="0.25">
      <c r="A164"/>
      <c r="B164"/>
      <c r="C164"/>
      <c r="D164"/>
      <c r="E164"/>
      <c r="F164"/>
      <c r="G164"/>
      <c r="H164"/>
      <c r="I164"/>
      <c r="J164" s="66"/>
      <c r="K164" s="66"/>
      <c r="L164" s="78"/>
      <c r="M164" s="78"/>
      <c r="N164" s="78"/>
      <c r="O164" s="172"/>
    </row>
    <row r="165" spans="1:15" ht="15" customHeight="1" x14ac:dyDescent="0.25">
      <c r="A165"/>
      <c r="B165"/>
      <c r="C165"/>
      <c r="D165"/>
      <c r="E165"/>
      <c r="F165"/>
      <c r="G165"/>
      <c r="H165"/>
      <c r="I165"/>
      <c r="J165" s="66"/>
      <c r="K165" s="66"/>
      <c r="L165" s="78"/>
      <c r="M165" s="78"/>
      <c r="N165" s="78"/>
      <c r="O165" s="172"/>
    </row>
    <row r="166" spans="1:15" ht="15" customHeight="1" x14ac:dyDescent="0.25">
      <c r="A166"/>
      <c r="B166"/>
      <c r="C166"/>
      <c r="D166"/>
      <c r="E166"/>
      <c r="F166"/>
      <c r="G166"/>
      <c r="H166"/>
      <c r="I166"/>
      <c r="J166" s="66"/>
      <c r="K166" s="66"/>
      <c r="L166" s="78"/>
      <c r="M166" s="78"/>
      <c r="N166" s="78"/>
      <c r="O166" s="172"/>
    </row>
    <row r="167" spans="1:15" ht="15" customHeight="1" x14ac:dyDescent="0.25">
      <c r="A167"/>
      <c r="B167"/>
      <c r="C167"/>
      <c r="D167"/>
      <c r="E167"/>
      <c r="F167"/>
      <c r="G167"/>
      <c r="H167"/>
      <c r="I167"/>
      <c r="J167" s="66"/>
      <c r="K167" s="66"/>
      <c r="L167" s="78"/>
      <c r="M167" s="78"/>
      <c r="N167" s="78"/>
      <c r="O167" s="172"/>
    </row>
    <row r="168" spans="1:15" ht="15" customHeight="1" x14ac:dyDescent="0.25">
      <c r="A168"/>
      <c r="B168"/>
      <c r="C168"/>
      <c r="D168"/>
      <c r="E168"/>
      <c r="F168"/>
      <c r="G168"/>
      <c r="H168"/>
      <c r="I168"/>
      <c r="J168" s="66"/>
      <c r="K168" s="66"/>
      <c r="L168" s="78"/>
      <c r="M168" s="78"/>
      <c r="N168" s="78"/>
      <c r="O168" s="172"/>
    </row>
    <row r="169" spans="1:15" ht="15" customHeight="1" x14ac:dyDescent="0.25">
      <c r="A169"/>
      <c r="B169"/>
      <c r="C169"/>
      <c r="D169"/>
      <c r="E169"/>
      <c r="F169"/>
      <c r="G169"/>
      <c r="H169"/>
      <c r="I169"/>
      <c r="J169" s="66"/>
      <c r="K169" s="66"/>
      <c r="L169" s="78"/>
      <c r="M169" s="78"/>
      <c r="N169" s="78"/>
      <c r="O169" s="172"/>
    </row>
    <row r="170" spans="1:15" ht="15" customHeight="1" x14ac:dyDescent="0.25">
      <c r="A170"/>
      <c r="B170"/>
      <c r="C170"/>
      <c r="D170"/>
      <c r="E170"/>
      <c r="F170"/>
      <c r="G170"/>
      <c r="H170"/>
      <c r="I170"/>
      <c r="J170" s="66"/>
      <c r="K170" s="66"/>
      <c r="L170" s="78"/>
      <c r="M170" s="78"/>
      <c r="N170" s="78"/>
      <c r="O170" s="172"/>
    </row>
    <row r="171" spans="1:15" ht="15" customHeight="1" x14ac:dyDescent="0.25">
      <c r="A171"/>
      <c r="B171"/>
      <c r="C171"/>
      <c r="D171"/>
      <c r="E171"/>
      <c r="F171"/>
      <c r="G171"/>
      <c r="H171"/>
      <c r="I171"/>
      <c r="J171" s="66"/>
      <c r="K171" s="66"/>
      <c r="L171" s="78"/>
      <c r="M171" s="78"/>
      <c r="N171" s="78"/>
      <c r="O171" s="172"/>
    </row>
    <row r="172" spans="1:15" ht="15" customHeight="1" x14ac:dyDescent="0.25">
      <c r="A172"/>
      <c r="B172"/>
      <c r="C172"/>
      <c r="D172"/>
      <c r="E172"/>
      <c r="F172"/>
      <c r="G172"/>
      <c r="H172"/>
      <c r="I172"/>
      <c r="J172" s="66"/>
      <c r="K172" s="66"/>
      <c r="L172" s="78"/>
      <c r="M172" s="78"/>
      <c r="N172" s="78"/>
      <c r="O172" s="172"/>
    </row>
    <row r="173" spans="1:15" ht="15" customHeight="1" x14ac:dyDescent="0.25">
      <c r="A173"/>
      <c r="B173"/>
      <c r="C173"/>
      <c r="D173"/>
      <c r="E173"/>
      <c r="F173"/>
      <c r="G173"/>
      <c r="H173"/>
      <c r="I173"/>
      <c r="J173" s="66"/>
      <c r="K173" s="66"/>
      <c r="L173" s="78"/>
      <c r="M173" s="78"/>
      <c r="N173" s="78"/>
      <c r="O173" s="172"/>
    </row>
    <row r="174" spans="1:15" ht="15" customHeight="1" x14ac:dyDescent="0.25">
      <c r="A174"/>
      <c r="B174"/>
      <c r="C174"/>
      <c r="D174"/>
      <c r="E174"/>
      <c r="F174"/>
      <c r="G174"/>
      <c r="H174"/>
      <c r="I174"/>
      <c r="J174" s="66"/>
      <c r="K174" s="66"/>
      <c r="L174" s="78"/>
      <c r="M174" s="78"/>
      <c r="N174" s="78"/>
      <c r="O174" s="172"/>
    </row>
    <row r="175" spans="1:15" ht="15" customHeight="1" x14ac:dyDescent="0.25">
      <c r="A175"/>
      <c r="B175"/>
      <c r="C175"/>
      <c r="D175"/>
      <c r="E175"/>
      <c r="F175"/>
      <c r="G175"/>
      <c r="H175"/>
      <c r="I175"/>
      <c r="J175" s="66"/>
      <c r="K175" s="66"/>
      <c r="L175" s="78"/>
      <c r="M175" s="78"/>
      <c r="N175" s="78"/>
      <c r="O175" s="172"/>
    </row>
    <row r="176" spans="1:15" ht="15" customHeight="1" x14ac:dyDescent="0.25">
      <c r="A176"/>
      <c r="B176"/>
      <c r="C176"/>
      <c r="D176"/>
      <c r="E176"/>
      <c r="F176"/>
      <c r="G176"/>
      <c r="H176"/>
      <c r="I176"/>
      <c r="J176" s="66"/>
      <c r="K176" s="66"/>
      <c r="L176" s="78"/>
      <c r="M176" s="78"/>
      <c r="N176" s="78"/>
      <c r="O176" s="172"/>
    </row>
    <row r="177" spans="1:15" ht="15" customHeight="1" x14ac:dyDescent="0.25">
      <c r="A177"/>
      <c r="B177"/>
      <c r="C177"/>
      <c r="D177"/>
      <c r="E177"/>
      <c r="F177"/>
      <c r="G177"/>
      <c r="H177"/>
      <c r="I177"/>
      <c r="J177" s="66"/>
      <c r="K177" s="66"/>
      <c r="L177" s="78"/>
      <c r="M177" s="78"/>
      <c r="N177" s="78"/>
      <c r="O177" s="172"/>
    </row>
    <row r="178" spans="1:15" ht="15" customHeight="1" x14ac:dyDescent="0.25">
      <c r="A178"/>
      <c r="B178"/>
      <c r="C178"/>
      <c r="D178"/>
      <c r="E178"/>
      <c r="F178"/>
      <c r="G178"/>
      <c r="H178"/>
      <c r="I178"/>
      <c r="J178" s="66"/>
      <c r="K178" s="66"/>
    </row>
    <row r="179" spans="1:15" ht="15" customHeight="1" x14ac:dyDescent="0.25">
      <c r="A179"/>
      <c r="B179"/>
      <c r="C179"/>
      <c r="D179"/>
      <c r="E179"/>
      <c r="F179"/>
      <c r="G179"/>
      <c r="H179"/>
      <c r="I179"/>
      <c r="J179" s="66"/>
      <c r="K179" s="66"/>
    </row>
    <row r="180" spans="1:15" ht="15" customHeight="1" x14ac:dyDescent="0.25">
      <c r="A180"/>
      <c r="B180"/>
      <c r="C180"/>
      <c r="D180"/>
      <c r="E180"/>
      <c r="F180"/>
      <c r="G180"/>
      <c r="H180"/>
      <c r="I180"/>
      <c r="J180" s="66"/>
      <c r="K180" s="66"/>
    </row>
    <row r="181" spans="1:15" ht="15" customHeight="1" x14ac:dyDescent="0.25">
      <c r="A181"/>
      <c r="B181"/>
      <c r="C181"/>
      <c r="D181"/>
      <c r="E181"/>
      <c r="F181"/>
      <c r="G181"/>
      <c r="H181"/>
      <c r="I181"/>
      <c r="J181" s="66"/>
      <c r="K181" s="66"/>
    </row>
    <row r="182" spans="1:15" ht="15" customHeight="1" x14ac:dyDescent="0.25">
      <c r="A182"/>
      <c r="B182"/>
      <c r="C182"/>
      <c r="D182"/>
      <c r="E182"/>
      <c r="F182"/>
      <c r="G182"/>
      <c r="H182"/>
      <c r="I182"/>
      <c r="J182" s="66"/>
      <c r="K182" s="66"/>
    </row>
    <row r="183" spans="1:15" ht="15" customHeight="1" x14ac:dyDescent="0.25">
      <c r="A183"/>
      <c r="B183"/>
      <c r="C183"/>
      <c r="D183"/>
      <c r="E183"/>
      <c r="F183"/>
      <c r="G183"/>
      <c r="H183"/>
      <c r="I183"/>
      <c r="J183" s="66"/>
      <c r="K183" s="66"/>
    </row>
    <row r="184" spans="1:15" ht="15" customHeight="1" x14ac:dyDescent="0.25">
      <c r="A184"/>
      <c r="B184"/>
      <c r="C184"/>
      <c r="D184"/>
      <c r="E184"/>
      <c r="F184"/>
      <c r="G184"/>
      <c r="H184"/>
      <c r="I184"/>
      <c r="J184" s="66"/>
      <c r="K184" s="66"/>
    </row>
    <row r="185" spans="1:15" ht="15" customHeight="1" x14ac:dyDescent="0.25">
      <c r="A185"/>
      <c r="B185"/>
      <c r="C185"/>
      <c r="D185"/>
      <c r="E185"/>
      <c r="F185"/>
      <c r="G185"/>
      <c r="H185"/>
      <c r="I185"/>
      <c r="J185" s="66"/>
      <c r="K185" s="66"/>
    </row>
    <row r="186" spans="1:15" ht="15" customHeight="1" x14ac:dyDescent="0.25">
      <c r="A186"/>
      <c r="B186"/>
      <c r="C186"/>
      <c r="D186"/>
      <c r="E186"/>
      <c r="F186"/>
      <c r="G186"/>
      <c r="H186"/>
      <c r="I186"/>
      <c r="J186" s="66"/>
      <c r="K186" s="66"/>
    </row>
    <row r="187" spans="1:15" ht="15" customHeight="1" x14ac:dyDescent="0.25">
      <c r="A187"/>
      <c r="B187"/>
      <c r="C187"/>
      <c r="D187"/>
      <c r="E187"/>
      <c r="F187"/>
      <c r="G187"/>
      <c r="H187"/>
      <c r="I187"/>
      <c r="J187" s="66"/>
      <c r="K187" s="66"/>
    </row>
    <row r="188" spans="1:15" ht="15" customHeight="1" x14ac:dyDescent="0.25">
      <c r="A188"/>
      <c r="B188"/>
      <c r="C188"/>
      <c r="D188"/>
      <c r="E188"/>
      <c r="F188"/>
      <c r="G188"/>
      <c r="H188"/>
      <c r="I188"/>
      <c r="J188" s="66"/>
      <c r="K188" s="66"/>
    </row>
    <row r="189" spans="1:15" ht="15" customHeight="1" x14ac:dyDescent="0.25">
      <c r="A189"/>
      <c r="B189"/>
      <c r="C189"/>
      <c r="D189"/>
      <c r="E189"/>
      <c r="F189"/>
      <c r="G189"/>
      <c r="H189"/>
      <c r="I189"/>
      <c r="J189" s="66"/>
      <c r="K189" s="66"/>
    </row>
    <row r="190" spans="1:15" ht="15" customHeight="1" x14ac:dyDescent="0.25">
      <c r="A190"/>
      <c r="B190"/>
      <c r="C190"/>
      <c r="D190"/>
      <c r="E190"/>
      <c r="F190"/>
      <c r="G190"/>
      <c r="H190"/>
      <c r="I190"/>
      <c r="J190" s="66"/>
      <c r="K190" s="66"/>
    </row>
    <row r="191" spans="1:15" ht="15" customHeight="1" x14ac:dyDescent="0.25">
      <c r="A191"/>
      <c r="B191"/>
      <c r="C191"/>
      <c r="D191"/>
      <c r="E191"/>
      <c r="F191"/>
      <c r="G191"/>
      <c r="H191"/>
      <c r="I191"/>
      <c r="J191" s="66"/>
      <c r="K191" s="66"/>
    </row>
    <row r="192" spans="1:15" ht="15" customHeight="1" x14ac:dyDescent="0.25">
      <c r="A192"/>
      <c r="B192"/>
      <c r="C192"/>
      <c r="D192"/>
      <c r="E192"/>
      <c r="F192"/>
      <c r="G192"/>
      <c r="H192"/>
      <c r="I192"/>
      <c r="J192" s="66"/>
      <c r="K192" s="66"/>
    </row>
    <row r="193" spans="1:11" ht="15" customHeight="1" x14ac:dyDescent="0.25">
      <c r="A193"/>
      <c r="B193"/>
      <c r="C193"/>
      <c r="D193"/>
      <c r="E193"/>
      <c r="F193"/>
      <c r="G193"/>
      <c r="H193"/>
      <c r="I193"/>
      <c r="J193" s="66"/>
      <c r="K193" s="66"/>
    </row>
    <row r="194" spans="1:11" ht="15" customHeight="1" x14ac:dyDescent="0.25">
      <c r="A194"/>
      <c r="B194"/>
      <c r="C194"/>
      <c r="D194"/>
      <c r="E194"/>
      <c r="F194"/>
      <c r="G194"/>
      <c r="H194"/>
      <c r="I194"/>
      <c r="J194" s="66"/>
      <c r="K194" s="66"/>
    </row>
    <row r="195" spans="1:11" ht="15" customHeight="1" x14ac:dyDescent="0.25">
      <c r="A195"/>
      <c r="B195"/>
      <c r="C195"/>
      <c r="D195"/>
      <c r="E195"/>
      <c r="F195"/>
      <c r="G195"/>
      <c r="H195"/>
      <c r="I195"/>
      <c r="J195" s="66"/>
      <c r="K195" s="66"/>
    </row>
    <row r="196" spans="1:11" ht="15" customHeight="1" x14ac:dyDescent="0.25">
      <c r="A196"/>
      <c r="B196"/>
      <c r="C196"/>
      <c r="D196"/>
      <c r="E196"/>
      <c r="F196"/>
      <c r="G196"/>
      <c r="H196"/>
      <c r="I196"/>
      <c r="J196" s="66"/>
      <c r="K196" s="66"/>
    </row>
    <row r="197" spans="1:11" ht="15" customHeight="1" x14ac:dyDescent="0.25">
      <c r="A197"/>
      <c r="B197"/>
      <c r="C197"/>
      <c r="D197"/>
      <c r="E197"/>
      <c r="F197"/>
      <c r="G197"/>
      <c r="H197"/>
      <c r="I197"/>
      <c r="J197" s="66"/>
      <c r="K197" s="66"/>
    </row>
    <row r="198" spans="1:11" ht="15" customHeight="1" x14ac:dyDescent="0.25">
      <c r="A198"/>
      <c r="B198"/>
      <c r="C198"/>
      <c r="D198"/>
      <c r="E198"/>
      <c r="F198"/>
      <c r="G198"/>
      <c r="H198"/>
      <c r="I198"/>
      <c r="J198" s="66"/>
      <c r="K198" s="66"/>
    </row>
    <row r="199" spans="1:11" ht="15" customHeight="1" x14ac:dyDescent="0.25">
      <c r="A199"/>
      <c r="B199"/>
      <c r="C199"/>
      <c r="D199"/>
      <c r="E199"/>
      <c r="F199"/>
      <c r="G199"/>
      <c r="H199"/>
      <c r="I199"/>
      <c r="J199" s="66"/>
      <c r="K199" s="66"/>
    </row>
    <row r="200" spans="1:11" ht="15" customHeight="1" x14ac:dyDescent="0.25">
      <c r="A200"/>
      <c r="B200"/>
      <c r="C200"/>
      <c r="D200"/>
      <c r="E200"/>
      <c r="F200"/>
      <c r="G200"/>
      <c r="H200"/>
      <c r="I200"/>
      <c r="J200" s="66"/>
      <c r="K200" s="66"/>
    </row>
    <row r="201" spans="1:11" ht="15" customHeight="1" x14ac:dyDescent="0.25">
      <c r="A201"/>
      <c r="B201"/>
      <c r="C201"/>
      <c r="D201"/>
      <c r="E201"/>
      <c r="F201"/>
      <c r="G201"/>
      <c r="H201"/>
      <c r="I201"/>
      <c r="J201" s="66"/>
      <c r="K201" s="66"/>
    </row>
    <row r="202" spans="1:11" ht="15" customHeight="1" x14ac:dyDescent="0.25">
      <c r="A202"/>
      <c r="B202"/>
      <c r="C202"/>
      <c r="D202"/>
      <c r="E202"/>
      <c r="F202"/>
      <c r="G202"/>
      <c r="H202"/>
      <c r="I202"/>
      <c r="J202" s="66"/>
      <c r="K202" s="66"/>
    </row>
    <row r="203" spans="1:11" ht="15" customHeight="1" x14ac:dyDescent="0.25">
      <c r="A203"/>
      <c r="B203"/>
      <c r="C203"/>
      <c r="D203"/>
      <c r="E203"/>
      <c r="F203"/>
      <c r="G203"/>
      <c r="H203"/>
      <c r="I203"/>
      <c r="J203" s="66"/>
      <c r="K203" s="66"/>
    </row>
    <row r="204" spans="1:11" ht="15" customHeight="1" x14ac:dyDescent="0.25">
      <c r="A204"/>
      <c r="B204"/>
      <c r="C204"/>
      <c r="D204"/>
      <c r="E204"/>
      <c r="F204"/>
      <c r="G204"/>
      <c r="H204"/>
      <c r="I204"/>
      <c r="J204" s="66"/>
      <c r="K204" s="66"/>
    </row>
    <row r="205" spans="1:11" ht="15" customHeight="1" x14ac:dyDescent="0.25">
      <c r="A205"/>
      <c r="B205"/>
      <c r="C205"/>
      <c r="D205"/>
      <c r="E205"/>
      <c r="F205"/>
      <c r="G205"/>
      <c r="H205"/>
      <c r="I205"/>
      <c r="J205" s="66"/>
      <c r="K205" s="66"/>
    </row>
    <row r="206" spans="1:11" ht="15" customHeight="1" x14ac:dyDescent="0.25">
      <c r="A206"/>
      <c r="B206"/>
      <c r="C206"/>
      <c r="D206"/>
      <c r="E206"/>
      <c r="F206"/>
      <c r="G206"/>
      <c r="H206"/>
      <c r="I206"/>
      <c r="J206" s="66"/>
      <c r="K206" s="66"/>
    </row>
    <row r="207" spans="1:11" ht="15" customHeight="1" x14ac:dyDescent="0.25">
      <c r="A207"/>
      <c r="B207"/>
      <c r="C207"/>
      <c r="D207"/>
      <c r="E207"/>
      <c r="F207"/>
      <c r="G207"/>
      <c r="H207"/>
      <c r="I207"/>
      <c r="J207" s="66"/>
      <c r="K207" s="66"/>
    </row>
    <row r="208" spans="1:11" ht="15" customHeight="1" x14ac:dyDescent="0.25">
      <c r="A208"/>
      <c r="B208"/>
      <c r="C208"/>
      <c r="D208"/>
      <c r="E208"/>
      <c r="F208"/>
      <c r="G208"/>
      <c r="H208"/>
      <c r="I208"/>
      <c r="J208" s="66"/>
      <c r="K208" s="66"/>
    </row>
    <row r="209" spans="1:11" ht="15" customHeight="1" x14ac:dyDescent="0.25">
      <c r="A209"/>
      <c r="B209"/>
      <c r="C209"/>
      <c r="D209"/>
      <c r="E209"/>
      <c r="F209"/>
      <c r="G209"/>
      <c r="H209"/>
      <c r="I209"/>
      <c r="J209" s="66"/>
      <c r="K209" s="66"/>
    </row>
    <row r="210" spans="1:11" ht="15" customHeight="1" x14ac:dyDescent="0.25">
      <c r="A210"/>
      <c r="B210"/>
      <c r="C210"/>
      <c r="D210"/>
      <c r="E210"/>
      <c r="F210"/>
      <c r="G210"/>
      <c r="H210"/>
      <c r="I210"/>
      <c r="J210" s="66"/>
      <c r="K210" s="66"/>
    </row>
    <row r="211" spans="1:11" ht="15" customHeight="1" x14ac:dyDescent="0.25">
      <c r="A211"/>
      <c r="B211"/>
      <c r="C211"/>
      <c r="D211"/>
      <c r="E211"/>
      <c r="F211"/>
      <c r="G211"/>
      <c r="H211"/>
      <c r="I211"/>
      <c r="J211" s="66"/>
      <c r="K211" s="66"/>
    </row>
    <row r="212" spans="1:11" ht="15" customHeight="1" x14ac:dyDescent="0.25">
      <c r="A212"/>
      <c r="B212"/>
      <c r="C212"/>
      <c r="D212"/>
      <c r="E212"/>
      <c r="F212"/>
      <c r="G212"/>
      <c r="H212"/>
      <c r="I212"/>
      <c r="J212" s="66"/>
      <c r="K212" s="66"/>
    </row>
    <row r="213" spans="1:11" ht="15" customHeight="1" x14ac:dyDescent="0.25">
      <c r="A213"/>
      <c r="B213"/>
      <c r="C213"/>
      <c r="D213"/>
      <c r="E213"/>
      <c r="F213"/>
      <c r="G213"/>
      <c r="H213"/>
      <c r="I213"/>
      <c r="J213" s="66"/>
      <c r="K213" s="66"/>
    </row>
    <row r="214" spans="1:11" ht="15" customHeight="1" x14ac:dyDescent="0.25">
      <c r="A214"/>
      <c r="B214"/>
      <c r="C214"/>
      <c r="D214"/>
      <c r="E214"/>
      <c r="F214"/>
      <c r="G214"/>
      <c r="H214"/>
      <c r="I214"/>
      <c r="J214" s="66"/>
      <c r="K214" s="66"/>
    </row>
    <row r="215" spans="1:11" ht="15" customHeight="1" x14ac:dyDescent="0.25">
      <c r="A215"/>
      <c r="B215"/>
      <c r="C215"/>
      <c r="D215"/>
      <c r="E215"/>
      <c r="F215"/>
      <c r="G215"/>
      <c r="H215"/>
      <c r="I215"/>
      <c r="J215" s="66"/>
      <c r="K215" s="66"/>
    </row>
    <row r="216" spans="1:11" ht="15" customHeight="1" x14ac:dyDescent="0.25">
      <c r="A216"/>
      <c r="B216"/>
      <c r="C216"/>
      <c r="D216"/>
      <c r="E216"/>
      <c r="F216"/>
      <c r="G216"/>
      <c r="H216"/>
      <c r="I216"/>
      <c r="J216" s="66"/>
      <c r="K216" s="66"/>
    </row>
    <row r="217" spans="1:11" ht="15" customHeight="1" x14ac:dyDescent="0.25">
      <c r="A217"/>
      <c r="B217"/>
      <c r="C217"/>
      <c r="D217"/>
      <c r="E217"/>
      <c r="F217"/>
      <c r="G217"/>
      <c r="H217"/>
      <c r="I217"/>
      <c r="J217" s="66"/>
      <c r="K217" s="66"/>
    </row>
    <row r="218" spans="1:11" ht="15" customHeight="1" x14ac:dyDescent="0.25">
      <c r="A218"/>
      <c r="B218"/>
      <c r="C218"/>
      <c r="D218"/>
      <c r="E218"/>
      <c r="F218"/>
      <c r="G218"/>
      <c r="H218"/>
      <c r="I218"/>
      <c r="J218" s="66"/>
      <c r="K218" s="66"/>
    </row>
    <row r="219" spans="1:11" ht="15" customHeight="1" x14ac:dyDescent="0.25">
      <c r="A219"/>
      <c r="B219"/>
      <c r="C219"/>
      <c r="D219"/>
      <c r="E219"/>
      <c r="F219"/>
      <c r="G219"/>
      <c r="H219"/>
      <c r="I219"/>
      <c r="J219" s="66"/>
      <c r="K219" s="66"/>
    </row>
    <row r="220" spans="1:11" ht="15" customHeight="1" x14ac:dyDescent="0.25">
      <c r="A220"/>
      <c r="B220"/>
      <c r="C220"/>
      <c r="D220"/>
      <c r="E220"/>
      <c r="F220"/>
      <c r="G220"/>
      <c r="H220"/>
      <c r="I220"/>
      <c r="J220" s="66"/>
      <c r="K220" s="66"/>
    </row>
    <row r="221" spans="1:11" ht="15" customHeight="1" x14ac:dyDescent="0.25">
      <c r="A221"/>
      <c r="B221"/>
      <c r="C221"/>
      <c r="D221"/>
      <c r="E221"/>
      <c r="F221"/>
      <c r="G221"/>
      <c r="H221"/>
      <c r="I221"/>
      <c r="J221" s="66"/>
      <c r="K221" s="66"/>
    </row>
    <row r="222" spans="1:11" ht="15" customHeight="1" x14ac:dyDescent="0.25">
      <c r="A222"/>
      <c r="B222"/>
      <c r="C222"/>
      <c r="D222"/>
      <c r="E222"/>
      <c r="F222"/>
      <c r="G222"/>
      <c r="H222"/>
      <c r="I222"/>
      <c r="J222" s="66"/>
      <c r="K222" s="66"/>
    </row>
    <row r="223" spans="1:11" ht="15" customHeight="1" x14ac:dyDescent="0.25">
      <c r="A223"/>
      <c r="B223"/>
      <c r="C223"/>
      <c r="D223"/>
      <c r="E223"/>
      <c r="F223"/>
      <c r="G223"/>
      <c r="H223"/>
      <c r="I223"/>
      <c r="J223" s="66"/>
      <c r="K223" s="66"/>
    </row>
    <row r="224" spans="1:11" ht="15" customHeight="1" x14ac:dyDescent="0.25">
      <c r="A224"/>
      <c r="B224"/>
      <c r="C224"/>
      <c r="D224"/>
      <c r="E224"/>
      <c r="F224"/>
      <c r="G224"/>
      <c r="H224"/>
      <c r="I224"/>
      <c r="J224" s="66"/>
      <c r="K224" s="66"/>
    </row>
    <row r="225" spans="1:11" ht="15" customHeight="1" x14ac:dyDescent="0.25">
      <c r="A225"/>
      <c r="B225"/>
      <c r="C225"/>
      <c r="D225"/>
      <c r="E225"/>
      <c r="F225"/>
      <c r="G225"/>
      <c r="H225"/>
      <c r="I225"/>
      <c r="J225" s="66"/>
      <c r="K225" s="66"/>
    </row>
    <row r="226" spans="1:11" ht="15" customHeight="1" x14ac:dyDescent="0.25">
      <c r="A226"/>
      <c r="B226"/>
      <c r="C226"/>
      <c r="D226"/>
      <c r="E226"/>
      <c r="F226"/>
      <c r="G226"/>
      <c r="H226"/>
      <c r="I226"/>
      <c r="J226" s="66"/>
      <c r="K226" s="66"/>
    </row>
    <row r="227" spans="1:11" ht="15" customHeight="1" x14ac:dyDescent="0.25">
      <c r="A227"/>
      <c r="B227"/>
      <c r="C227"/>
      <c r="D227"/>
      <c r="E227"/>
      <c r="F227"/>
      <c r="G227"/>
      <c r="H227"/>
      <c r="I227"/>
      <c r="J227" s="66"/>
      <c r="K227" s="66"/>
    </row>
    <row r="228" spans="1:11" ht="15" customHeight="1" x14ac:dyDescent="0.25">
      <c r="A228"/>
      <c r="B228"/>
      <c r="C228"/>
      <c r="D228"/>
      <c r="E228"/>
      <c r="F228"/>
      <c r="G228"/>
      <c r="H228"/>
      <c r="I228"/>
      <c r="J228" s="66"/>
      <c r="K228" s="66"/>
    </row>
    <row r="229" spans="1:11" ht="15" customHeight="1" x14ac:dyDescent="0.25">
      <c r="A229"/>
      <c r="B229"/>
      <c r="C229"/>
      <c r="D229"/>
      <c r="E229"/>
      <c r="F229"/>
      <c r="G229"/>
      <c r="H229"/>
      <c r="I229"/>
      <c r="J229" s="66"/>
      <c r="K229" s="66"/>
    </row>
    <row r="230" spans="1:11" ht="15" customHeight="1" x14ac:dyDescent="0.25">
      <c r="A230"/>
      <c r="B230"/>
      <c r="C230"/>
      <c r="D230"/>
      <c r="E230"/>
      <c r="F230"/>
      <c r="G230"/>
      <c r="H230"/>
      <c r="I230"/>
      <c r="J230" s="66"/>
      <c r="K230" s="66"/>
    </row>
    <row r="231" spans="1:11" ht="15" customHeight="1" x14ac:dyDescent="0.25">
      <c r="A231"/>
      <c r="B231"/>
      <c r="C231"/>
      <c r="D231"/>
      <c r="E231"/>
      <c r="F231"/>
      <c r="G231"/>
      <c r="H231"/>
      <c r="I231"/>
      <c r="J231" s="66"/>
      <c r="K231" s="66"/>
    </row>
    <row r="232" spans="1:11" ht="15" customHeight="1" x14ac:dyDescent="0.25">
      <c r="A232"/>
      <c r="B232"/>
      <c r="C232"/>
      <c r="D232"/>
      <c r="E232"/>
      <c r="F232"/>
      <c r="G232"/>
      <c r="H232"/>
      <c r="I232"/>
      <c r="J232" s="66"/>
      <c r="K232" s="66"/>
    </row>
    <row r="233" spans="1:11" ht="15" customHeight="1" x14ac:dyDescent="0.25">
      <c r="A233"/>
      <c r="B233"/>
      <c r="C233"/>
      <c r="D233"/>
      <c r="E233"/>
      <c r="F233"/>
      <c r="G233"/>
      <c r="H233"/>
      <c r="I233"/>
      <c r="J233" s="66"/>
      <c r="K233" s="66"/>
    </row>
    <row r="234" spans="1:11" ht="15" customHeight="1" x14ac:dyDescent="0.25">
      <c r="A234"/>
      <c r="B234"/>
      <c r="C234"/>
      <c r="D234"/>
      <c r="E234"/>
      <c r="F234"/>
      <c r="G234"/>
      <c r="H234"/>
      <c r="I234"/>
      <c r="J234" s="66"/>
      <c r="K234" s="66"/>
    </row>
    <row r="235" spans="1:11" ht="15" customHeight="1" x14ac:dyDescent="0.25">
      <c r="A235"/>
      <c r="B235"/>
      <c r="C235"/>
      <c r="D235"/>
      <c r="E235"/>
      <c r="F235"/>
      <c r="G235"/>
      <c r="H235"/>
      <c r="I235"/>
      <c r="J235" s="66"/>
      <c r="K235" s="66"/>
    </row>
    <row r="236" spans="1:11" ht="15" customHeight="1" x14ac:dyDescent="0.25">
      <c r="A236"/>
      <c r="B236"/>
      <c r="C236"/>
      <c r="D236"/>
      <c r="E236"/>
      <c r="F236"/>
      <c r="G236"/>
      <c r="H236"/>
      <c r="I236"/>
      <c r="J236" s="66"/>
      <c r="K236" s="66"/>
    </row>
    <row r="237" spans="1:11" ht="15" customHeight="1" x14ac:dyDescent="0.25">
      <c r="A237"/>
      <c r="B237"/>
      <c r="C237"/>
      <c r="D237"/>
      <c r="E237"/>
      <c r="F237"/>
      <c r="G237"/>
      <c r="H237"/>
      <c r="I237"/>
      <c r="J237" s="66"/>
      <c r="K237" s="66"/>
    </row>
    <row r="238" spans="1:11" ht="15" customHeight="1" x14ac:dyDescent="0.25">
      <c r="A238"/>
      <c r="B238"/>
      <c r="C238"/>
      <c r="D238"/>
      <c r="E238"/>
      <c r="F238"/>
      <c r="G238"/>
      <c r="H238"/>
      <c r="I238"/>
      <c r="J238" s="66"/>
      <c r="K238" s="66"/>
    </row>
    <row r="239" spans="1:11" ht="15" customHeight="1" x14ac:dyDescent="0.25">
      <c r="A239"/>
      <c r="B239"/>
      <c r="C239"/>
      <c r="D239"/>
      <c r="E239"/>
      <c r="F239"/>
      <c r="G239"/>
      <c r="H239"/>
      <c r="I239"/>
      <c r="J239" s="66"/>
      <c r="K239" s="66"/>
    </row>
    <row r="240" spans="1:11" ht="15" customHeight="1" x14ac:dyDescent="0.25">
      <c r="A240"/>
      <c r="B240"/>
      <c r="C240"/>
      <c r="D240"/>
      <c r="E240"/>
      <c r="F240"/>
      <c r="G240"/>
      <c r="H240"/>
      <c r="I240"/>
      <c r="J240" s="66"/>
      <c r="K240" s="66"/>
    </row>
    <row r="241" spans="1:11" ht="15" customHeight="1" x14ac:dyDescent="0.25">
      <c r="A241"/>
      <c r="B241"/>
      <c r="C241"/>
      <c r="D241"/>
      <c r="E241"/>
      <c r="F241"/>
      <c r="G241"/>
      <c r="H241"/>
      <c r="I241"/>
      <c r="J241" s="66"/>
      <c r="K241" s="66"/>
    </row>
    <row r="242" spans="1:11" ht="15" customHeight="1" x14ac:dyDescent="0.25">
      <c r="A242"/>
      <c r="B242"/>
      <c r="C242"/>
      <c r="D242"/>
      <c r="E242"/>
      <c r="F242"/>
      <c r="G242"/>
      <c r="H242"/>
      <c r="I242"/>
      <c r="J242" s="66"/>
      <c r="K242" s="66"/>
    </row>
    <row r="243" spans="1:11" ht="15" customHeight="1" x14ac:dyDescent="0.25">
      <c r="A243"/>
      <c r="B243"/>
      <c r="C243"/>
      <c r="D243"/>
      <c r="E243"/>
      <c r="F243"/>
      <c r="G243"/>
      <c r="H243"/>
      <c r="I243"/>
      <c r="J243" s="66"/>
      <c r="K243" s="66"/>
    </row>
    <row r="244" spans="1:11" ht="15" customHeight="1" x14ac:dyDescent="0.25">
      <c r="A244"/>
      <c r="B244"/>
      <c r="C244"/>
      <c r="D244"/>
      <c r="E244"/>
      <c r="F244"/>
      <c r="G244"/>
      <c r="H244"/>
      <c r="I244"/>
      <c r="J244" s="66"/>
      <c r="K244" s="66"/>
    </row>
    <row r="245" spans="1:11" ht="15" customHeight="1" x14ac:dyDescent="0.25">
      <c r="A245"/>
      <c r="B245"/>
      <c r="C245"/>
      <c r="D245"/>
      <c r="E245"/>
      <c r="F245"/>
      <c r="G245"/>
      <c r="H245"/>
      <c r="I245"/>
      <c r="J245" s="66"/>
      <c r="K245" s="66"/>
    </row>
    <row r="246" spans="1:11" ht="15" customHeight="1" x14ac:dyDescent="0.25">
      <c r="A246"/>
      <c r="B246"/>
      <c r="C246"/>
      <c r="D246"/>
      <c r="E246"/>
      <c r="F246"/>
      <c r="G246"/>
      <c r="H246"/>
      <c r="I246"/>
      <c r="J246" s="66"/>
      <c r="K246" s="66"/>
    </row>
    <row r="247" spans="1:11" ht="15" customHeight="1" x14ac:dyDescent="0.25">
      <c r="A247"/>
      <c r="B247"/>
      <c r="C247"/>
      <c r="D247"/>
      <c r="E247"/>
      <c r="F247"/>
      <c r="G247"/>
      <c r="H247"/>
      <c r="I247"/>
      <c r="J247" s="66"/>
      <c r="K247" s="66"/>
    </row>
    <row r="248" spans="1:11" ht="15" customHeight="1" x14ac:dyDescent="0.25">
      <c r="A248"/>
      <c r="B248"/>
      <c r="C248"/>
      <c r="D248"/>
      <c r="E248"/>
      <c r="F248"/>
      <c r="G248"/>
      <c r="H248"/>
      <c r="I248"/>
      <c r="J248" s="66"/>
      <c r="K248" s="66"/>
    </row>
    <row r="249" spans="1:11" ht="15" customHeight="1" x14ac:dyDescent="0.25">
      <c r="A249"/>
      <c r="B249"/>
      <c r="C249"/>
      <c r="D249"/>
      <c r="E249"/>
      <c r="F249"/>
      <c r="G249"/>
      <c r="H249"/>
      <c r="I249"/>
      <c r="J249" s="66"/>
      <c r="K249" s="66"/>
    </row>
    <row r="250" spans="1:11" ht="15" customHeight="1" x14ac:dyDescent="0.25">
      <c r="A250"/>
      <c r="B250"/>
      <c r="C250"/>
      <c r="D250"/>
      <c r="E250"/>
      <c r="F250"/>
      <c r="G250"/>
      <c r="H250"/>
      <c r="I250"/>
      <c r="J250" s="66"/>
      <c r="K250" s="66"/>
    </row>
    <row r="251" spans="1:11" ht="15" customHeight="1" x14ac:dyDescent="0.25">
      <c r="A251"/>
      <c r="B251"/>
      <c r="C251"/>
      <c r="D251"/>
      <c r="E251"/>
      <c r="F251"/>
      <c r="G251"/>
      <c r="H251"/>
      <c r="I251"/>
      <c r="J251" s="66"/>
      <c r="K251" s="66"/>
    </row>
    <row r="252" spans="1:11" ht="15" customHeight="1" x14ac:dyDescent="0.25">
      <c r="A252"/>
      <c r="B252"/>
      <c r="C252"/>
      <c r="D252"/>
      <c r="E252"/>
      <c r="F252"/>
      <c r="G252"/>
      <c r="H252"/>
      <c r="I252"/>
      <c r="J252" s="66"/>
      <c r="K252" s="66"/>
    </row>
    <row r="253" spans="1:11" ht="15" customHeight="1" x14ac:dyDescent="0.25">
      <c r="A253"/>
      <c r="B253"/>
      <c r="C253"/>
      <c r="D253"/>
      <c r="E253"/>
      <c r="F253"/>
      <c r="G253"/>
      <c r="H253"/>
      <c r="I253"/>
      <c r="J253" s="66"/>
      <c r="K253" s="66"/>
    </row>
    <row r="254" spans="1:11" ht="15" customHeight="1" x14ac:dyDescent="0.25">
      <c r="A254"/>
      <c r="B254"/>
      <c r="C254"/>
      <c r="D254"/>
      <c r="E254"/>
      <c r="F254"/>
      <c r="G254"/>
      <c r="H254"/>
      <c r="I254"/>
      <c r="J254" s="66"/>
      <c r="K254" s="66"/>
    </row>
    <row r="255" spans="1:11" ht="15" customHeight="1" x14ac:dyDescent="0.25">
      <c r="A255"/>
      <c r="B255"/>
      <c r="C255"/>
      <c r="D255"/>
      <c r="E255"/>
      <c r="F255"/>
      <c r="G255"/>
      <c r="H255"/>
      <c r="I255"/>
      <c r="J255" s="66"/>
      <c r="K255" s="66"/>
    </row>
    <row r="256" spans="1:11" ht="15" customHeight="1" x14ac:dyDescent="0.25">
      <c r="A256"/>
      <c r="B256"/>
      <c r="C256"/>
      <c r="D256"/>
      <c r="E256"/>
      <c r="F256"/>
      <c r="G256"/>
      <c r="H256"/>
      <c r="I256"/>
      <c r="J256" s="66"/>
      <c r="K256" s="66"/>
    </row>
    <row r="257" spans="1:11" ht="15" customHeight="1" x14ac:dyDescent="0.25">
      <c r="A257"/>
      <c r="B257"/>
      <c r="C257"/>
      <c r="D257"/>
      <c r="E257"/>
      <c r="F257"/>
      <c r="G257"/>
      <c r="H257"/>
      <c r="I257"/>
      <c r="J257" s="66"/>
      <c r="K257" s="66"/>
    </row>
    <row r="258" spans="1:11" ht="15" customHeight="1" x14ac:dyDescent="0.25">
      <c r="A258"/>
      <c r="B258"/>
      <c r="C258"/>
      <c r="D258"/>
      <c r="E258"/>
      <c r="F258"/>
      <c r="G258"/>
      <c r="H258"/>
      <c r="I258"/>
      <c r="J258" s="66"/>
      <c r="K258" s="66"/>
    </row>
    <row r="259" spans="1:11" ht="15" customHeight="1" x14ac:dyDescent="0.25">
      <c r="A259"/>
      <c r="B259"/>
      <c r="C259"/>
      <c r="D259"/>
      <c r="E259"/>
      <c r="F259"/>
      <c r="G259"/>
      <c r="H259"/>
      <c r="I259"/>
      <c r="J259" s="176"/>
      <c r="K259" s="66"/>
    </row>
    <row r="260" spans="1:11" ht="15" customHeight="1" x14ac:dyDescent="0.25">
      <c r="A260"/>
      <c r="B260"/>
      <c r="C260"/>
      <c r="D260"/>
      <c r="E260"/>
      <c r="F260"/>
      <c r="G260"/>
      <c r="H260"/>
      <c r="I260"/>
      <c r="J260" s="66"/>
      <c r="K260" s="66"/>
    </row>
    <row r="261" spans="1:11" ht="15" customHeight="1" x14ac:dyDescent="0.25">
      <c r="A261"/>
      <c r="B261"/>
      <c r="C261"/>
      <c r="D261"/>
      <c r="E261"/>
      <c r="F261"/>
      <c r="G261"/>
      <c r="H261"/>
      <c r="I261"/>
      <c r="J261" s="66"/>
      <c r="K261" s="66"/>
    </row>
    <row r="262" spans="1:11" ht="15" customHeight="1" x14ac:dyDescent="0.25">
      <c r="A262"/>
      <c r="B262"/>
      <c r="C262"/>
      <c r="D262"/>
      <c r="E262"/>
      <c r="F262"/>
      <c r="G262"/>
      <c r="H262"/>
      <c r="I262"/>
      <c r="J262" s="66"/>
      <c r="K262" s="66"/>
    </row>
    <row r="263" spans="1:11" ht="15" customHeight="1" x14ac:dyDescent="0.25">
      <c r="A263"/>
      <c r="B263"/>
      <c r="C263"/>
      <c r="D263"/>
      <c r="E263"/>
      <c r="F263"/>
      <c r="G263"/>
      <c r="H263"/>
      <c r="I263"/>
      <c r="J263" s="66"/>
      <c r="K263" s="66"/>
    </row>
    <row r="264" spans="1:11" ht="15" customHeight="1" x14ac:dyDescent="0.25">
      <c r="A264"/>
      <c r="B264"/>
      <c r="C264"/>
      <c r="D264"/>
      <c r="E264"/>
      <c r="F264"/>
      <c r="G264"/>
      <c r="H264"/>
      <c r="I264"/>
      <c r="J264" s="176"/>
      <c r="K264" s="66"/>
    </row>
    <row r="265" spans="1:11" ht="15" customHeight="1" x14ac:dyDescent="0.25">
      <c r="A265"/>
      <c r="B265"/>
      <c r="C265"/>
      <c r="D265"/>
      <c r="E265"/>
      <c r="F265"/>
      <c r="G265"/>
      <c r="H265"/>
      <c r="I265"/>
      <c r="J265" s="66"/>
      <c r="K265" s="66"/>
    </row>
    <row r="266" spans="1:11" ht="15" customHeight="1" x14ac:dyDescent="0.25">
      <c r="A266"/>
      <c r="B266"/>
      <c r="C266"/>
      <c r="D266"/>
      <c r="E266"/>
      <c r="F266"/>
      <c r="G266"/>
      <c r="H266"/>
      <c r="I266"/>
      <c r="J266" s="66"/>
      <c r="K266" s="66"/>
    </row>
    <row r="267" spans="1:11" ht="15" customHeight="1" x14ac:dyDescent="0.25">
      <c r="A267"/>
      <c r="B267"/>
      <c r="C267"/>
      <c r="D267"/>
      <c r="E267"/>
      <c r="F267"/>
      <c r="G267"/>
      <c r="H267"/>
      <c r="I267"/>
      <c r="J267" s="66"/>
      <c r="K267" s="66"/>
    </row>
    <row r="268" spans="1:11" ht="15" customHeight="1" x14ac:dyDescent="0.25">
      <c r="A268"/>
      <c r="B268"/>
      <c r="C268"/>
      <c r="D268"/>
      <c r="E268"/>
      <c r="F268"/>
      <c r="G268"/>
      <c r="H268"/>
      <c r="I268"/>
      <c r="J268" s="66"/>
      <c r="K268" s="66"/>
    </row>
    <row r="269" spans="1:11" ht="15" customHeight="1" x14ac:dyDescent="0.25">
      <c r="A269"/>
      <c r="B269"/>
      <c r="C269"/>
      <c r="D269"/>
      <c r="E269"/>
      <c r="F269"/>
      <c r="G269"/>
      <c r="H269"/>
      <c r="I269"/>
      <c r="J269" s="66"/>
      <c r="K269" s="66"/>
    </row>
    <row r="270" spans="1:11" ht="15" customHeight="1" x14ac:dyDescent="0.25">
      <c r="A270"/>
      <c r="B270"/>
      <c r="C270"/>
      <c r="D270"/>
      <c r="E270"/>
      <c r="F270"/>
      <c r="G270"/>
      <c r="H270"/>
      <c r="I270"/>
      <c r="J270" s="66"/>
      <c r="K270" s="66"/>
    </row>
    <row r="271" spans="1:11" ht="15" customHeight="1" x14ac:dyDescent="0.25">
      <c r="A271"/>
      <c r="B271"/>
      <c r="C271"/>
      <c r="D271"/>
      <c r="E271"/>
      <c r="F271"/>
      <c r="G271"/>
      <c r="H271"/>
      <c r="I271"/>
      <c r="J271" s="66"/>
      <c r="K271" s="66"/>
    </row>
    <row r="272" spans="1:11" ht="15" customHeight="1" x14ac:dyDescent="0.25">
      <c r="A272"/>
      <c r="B272"/>
      <c r="C272"/>
      <c r="D272"/>
      <c r="E272"/>
      <c r="F272"/>
      <c r="G272"/>
      <c r="H272"/>
      <c r="I272"/>
      <c r="J272" s="66"/>
      <c r="K272" s="66"/>
    </row>
    <row r="273" spans="1:11" ht="15" customHeight="1" x14ac:dyDescent="0.25">
      <c r="A273"/>
      <c r="B273"/>
      <c r="C273"/>
      <c r="D273"/>
      <c r="E273"/>
      <c r="F273"/>
      <c r="G273"/>
      <c r="H273"/>
      <c r="I273"/>
      <c r="J273" s="66"/>
      <c r="K273" s="66"/>
    </row>
    <row r="274" spans="1:11" ht="15" customHeight="1" x14ac:dyDescent="0.25">
      <c r="A274"/>
      <c r="B274"/>
      <c r="C274"/>
      <c r="D274"/>
      <c r="E274"/>
      <c r="F274"/>
      <c r="G274"/>
      <c r="H274"/>
      <c r="I274"/>
      <c r="J274" s="66"/>
      <c r="K274" s="66"/>
    </row>
    <row r="275" spans="1:11" ht="15" customHeight="1" x14ac:dyDescent="0.25">
      <c r="A275"/>
      <c r="B275"/>
      <c r="C275"/>
      <c r="D275"/>
      <c r="E275"/>
      <c r="F275"/>
      <c r="G275"/>
      <c r="H275"/>
      <c r="I275"/>
      <c r="J275" s="66"/>
      <c r="K275" s="66"/>
    </row>
    <row r="276" spans="1:11" ht="15" customHeight="1" x14ac:dyDescent="0.25">
      <c r="A276"/>
      <c r="B276"/>
      <c r="C276"/>
      <c r="D276"/>
      <c r="E276"/>
      <c r="F276"/>
      <c r="G276"/>
      <c r="H276"/>
      <c r="I276"/>
      <c r="J276" s="66"/>
      <c r="K276" s="66"/>
    </row>
    <row r="277" spans="1:11" ht="15" customHeight="1" x14ac:dyDescent="0.25">
      <c r="A277"/>
      <c r="B277"/>
      <c r="C277"/>
      <c r="D277"/>
      <c r="E277"/>
      <c r="F277"/>
      <c r="G277"/>
      <c r="H277"/>
      <c r="I277"/>
      <c r="J277" s="66"/>
      <c r="K277" s="66"/>
    </row>
    <row r="278" spans="1:11" ht="15" customHeight="1" x14ac:dyDescent="0.25">
      <c r="A278"/>
      <c r="B278"/>
      <c r="C278"/>
      <c r="D278"/>
      <c r="E278"/>
      <c r="F278"/>
      <c r="G278"/>
      <c r="H278"/>
      <c r="I278"/>
      <c r="J278" s="66"/>
      <c r="K278" s="66"/>
    </row>
    <row r="279" spans="1:11" ht="15" customHeight="1" x14ac:dyDescent="0.25">
      <c r="A279"/>
      <c r="B279"/>
      <c r="C279"/>
      <c r="D279"/>
      <c r="E279"/>
      <c r="F279"/>
      <c r="G279"/>
      <c r="H279"/>
      <c r="I279"/>
      <c r="J279" s="66"/>
      <c r="K279" s="66"/>
    </row>
    <row r="280" spans="1:11" ht="15" customHeight="1" x14ac:dyDescent="0.25">
      <c r="A280"/>
      <c r="B280"/>
      <c r="C280"/>
      <c r="D280"/>
      <c r="E280"/>
      <c r="F280"/>
      <c r="G280"/>
      <c r="H280"/>
      <c r="I280"/>
      <c r="J280" s="66"/>
      <c r="K280" s="66"/>
    </row>
    <row r="281" spans="1:11" ht="15" customHeight="1" x14ac:dyDescent="0.25">
      <c r="A281"/>
      <c r="B281"/>
      <c r="C281"/>
      <c r="D281"/>
      <c r="E281"/>
      <c r="F281"/>
      <c r="G281"/>
      <c r="H281"/>
      <c r="I281"/>
      <c r="J281" s="66"/>
      <c r="K281" s="66"/>
    </row>
    <row r="282" spans="1:11" ht="15" customHeight="1" x14ac:dyDescent="0.25">
      <c r="A282"/>
      <c r="B282"/>
      <c r="C282"/>
      <c r="D282"/>
      <c r="E282"/>
      <c r="F282"/>
      <c r="G282"/>
      <c r="H282"/>
      <c r="I282"/>
      <c r="J282" s="66"/>
      <c r="K282" s="66"/>
    </row>
    <row r="283" spans="1:11" ht="15" customHeight="1" x14ac:dyDescent="0.25">
      <c r="A283"/>
      <c r="B283"/>
      <c r="C283"/>
      <c r="D283"/>
      <c r="E283"/>
      <c r="F283"/>
      <c r="G283"/>
      <c r="H283"/>
      <c r="I283"/>
      <c r="J283" s="66"/>
      <c r="K283" s="66"/>
    </row>
    <row r="284" spans="1:11" ht="15" customHeight="1" x14ac:dyDescent="0.25">
      <c r="A284"/>
      <c r="B284"/>
      <c r="C284"/>
      <c r="D284"/>
      <c r="E284"/>
      <c r="F284"/>
      <c r="G284"/>
      <c r="H284"/>
      <c r="I284"/>
      <c r="J284" s="66"/>
      <c r="K284" s="66"/>
    </row>
    <row r="285" spans="1:11" ht="15" customHeight="1" x14ac:dyDescent="0.25">
      <c r="A285"/>
      <c r="B285"/>
      <c r="C285"/>
      <c r="D285"/>
      <c r="E285"/>
      <c r="F285"/>
      <c r="G285"/>
      <c r="H285"/>
      <c r="I285"/>
      <c r="J285" s="66"/>
      <c r="K285" s="66"/>
    </row>
    <row r="286" spans="1:11" ht="15" customHeight="1" x14ac:dyDescent="0.25">
      <c r="A286"/>
      <c r="B286"/>
      <c r="C286"/>
      <c r="D286"/>
      <c r="E286"/>
      <c r="F286"/>
      <c r="G286"/>
      <c r="H286"/>
      <c r="I286"/>
      <c r="J286" s="66"/>
      <c r="K286" s="66"/>
    </row>
    <row r="287" spans="1:11" ht="15" customHeight="1" x14ac:dyDescent="0.25">
      <c r="A287"/>
      <c r="B287"/>
      <c r="C287"/>
      <c r="D287"/>
      <c r="E287"/>
      <c r="F287"/>
      <c r="G287"/>
      <c r="H287"/>
      <c r="I287"/>
      <c r="J287" s="66"/>
      <c r="K287" s="66"/>
    </row>
    <row r="288" spans="1:11" ht="15" customHeight="1" x14ac:dyDescent="0.25">
      <c r="A288"/>
      <c r="B288"/>
      <c r="C288"/>
      <c r="D288"/>
      <c r="E288"/>
      <c r="F288"/>
      <c r="G288"/>
      <c r="H288"/>
      <c r="I288"/>
      <c r="J288" s="66"/>
      <c r="K288" s="66"/>
    </row>
    <row r="289" spans="1:11" ht="15" customHeight="1" x14ac:dyDescent="0.25">
      <c r="A289"/>
      <c r="B289"/>
      <c r="C289"/>
      <c r="D289"/>
      <c r="E289"/>
      <c r="F289"/>
      <c r="G289"/>
      <c r="H289"/>
      <c r="I289"/>
      <c r="J289" s="66"/>
      <c r="K289" s="66"/>
    </row>
    <row r="290" spans="1:11" ht="15" customHeight="1" x14ac:dyDescent="0.25">
      <c r="A290"/>
      <c r="B290"/>
      <c r="C290"/>
      <c r="D290"/>
      <c r="E290"/>
      <c r="F290"/>
      <c r="G290"/>
      <c r="H290"/>
      <c r="I290"/>
      <c r="J290" s="66"/>
      <c r="K290" s="66"/>
    </row>
    <row r="291" spans="1:11" ht="15" customHeight="1" x14ac:dyDescent="0.25">
      <c r="A291"/>
      <c r="B291"/>
      <c r="C291"/>
      <c r="D291"/>
      <c r="E291"/>
      <c r="F291"/>
      <c r="G291"/>
      <c r="H291"/>
      <c r="I291"/>
      <c r="J291" s="66"/>
      <c r="K291" s="66"/>
    </row>
    <row r="292" spans="1:11" ht="15" customHeight="1" x14ac:dyDescent="0.25">
      <c r="A292"/>
      <c r="B292"/>
      <c r="C292"/>
      <c r="D292"/>
      <c r="E292"/>
      <c r="F292"/>
      <c r="G292"/>
      <c r="H292"/>
      <c r="I292"/>
      <c r="J292" s="66"/>
      <c r="K292" s="66"/>
    </row>
    <row r="293" spans="1:11" ht="15" customHeight="1" x14ac:dyDescent="0.25">
      <c r="A293"/>
      <c r="B293"/>
      <c r="C293"/>
      <c r="D293"/>
      <c r="E293"/>
      <c r="F293"/>
      <c r="G293"/>
      <c r="H293"/>
      <c r="I293"/>
      <c r="J293" s="66"/>
      <c r="K293" s="66"/>
    </row>
    <row r="294" spans="1:11" ht="15" customHeight="1" x14ac:dyDescent="0.25">
      <c r="A294"/>
      <c r="B294"/>
      <c r="C294"/>
      <c r="D294"/>
      <c r="E294"/>
      <c r="F294"/>
      <c r="G294"/>
      <c r="H294"/>
      <c r="I294"/>
      <c r="J294" s="66"/>
      <c r="K294" s="66"/>
    </row>
    <row r="295" spans="1:11" ht="15" customHeight="1" x14ac:dyDescent="0.25">
      <c r="A295"/>
      <c r="B295"/>
      <c r="C295"/>
      <c r="D295"/>
      <c r="E295"/>
      <c r="F295"/>
      <c r="G295"/>
      <c r="H295"/>
      <c r="I295"/>
      <c r="J295" s="66"/>
      <c r="K295" s="66"/>
    </row>
    <row r="296" spans="1:11" ht="15" customHeight="1" x14ac:dyDescent="0.25">
      <c r="A296"/>
      <c r="B296"/>
      <c r="C296"/>
      <c r="D296"/>
      <c r="E296"/>
      <c r="F296"/>
      <c r="G296"/>
      <c r="H296"/>
      <c r="I296"/>
      <c r="J296" s="66"/>
      <c r="K296" s="66"/>
    </row>
    <row r="297" spans="1:11" ht="15" customHeight="1" x14ac:dyDescent="0.25">
      <c r="A297"/>
      <c r="B297"/>
      <c r="C297"/>
      <c r="D297"/>
      <c r="E297"/>
      <c r="F297"/>
      <c r="G297"/>
      <c r="H297"/>
      <c r="I297"/>
      <c r="J297" s="66"/>
      <c r="K297" s="66"/>
    </row>
    <row r="298" spans="1:11" ht="15" customHeight="1" x14ac:dyDescent="0.25">
      <c r="A298"/>
      <c r="B298"/>
      <c r="C298"/>
      <c r="D298"/>
      <c r="E298"/>
      <c r="F298"/>
      <c r="G298"/>
      <c r="H298"/>
      <c r="I298"/>
      <c r="J298" s="66"/>
      <c r="K298" s="66"/>
    </row>
    <row r="299" spans="1:11" ht="15" customHeight="1" x14ac:dyDescent="0.25">
      <c r="A299"/>
      <c r="B299"/>
      <c r="C299"/>
      <c r="D299"/>
      <c r="E299"/>
      <c r="F299"/>
      <c r="G299"/>
      <c r="H299"/>
      <c r="I299"/>
      <c r="J299" s="66"/>
      <c r="K299" s="66"/>
    </row>
    <row r="300" spans="1:11" ht="15" customHeight="1" x14ac:dyDescent="0.25">
      <c r="A300"/>
      <c r="B300"/>
      <c r="C300"/>
      <c r="D300"/>
      <c r="E300"/>
      <c r="F300"/>
      <c r="G300"/>
      <c r="H300"/>
      <c r="I300"/>
      <c r="J300" s="66"/>
      <c r="K300" s="66"/>
    </row>
    <row r="301" spans="1:11" ht="15" customHeight="1" x14ac:dyDescent="0.25">
      <c r="A301"/>
      <c r="B301"/>
      <c r="C301"/>
      <c r="D301"/>
      <c r="E301"/>
      <c r="F301"/>
      <c r="G301"/>
      <c r="H301"/>
      <c r="I301"/>
      <c r="J301" s="66"/>
      <c r="K301" s="66"/>
    </row>
    <row r="302" spans="1:11" ht="15" customHeight="1" x14ac:dyDescent="0.25">
      <c r="A302"/>
      <c r="B302"/>
      <c r="C302"/>
      <c r="D302"/>
      <c r="E302"/>
      <c r="F302"/>
      <c r="G302"/>
      <c r="H302"/>
      <c r="I302"/>
      <c r="J302" s="66"/>
      <c r="K302" s="66"/>
    </row>
    <row r="303" spans="1:11" ht="15" customHeight="1" x14ac:dyDescent="0.25">
      <c r="A303"/>
      <c r="B303"/>
      <c r="C303"/>
      <c r="D303"/>
      <c r="E303"/>
      <c r="F303"/>
      <c r="G303"/>
      <c r="H303"/>
      <c r="I303"/>
      <c r="J303" s="66"/>
      <c r="K303" s="66"/>
    </row>
    <row r="304" spans="1:11" ht="15" customHeight="1" x14ac:dyDescent="0.25">
      <c r="A304"/>
      <c r="B304"/>
      <c r="C304"/>
      <c r="D304"/>
      <c r="E304"/>
      <c r="F304"/>
      <c r="G304"/>
      <c r="H304"/>
      <c r="I304"/>
      <c r="J304" s="66"/>
      <c r="K304" s="66"/>
    </row>
    <row r="305" spans="1:11" ht="15" customHeight="1" x14ac:dyDescent="0.25">
      <c r="A305"/>
      <c r="B305"/>
      <c r="C305"/>
      <c r="D305"/>
      <c r="E305"/>
      <c r="F305"/>
      <c r="G305"/>
      <c r="H305"/>
      <c r="I305"/>
      <c r="J305" s="66"/>
      <c r="K305" s="66"/>
    </row>
    <row r="306" spans="1:11" ht="15" customHeight="1" x14ac:dyDescent="0.25">
      <c r="A306"/>
      <c r="B306"/>
      <c r="C306"/>
      <c r="D306"/>
      <c r="E306"/>
      <c r="F306"/>
      <c r="G306"/>
      <c r="H306"/>
      <c r="I306"/>
      <c r="J306" s="66"/>
      <c r="K306" s="66"/>
    </row>
    <row r="307" spans="1:11" ht="15" customHeight="1" x14ac:dyDescent="0.25">
      <c r="A307"/>
      <c r="B307"/>
      <c r="C307"/>
      <c r="D307"/>
      <c r="E307"/>
      <c r="F307"/>
      <c r="G307"/>
      <c r="H307"/>
      <c r="I307"/>
      <c r="J307" s="66"/>
      <c r="K307" s="66"/>
    </row>
    <row r="308" spans="1:11" ht="15" customHeight="1" x14ac:dyDescent="0.25">
      <c r="A308"/>
      <c r="B308"/>
      <c r="C308"/>
      <c r="D308"/>
      <c r="E308"/>
      <c r="F308"/>
      <c r="G308"/>
      <c r="H308"/>
      <c r="I308"/>
      <c r="J308" s="66"/>
      <c r="K308" s="66"/>
    </row>
    <row r="309" spans="1:11" ht="15" customHeight="1" x14ac:dyDescent="0.25">
      <c r="A309"/>
      <c r="B309"/>
      <c r="C309"/>
      <c r="D309"/>
      <c r="E309"/>
      <c r="F309"/>
      <c r="G309"/>
      <c r="H309"/>
      <c r="I309"/>
      <c r="J309" s="66"/>
      <c r="K309" s="66"/>
    </row>
    <row r="310" spans="1:11" ht="15" customHeight="1" x14ac:dyDescent="0.25">
      <c r="A310"/>
      <c r="B310"/>
      <c r="C310"/>
      <c r="D310"/>
      <c r="E310"/>
      <c r="F310"/>
      <c r="G310"/>
      <c r="H310"/>
      <c r="I310"/>
      <c r="J310" s="66"/>
      <c r="K310" s="66"/>
    </row>
    <row r="311" spans="1:11" ht="15" customHeight="1" x14ac:dyDescent="0.25">
      <c r="A311"/>
      <c r="B311"/>
      <c r="C311"/>
      <c r="D311"/>
      <c r="E311"/>
      <c r="F311"/>
      <c r="G311"/>
      <c r="H311"/>
      <c r="I311"/>
      <c r="J311" s="66"/>
      <c r="K311" s="66"/>
    </row>
    <row r="312" spans="1:11" ht="15" customHeight="1" x14ac:dyDescent="0.25">
      <c r="A312"/>
      <c r="B312"/>
      <c r="C312"/>
      <c r="D312"/>
      <c r="E312"/>
      <c r="F312"/>
      <c r="G312"/>
      <c r="H312"/>
      <c r="I312"/>
      <c r="J312" s="66"/>
      <c r="K312" s="66"/>
    </row>
    <row r="313" spans="1:11" ht="15" customHeight="1" x14ac:dyDescent="0.25">
      <c r="A313"/>
      <c r="B313"/>
      <c r="C313"/>
      <c r="D313"/>
      <c r="E313"/>
      <c r="F313"/>
      <c r="G313"/>
      <c r="H313"/>
      <c r="I313"/>
      <c r="J313" s="66"/>
      <c r="K313" s="66"/>
    </row>
    <row r="314" spans="1:11" ht="15" customHeight="1" x14ac:dyDescent="0.25">
      <c r="A314"/>
      <c r="B314"/>
      <c r="C314"/>
      <c r="D314"/>
      <c r="E314"/>
      <c r="F314"/>
      <c r="G314"/>
      <c r="H314"/>
      <c r="I314"/>
      <c r="J314" s="66"/>
      <c r="K314" s="66"/>
    </row>
    <row r="315" spans="1:11" ht="15" customHeight="1" x14ac:dyDescent="0.25">
      <c r="A315"/>
      <c r="B315"/>
      <c r="C315"/>
      <c r="D315"/>
      <c r="E315"/>
      <c r="F315"/>
      <c r="G315"/>
      <c r="H315"/>
      <c r="I315"/>
      <c r="J315" s="66"/>
      <c r="K315" s="66"/>
    </row>
    <row r="316" spans="1:11" ht="15" customHeight="1" x14ac:dyDescent="0.25">
      <c r="A316"/>
      <c r="B316"/>
      <c r="C316"/>
      <c r="D316"/>
      <c r="E316"/>
      <c r="F316"/>
      <c r="G316"/>
      <c r="H316"/>
      <c r="I316"/>
      <c r="J316" s="66"/>
      <c r="K316" s="66"/>
    </row>
    <row r="317" spans="1:11" ht="15" customHeight="1" x14ac:dyDescent="0.25">
      <c r="A317"/>
      <c r="B317"/>
      <c r="C317"/>
      <c r="D317"/>
      <c r="E317"/>
      <c r="F317"/>
      <c r="G317"/>
      <c r="H317"/>
      <c r="I317"/>
      <c r="J317" s="66"/>
      <c r="K317" s="66"/>
    </row>
    <row r="318" spans="1:11" ht="15" customHeight="1" x14ac:dyDescent="0.25">
      <c r="A318"/>
      <c r="B318"/>
      <c r="C318"/>
      <c r="D318"/>
      <c r="E318"/>
      <c r="F318"/>
      <c r="G318"/>
      <c r="H318"/>
      <c r="I318"/>
      <c r="J318" s="66"/>
      <c r="K318" s="66"/>
    </row>
    <row r="319" spans="1:11" ht="15" customHeight="1" x14ac:dyDescent="0.25">
      <c r="A319"/>
      <c r="B319"/>
      <c r="C319"/>
      <c r="D319"/>
      <c r="E319"/>
      <c r="F319"/>
      <c r="G319"/>
      <c r="H319"/>
      <c r="I319"/>
      <c r="J319" s="66"/>
      <c r="K319" s="66"/>
    </row>
    <row r="320" spans="1:11" ht="15" customHeight="1" x14ac:dyDescent="0.25">
      <c r="A320"/>
      <c r="B320"/>
      <c r="C320"/>
      <c r="D320"/>
      <c r="E320"/>
      <c r="F320"/>
      <c r="G320"/>
      <c r="H320"/>
      <c r="I320"/>
      <c r="J320" s="66"/>
      <c r="K320" s="66"/>
    </row>
    <row r="321" spans="1:11" ht="15" customHeight="1" x14ac:dyDescent="0.25">
      <c r="A321"/>
      <c r="B321"/>
      <c r="C321"/>
      <c r="D321"/>
      <c r="E321"/>
      <c r="F321"/>
      <c r="G321"/>
      <c r="H321"/>
      <c r="I321"/>
      <c r="J321" s="66"/>
      <c r="K321" s="66"/>
    </row>
    <row r="322" spans="1:11" ht="15" customHeight="1" x14ac:dyDescent="0.25">
      <c r="A322"/>
      <c r="B322"/>
      <c r="C322"/>
      <c r="D322"/>
      <c r="E322"/>
      <c r="F322"/>
      <c r="G322"/>
      <c r="H322"/>
      <c r="I322"/>
      <c r="J322" s="66"/>
      <c r="K322" s="66"/>
    </row>
    <row r="323" spans="1:11" ht="15" customHeight="1" x14ac:dyDescent="0.25">
      <c r="A323"/>
      <c r="B323"/>
      <c r="C323"/>
      <c r="D323"/>
      <c r="E323"/>
      <c r="F323"/>
      <c r="G323"/>
      <c r="H323"/>
      <c r="I323"/>
      <c r="J323" s="66"/>
      <c r="K323" s="66"/>
    </row>
    <row r="324" spans="1:11" ht="15" customHeight="1" x14ac:dyDescent="0.25">
      <c r="A324"/>
      <c r="B324"/>
      <c r="C324"/>
      <c r="D324"/>
      <c r="E324"/>
      <c r="F324"/>
      <c r="G324"/>
      <c r="H324"/>
      <c r="I324"/>
      <c r="J324" s="66"/>
      <c r="K324" s="66"/>
    </row>
    <row r="325" spans="1:11" ht="15" customHeight="1" x14ac:dyDescent="0.25">
      <c r="A325"/>
      <c r="B325"/>
      <c r="C325"/>
      <c r="D325"/>
      <c r="E325"/>
      <c r="F325"/>
      <c r="G325"/>
      <c r="H325"/>
      <c r="I325"/>
      <c r="J325" s="66"/>
      <c r="K325" s="66"/>
    </row>
    <row r="326" spans="1:11" ht="15" customHeight="1" x14ac:dyDescent="0.25">
      <c r="A326"/>
      <c r="B326"/>
      <c r="C326"/>
      <c r="D326"/>
      <c r="E326"/>
      <c r="F326"/>
      <c r="G326"/>
      <c r="H326"/>
      <c r="I326"/>
      <c r="J326" s="66"/>
      <c r="K326" s="66"/>
    </row>
    <row r="327" spans="1:11" ht="15" customHeight="1" x14ac:dyDescent="0.25">
      <c r="A327"/>
      <c r="B327"/>
      <c r="C327"/>
      <c r="D327"/>
      <c r="E327"/>
      <c r="F327"/>
      <c r="G327"/>
      <c r="H327"/>
      <c r="I327"/>
      <c r="J327" s="66"/>
      <c r="K327" s="66"/>
    </row>
    <row r="328" spans="1:11" ht="15" customHeight="1" x14ac:dyDescent="0.25">
      <c r="A328"/>
      <c r="B328"/>
      <c r="C328"/>
      <c r="D328"/>
      <c r="E328"/>
      <c r="F328"/>
      <c r="G328"/>
      <c r="H328"/>
      <c r="I328"/>
      <c r="J328" s="66"/>
      <c r="K328" s="66"/>
    </row>
    <row r="329" spans="1:11" ht="15" customHeight="1" x14ac:dyDescent="0.25">
      <c r="A329"/>
      <c r="B329"/>
      <c r="C329"/>
      <c r="D329"/>
      <c r="E329"/>
      <c r="F329"/>
      <c r="G329"/>
      <c r="H329"/>
      <c r="I329"/>
      <c r="J329" s="66"/>
      <c r="K329" s="66"/>
    </row>
    <row r="330" spans="1:11" ht="15" customHeight="1" x14ac:dyDescent="0.25">
      <c r="A330"/>
      <c r="B330"/>
      <c r="C330"/>
      <c r="D330"/>
      <c r="E330"/>
      <c r="F330"/>
      <c r="G330"/>
      <c r="H330"/>
      <c r="I330"/>
      <c r="J330" s="66"/>
      <c r="K330" s="66"/>
    </row>
    <row r="331" spans="1:11" ht="15" customHeight="1" x14ac:dyDescent="0.25">
      <c r="A331"/>
      <c r="B331"/>
      <c r="C331"/>
      <c r="D331"/>
      <c r="E331"/>
      <c r="F331"/>
      <c r="G331"/>
      <c r="H331"/>
      <c r="I331"/>
      <c r="J331" s="66"/>
      <c r="K331" s="66"/>
    </row>
    <row r="332" spans="1:11" ht="15" customHeight="1" x14ac:dyDescent="0.25">
      <c r="A332"/>
      <c r="B332"/>
      <c r="C332"/>
      <c r="D332"/>
      <c r="E332"/>
      <c r="F332"/>
      <c r="G332"/>
      <c r="H332"/>
      <c r="I332"/>
      <c r="J332" s="66"/>
      <c r="K332" s="66"/>
    </row>
    <row r="333" spans="1:11" ht="15" customHeight="1" x14ac:dyDescent="0.25">
      <c r="A333"/>
      <c r="B333"/>
      <c r="C333"/>
      <c r="D333"/>
      <c r="E333"/>
      <c r="F333"/>
      <c r="G333"/>
      <c r="H333"/>
      <c r="I333"/>
      <c r="J333" s="66"/>
      <c r="K333" s="66"/>
    </row>
    <row r="334" spans="1:11" ht="15" customHeight="1" x14ac:dyDescent="0.25">
      <c r="A334"/>
      <c r="B334"/>
      <c r="C334"/>
      <c r="D334"/>
      <c r="E334"/>
      <c r="F334"/>
      <c r="G334"/>
      <c r="H334"/>
      <c r="I334"/>
      <c r="J334" s="66"/>
      <c r="K334" s="66"/>
    </row>
    <row r="335" spans="1:11" ht="15" customHeight="1" x14ac:dyDescent="0.25">
      <c r="A335"/>
      <c r="B335"/>
      <c r="C335"/>
      <c r="D335"/>
      <c r="E335"/>
      <c r="F335"/>
      <c r="G335"/>
      <c r="H335"/>
      <c r="I335"/>
      <c r="J335" s="66"/>
      <c r="K335" s="66"/>
    </row>
    <row r="336" spans="1:11" ht="15" customHeight="1" x14ac:dyDescent="0.25">
      <c r="A336"/>
      <c r="B336"/>
      <c r="C336"/>
      <c r="D336"/>
      <c r="E336"/>
      <c r="F336"/>
      <c r="G336"/>
      <c r="H336"/>
      <c r="I336"/>
      <c r="J336" s="66"/>
      <c r="K336" s="66"/>
    </row>
    <row r="337" spans="1:11" ht="15" customHeight="1" x14ac:dyDescent="0.25">
      <c r="A337"/>
      <c r="B337"/>
      <c r="C337"/>
      <c r="D337"/>
      <c r="E337"/>
      <c r="F337"/>
      <c r="G337"/>
      <c r="H337"/>
      <c r="I337"/>
      <c r="J337" s="66"/>
      <c r="K337" s="66"/>
    </row>
    <row r="338" spans="1:11" ht="15" customHeight="1" x14ac:dyDescent="0.25">
      <c r="A338"/>
      <c r="B338"/>
      <c r="C338"/>
      <c r="D338"/>
      <c r="E338"/>
      <c r="F338"/>
      <c r="G338"/>
      <c r="H338"/>
      <c r="I338"/>
      <c r="J338" s="66"/>
      <c r="K338" s="66"/>
    </row>
    <row r="339" spans="1:11" ht="15" customHeight="1" x14ac:dyDescent="0.25">
      <c r="A339"/>
      <c r="B339"/>
      <c r="C339"/>
      <c r="D339"/>
      <c r="E339"/>
      <c r="F339"/>
      <c r="G339"/>
      <c r="H339"/>
      <c r="I339"/>
      <c r="J339" s="66"/>
      <c r="K339" s="66"/>
    </row>
    <row r="340" spans="1:11" ht="15" customHeight="1" x14ac:dyDescent="0.25">
      <c r="A340"/>
      <c r="B340"/>
      <c r="C340"/>
      <c r="D340"/>
      <c r="E340"/>
      <c r="F340"/>
      <c r="G340"/>
      <c r="H340"/>
      <c r="I340"/>
      <c r="J340" s="66"/>
      <c r="K340" s="66"/>
    </row>
    <row r="341" spans="1:11" ht="15" customHeight="1" x14ac:dyDescent="0.25">
      <c r="A341"/>
      <c r="B341"/>
      <c r="C341"/>
      <c r="D341"/>
      <c r="E341"/>
      <c r="F341"/>
      <c r="G341"/>
      <c r="H341"/>
      <c r="I341"/>
      <c r="J341" s="66"/>
      <c r="K341" s="66"/>
    </row>
    <row r="342" spans="1:11" ht="15" customHeight="1" x14ac:dyDescent="0.25">
      <c r="A342"/>
      <c r="B342"/>
      <c r="C342"/>
      <c r="D342"/>
      <c r="E342"/>
      <c r="F342"/>
      <c r="G342"/>
      <c r="H342"/>
      <c r="I342"/>
      <c r="J342" s="66"/>
      <c r="K342" s="66"/>
    </row>
    <row r="343" spans="1:11" ht="15" customHeight="1" x14ac:dyDescent="0.25">
      <c r="A343"/>
      <c r="B343"/>
      <c r="C343"/>
      <c r="D343"/>
      <c r="E343"/>
      <c r="F343"/>
      <c r="G343"/>
      <c r="H343"/>
      <c r="I343"/>
      <c r="J343" s="66"/>
      <c r="K343" s="66"/>
    </row>
    <row r="344" spans="1:11" ht="15" customHeight="1" x14ac:dyDescent="0.25">
      <c r="A344"/>
      <c r="B344"/>
      <c r="C344"/>
      <c r="D344"/>
      <c r="E344"/>
      <c r="F344"/>
      <c r="G344"/>
      <c r="H344"/>
      <c r="I344"/>
      <c r="J344" s="66"/>
      <c r="K344" s="66"/>
    </row>
    <row r="345" spans="1:11" ht="15" customHeight="1" x14ac:dyDescent="0.25">
      <c r="A345"/>
      <c r="B345"/>
      <c r="C345"/>
      <c r="D345"/>
      <c r="E345"/>
      <c r="F345"/>
      <c r="G345"/>
      <c r="H345"/>
      <c r="I345"/>
      <c r="J345" s="66"/>
      <c r="K345" s="66"/>
    </row>
    <row r="346" spans="1:11" ht="15" customHeight="1" x14ac:dyDescent="0.25">
      <c r="A346"/>
      <c r="B346"/>
      <c r="C346"/>
      <c r="D346"/>
      <c r="E346"/>
      <c r="F346"/>
      <c r="G346"/>
      <c r="H346"/>
      <c r="I346"/>
      <c r="J346" s="66"/>
      <c r="K346" s="66"/>
    </row>
    <row r="347" spans="1:11" ht="15" customHeight="1" x14ac:dyDescent="0.25">
      <c r="A347"/>
      <c r="B347"/>
      <c r="C347"/>
      <c r="D347"/>
      <c r="E347"/>
      <c r="F347"/>
      <c r="G347"/>
      <c r="H347"/>
      <c r="I347"/>
      <c r="J347" s="66"/>
      <c r="K347" s="66"/>
    </row>
    <row r="348" spans="1:11" ht="15" customHeight="1" x14ac:dyDescent="0.25">
      <c r="A348"/>
      <c r="B348"/>
      <c r="C348"/>
      <c r="D348"/>
      <c r="E348"/>
      <c r="F348"/>
      <c r="G348"/>
      <c r="H348"/>
      <c r="I348"/>
      <c r="J348" s="66"/>
      <c r="K348" s="66"/>
    </row>
    <row r="349" spans="1:11" ht="15" customHeight="1" x14ac:dyDescent="0.25">
      <c r="A349"/>
      <c r="B349"/>
      <c r="C349"/>
      <c r="D349"/>
      <c r="E349"/>
      <c r="F349"/>
      <c r="G349"/>
      <c r="H349"/>
      <c r="I349"/>
      <c r="J349" s="66"/>
      <c r="K349" s="66"/>
    </row>
    <row r="350" spans="1:11" ht="15" customHeight="1" x14ac:dyDescent="0.25">
      <c r="A350"/>
      <c r="B350"/>
      <c r="C350"/>
      <c r="D350"/>
      <c r="E350"/>
      <c r="F350"/>
      <c r="G350"/>
      <c r="H350"/>
      <c r="I350"/>
      <c r="J350" s="66"/>
      <c r="K350" s="66"/>
    </row>
    <row r="351" spans="1:11" ht="15" customHeight="1" x14ac:dyDescent="0.25">
      <c r="A351"/>
      <c r="B351"/>
      <c r="C351"/>
      <c r="D351"/>
      <c r="E351"/>
      <c r="F351"/>
      <c r="G351"/>
      <c r="H351"/>
      <c r="I351"/>
      <c r="J351" s="66"/>
      <c r="K351" s="66"/>
    </row>
    <row r="352" spans="1:11" ht="15" customHeight="1" x14ac:dyDescent="0.25">
      <c r="A352"/>
      <c r="B352"/>
      <c r="C352"/>
      <c r="D352"/>
      <c r="E352"/>
      <c r="F352"/>
      <c r="G352"/>
      <c r="H352"/>
      <c r="I352"/>
      <c r="J352" s="66"/>
      <c r="K352" s="66"/>
    </row>
    <row r="353" spans="1:11" ht="15" customHeight="1" x14ac:dyDescent="0.25">
      <c r="A353"/>
      <c r="B353"/>
      <c r="C353"/>
      <c r="D353"/>
      <c r="E353"/>
      <c r="F353"/>
      <c r="G353"/>
      <c r="H353"/>
      <c r="I353"/>
      <c r="J353" s="66"/>
      <c r="K353" s="66"/>
    </row>
    <row r="354" spans="1:11" ht="15" customHeight="1" x14ac:dyDescent="0.25">
      <c r="A354"/>
      <c r="B354"/>
      <c r="C354"/>
      <c r="D354"/>
      <c r="E354"/>
      <c r="F354"/>
      <c r="G354"/>
      <c r="H354"/>
      <c r="I354"/>
      <c r="J354" s="66"/>
      <c r="K354" s="66"/>
    </row>
    <row r="355" spans="1:11" ht="15" customHeight="1" x14ac:dyDescent="0.25">
      <c r="A355"/>
      <c r="B355"/>
      <c r="C355"/>
      <c r="D355"/>
      <c r="E355"/>
      <c r="F355"/>
      <c r="G355"/>
      <c r="H355"/>
      <c r="I355"/>
      <c r="J355" s="66"/>
      <c r="K355" s="66"/>
    </row>
    <row r="356" spans="1:11" ht="15" customHeight="1" x14ac:dyDescent="0.25">
      <c r="A356"/>
      <c r="B356"/>
      <c r="C356"/>
      <c r="D356"/>
      <c r="E356"/>
      <c r="F356"/>
      <c r="G356"/>
      <c r="H356"/>
      <c r="I356"/>
      <c r="J356" s="66"/>
      <c r="K356" s="66"/>
    </row>
    <row r="357" spans="1:11" ht="15" customHeight="1" x14ac:dyDescent="0.25">
      <c r="A357"/>
      <c r="B357"/>
      <c r="C357"/>
      <c r="D357"/>
      <c r="E357"/>
      <c r="F357"/>
      <c r="G357"/>
      <c r="H357"/>
      <c r="I357"/>
      <c r="J357" s="66"/>
      <c r="K357" s="66"/>
    </row>
    <row r="358" spans="1:11" ht="15" customHeight="1" x14ac:dyDescent="0.25">
      <c r="A358"/>
      <c r="B358"/>
      <c r="C358"/>
      <c r="D358"/>
      <c r="E358"/>
      <c r="F358"/>
      <c r="G358"/>
      <c r="H358"/>
      <c r="I358"/>
      <c r="J358" s="66"/>
      <c r="K358" s="66"/>
    </row>
    <row r="359" spans="1:11" ht="15" customHeight="1" x14ac:dyDescent="0.25">
      <c r="A359"/>
      <c r="B359"/>
      <c r="C359"/>
      <c r="D359"/>
      <c r="E359"/>
      <c r="F359"/>
      <c r="G359"/>
      <c r="H359"/>
      <c r="I359"/>
      <c r="J359" s="66"/>
      <c r="K359" s="66"/>
    </row>
    <row r="360" spans="1:11" ht="15" customHeight="1" x14ac:dyDescent="0.25">
      <c r="A360"/>
      <c r="B360"/>
      <c r="C360"/>
      <c r="D360"/>
      <c r="E360"/>
      <c r="F360"/>
      <c r="G360"/>
      <c r="H360"/>
      <c r="I360"/>
      <c r="J360" s="66"/>
      <c r="K360" s="66"/>
    </row>
    <row r="361" spans="1:11" ht="15" customHeight="1" x14ac:dyDescent="0.25">
      <c r="A361"/>
      <c r="B361"/>
      <c r="C361"/>
      <c r="D361"/>
      <c r="E361"/>
      <c r="F361"/>
      <c r="G361"/>
      <c r="H361"/>
      <c r="I361"/>
      <c r="J361" s="66"/>
      <c r="K361" s="66"/>
    </row>
    <row r="362" spans="1:11" ht="15" customHeight="1" x14ac:dyDescent="0.25">
      <c r="A362"/>
      <c r="B362"/>
      <c r="C362"/>
      <c r="D362"/>
      <c r="E362"/>
      <c r="F362"/>
      <c r="G362"/>
      <c r="H362"/>
      <c r="I362"/>
      <c r="J362" s="66"/>
      <c r="K362" s="66"/>
    </row>
    <row r="363" spans="1:11" ht="15" customHeight="1" x14ac:dyDescent="0.25">
      <c r="A363"/>
      <c r="B363"/>
      <c r="C363"/>
      <c r="D363"/>
      <c r="E363"/>
      <c r="F363"/>
      <c r="G363"/>
      <c r="H363"/>
      <c r="I363"/>
      <c r="J363" s="66"/>
      <c r="K363" s="66"/>
    </row>
    <row r="364" spans="1:11" ht="15" customHeight="1" x14ac:dyDescent="0.25">
      <c r="A364"/>
      <c r="B364"/>
      <c r="C364"/>
      <c r="D364"/>
      <c r="E364"/>
      <c r="F364"/>
      <c r="G364"/>
      <c r="H364"/>
      <c r="I364"/>
      <c r="J364" s="66"/>
      <c r="K364" s="66"/>
    </row>
    <row r="365" spans="1:11" ht="15" customHeight="1" x14ac:dyDescent="0.25">
      <c r="A365"/>
      <c r="B365"/>
      <c r="C365"/>
      <c r="D365"/>
      <c r="E365"/>
      <c r="F365"/>
      <c r="G365"/>
      <c r="H365"/>
      <c r="I365"/>
      <c r="J365" s="66"/>
      <c r="K365" s="66"/>
    </row>
    <row r="366" spans="1:11" ht="15" customHeight="1" x14ac:dyDescent="0.25">
      <c r="A366"/>
      <c r="B366"/>
      <c r="C366"/>
      <c r="D366"/>
      <c r="E366"/>
      <c r="F366"/>
      <c r="G366"/>
      <c r="H366"/>
      <c r="I366"/>
      <c r="J366" s="66"/>
      <c r="K366" s="66"/>
    </row>
    <row r="367" spans="1:11" ht="15" customHeight="1" x14ac:dyDescent="0.25">
      <c r="A367"/>
      <c r="B367"/>
      <c r="C367"/>
      <c r="D367"/>
      <c r="E367"/>
      <c r="F367"/>
      <c r="G367"/>
      <c r="H367"/>
      <c r="I367"/>
      <c r="J367" s="66"/>
      <c r="K367" s="66"/>
    </row>
    <row r="368" spans="1:11" ht="15" customHeight="1" x14ac:dyDescent="0.25">
      <c r="A368"/>
      <c r="B368"/>
      <c r="C368"/>
      <c r="D368"/>
      <c r="E368"/>
      <c r="F368"/>
      <c r="G368"/>
      <c r="H368"/>
      <c r="I368"/>
      <c r="J368" s="66"/>
      <c r="K368" s="66"/>
    </row>
    <row r="369" spans="1:11" ht="15" customHeight="1" x14ac:dyDescent="0.25">
      <c r="A369"/>
      <c r="B369"/>
      <c r="C369"/>
      <c r="D369"/>
      <c r="E369"/>
      <c r="F369"/>
      <c r="G369"/>
      <c r="H369"/>
      <c r="I369"/>
      <c r="J369" s="66"/>
      <c r="K369" s="66"/>
    </row>
    <row r="370" spans="1:11" ht="15" customHeight="1" x14ac:dyDescent="0.25">
      <c r="A370"/>
      <c r="B370"/>
      <c r="C370"/>
      <c r="D370"/>
      <c r="E370"/>
      <c r="F370"/>
      <c r="G370"/>
      <c r="H370"/>
      <c r="I370"/>
      <c r="J370" s="66"/>
      <c r="K370" s="66"/>
    </row>
    <row r="371" spans="1:11" ht="15" customHeight="1" x14ac:dyDescent="0.25">
      <c r="A371"/>
      <c r="B371"/>
      <c r="C371"/>
      <c r="D371"/>
      <c r="E371"/>
      <c r="F371"/>
      <c r="G371"/>
      <c r="H371"/>
      <c r="I371"/>
      <c r="J371" s="66"/>
      <c r="K371" s="66"/>
    </row>
    <row r="372" spans="1:11" ht="15" customHeight="1" x14ac:dyDescent="0.25">
      <c r="A372"/>
      <c r="B372"/>
      <c r="C372"/>
      <c r="D372"/>
      <c r="E372"/>
      <c r="F372"/>
      <c r="G372"/>
      <c r="H372"/>
      <c r="I372"/>
      <c r="J372" s="66"/>
      <c r="K372" s="66"/>
    </row>
    <row r="373" spans="1:11" ht="15" customHeight="1" x14ac:dyDescent="0.25">
      <c r="A373"/>
      <c r="B373"/>
      <c r="C373"/>
      <c r="D373"/>
      <c r="E373"/>
      <c r="F373"/>
      <c r="G373"/>
      <c r="H373"/>
      <c r="I373"/>
      <c r="J373" s="66"/>
      <c r="K373" s="66"/>
    </row>
    <row r="374" spans="1:11" ht="15" customHeight="1" x14ac:dyDescent="0.25">
      <c r="A374"/>
      <c r="B374"/>
      <c r="C374"/>
      <c r="D374"/>
      <c r="E374"/>
      <c r="F374"/>
      <c r="G374"/>
      <c r="H374"/>
      <c r="I374"/>
      <c r="J374" s="66"/>
      <c r="K374" s="66"/>
    </row>
    <row r="375" spans="1:11" ht="15" customHeight="1" x14ac:dyDescent="0.25">
      <c r="A375"/>
      <c r="B375"/>
      <c r="C375"/>
      <c r="D375"/>
      <c r="E375"/>
      <c r="F375"/>
      <c r="G375"/>
      <c r="H375"/>
      <c r="I375"/>
      <c r="J375" s="66"/>
      <c r="K375" s="66"/>
    </row>
    <row r="376" spans="1:11" ht="15" customHeight="1" x14ac:dyDescent="0.25">
      <c r="A376"/>
      <c r="B376"/>
      <c r="C376"/>
      <c r="D376"/>
      <c r="E376"/>
      <c r="F376"/>
      <c r="G376"/>
      <c r="H376"/>
      <c r="I376"/>
      <c r="J376" s="66"/>
      <c r="K376" s="66"/>
    </row>
    <row r="377" spans="1:11" ht="15" customHeight="1" x14ac:dyDescent="0.25">
      <c r="A377"/>
      <c r="B377"/>
      <c r="C377"/>
      <c r="D377"/>
      <c r="E377"/>
      <c r="F377"/>
      <c r="G377"/>
      <c r="H377"/>
      <c r="I377"/>
      <c r="J377" s="66"/>
      <c r="K377" s="66"/>
    </row>
    <row r="378" spans="1:11" ht="15" customHeight="1" x14ac:dyDescent="0.25">
      <c r="A378"/>
      <c r="B378"/>
      <c r="C378"/>
      <c r="D378"/>
      <c r="E378"/>
      <c r="F378"/>
      <c r="G378"/>
      <c r="H378"/>
      <c r="I378"/>
      <c r="J378" s="66"/>
      <c r="K378" s="66"/>
    </row>
    <row r="379" spans="1:11" ht="15" customHeight="1" x14ac:dyDescent="0.25">
      <c r="A379"/>
      <c r="B379"/>
      <c r="C379"/>
      <c r="D379"/>
      <c r="E379"/>
      <c r="F379"/>
      <c r="G379"/>
      <c r="H379"/>
      <c r="I379"/>
      <c r="J379" s="66"/>
      <c r="K379" s="66"/>
    </row>
    <row r="380" spans="1:11" ht="15" customHeight="1" x14ac:dyDescent="0.25">
      <c r="A380"/>
      <c r="B380"/>
      <c r="C380"/>
      <c r="D380"/>
      <c r="E380"/>
      <c r="F380"/>
      <c r="G380"/>
      <c r="H380"/>
      <c r="I380"/>
      <c r="J380" s="66"/>
      <c r="K380" s="66"/>
    </row>
    <row r="381" spans="1:11" ht="15" customHeight="1" x14ac:dyDescent="0.25">
      <c r="A381"/>
      <c r="B381"/>
      <c r="C381"/>
      <c r="D381"/>
      <c r="E381"/>
      <c r="F381"/>
      <c r="G381"/>
      <c r="H381"/>
      <c r="I381"/>
      <c r="J381" s="66"/>
      <c r="K381" s="66"/>
    </row>
    <row r="382" spans="1:11" ht="15" customHeight="1" x14ac:dyDescent="0.25">
      <c r="A382"/>
      <c r="B382"/>
      <c r="C382"/>
      <c r="D382"/>
      <c r="E382"/>
      <c r="F382"/>
      <c r="G382"/>
      <c r="H382"/>
      <c r="I382"/>
      <c r="J382" s="66"/>
      <c r="K382" s="66"/>
    </row>
    <row r="383" spans="1:11" ht="15" customHeight="1" x14ac:dyDescent="0.25">
      <c r="A383"/>
      <c r="B383"/>
      <c r="C383"/>
      <c r="D383"/>
      <c r="E383"/>
      <c r="F383"/>
      <c r="G383"/>
      <c r="H383"/>
      <c r="I383"/>
      <c r="J383" s="66"/>
      <c r="K383" s="66"/>
    </row>
    <row r="384" spans="1:11" ht="15" customHeight="1" x14ac:dyDescent="0.25">
      <c r="A384"/>
      <c r="B384"/>
      <c r="C384"/>
      <c r="D384"/>
      <c r="E384"/>
      <c r="F384"/>
      <c r="G384"/>
      <c r="H384"/>
      <c r="I384"/>
      <c r="J384" s="66"/>
      <c r="K384" s="66"/>
    </row>
    <row r="385" spans="1:11" ht="15" customHeight="1" x14ac:dyDescent="0.25">
      <c r="A385"/>
      <c r="B385"/>
      <c r="C385"/>
      <c r="D385"/>
      <c r="E385"/>
      <c r="F385"/>
      <c r="G385"/>
      <c r="H385"/>
      <c r="I385"/>
      <c r="J385" s="66"/>
      <c r="K385" s="66"/>
    </row>
    <row r="386" spans="1:11" ht="15" customHeight="1" x14ac:dyDescent="0.25">
      <c r="A386"/>
      <c r="B386"/>
      <c r="C386"/>
      <c r="D386"/>
      <c r="E386"/>
      <c r="F386"/>
      <c r="G386"/>
      <c r="H386"/>
      <c r="I386"/>
      <c r="J386" s="66"/>
      <c r="K386" s="66"/>
    </row>
    <row r="387" spans="1:11" ht="15" customHeight="1" x14ac:dyDescent="0.25">
      <c r="A387"/>
      <c r="B387"/>
      <c r="C387"/>
      <c r="D387"/>
      <c r="E387"/>
      <c r="F387"/>
      <c r="G387"/>
      <c r="H387"/>
      <c r="I387"/>
      <c r="J387" s="66"/>
      <c r="K387" s="66"/>
    </row>
    <row r="388" spans="1:11" ht="15" customHeight="1" x14ac:dyDescent="0.25">
      <c r="A388"/>
      <c r="B388"/>
      <c r="C388"/>
      <c r="D388"/>
      <c r="E388"/>
      <c r="F388"/>
      <c r="G388"/>
      <c r="H388"/>
      <c r="I388"/>
      <c r="J388" s="66"/>
      <c r="K388" s="66"/>
    </row>
    <row r="389" spans="1:11" ht="15" customHeight="1" x14ac:dyDescent="0.25">
      <c r="A389"/>
      <c r="B389"/>
      <c r="C389"/>
      <c r="D389"/>
      <c r="E389"/>
      <c r="F389"/>
      <c r="G389"/>
      <c r="H389"/>
      <c r="I389"/>
      <c r="J389" s="66"/>
      <c r="K389" s="66"/>
    </row>
    <row r="390" spans="1:11" ht="15" customHeight="1" x14ac:dyDescent="0.25">
      <c r="A390"/>
      <c r="B390"/>
      <c r="C390"/>
      <c r="D390"/>
      <c r="E390"/>
      <c r="F390"/>
      <c r="G390"/>
      <c r="H390"/>
      <c r="I390"/>
      <c r="J390" s="66"/>
      <c r="K390" s="66"/>
    </row>
    <row r="391" spans="1:11" ht="15" customHeight="1" x14ac:dyDescent="0.25">
      <c r="A391"/>
      <c r="B391"/>
      <c r="C391"/>
      <c r="D391"/>
      <c r="E391"/>
      <c r="F391"/>
      <c r="G391"/>
      <c r="H391"/>
      <c r="I391"/>
      <c r="J391" s="66"/>
      <c r="K391" s="66"/>
    </row>
    <row r="392" spans="1:11" ht="15" customHeight="1" x14ac:dyDescent="0.25">
      <c r="A392"/>
      <c r="B392"/>
      <c r="C392"/>
      <c r="D392"/>
      <c r="E392"/>
      <c r="F392"/>
      <c r="G392"/>
      <c r="H392"/>
      <c r="I392"/>
      <c r="J392" s="66"/>
      <c r="K392" s="66"/>
    </row>
    <row r="393" spans="1:11" ht="15" customHeight="1" x14ac:dyDescent="0.25">
      <c r="A393"/>
      <c r="B393"/>
      <c r="C393"/>
      <c r="D393"/>
      <c r="E393"/>
      <c r="F393"/>
      <c r="G393"/>
      <c r="H393"/>
      <c r="I393"/>
      <c r="J393" s="66"/>
      <c r="K393" s="66"/>
    </row>
    <row r="394" spans="1:11" ht="15" customHeight="1" x14ac:dyDescent="0.25">
      <c r="A394"/>
      <c r="B394"/>
      <c r="C394"/>
      <c r="D394"/>
      <c r="E394"/>
      <c r="F394"/>
      <c r="G394"/>
      <c r="H394"/>
      <c r="I394"/>
      <c r="J394" s="66"/>
      <c r="K394" s="66"/>
    </row>
    <row r="395" spans="1:11" ht="15" customHeight="1" x14ac:dyDescent="0.25">
      <c r="A395"/>
      <c r="B395"/>
      <c r="C395"/>
      <c r="D395"/>
      <c r="E395"/>
      <c r="F395"/>
      <c r="G395"/>
      <c r="H395"/>
      <c r="I395"/>
      <c r="J395" s="66"/>
      <c r="K395" s="66"/>
    </row>
    <row r="396" spans="1:11" ht="15" customHeight="1" x14ac:dyDescent="0.25">
      <c r="A396"/>
      <c r="B396"/>
      <c r="C396"/>
      <c r="D396"/>
      <c r="E396"/>
      <c r="F396"/>
      <c r="G396"/>
      <c r="H396"/>
      <c r="I396"/>
      <c r="J396" s="66"/>
      <c r="K396" s="66"/>
    </row>
    <row r="397" spans="1:11" ht="15" customHeight="1" x14ac:dyDescent="0.25">
      <c r="A397"/>
      <c r="B397"/>
      <c r="C397"/>
      <c r="D397"/>
      <c r="E397"/>
      <c r="F397"/>
      <c r="G397"/>
      <c r="H397"/>
      <c r="I397"/>
      <c r="J397" s="66"/>
      <c r="K397" s="66"/>
    </row>
    <row r="398" spans="1:11" ht="15" customHeight="1" x14ac:dyDescent="0.25">
      <c r="A398"/>
      <c r="B398"/>
      <c r="C398"/>
      <c r="D398"/>
      <c r="E398"/>
      <c r="F398"/>
      <c r="G398"/>
      <c r="H398"/>
      <c r="I398"/>
      <c r="J398" s="66"/>
      <c r="K398" s="66"/>
    </row>
    <row r="399" spans="1:11" ht="15" customHeight="1" x14ac:dyDescent="0.25">
      <c r="A399"/>
      <c r="B399"/>
      <c r="C399"/>
      <c r="D399"/>
      <c r="E399"/>
      <c r="F399"/>
      <c r="G399"/>
      <c r="H399"/>
      <c r="I399"/>
      <c r="J399" s="66"/>
      <c r="K399" s="66"/>
    </row>
    <row r="400" spans="1:11" ht="15" customHeight="1" x14ac:dyDescent="0.25">
      <c r="A400"/>
      <c r="B400"/>
      <c r="C400"/>
      <c r="D400"/>
      <c r="E400"/>
      <c r="F400"/>
      <c r="G400"/>
      <c r="H400"/>
      <c r="I400"/>
      <c r="J400" s="66"/>
      <c r="K400" s="66"/>
    </row>
    <row r="401" spans="1:11" ht="15" customHeight="1" x14ac:dyDescent="0.25">
      <c r="A401"/>
      <c r="B401"/>
      <c r="C401"/>
      <c r="D401"/>
      <c r="E401"/>
      <c r="F401"/>
      <c r="G401"/>
      <c r="H401"/>
      <c r="I401"/>
      <c r="J401" s="66"/>
      <c r="K401" s="66"/>
    </row>
    <row r="402" spans="1:11" ht="15" customHeight="1" x14ac:dyDescent="0.25">
      <c r="A402"/>
      <c r="B402"/>
      <c r="C402"/>
      <c r="D402"/>
      <c r="E402"/>
      <c r="F402"/>
      <c r="G402"/>
      <c r="H402"/>
      <c r="I402"/>
      <c r="J402" s="66"/>
      <c r="K402" s="66"/>
    </row>
    <row r="403" spans="1:11" ht="15" customHeight="1" x14ac:dyDescent="0.25">
      <c r="A403"/>
      <c r="B403"/>
      <c r="C403"/>
      <c r="D403"/>
      <c r="E403"/>
      <c r="F403"/>
      <c r="G403"/>
      <c r="H403"/>
      <c r="I403"/>
      <c r="J403" s="66"/>
      <c r="K403" s="66"/>
    </row>
    <row r="404" spans="1:11" ht="15" customHeight="1" x14ac:dyDescent="0.25">
      <c r="A404"/>
      <c r="B404"/>
      <c r="C404"/>
      <c r="D404"/>
      <c r="E404"/>
      <c r="F404"/>
      <c r="G404"/>
      <c r="H404"/>
      <c r="I404"/>
      <c r="J404" s="66"/>
      <c r="K404" s="66"/>
    </row>
    <row r="405" spans="1:11" ht="15" customHeight="1" x14ac:dyDescent="0.25">
      <c r="A405"/>
      <c r="B405"/>
      <c r="C405"/>
      <c r="D405"/>
      <c r="E405"/>
      <c r="F405"/>
      <c r="G405"/>
      <c r="H405"/>
      <c r="I405"/>
      <c r="J405" s="66"/>
      <c r="K405" s="66"/>
    </row>
    <row r="406" spans="1:11" ht="15" customHeight="1" x14ac:dyDescent="0.25">
      <c r="A406"/>
      <c r="B406"/>
      <c r="C406"/>
      <c r="D406"/>
      <c r="E406"/>
      <c r="F406"/>
      <c r="G406"/>
      <c r="H406"/>
      <c r="I406"/>
      <c r="J406" s="66"/>
      <c r="K406" s="66"/>
    </row>
    <row r="407" spans="1:11" ht="15" customHeight="1" x14ac:dyDescent="0.25">
      <c r="A407"/>
      <c r="B407"/>
      <c r="C407"/>
      <c r="D407"/>
      <c r="E407"/>
      <c r="F407"/>
      <c r="G407"/>
      <c r="H407"/>
      <c r="I407"/>
      <c r="J407" s="66"/>
      <c r="K407" s="66"/>
    </row>
    <row r="408" spans="1:11" ht="15" customHeight="1" x14ac:dyDescent="0.25">
      <c r="A408"/>
      <c r="B408"/>
      <c r="C408"/>
      <c r="D408"/>
      <c r="E408"/>
      <c r="F408"/>
      <c r="G408"/>
      <c r="H408"/>
      <c r="I408"/>
      <c r="J408" s="66"/>
      <c r="K408" s="66"/>
    </row>
    <row r="409" spans="1:11" ht="15" customHeight="1" x14ac:dyDescent="0.25">
      <c r="A409"/>
      <c r="B409"/>
      <c r="C409"/>
      <c r="D409"/>
      <c r="E409"/>
      <c r="F409"/>
      <c r="G409"/>
      <c r="H409"/>
      <c r="I409"/>
      <c r="J409" s="66"/>
      <c r="K409" s="66"/>
    </row>
    <row r="410" spans="1:11" ht="15" customHeight="1" x14ac:dyDescent="0.25">
      <c r="A410"/>
      <c r="B410"/>
      <c r="C410"/>
      <c r="D410"/>
      <c r="E410"/>
      <c r="F410"/>
      <c r="G410"/>
      <c r="H410"/>
      <c r="I410"/>
      <c r="J410" s="66"/>
      <c r="K410" s="66"/>
    </row>
    <row r="411" spans="1:11" ht="15" customHeight="1" x14ac:dyDescent="0.25">
      <c r="A411"/>
      <c r="B411"/>
      <c r="C411"/>
      <c r="D411"/>
      <c r="E411"/>
      <c r="F411"/>
      <c r="G411"/>
      <c r="H411"/>
      <c r="I411"/>
      <c r="J411" s="66"/>
      <c r="K411" s="66"/>
    </row>
    <row r="412" spans="1:11" ht="15" customHeight="1" x14ac:dyDescent="0.25">
      <c r="A412"/>
      <c r="B412"/>
      <c r="C412"/>
      <c r="D412"/>
      <c r="E412"/>
      <c r="F412"/>
      <c r="G412"/>
      <c r="H412"/>
      <c r="I412"/>
      <c r="J412" s="66"/>
      <c r="K412" s="66"/>
    </row>
    <row r="413" spans="1:11" ht="15" customHeight="1" x14ac:dyDescent="0.25">
      <c r="A413"/>
      <c r="B413"/>
      <c r="C413"/>
      <c r="D413"/>
      <c r="E413"/>
      <c r="F413"/>
      <c r="G413"/>
      <c r="H413"/>
      <c r="I413"/>
      <c r="J413" s="66"/>
      <c r="K413" s="66"/>
    </row>
    <row r="414" spans="1:11" ht="15" customHeight="1" x14ac:dyDescent="0.25">
      <c r="A414"/>
      <c r="B414"/>
      <c r="C414"/>
      <c r="D414"/>
      <c r="E414"/>
      <c r="F414"/>
      <c r="G414"/>
      <c r="H414"/>
      <c r="I414"/>
      <c r="J414" s="66"/>
      <c r="K414" s="66"/>
    </row>
    <row r="415" spans="1:11" ht="15" customHeight="1" x14ac:dyDescent="0.25">
      <c r="A415"/>
      <c r="B415"/>
      <c r="C415"/>
      <c r="D415"/>
      <c r="E415"/>
      <c r="F415"/>
      <c r="G415"/>
      <c r="H415"/>
      <c r="I415"/>
      <c r="J415" s="66"/>
      <c r="K415" s="66"/>
    </row>
    <row r="416" spans="1:11" ht="15" customHeight="1" x14ac:dyDescent="0.25">
      <c r="A416"/>
      <c r="B416"/>
      <c r="C416"/>
      <c r="D416"/>
      <c r="E416"/>
      <c r="F416"/>
      <c r="G416"/>
      <c r="H416"/>
      <c r="I416"/>
      <c r="J416" s="66"/>
      <c r="K416" s="66"/>
    </row>
    <row r="417" spans="1:11" ht="15" customHeight="1" x14ac:dyDescent="0.25">
      <c r="A417"/>
      <c r="B417"/>
      <c r="C417"/>
      <c r="D417"/>
      <c r="E417"/>
      <c r="F417"/>
      <c r="G417"/>
      <c r="H417"/>
      <c r="I417"/>
      <c r="J417" s="66"/>
      <c r="K417" s="66"/>
    </row>
    <row r="418" spans="1:11" ht="15" customHeight="1" x14ac:dyDescent="0.25">
      <c r="A418"/>
      <c r="B418"/>
      <c r="C418"/>
      <c r="D418"/>
      <c r="E418"/>
      <c r="F418"/>
      <c r="G418"/>
      <c r="H418"/>
      <c r="I418"/>
      <c r="J418" s="66"/>
      <c r="K418" s="66"/>
    </row>
    <row r="419" spans="1:11" ht="15" customHeight="1" x14ac:dyDescent="0.25">
      <c r="A419"/>
      <c r="B419"/>
      <c r="C419"/>
      <c r="D419"/>
      <c r="E419"/>
      <c r="F419"/>
      <c r="G419"/>
      <c r="H419"/>
      <c r="I419"/>
      <c r="J419" s="66"/>
      <c r="K419" s="66"/>
    </row>
    <row r="420" spans="1:11" ht="15" customHeight="1" x14ac:dyDescent="0.25">
      <c r="A420"/>
      <c r="B420"/>
      <c r="C420"/>
      <c r="D420"/>
      <c r="E420"/>
      <c r="F420"/>
      <c r="G420"/>
      <c r="H420"/>
      <c r="I420"/>
      <c r="J420" s="66"/>
      <c r="K420" s="66"/>
    </row>
    <row r="421" spans="1:11" ht="15" customHeight="1" x14ac:dyDescent="0.25">
      <c r="A421"/>
      <c r="B421"/>
      <c r="C421"/>
      <c r="D421"/>
      <c r="E421"/>
      <c r="F421"/>
      <c r="G421"/>
      <c r="H421"/>
      <c r="I421"/>
      <c r="J421" s="66"/>
      <c r="K421" s="66"/>
    </row>
    <row r="422" spans="1:11" ht="15" customHeight="1" x14ac:dyDescent="0.25">
      <c r="A422"/>
      <c r="B422"/>
      <c r="C422"/>
      <c r="D422"/>
      <c r="E422"/>
      <c r="F422"/>
      <c r="G422"/>
      <c r="H422"/>
      <c r="I422"/>
      <c r="J422" s="66"/>
      <c r="K422" s="66"/>
    </row>
    <row r="423" spans="1:11" ht="15" customHeight="1" x14ac:dyDescent="0.25">
      <c r="A423"/>
      <c r="B423"/>
      <c r="C423"/>
      <c r="D423"/>
      <c r="E423"/>
      <c r="F423"/>
      <c r="G423"/>
      <c r="H423"/>
      <c r="I423"/>
      <c r="J423" s="66"/>
      <c r="K423" s="66"/>
    </row>
    <row r="424" spans="1:11" ht="15" customHeight="1" x14ac:dyDescent="0.25">
      <c r="A424"/>
      <c r="B424"/>
      <c r="C424"/>
      <c r="D424"/>
      <c r="E424"/>
      <c r="F424"/>
      <c r="G424"/>
      <c r="H424"/>
      <c r="I424"/>
      <c r="J424" s="66"/>
      <c r="K424" s="66"/>
    </row>
    <row r="425" spans="1:11" ht="15" customHeight="1" x14ac:dyDescent="0.25">
      <c r="A425"/>
      <c r="B425"/>
      <c r="C425"/>
      <c r="D425"/>
      <c r="E425"/>
      <c r="F425"/>
      <c r="G425"/>
      <c r="H425"/>
      <c r="I425"/>
      <c r="J425" s="66"/>
      <c r="K425" s="66"/>
    </row>
    <row r="426" spans="1:11" ht="15" customHeight="1" x14ac:dyDescent="0.25">
      <c r="A426"/>
      <c r="B426"/>
      <c r="C426"/>
      <c r="D426"/>
      <c r="E426"/>
      <c r="F426"/>
      <c r="G426"/>
      <c r="H426"/>
      <c r="I426"/>
      <c r="J426" s="66"/>
      <c r="K426" s="66"/>
    </row>
    <row r="427" spans="1:11" ht="15" customHeight="1" x14ac:dyDescent="0.25">
      <c r="A427"/>
      <c r="B427"/>
      <c r="C427"/>
      <c r="D427"/>
      <c r="E427"/>
      <c r="F427"/>
      <c r="G427"/>
      <c r="H427"/>
      <c r="I427"/>
      <c r="J427" s="66"/>
      <c r="K427" s="66"/>
    </row>
    <row r="428" spans="1:11" ht="15" customHeight="1" x14ac:dyDescent="0.25">
      <c r="A428"/>
      <c r="B428"/>
      <c r="C428"/>
      <c r="D428"/>
      <c r="E428"/>
      <c r="F428"/>
      <c r="G428"/>
      <c r="H428"/>
      <c r="I428"/>
      <c r="J428" s="66"/>
      <c r="K428" s="66"/>
    </row>
    <row r="429" spans="1:11" ht="15" customHeight="1" x14ac:dyDescent="0.25">
      <c r="A429"/>
      <c r="B429"/>
      <c r="C429"/>
      <c r="D429"/>
      <c r="E429"/>
      <c r="F429"/>
      <c r="G429"/>
      <c r="H429"/>
      <c r="I429"/>
      <c r="J429" s="66"/>
      <c r="K429" s="66"/>
    </row>
    <row r="430" spans="1:11" ht="15" customHeight="1" x14ac:dyDescent="0.25">
      <c r="A430"/>
      <c r="B430"/>
      <c r="C430"/>
      <c r="D430"/>
      <c r="E430"/>
      <c r="F430"/>
      <c r="G430"/>
      <c r="H430"/>
      <c r="I430"/>
      <c r="J430" s="66"/>
      <c r="K430" s="66"/>
    </row>
    <row r="431" spans="1:11" ht="15" customHeight="1" x14ac:dyDescent="0.25">
      <c r="A431"/>
      <c r="B431"/>
      <c r="C431"/>
      <c r="D431"/>
      <c r="E431"/>
      <c r="F431"/>
      <c r="G431"/>
      <c r="H431"/>
      <c r="I431"/>
      <c r="J431" s="66"/>
      <c r="K431" s="66"/>
    </row>
    <row r="432" spans="1:11" ht="15" customHeight="1" x14ac:dyDescent="0.25">
      <c r="A432"/>
      <c r="B432"/>
      <c r="C432"/>
      <c r="D432"/>
      <c r="E432"/>
      <c r="F432"/>
      <c r="G432"/>
      <c r="H432"/>
      <c r="I432"/>
      <c r="J432" s="66"/>
      <c r="K432" s="66"/>
    </row>
    <row r="433" spans="1:11" ht="15" customHeight="1" x14ac:dyDescent="0.25">
      <c r="A433"/>
      <c r="B433"/>
      <c r="C433"/>
      <c r="D433"/>
      <c r="E433"/>
      <c r="F433"/>
      <c r="G433"/>
      <c r="H433"/>
      <c r="I433"/>
      <c r="J433" s="66"/>
      <c r="K433" s="66"/>
    </row>
    <row r="434" spans="1:11" ht="15" customHeight="1" x14ac:dyDescent="0.25">
      <c r="A434"/>
      <c r="B434"/>
      <c r="C434"/>
      <c r="D434"/>
      <c r="E434"/>
      <c r="F434"/>
      <c r="G434"/>
      <c r="H434"/>
      <c r="I434"/>
      <c r="J434" s="66"/>
      <c r="K434" s="66"/>
    </row>
    <row r="435" spans="1:11" ht="15" customHeight="1" x14ac:dyDescent="0.25">
      <c r="A435"/>
      <c r="B435"/>
      <c r="C435"/>
      <c r="D435"/>
      <c r="E435"/>
      <c r="F435"/>
      <c r="G435"/>
      <c r="H435"/>
      <c r="I435"/>
      <c r="J435" s="66"/>
      <c r="K435" s="66"/>
    </row>
    <row r="436" spans="1:11" ht="15" customHeight="1" x14ac:dyDescent="0.25">
      <c r="A436"/>
      <c r="B436"/>
      <c r="C436"/>
      <c r="D436"/>
      <c r="E436"/>
      <c r="F436"/>
      <c r="G436"/>
      <c r="H436"/>
      <c r="I436"/>
      <c r="J436" s="66"/>
      <c r="K436" s="66"/>
    </row>
    <row r="437" spans="1:11" ht="15" customHeight="1" x14ac:dyDescent="0.25">
      <c r="A437"/>
      <c r="B437"/>
      <c r="C437"/>
      <c r="D437"/>
      <c r="E437"/>
      <c r="F437"/>
      <c r="G437"/>
      <c r="H437"/>
      <c r="I437"/>
      <c r="J437" s="66"/>
      <c r="K437" s="66"/>
    </row>
    <row r="438" spans="1:11" ht="15" customHeight="1" x14ac:dyDescent="0.25">
      <c r="A438"/>
      <c r="B438"/>
      <c r="C438"/>
      <c r="D438"/>
      <c r="E438"/>
      <c r="F438"/>
      <c r="G438"/>
      <c r="H438"/>
      <c r="I438"/>
      <c r="J438" s="66"/>
      <c r="K438" s="66"/>
    </row>
    <row r="439" spans="1:11" ht="15" customHeight="1" x14ac:dyDescent="0.25">
      <c r="A439"/>
      <c r="B439"/>
      <c r="C439"/>
      <c r="D439"/>
      <c r="E439"/>
      <c r="F439"/>
      <c r="G439"/>
      <c r="H439"/>
      <c r="I439"/>
      <c r="J439" s="66"/>
      <c r="K439" s="66"/>
    </row>
    <row r="440" spans="1:11" ht="15" customHeight="1" x14ac:dyDescent="0.25">
      <c r="A440"/>
      <c r="B440"/>
      <c r="C440"/>
      <c r="D440"/>
      <c r="E440"/>
      <c r="F440"/>
      <c r="G440"/>
      <c r="H440"/>
      <c r="I440"/>
      <c r="J440" s="66"/>
      <c r="K440" s="66"/>
    </row>
    <row r="441" spans="1:11" ht="15" customHeight="1" x14ac:dyDescent="0.25">
      <c r="A441"/>
      <c r="B441"/>
      <c r="C441"/>
      <c r="D441"/>
      <c r="E441"/>
      <c r="F441"/>
      <c r="G441"/>
      <c r="H441"/>
      <c r="I441"/>
      <c r="J441" s="66"/>
      <c r="K441" s="66"/>
    </row>
    <row r="442" spans="1:11" ht="15" customHeight="1" x14ac:dyDescent="0.25">
      <c r="A442"/>
      <c r="B442"/>
      <c r="C442"/>
      <c r="D442"/>
      <c r="E442"/>
      <c r="F442"/>
      <c r="G442"/>
      <c r="H442"/>
      <c r="I442"/>
      <c r="J442" s="66"/>
      <c r="K442" s="66"/>
    </row>
    <row r="443" spans="1:11" ht="15" customHeight="1" x14ac:dyDescent="0.25">
      <c r="A443"/>
      <c r="B443"/>
      <c r="C443"/>
      <c r="D443"/>
      <c r="E443"/>
      <c r="F443"/>
      <c r="G443"/>
      <c r="H443"/>
      <c r="I443"/>
      <c r="J443" s="66"/>
      <c r="K443" s="66"/>
    </row>
    <row r="444" spans="1:11" ht="15" customHeight="1" x14ac:dyDescent="0.25">
      <c r="A444"/>
      <c r="B444"/>
      <c r="C444"/>
      <c r="D444"/>
      <c r="E444"/>
      <c r="F444"/>
      <c r="G444"/>
      <c r="H444"/>
      <c r="I444"/>
      <c r="J444" s="66"/>
      <c r="K444" s="66"/>
    </row>
    <row r="445" spans="1:11" ht="15" customHeight="1" x14ac:dyDescent="0.25">
      <c r="A445"/>
      <c r="B445"/>
      <c r="C445"/>
      <c r="D445"/>
      <c r="E445"/>
      <c r="F445"/>
      <c r="G445"/>
      <c r="H445"/>
      <c r="I445"/>
      <c r="J445" s="66"/>
      <c r="K445" s="66"/>
    </row>
    <row r="446" spans="1:11" ht="15" customHeight="1" x14ac:dyDescent="0.25">
      <c r="A446"/>
      <c r="B446"/>
      <c r="C446"/>
      <c r="D446"/>
      <c r="E446"/>
      <c r="F446"/>
      <c r="G446"/>
      <c r="H446"/>
      <c r="I446"/>
      <c r="J446" s="66"/>
      <c r="K446" s="66"/>
    </row>
    <row r="447" spans="1:11" ht="15" customHeight="1" x14ac:dyDescent="0.25">
      <c r="A447"/>
      <c r="B447"/>
      <c r="C447"/>
      <c r="D447"/>
      <c r="E447"/>
      <c r="F447"/>
      <c r="G447"/>
      <c r="H447"/>
      <c r="I447"/>
      <c r="J447" s="66"/>
      <c r="K447" s="66"/>
    </row>
    <row r="448" spans="1:11" ht="15" customHeight="1" x14ac:dyDescent="0.25">
      <c r="A448"/>
      <c r="B448"/>
      <c r="C448"/>
      <c r="D448"/>
      <c r="E448"/>
      <c r="F448"/>
      <c r="G448"/>
      <c r="H448"/>
      <c r="I448"/>
      <c r="J448" s="66"/>
      <c r="K448" s="66"/>
    </row>
    <row r="449" spans="1:11" ht="15" customHeight="1" x14ac:dyDescent="0.25">
      <c r="A449"/>
      <c r="B449"/>
      <c r="C449"/>
      <c r="D449"/>
      <c r="E449"/>
      <c r="F449"/>
      <c r="G449"/>
      <c r="H449"/>
      <c r="I449"/>
      <c r="J449" s="66"/>
      <c r="K449" s="66"/>
    </row>
    <row r="450" spans="1:11" ht="15" customHeight="1" x14ac:dyDescent="0.25">
      <c r="A450"/>
      <c r="B450"/>
      <c r="C450"/>
      <c r="D450"/>
      <c r="E450"/>
      <c r="F450"/>
      <c r="G450"/>
      <c r="H450"/>
      <c r="I450"/>
      <c r="J450" s="66"/>
      <c r="K450" s="66"/>
    </row>
    <row r="451" spans="1:11" ht="15" customHeight="1" x14ac:dyDescent="0.25">
      <c r="A451"/>
      <c r="B451"/>
      <c r="C451"/>
      <c r="D451"/>
      <c r="E451"/>
      <c r="F451"/>
      <c r="G451"/>
      <c r="H451"/>
      <c r="I451"/>
      <c r="J451" s="66"/>
      <c r="K451" s="66"/>
    </row>
    <row r="452" spans="1:11" ht="15" customHeight="1" x14ac:dyDescent="0.25">
      <c r="A452"/>
      <c r="B452"/>
      <c r="C452"/>
      <c r="D452"/>
      <c r="E452"/>
      <c r="F452"/>
      <c r="G452"/>
      <c r="H452"/>
      <c r="I452"/>
      <c r="J452" s="66"/>
      <c r="K452" s="66"/>
    </row>
    <row r="453" spans="1:11" ht="15" customHeight="1" x14ac:dyDescent="0.25">
      <c r="A453"/>
      <c r="B453"/>
      <c r="C453"/>
      <c r="D453"/>
      <c r="E453"/>
      <c r="F453"/>
      <c r="G453"/>
      <c r="H453"/>
      <c r="I453"/>
      <c r="J453" s="66"/>
      <c r="K453" s="66"/>
    </row>
    <row r="454" spans="1:11" ht="15" customHeight="1" x14ac:dyDescent="0.25">
      <c r="A454"/>
      <c r="B454"/>
      <c r="C454"/>
      <c r="D454"/>
      <c r="E454"/>
      <c r="F454"/>
      <c r="G454"/>
      <c r="H454"/>
      <c r="I454"/>
      <c r="J454" s="66"/>
      <c r="K454" s="66"/>
    </row>
    <row r="455" spans="1:11" ht="15" customHeight="1" x14ac:dyDescent="0.25">
      <c r="A455"/>
      <c r="B455"/>
      <c r="C455"/>
      <c r="D455"/>
      <c r="E455"/>
      <c r="F455"/>
      <c r="G455"/>
      <c r="H455"/>
      <c r="I455"/>
      <c r="J455" s="66"/>
      <c r="K455" s="66"/>
    </row>
    <row r="456" spans="1:11" ht="15" customHeight="1" x14ac:dyDescent="0.25">
      <c r="A456"/>
      <c r="B456"/>
      <c r="C456"/>
      <c r="D456"/>
      <c r="E456"/>
      <c r="F456"/>
      <c r="G456"/>
      <c r="H456"/>
      <c r="I456"/>
      <c r="J456" s="66"/>
      <c r="K456" s="66"/>
    </row>
    <row r="457" spans="1:11" ht="15" customHeight="1" x14ac:dyDescent="0.25">
      <c r="A457"/>
      <c r="B457"/>
      <c r="C457"/>
      <c r="D457"/>
      <c r="E457"/>
      <c r="F457"/>
      <c r="G457"/>
      <c r="H457"/>
      <c r="I457"/>
      <c r="J457" s="66"/>
      <c r="K457" s="66"/>
    </row>
    <row r="458" spans="1:11" ht="15" customHeight="1" x14ac:dyDescent="0.25">
      <c r="A458"/>
      <c r="B458"/>
      <c r="C458"/>
      <c r="D458"/>
      <c r="E458"/>
      <c r="F458"/>
      <c r="G458"/>
      <c r="H458"/>
      <c r="I458"/>
      <c r="J458" s="66"/>
      <c r="K458" s="66"/>
    </row>
    <row r="459" spans="1:11" ht="15" customHeight="1" x14ac:dyDescent="0.25">
      <c r="A459"/>
      <c r="B459"/>
      <c r="C459"/>
      <c r="D459"/>
      <c r="E459"/>
      <c r="F459"/>
      <c r="G459"/>
      <c r="H459"/>
      <c r="I459"/>
      <c r="J459" s="66"/>
      <c r="K459" s="66"/>
    </row>
    <row r="460" spans="1:11" ht="15" customHeight="1" x14ac:dyDescent="0.25">
      <c r="A460"/>
      <c r="B460"/>
      <c r="C460"/>
      <c r="D460"/>
      <c r="E460"/>
      <c r="F460"/>
      <c r="G460"/>
      <c r="H460"/>
      <c r="I460"/>
      <c r="J460" s="66"/>
      <c r="K460" s="66"/>
    </row>
    <row r="461" spans="1:11" ht="15" customHeight="1" x14ac:dyDescent="0.25">
      <c r="A461"/>
      <c r="B461"/>
      <c r="C461"/>
      <c r="D461"/>
      <c r="E461"/>
      <c r="F461"/>
      <c r="G461"/>
      <c r="H461"/>
      <c r="I461"/>
      <c r="J461" s="66"/>
      <c r="K461" s="66"/>
    </row>
    <row r="462" spans="1:11" ht="15" customHeight="1" x14ac:dyDescent="0.25">
      <c r="A462"/>
      <c r="B462"/>
      <c r="C462"/>
      <c r="D462"/>
      <c r="E462"/>
      <c r="F462"/>
      <c r="G462"/>
      <c r="H462"/>
      <c r="I462"/>
      <c r="J462" s="66"/>
      <c r="K462" s="66"/>
    </row>
    <row r="463" spans="1:11" ht="15" customHeight="1" x14ac:dyDescent="0.25">
      <c r="A463"/>
      <c r="B463"/>
      <c r="C463"/>
      <c r="D463"/>
      <c r="E463"/>
      <c r="F463"/>
      <c r="G463"/>
      <c r="H463"/>
      <c r="I463"/>
      <c r="J463" s="66"/>
      <c r="K463" s="66"/>
    </row>
    <row r="464" spans="1:11" ht="15" customHeight="1" x14ac:dyDescent="0.25">
      <c r="A464"/>
      <c r="B464"/>
      <c r="C464"/>
      <c r="D464"/>
      <c r="E464"/>
      <c r="F464"/>
      <c r="G464"/>
      <c r="H464"/>
      <c r="I464"/>
      <c r="J464" s="66"/>
      <c r="K464" s="66"/>
    </row>
    <row r="465" spans="1:11" ht="15" customHeight="1" x14ac:dyDescent="0.25">
      <c r="A465"/>
      <c r="B465"/>
      <c r="C465"/>
      <c r="D465"/>
      <c r="E465"/>
      <c r="F465"/>
      <c r="G465"/>
      <c r="H465"/>
      <c r="I465"/>
      <c r="J465" s="66"/>
      <c r="K465" s="66"/>
    </row>
    <row r="466" spans="1:11" ht="15" customHeight="1" x14ac:dyDescent="0.25">
      <c r="A466"/>
      <c r="B466"/>
      <c r="C466"/>
      <c r="D466"/>
      <c r="E466"/>
      <c r="F466"/>
      <c r="G466"/>
      <c r="H466"/>
      <c r="I466"/>
      <c r="J466" s="66"/>
      <c r="K466" s="66"/>
    </row>
    <row r="467" spans="1:11" ht="15" customHeight="1" x14ac:dyDescent="0.25">
      <c r="A467"/>
      <c r="B467"/>
      <c r="C467"/>
      <c r="D467"/>
      <c r="E467"/>
      <c r="F467"/>
      <c r="G467"/>
      <c r="H467"/>
      <c r="I467"/>
      <c r="J467" s="66"/>
      <c r="K467" s="66"/>
    </row>
    <row r="468" spans="1:11" ht="15" customHeight="1" x14ac:dyDescent="0.25">
      <c r="A468"/>
      <c r="B468"/>
      <c r="C468"/>
      <c r="D468"/>
      <c r="E468"/>
      <c r="F468"/>
      <c r="G468"/>
      <c r="H468"/>
      <c r="I468"/>
      <c r="J468" s="66"/>
      <c r="K468" s="66"/>
    </row>
    <row r="469" spans="1:11" ht="15" customHeight="1" x14ac:dyDescent="0.25">
      <c r="A469"/>
      <c r="B469"/>
      <c r="C469"/>
      <c r="D469"/>
      <c r="E469"/>
      <c r="F469"/>
      <c r="G469"/>
      <c r="H469"/>
      <c r="I469"/>
      <c r="J469" s="66"/>
      <c r="K469" s="66"/>
    </row>
    <row r="470" spans="1:11" ht="15" customHeight="1" x14ac:dyDescent="0.25">
      <c r="A470"/>
      <c r="B470"/>
      <c r="C470"/>
      <c r="D470"/>
      <c r="E470"/>
      <c r="F470"/>
      <c r="G470"/>
      <c r="H470"/>
      <c r="I470"/>
      <c r="J470" s="66"/>
      <c r="K470" s="66"/>
    </row>
    <row r="471" spans="1:11" ht="15" customHeight="1" x14ac:dyDescent="0.25">
      <c r="A471"/>
      <c r="B471"/>
      <c r="C471"/>
      <c r="D471"/>
      <c r="E471"/>
      <c r="F471"/>
      <c r="G471"/>
      <c r="H471"/>
      <c r="I471"/>
      <c r="J471" s="66"/>
      <c r="K471" s="66"/>
    </row>
    <row r="472" spans="1:11" ht="15" customHeight="1" x14ac:dyDescent="0.25">
      <c r="A472"/>
      <c r="B472"/>
      <c r="C472"/>
      <c r="D472"/>
      <c r="E472"/>
      <c r="F472"/>
      <c r="G472"/>
      <c r="H472"/>
      <c r="I472"/>
      <c r="J472" s="66"/>
      <c r="K472" s="66"/>
    </row>
    <row r="473" spans="1:11" ht="15" customHeight="1" x14ac:dyDescent="0.25">
      <c r="A473"/>
      <c r="B473"/>
      <c r="C473"/>
      <c r="D473"/>
      <c r="E473"/>
      <c r="F473"/>
      <c r="G473"/>
      <c r="H473"/>
      <c r="I473"/>
      <c r="J473" s="66"/>
      <c r="K473" s="66"/>
    </row>
    <row r="474" spans="1:11" ht="15" customHeight="1" x14ac:dyDescent="0.25">
      <c r="A474"/>
      <c r="B474"/>
      <c r="C474"/>
      <c r="D474"/>
      <c r="E474"/>
      <c r="F474"/>
      <c r="G474"/>
      <c r="H474"/>
      <c r="I474"/>
      <c r="J474" s="66"/>
      <c r="K474" s="66"/>
    </row>
    <row r="475" spans="1:11" ht="15" customHeight="1" x14ac:dyDescent="0.25">
      <c r="A475"/>
      <c r="B475"/>
      <c r="C475"/>
      <c r="D475"/>
      <c r="E475"/>
      <c r="F475"/>
      <c r="G475"/>
      <c r="H475"/>
      <c r="I475"/>
      <c r="J475" s="66"/>
      <c r="K475" s="66"/>
    </row>
    <row r="476" spans="1:11" ht="15" customHeight="1" x14ac:dyDescent="0.25">
      <c r="A476"/>
      <c r="B476"/>
      <c r="C476"/>
      <c r="D476"/>
      <c r="E476"/>
      <c r="F476"/>
      <c r="G476"/>
      <c r="H476"/>
      <c r="I476"/>
      <c r="J476" s="66"/>
      <c r="K476" s="66"/>
    </row>
    <row r="477" spans="1:11" ht="15" customHeight="1" x14ac:dyDescent="0.25">
      <c r="A477"/>
      <c r="B477"/>
      <c r="C477"/>
      <c r="D477"/>
      <c r="E477"/>
      <c r="F477"/>
      <c r="G477"/>
      <c r="H477"/>
      <c r="I477"/>
      <c r="J477" s="66"/>
      <c r="K477" s="66"/>
    </row>
    <row r="478" spans="1:11" ht="15" customHeight="1" x14ac:dyDescent="0.25">
      <c r="A478"/>
      <c r="B478"/>
      <c r="C478"/>
      <c r="D478"/>
      <c r="E478"/>
      <c r="F478"/>
      <c r="G478"/>
      <c r="H478"/>
      <c r="I478"/>
      <c r="J478" s="66"/>
      <c r="K478" s="66"/>
    </row>
    <row r="479" spans="1:11" ht="15" customHeight="1" x14ac:dyDescent="0.25">
      <c r="A479"/>
      <c r="B479"/>
      <c r="C479"/>
      <c r="D479"/>
      <c r="E479"/>
      <c r="F479"/>
      <c r="G479"/>
      <c r="H479"/>
      <c r="I479"/>
      <c r="J479" s="66"/>
      <c r="K479" s="66"/>
    </row>
    <row r="480" spans="1:11" ht="15" customHeight="1" x14ac:dyDescent="0.25">
      <c r="A480"/>
      <c r="B480"/>
      <c r="C480"/>
      <c r="D480"/>
      <c r="E480"/>
      <c r="F480"/>
      <c r="G480"/>
      <c r="H480"/>
      <c r="I480"/>
      <c r="J480" s="66"/>
      <c r="K480" s="66"/>
    </row>
    <row r="481" spans="1:11" ht="15" customHeight="1" x14ac:dyDescent="0.25">
      <c r="A481"/>
      <c r="B481"/>
      <c r="C481"/>
      <c r="D481"/>
      <c r="E481"/>
      <c r="F481"/>
      <c r="G481"/>
      <c r="H481"/>
      <c r="I481"/>
      <c r="J481" s="66"/>
      <c r="K481" s="66"/>
    </row>
    <row r="482" spans="1:11" ht="15" customHeight="1" x14ac:dyDescent="0.25">
      <c r="A482"/>
      <c r="B482"/>
      <c r="C482"/>
      <c r="D482"/>
      <c r="E482"/>
      <c r="F482"/>
      <c r="G482"/>
      <c r="H482"/>
      <c r="I482"/>
      <c r="J482" s="66"/>
      <c r="K482" s="66"/>
    </row>
    <row r="483" spans="1:11" ht="15" customHeight="1" x14ac:dyDescent="0.25">
      <c r="A483"/>
      <c r="B483"/>
      <c r="C483"/>
      <c r="D483"/>
      <c r="E483"/>
      <c r="F483"/>
      <c r="G483"/>
      <c r="H483"/>
      <c r="I483"/>
      <c r="J483" s="66"/>
      <c r="K483" s="66"/>
    </row>
    <row r="484" spans="1:11" ht="15" customHeight="1" x14ac:dyDescent="0.25">
      <c r="A484"/>
      <c r="B484"/>
      <c r="C484"/>
      <c r="D484"/>
      <c r="E484"/>
      <c r="F484"/>
      <c r="G484"/>
      <c r="H484"/>
      <c r="I484"/>
      <c r="J484" s="66"/>
      <c r="K484" s="66"/>
    </row>
    <row r="485" spans="1:11" ht="15" customHeight="1" x14ac:dyDescent="0.25">
      <c r="A485"/>
      <c r="B485"/>
      <c r="C485"/>
      <c r="D485"/>
      <c r="E485"/>
      <c r="F485"/>
      <c r="G485"/>
      <c r="H485"/>
      <c r="I485"/>
      <c r="J485" s="66"/>
      <c r="K485" s="66"/>
    </row>
    <row r="486" spans="1:11" ht="15" customHeight="1" x14ac:dyDescent="0.25">
      <c r="A486"/>
      <c r="B486"/>
      <c r="C486"/>
      <c r="D486"/>
      <c r="E486"/>
      <c r="F486"/>
      <c r="G486"/>
      <c r="H486"/>
      <c r="I486"/>
      <c r="J486" s="66"/>
      <c r="K486" s="66"/>
    </row>
    <row r="487" spans="1:11" ht="15" customHeight="1" x14ac:dyDescent="0.25">
      <c r="A487"/>
      <c r="B487"/>
      <c r="C487"/>
      <c r="D487"/>
      <c r="E487"/>
      <c r="F487"/>
      <c r="G487"/>
      <c r="H487"/>
      <c r="I487"/>
      <c r="J487" s="66"/>
      <c r="K487" s="66"/>
    </row>
    <row r="488" spans="1:11" ht="15" customHeight="1" x14ac:dyDescent="0.25">
      <c r="A488"/>
      <c r="B488"/>
      <c r="C488"/>
      <c r="D488"/>
      <c r="E488"/>
      <c r="F488"/>
      <c r="G488"/>
      <c r="H488"/>
      <c r="I488"/>
      <c r="J488" s="66"/>
      <c r="K488" s="66"/>
    </row>
    <row r="489" spans="1:11" ht="15" customHeight="1" x14ac:dyDescent="0.25">
      <c r="A489"/>
      <c r="B489"/>
      <c r="C489"/>
      <c r="D489"/>
      <c r="E489"/>
      <c r="F489"/>
      <c r="G489"/>
      <c r="H489"/>
      <c r="I489"/>
      <c r="J489" s="66"/>
      <c r="K489" s="66"/>
    </row>
    <row r="490" spans="1:11" ht="15" customHeight="1" x14ac:dyDescent="0.25">
      <c r="A490"/>
      <c r="B490"/>
      <c r="C490"/>
      <c r="D490"/>
      <c r="E490"/>
      <c r="F490"/>
      <c r="G490"/>
      <c r="H490"/>
      <c r="I490"/>
      <c r="J490" s="66"/>
      <c r="K490" s="66"/>
    </row>
    <row r="491" spans="1:11" ht="15" customHeight="1" x14ac:dyDescent="0.25">
      <c r="A491"/>
      <c r="B491"/>
      <c r="C491"/>
      <c r="D491"/>
      <c r="E491"/>
      <c r="F491"/>
      <c r="G491"/>
      <c r="H491"/>
      <c r="I491"/>
      <c r="J491" s="66"/>
      <c r="K491" s="66"/>
    </row>
    <row r="492" spans="1:11" ht="15" customHeight="1" x14ac:dyDescent="0.25">
      <c r="A492"/>
      <c r="B492"/>
      <c r="C492"/>
      <c r="D492"/>
      <c r="E492"/>
      <c r="F492"/>
      <c r="G492"/>
      <c r="H492"/>
      <c r="I492"/>
      <c r="J492" s="66"/>
      <c r="K492" s="66"/>
    </row>
    <row r="493" spans="1:11" ht="15" customHeight="1" x14ac:dyDescent="0.25">
      <c r="A493"/>
      <c r="B493"/>
      <c r="C493"/>
      <c r="D493"/>
      <c r="E493"/>
      <c r="F493"/>
      <c r="G493"/>
      <c r="H493"/>
      <c r="I493"/>
      <c r="J493" s="66"/>
      <c r="K493" s="66"/>
    </row>
    <row r="494" spans="1:11" ht="15" customHeight="1" x14ac:dyDescent="0.25">
      <c r="A494"/>
      <c r="B494"/>
      <c r="C494"/>
      <c r="D494"/>
      <c r="E494"/>
      <c r="F494"/>
      <c r="G494"/>
      <c r="H494"/>
      <c r="I494"/>
      <c r="J494" s="66"/>
      <c r="K494" s="66"/>
    </row>
    <row r="495" spans="1:11" ht="15" customHeight="1" x14ac:dyDescent="0.25">
      <c r="A495"/>
      <c r="B495"/>
      <c r="C495"/>
      <c r="D495"/>
      <c r="E495"/>
      <c r="F495"/>
      <c r="G495"/>
      <c r="H495"/>
      <c r="I495"/>
      <c r="J495" s="66"/>
      <c r="K495" s="66"/>
    </row>
    <row r="496" spans="1:11" ht="15" customHeight="1" x14ac:dyDescent="0.25">
      <c r="A496"/>
      <c r="B496"/>
      <c r="C496"/>
      <c r="D496"/>
      <c r="E496"/>
      <c r="F496"/>
      <c r="G496"/>
      <c r="H496"/>
      <c r="I496"/>
      <c r="J496" s="66"/>
      <c r="K496" s="66"/>
    </row>
    <row r="497" spans="1:11" ht="15" customHeight="1" x14ac:dyDescent="0.25">
      <c r="A497"/>
      <c r="B497"/>
      <c r="C497"/>
      <c r="D497"/>
      <c r="E497"/>
      <c r="F497"/>
      <c r="G497"/>
      <c r="H497"/>
      <c r="I497"/>
      <c r="J497" s="66"/>
      <c r="K497" s="66"/>
    </row>
    <row r="498" spans="1:11" ht="15" customHeight="1" x14ac:dyDescent="0.25">
      <c r="A498"/>
      <c r="B498"/>
      <c r="C498"/>
      <c r="D498"/>
      <c r="E498"/>
      <c r="F498"/>
      <c r="G498"/>
      <c r="H498"/>
      <c r="I498"/>
      <c r="J498" s="66"/>
      <c r="K498" s="66"/>
    </row>
    <row r="499" spans="1:11" ht="15" customHeight="1" x14ac:dyDescent="0.25">
      <c r="A499"/>
      <c r="B499"/>
      <c r="C499"/>
      <c r="D499"/>
      <c r="E499"/>
      <c r="F499"/>
      <c r="G499"/>
      <c r="H499"/>
      <c r="I499"/>
      <c r="J499" s="66"/>
      <c r="K499" s="66"/>
    </row>
    <row r="500" spans="1:11" ht="15" customHeight="1" x14ac:dyDescent="0.25">
      <c r="A500"/>
      <c r="B500"/>
      <c r="C500"/>
      <c r="D500"/>
      <c r="E500"/>
      <c r="F500"/>
      <c r="G500"/>
      <c r="H500"/>
      <c r="I500"/>
      <c r="J500" s="66"/>
      <c r="K500" s="66"/>
    </row>
    <row r="501" spans="1:11" ht="15" customHeight="1" x14ac:dyDescent="0.25">
      <c r="A501"/>
      <c r="B501"/>
      <c r="C501"/>
      <c r="D501"/>
      <c r="E501"/>
      <c r="F501"/>
      <c r="G501"/>
      <c r="H501"/>
      <c r="I501"/>
      <c r="J501" s="66"/>
      <c r="K501" s="66"/>
    </row>
    <row r="502" spans="1:11" ht="15" customHeight="1" x14ac:dyDescent="0.25">
      <c r="A502"/>
      <c r="B502"/>
      <c r="C502"/>
      <c r="D502"/>
      <c r="E502"/>
      <c r="F502"/>
      <c r="G502"/>
      <c r="H502"/>
      <c r="I502"/>
      <c r="J502" s="66"/>
      <c r="K502" s="66"/>
    </row>
    <row r="503" spans="1:11" ht="15" customHeight="1" x14ac:dyDescent="0.25">
      <c r="A503"/>
      <c r="B503"/>
      <c r="C503"/>
      <c r="D503"/>
      <c r="E503"/>
      <c r="F503"/>
      <c r="G503"/>
      <c r="H503"/>
      <c r="I503"/>
      <c r="J503" s="66"/>
      <c r="K503" s="66"/>
    </row>
    <row r="504" spans="1:11" ht="15" customHeight="1" x14ac:dyDescent="0.25">
      <c r="A504"/>
      <c r="B504"/>
      <c r="C504"/>
      <c r="D504"/>
      <c r="E504"/>
      <c r="F504"/>
      <c r="G504"/>
      <c r="H504"/>
      <c r="I504"/>
      <c r="J504" s="66"/>
      <c r="K504" s="66"/>
    </row>
    <row r="505" spans="1:11" ht="15" customHeight="1" x14ac:dyDescent="0.25">
      <c r="A505"/>
      <c r="B505"/>
      <c r="C505"/>
      <c r="D505"/>
      <c r="E505"/>
      <c r="F505"/>
      <c r="G505"/>
      <c r="H505"/>
      <c r="I505"/>
      <c r="J505" s="66"/>
      <c r="K505" s="66"/>
    </row>
    <row r="506" spans="1:11" ht="15" customHeight="1" x14ac:dyDescent="0.25">
      <c r="A506"/>
      <c r="B506"/>
      <c r="C506"/>
      <c r="D506"/>
      <c r="E506"/>
      <c r="F506"/>
      <c r="G506"/>
      <c r="H506"/>
      <c r="I506"/>
      <c r="J506" s="66"/>
      <c r="K506" s="66"/>
    </row>
    <row r="507" spans="1:11" ht="15" customHeight="1" x14ac:dyDescent="0.25">
      <c r="A507"/>
      <c r="B507"/>
      <c r="C507"/>
      <c r="D507"/>
      <c r="E507"/>
      <c r="F507"/>
      <c r="G507"/>
      <c r="H507"/>
      <c r="I507"/>
      <c r="J507" s="66"/>
      <c r="K507" s="66"/>
    </row>
    <row r="508" spans="1:11" ht="15" customHeight="1" x14ac:dyDescent="0.25">
      <c r="A508"/>
      <c r="B508"/>
      <c r="C508"/>
      <c r="D508"/>
      <c r="E508"/>
      <c r="F508"/>
      <c r="G508"/>
      <c r="H508"/>
      <c r="I508"/>
      <c r="J508" s="66"/>
      <c r="K508" s="66"/>
    </row>
    <row r="509" spans="1:11" ht="15" customHeight="1" x14ac:dyDescent="0.25">
      <c r="A509"/>
      <c r="B509"/>
      <c r="C509"/>
      <c r="D509"/>
      <c r="E509"/>
      <c r="F509"/>
      <c r="G509"/>
      <c r="H509"/>
      <c r="I509"/>
      <c r="J509" s="66"/>
      <c r="K509" s="66"/>
    </row>
    <row r="510" spans="1:11" ht="15" customHeight="1" x14ac:dyDescent="0.25">
      <c r="A510"/>
      <c r="B510"/>
      <c r="C510"/>
      <c r="D510"/>
      <c r="E510"/>
      <c r="F510"/>
      <c r="G510"/>
      <c r="H510"/>
      <c r="I510"/>
      <c r="J510" s="66"/>
      <c r="K510" s="66"/>
    </row>
    <row r="511" spans="1:11" ht="15" customHeight="1" x14ac:dyDescent="0.25">
      <c r="A511"/>
      <c r="B511"/>
      <c r="C511"/>
      <c r="D511"/>
      <c r="E511"/>
      <c r="F511"/>
      <c r="G511"/>
      <c r="H511"/>
      <c r="I511"/>
      <c r="J511" s="66"/>
      <c r="K511" s="66"/>
    </row>
    <row r="512" spans="1:11" ht="15" customHeight="1" x14ac:dyDescent="0.25">
      <c r="A512"/>
      <c r="B512"/>
      <c r="C512"/>
      <c r="D512"/>
      <c r="E512"/>
      <c r="F512"/>
      <c r="G512"/>
      <c r="H512"/>
      <c r="I512"/>
      <c r="J512" s="66"/>
      <c r="K512" s="66"/>
    </row>
    <row r="513" spans="1:11" ht="15" customHeight="1" x14ac:dyDescent="0.25">
      <c r="A513"/>
      <c r="B513"/>
      <c r="C513"/>
      <c r="D513"/>
      <c r="E513"/>
      <c r="F513"/>
      <c r="G513"/>
      <c r="H513"/>
      <c r="I513"/>
      <c r="J513" s="66"/>
      <c r="K513" s="66"/>
    </row>
    <row r="514" spans="1:11" ht="15" customHeight="1" x14ac:dyDescent="0.25">
      <c r="A514"/>
      <c r="B514"/>
      <c r="C514"/>
      <c r="D514"/>
      <c r="E514"/>
      <c r="F514"/>
      <c r="G514"/>
      <c r="H514"/>
      <c r="I514"/>
      <c r="J514" s="66"/>
      <c r="K514" s="66"/>
    </row>
    <row r="515" spans="1:11" ht="15" customHeight="1" x14ac:dyDescent="0.25">
      <c r="A515"/>
      <c r="B515"/>
      <c r="C515"/>
      <c r="D515"/>
      <c r="E515"/>
      <c r="F515"/>
      <c r="G515"/>
      <c r="H515"/>
      <c r="I515"/>
      <c r="J515" s="66"/>
      <c r="K515" s="66"/>
    </row>
    <row r="516" spans="1:11" ht="15" customHeight="1" x14ac:dyDescent="0.25">
      <c r="A516"/>
      <c r="B516"/>
      <c r="C516"/>
      <c r="D516"/>
      <c r="E516"/>
      <c r="F516"/>
      <c r="G516"/>
      <c r="H516"/>
      <c r="I516"/>
      <c r="J516" s="66"/>
      <c r="K516" s="66"/>
    </row>
    <row r="517" spans="1:11" ht="15" customHeight="1" x14ac:dyDescent="0.25">
      <c r="A517"/>
      <c r="B517"/>
      <c r="C517"/>
      <c r="D517"/>
      <c r="E517"/>
      <c r="F517"/>
      <c r="G517"/>
      <c r="H517"/>
      <c r="I517"/>
      <c r="J517" s="66"/>
      <c r="K517" s="66"/>
    </row>
    <row r="518" spans="1:11" ht="15" customHeight="1" x14ac:dyDescent="0.25">
      <c r="A518"/>
      <c r="B518"/>
      <c r="C518"/>
      <c r="D518"/>
      <c r="E518"/>
      <c r="F518"/>
      <c r="G518"/>
      <c r="H518"/>
      <c r="I518"/>
      <c r="J518" s="66"/>
      <c r="K518" s="66"/>
    </row>
    <row r="519" spans="1:11" ht="15" customHeight="1" x14ac:dyDescent="0.25">
      <c r="A519"/>
      <c r="B519"/>
      <c r="C519"/>
      <c r="D519"/>
      <c r="E519"/>
      <c r="F519"/>
      <c r="G519"/>
      <c r="H519"/>
      <c r="I519"/>
      <c r="J519" s="66"/>
      <c r="K519" s="66"/>
    </row>
    <row r="520" spans="1:11" ht="15" customHeight="1" x14ac:dyDescent="0.25">
      <c r="A520"/>
      <c r="B520"/>
      <c r="C520"/>
      <c r="D520"/>
      <c r="E520"/>
      <c r="F520"/>
      <c r="G520"/>
      <c r="H520"/>
      <c r="I520"/>
      <c r="J520" s="66"/>
      <c r="K520" s="66"/>
    </row>
    <row r="521" spans="1:11" ht="15" customHeight="1" x14ac:dyDescent="0.25">
      <c r="A521"/>
      <c r="B521"/>
      <c r="C521"/>
      <c r="D521"/>
      <c r="E521"/>
      <c r="F521"/>
      <c r="G521"/>
      <c r="H521"/>
      <c r="I521"/>
      <c r="J521" s="66"/>
      <c r="K521" s="66"/>
    </row>
    <row r="522" spans="1:11" ht="15" customHeight="1" x14ac:dyDescent="0.25">
      <c r="A522"/>
      <c r="B522"/>
      <c r="C522"/>
      <c r="D522"/>
      <c r="E522"/>
      <c r="F522"/>
      <c r="G522"/>
      <c r="H522"/>
      <c r="I522"/>
      <c r="J522" s="66"/>
      <c r="K522" s="66"/>
    </row>
    <row r="523" spans="1:11" ht="15" customHeight="1" x14ac:dyDescent="0.25">
      <c r="A523"/>
      <c r="B523"/>
      <c r="C523"/>
      <c r="D523"/>
      <c r="E523"/>
      <c r="F523"/>
      <c r="G523"/>
      <c r="H523"/>
      <c r="I523"/>
      <c r="J523" s="66"/>
      <c r="K523" s="66"/>
    </row>
    <row r="524" spans="1:11" ht="15" customHeight="1" x14ac:dyDescent="0.25">
      <c r="A524"/>
      <c r="B524"/>
      <c r="C524"/>
      <c r="D524"/>
      <c r="E524"/>
      <c r="F524"/>
      <c r="G524"/>
      <c r="H524"/>
      <c r="I524"/>
      <c r="J524" s="66"/>
      <c r="K524" s="66"/>
    </row>
    <row r="525" spans="1:11" ht="15" customHeight="1" x14ac:dyDescent="0.25">
      <c r="A525"/>
      <c r="B525"/>
      <c r="C525"/>
      <c r="D525"/>
      <c r="E525"/>
      <c r="F525"/>
      <c r="G525"/>
      <c r="H525"/>
      <c r="I525"/>
      <c r="J525" s="66"/>
      <c r="K525" s="66"/>
    </row>
    <row r="526" spans="1:11" ht="15" customHeight="1" x14ac:dyDescent="0.25">
      <c r="A526"/>
      <c r="B526"/>
      <c r="C526"/>
      <c r="D526"/>
      <c r="E526"/>
      <c r="F526"/>
      <c r="G526"/>
      <c r="H526"/>
      <c r="I526"/>
      <c r="J526" s="66"/>
      <c r="K526" s="66"/>
    </row>
    <row r="527" spans="1:11" ht="15" customHeight="1" x14ac:dyDescent="0.25">
      <c r="A527"/>
      <c r="B527"/>
      <c r="C527"/>
      <c r="D527"/>
      <c r="E527"/>
      <c r="F527"/>
      <c r="G527"/>
      <c r="H527"/>
      <c r="I527"/>
      <c r="J527" s="66"/>
      <c r="K527" s="66"/>
    </row>
    <row r="528" spans="1:11" ht="15" customHeight="1" x14ac:dyDescent="0.25">
      <c r="A528"/>
      <c r="B528"/>
      <c r="C528"/>
      <c r="D528"/>
      <c r="E528"/>
      <c r="F528"/>
      <c r="G528"/>
      <c r="H528"/>
      <c r="I528"/>
      <c r="J528" s="66"/>
      <c r="K528" s="66"/>
    </row>
    <row r="529" spans="1:11" ht="15" customHeight="1" x14ac:dyDescent="0.25">
      <c r="A529"/>
      <c r="B529"/>
      <c r="C529"/>
      <c r="D529"/>
      <c r="E529"/>
      <c r="F529"/>
      <c r="G529"/>
      <c r="H529"/>
      <c r="I529"/>
      <c r="J529" s="66"/>
      <c r="K529" s="66"/>
    </row>
    <row r="530" spans="1:11" ht="15" customHeight="1" x14ac:dyDescent="0.25">
      <c r="A530"/>
      <c r="B530"/>
      <c r="C530"/>
      <c r="D530"/>
      <c r="E530"/>
      <c r="F530"/>
      <c r="G530"/>
      <c r="H530"/>
      <c r="I530"/>
      <c r="J530" s="66"/>
      <c r="K530" s="66"/>
    </row>
    <row r="531" spans="1:11" ht="15" customHeight="1" x14ac:dyDescent="0.25">
      <c r="A531"/>
      <c r="B531"/>
      <c r="C531"/>
      <c r="D531"/>
      <c r="E531"/>
      <c r="F531"/>
      <c r="G531"/>
      <c r="H531"/>
      <c r="I531"/>
      <c r="J531" s="66"/>
      <c r="K531" s="66"/>
    </row>
    <row r="532" spans="1:11" ht="15" customHeight="1" x14ac:dyDescent="0.25">
      <c r="A532"/>
      <c r="B532"/>
      <c r="C532"/>
      <c r="D532"/>
      <c r="E532"/>
      <c r="F532"/>
      <c r="G532"/>
      <c r="H532"/>
      <c r="I532"/>
      <c r="J532" s="66"/>
      <c r="K532" s="66"/>
    </row>
    <row r="533" spans="1:11" ht="15" customHeight="1" x14ac:dyDescent="0.25">
      <c r="A533"/>
      <c r="B533"/>
      <c r="C533"/>
      <c r="D533"/>
      <c r="E533"/>
      <c r="F533"/>
      <c r="G533"/>
      <c r="H533"/>
      <c r="I533"/>
      <c r="J533" s="66"/>
      <c r="K533" s="66"/>
    </row>
    <row r="534" spans="1:11" ht="15" customHeight="1" x14ac:dyDescent="0.25">
      <c r="A534"/>
      <c r="B534"/>
      <c r="C534"/>
      <c r="D534"/>
      <c r="E534"/>
      <c r="F534"/>
      <c r="G534"/>
      <c r="H534"/>
      <c r="I534"/>
      <c r="J534" s="66"/>
      <c r="K534" s="66"/>
    </row>
    <row r="535" spans="1:11" ht="15" customHeight="1" x14ac:dyDescent="0.25">
      <c r="A535"/>
      <c r="B535"/>
      <c r="C535"/>
      <c r="D535"/>
      <c r="E535"/>
      <c r="F535"/>
      <c r="G535"/>
      <c r="H535"/>
      <c r="I535"/>
      <c r="J535" s="66"/>
      <c r="K535" s="66"/>
    </row>
    <row r="536" spans="1:11" ht="15" customHeight="1" x14ac:dyDescent="0.25">
      <c r="A536"/>
      <c r="B536"/>
      <c r="C536"/>
      <c r="D536"/>
      <c r="E536"/>
      <c r="F536"/>
      <c r="G536"/>
      <c r="H536"/>
      <c r="I536"/>
      <c r="J536" s="66"/>
      <c r="K536" s="66"/>
    </row>
    <row r="537" spans="1:11" ht="15" customHeight="1" x14ac:dyDescent="0.25">
      <c r="A537"/>
      <c r="B537"/>
      <c r="C537"/>
      <c r="D537"/>
      <c r="E537"/>
      <c r="F537"/>
      <c r="G537"/>
      <c r="H537"/>
      <c r="I537"/>
      <c r="J537" s="66"/>
      <c r="K537" s="66"/>
    </row>
    <row r="538" spans="1:11" ht="15" customHeight="1" x14ac:dyDescent="0.25">
      <c r="A538"/>
      <c r="B538"/>
      <c r="C538"/>
      <c r="D538"/>
      <c r="E538"/>
      <c r="F538"/>
      <c r="G538"/>
      <c r="H538"/>
      <c r="I538"/>
      <c r="J538" s="66"/>
      <c r="K538" s="66"/>
    </row>
    <row r="539" spans="1:11" ht="15" customHeight="1" x14ac:dyDescent="0.25">
      <c r="A539"/>
      <c r="B539"/>
      <c r="C539"/>
      <c r="D539"/>
      <c r="E539"/>
      <c r="F539"/>
      <c r="G539"/>
      <c r="H539"/>
      <c r="I539"/>
      <c r="J539" s="66"/>
      <c r="K539" s="66"/>
    </row>
    <row r="540" spans="1:11" ht="15" customHeight="1" x14ac:dyDescent="0.25">
      <c r="A540"/>
      <c r="B540"/>
      <c r="C540"/>
      <c r="D540"/>
      <c r="E540"/>
      <c r="F540"/>
      <c r="G540"/>
      <c r="H540"/>
      <c r="I540"/>
      <c r="J540" s="66"/>
      <c r="K540" s="66"/>
    </row>
    <row r="541" spans="1:11" ht="15" customHeight="1" x14ac:dyDescent="0.25">
      <c r="A541"/>
      <c r="B541"/>
      <c r="C541"/>
      <c r="D541"/>
      <c r="E541"/>
      <c r="F541"/>
      <c r="G541"/>
      <c r="H541"/>
      <c r="I541"/>
      <c r="J541" s="66"/>
      <c r="K541" s="66"/>
    </row>
    <row r="542" spans="1:11" ht="15" customHeight="1" x14ac:dyDescent="0.25">
      <c r="A542"/>
      <c r="B542"/>
      <c r="C542"/>
      <c r="D542"/>
      <c r="E542"/>
      <c r="F542"/>
      <c r="G542"/>
      <c r="H542"/>
      <c r="I542"/>
      <c r="J542" s="66"/>
      <c r="K542" s="66"/>
    </row>
    <row r="543" spans="1:11" ht="15" customHeight="1" x14ac:dyDescent="0.25">
      <c r="A543"/>
      <c r="B543"/>
      <c r="C543"/>
      <c r="D543"/>
      <c r="E543"/>
      <c r="F543"/>
      <c r="G543"/>
      <c r="H543"/>
      <c r="I543"/>
      <c r="J543" s="66"/>
      <c r="K543" s="66"/>
    </row>
    <row r="544" spans="1:11" ht="15" customHeight="1" x14ac:dyDescent="0.25">
      <c r="A544"/>
      <c r="B544"/>
      <c r="C544"/>
      <c r="D544"/>
      <c r="E544"/>
      <c r="F544"/>
      <c r="G544"/>
      <c r="H544"/>
      <c r="I544"/>
      <c r="J544" s="66"/>
      <c r="K544" s="66"/>
    </row>
    <row r="545" spans="1:11" ht="15" customHeight="1" x14ac:dyDescent="0.25">
      <c r="A545"/>
      <c r="B545"/>
      <c r="C545"/>
      <c r="D545"/>
      <c r="E545"/>
      <c r="F545"/>
      <c r="G545"/>
      <c r="H545"/>
      <c r="I545"/>
      <c r="J545" s="66"/>
      <c r="K545" s="66"/>
    </row>
    <row r="546" spans="1:11" ht="15" customHeight="1" x14ac:dyDescent="0.25">
      <c r="A546"/>
      <c r="B546"/>
      <c r="C546"/>
      <c r="D546"/>
      <c r="E546"/>
      <c r="F546"/>
      <c r="G546"/>
      <c r="H546"/>
      <c r="I546"/>
      <c r="J546" s="66"/>
      <c r="K546" s="66"/>
    </row>
    <row r="547" spans="1:11" ht="15" customHeight="1" x14ac:dyDescent="0.25">
      <c r="A547"/>
      <c r="B547"/>
      <c r="C547"/>
      <c r="D547"/>
      <c r="E547"/>
      <c r="F547"/>
      <c r="G547"/>
      <c r="H547"/>
      <c r="I547"/>
      <c r="J547" s="66"/>
      <c r="K547" s="66"/>
    </row>
    <row r="548" spans="1:11" ht="15" customHeight="1" x14ac:dyDescent="0.25">
      <c r="A548"/>
      <c r="B548"/>
      <c r="C548"/>
      <c r="D548"/>
      <c r="E548"/>
      <c r="F548"/>
      <c r="G548"/>
      <c r="H548"/>
      <c r="I548"/>
      <c r="J548" s="66"/>
      <c r="K548" s="66"/>
    </row>
    <row r="549" spans="1:11" ht="15" customHeight="1" x14ac:dyDescent="0.25">
      <c r="A549"/>
      <c r="B549"/>
      <c r="C549"/>
      <c r="D549"/>
      <c r="E549"/>
      <c r="F549"/>
      <c r="G549"/>
      <c r="H549"/>
      <c r="I549"/>
      <c r="J549" s="66"/>
      <c r="K549" s="66"/>
    </row>
    <row r="550" spans="1:11" ht="15" customHeight="1" x14ac:dyDescent="0.25">
      <c r="A550"/>
      <c r="B550"/>
      <c r="C550"/>
      <c r="D550"/>
      <c r="E550"/>
      <c r="F550"/>
      <c r="G550"/>
      <c r="H550"/>
      <c r="I550"/>
      <c r="J550" s="66"/>
      <c r="K550" s="66"/>
    </row>
    <row r="551" spans="1:11" ht="15" customHeight="1" x14ac:dyDescent="0.25">
      <c r="A551"/>
      <c r="B551"/>
      <c r="C551"/>
      <c r="D551"/>
      <c r="E551"/>
      <c r="F551"/>
      <c r="G551"/>
      <c r="H551"/>
      <c r="I551"/>
      <c r="J551" s="66"/>
      <c r="K551" s="66"/>
    </row>
    <row r="552" spans="1:11" ht="15" customHeight="1" x14ac:dyDescent="0.25">
      <c r="A552"/>
      <c r="B552"/>
      <c r="C552"/>
      <c r="D552"/>
      <c r="E552"/>
      <c r="F552"/>
      <c r="G552"/>
      <c r="H552"/>
      <c r="I552"/>
      <c r="J552" s="66"/>
      <c r="K552" s="66"/>
    </row>
    <row r="553" spans="1:11" ht="15" customHeight="1" x14ac:dyDescent="0.25">
      <c r="A553"/>
      <c r="B553"/>
      <c r="C553"/>
      <c r="D553"/>
      <c r="E553"/>
      <c r="F553"/>
      <c r="G553"/>
      <c r="H553"/>
      <c r="I553"/>
      <c r="J553" s="66"/>
      <c r="K553" s="66"/>
    </row>
    <row r="554" spans="1:11" ht="15" customHeight="1" x14ac:dyDescent="0.25">
      <c r="A554"/>
      <c r="B554"/>
      <c r="C554"/>
      <c r="D554"/>
      <c r="E554"/>
      <c r="F554"/>
      <c r="G554"/>
      <c r="H554"/>
      <c r="I554"/>
      <c r="J554" s="66"/>
      <c r="K554" s="66"/>
    </row>
    <row r="555" spans="1:11" ht="15" customHeight="1" x14ac:dyDescent="0.25">
      <c r="A555"/>
      <c r="B555"/>
      <c r="C555"/>
      <c r="D555"/>
      <c r="E555"/>
      <c r="F555"/>
      <c r="G555"/>
      <c r="H555"/>
      <c r="I555"/>
      <c r="J555" s="66"/>
      <c r="K555" s="66"/>
    </row>
    <row r="556" spans="1:11" ht="15" customHeight="1" x14ac:dyDescent="0.25">
      <c r="A556"/>
      <c r="B556"/>
      <c r="C556"/>
      <c r="D556"/>
      <c r="E556"/>
      <c r="F556"/>
      <c r="G556"/>
      <c r="H556"/>
      <c r="I556"/>
      <c r="J556" s="66"/>
      <c r="K556" s="66"/>
    </row>
    <row r="557" spans="1:11" ht="15" customHeight="1" x14ac:dyDescent="0.25">
      <c r="A557"/>
      <c r="B557"/>
      <c r="C557"/>
      <c r="D557"/>
      <c r="E557"/>
      <c r="F557"/>
      <c r="G557"/>
      <c r="H557"/>
      <c r="I557"/>
      <c r="J557" s="66"/>
      <c r="K557" s="66"/>
    </row>
    <row r="558" spans="1:11" ht="15" customHeight="1" x14ac:dyDescent="0.25">
      <c r="A558"/>
      <c r="B558"/>
      <c r="C558"/>
      <c r="D558"/>
      <c r="E558"/>
      <c r="F558"/>
      <c r="G558"/>
      <c r="H558"/>
      <c r="I558"/>
      <c r="J558" s="66"/>
      <c r="K558" s="66"/>
    </row>
    <row r="559" spans="1:11" ht="15" customHeight="1" x14ac:dyDescent="0.25">
      <c r="A559"/>
      <c r="B559"/>
      <c r="C559"/>
      <c r="D559"/>
      <c r="E559"/>
      <c r="F559"/>
      <c r="G559"/>
      <c r="H559"/>
      <c r="I559"/>
      <c r="J559" s="66"/>
      <c r="K559" s="66"/>
    </row>
    <row r="560" spans="1:11" ht="15" customHeight="1" x14ac:dyDescent="0.25">
      <c r="A560"/>
      <c r="B560"/>
      <c r="C560"/>
      <c r="D560"/>
      <c r="E560"/>
      <c r="F560"/>
      <c r="G560"/>
      <c r="H560"/>
      <c r="I560"/>
      <c r="J560" s="66"/>
      <c r="K560" s="66"/>
    </row>
    <row r="561" spans="1:11" ht="15" customHeight="1" x14ac:dyDescent="0.25">
      <c r="A561"/>
      <c r="B561"/>
      <c r="C561"/>
      <c r="D561"/>
      <c r="E561"/>
      <c r="F561"/>
      <c r="G561"/>
      <c r="H561"/>
      <c r="I561"/>
      <c r="J561" s="66"/>
      <c r="K561" s="66"/>
    </row>
    <row r="562" spans="1:11" ht="15" customHeight="1" x14ac:dyDescent="0.25">
      <c r="A562"/>
      <c r="B562"/>
      <c r="C562"/>
      <c r="D562"/>
      <c r="E562"/>
      <c r="F562"/>
      <c r="G562"/>
      <c r="H562"/>
      <c r="I562"/>
      <c r="J562" s="66"/>
      <c r="K562" s="66"/>
    </row>
    <row r="563" spans="1:11" ht="15" customHeight="1" x14ac:dyDescent="0.25">
      <c r="A563"/>
      <c r="B563"/>
      <c r="C563"/>
      <c r="D563"/>
      <c r="E563"/>
      <c r="F563"/>
      <c r="G563"/>
      <c r="H563"/>
      <c r="I563"/>
      <c r="J563" s="66"/>
      <c r="K563" s="66"/>
    </row>
    <row r="564" spans="1:11" ht="15" customHeight="1" x14ac:dyDescent="0.25">
      <c r="A564"/>
      <c r="B564"/>
      <c r="C564"/>
      <c r="D564"/>
      <c r="E564"/>
      <c r="F564"/>
      <c r="G564"/>
      <c r="H564"/>
      <c r="I564"/>
      <c r="J564" s="66"/>
      <c r="K564" s="66"/>
    </row>
    <row r="565" spans="1:11" ht="15" customHeight="1" x14ac:dyDescent="0.25">
      <c r="A565"/>
      <c r="B565"/>
      <c r="C565"/>
      <c r="D565"/>
      <c r="E565"/>
      <c r="F565"/>
      <c r="G565"/>
      <c r="H565"/>
      <c r="I565"/>
      <c r="J565" s="66"/>
      <c r="K565" s="66"/>
    </row>
    <row r="566" spans="1:11" ht="15" customHeight="1" x14ac:dyDescent="0.25">
      <c r="A566"/>
      <c r="B566"/>
      <c r="C566"/>
      <c r="D566"/>
      <c r="E566"/>
      <c r="F566"/>
      <c r="G566"/>
      <c r="H566"/>
      <c r="I566"/>
      <c r="J566" s="66"/>
      <c r="K566" s="66"/>
    </row>
    <row r="567" spans="1:11" ht="15" customHeight="1" x14ac:dyDescent="0.25">
      <c r="A567"/>
      <c r="B567"/>
      <c r="C567"/>
      <c r="D567"/>
      <c r="E567"/>
      <c r="F567"/>
      <c r="G567"/>
      <c r="H567"/>
      <c r="I567"/>
      <c r="J567" s="66"/>
      <c r="K567" s="66"/>
    </row>
    <row r="568" spans="1:11" ht="15" customHeight="1" x14ac:dyDescent="0.25">
      <c r="A568"/>
      <c r="B568"/>
      <c r="C568"/>
      <c r="D568"/>
      <c r="E568"/>
      <c r="F568"/>
      <c r="G568"/>
      <c r="H568"/>
      <c r="I568"/>
      <c r="J568" s="66"/>
      <c r="K568" s="66"/>
    </row>
    <row r="569" spans="1:11" ht="15" customHeight="1" x14ac:dyDescent="0.25">
      <c r="A569"/>
      <c r="B569"/>
      <c r="C569"/>
      <c r="D569"/>
      <c r="E569"/>
      <c r="F569"/>
      <c r="G569"/>
      <c r="H569"/>
      <c r="I569"/>
      <c r="J569" s="66"/>
      <c r="K569" s="66"/>
    </row>
    <row r="570" spans="1:11" ht="15" customHeight="1" x14ac:dyDescent="0.25">
      <c r="A570"/>
      <c r="B570"/>
      <c r="C570"/>
      <c r="D570"/>
      <c r="E570"/>
      <c r="F570"/>
      <c r="G570"/>
      <c r="H570"/>
      <c r="I570"/>
      <c r="J570" s="66"/>
      <c r="K570" s="66"/>
    </row>
    <row r="571" spans="1:11" ht="15" customHeight="1" x14ac:dyDescent="0.25">
      <c r="A571"/>
      <c r="B571"/>
      <c r="C571"/>
      <c r="D571"/>
      <c r="E571"/>
      <c r="F571"/>
      <c r="G571"/>
      <c r="H571"/>
      <c r="I571"/>
      <c r="J571" s="66"/>
      <c r="K571" s="66"/>
    </row>
    <row r="572" spans="1:11" ht="15" customHeight="1" x14ac:dyDescent="0.25">
      <c r="A572"/>
      <c r="B572"/>
      <c r="C572"/>
      <c r="D572"/>
      <c r="E572"/>
      <c r="F572"/>
      <c r="G572"/>
      <c r="H572"/>
      <c r="I572"/>
      <c r="J572" s="66"/>
      <c r="K572" s="66"/>
    </row>
    <row r="573" spans="1:11" ht="15" customHeight="1" x14ac:dyDescent="0.25">
      <c r="A573"/>
      <c r="B573"/>
      <c r="C573"/>
      <c r="D573"/>
      <c r="E573"/>
      <c r="F573"/>
      <c r="G573"/>
      <c r="H573"/>
      <c r="I573"/>
      <c r="J573" s="66"/>
      <c r="K573" s="66"/>
    </row>
    <row r="574" spans="1:11" ht="15" customHeight="1" x14ac:dyDescent="0.25">
      <c r="A574"/>
      <c r="B574"/>
      <c r="C574"/>
      <c r="D574"/>
      <c r="E574"/>
      <c r="F574"/>
      <c r="G574"/>
      <c r="H574"/>
      <c r="I574"/>
      <c r="J574" s="66"/>
      <c r="K574" s="66"/>
    </row>
    <row r="575" spans="1:11" ht="15" customHeight="1" x14ac:dyDescent="0.25">
      <c r="A575"/>
      <c r="B575"/>
      <c r="C575"/>
      <c r="D575"/>
      <c r="E575"/>
      <c r="F575"/>
      <c r="G575"/>
      <c r="H575"/>
      <c r="I575"/>
      <c r="J575" s="66"/>
      <c r="K575" s="66"/>
    </row>
    <row r="576" spans="1:11" ht="15" customHeight="1" x14ac:dyDescent="0.25">
      <c r="A576"/>
      <c r="B576"/>
      <c r="C576"/>
      <c r="D576"/>
      <c r="E576"/>
      <c r="F576"/>
      <c r="G576"/>
      <c r="H576"/>
      <c r="I576"/>
      <c r="J576" s="66"/>
      <c r="K576" s="66"/>
    </row>
    <row r="577" spans="1:11" ht="15" customHeight="1" x14ac:dyDescent="0.25">
      <c r="A577"/>
      <c r="B577"/>
      <c r="C577"/>
      <c r="D577"/>
      <c r="E577"/>
      <c r="F577"/>
      <c r="G577"/>
      <c r="H577"/>
      <c r="I577"/>
      <c r="J577" s="66"/>
      <c r="K577" s="66"/>
    </row>
    <row r="578" spans="1:11" ht="15" customHeight="1" x14ac:dyDescent="0.25">
      <c r="A578"/>
      <c r="B578"/>
      <c r="C578"/>
      <c r="D578"/>
      <c r="E578"/>
      <c r="F578"/>
      <c r="G578"/>
      <c r="H578"/>
      <c r="I578"/>
      <c r="J578" s="66"/>
      <c r="K578" s="66"/>
    </row>
    <row r="579" spans="1:11" ht="15" customHeight="1" x14ac:dyDescent="0.25">
      <c r="A579"/>
      <c r="B579"/>
      <c r="C579"/>
      <c r="D579"/>
      <c r="E579"/>
      <c r="F579"/>
      <c r="G579"/>
      <c r="H579"/>
      <c r="I579"/>
      <c r="J579" s="66"/>
      <c r="K579" s="66"/>
    </row>
    <row r="580" spans="1:11" ht="15" customHeight="1" x14ac:dyDescent="0.25">
      <c r="A580"/>
      <c r="B580"/>
      <c r="C580"/>
      <c r="D580"/>
      <c r="E580"/>
      <c r="F580"/>
      <c r="G580"/>
      <c r="H580"/>
      <c r="I580"/>
      <c r="J580" s="66"/>
      <c r="K580" s="66"/>
    </row>
    <row r="581" spans="1:11" ht="15" customHeight="1" x14ac:dyDescent="0.25">
      <c r="A581"/>
      <c r="B581"/>
      <c r="C581"/>
      <c r="D581"/>
      <c r="E581"/>
      <c r="F581"/>
      <c r="G581"/>
      <c r="H581"/>
      <c r="I581"/>
      <c r="J581" s="66"/>
      <c r="K581" s="66"/>
    </row>
    <row r="582" spans="1:11" ht="15" customHeight="1" x14ac:dyDescent="0.25">
      <c r="A582"/>
      <c r="B582"/>
      <c r="C582"/>
      <c r="D582"/>
      <c r="E582"/>
      <c r="F582"/>
      <c r="G582"/>
      <c r="H582"/>
      <c r="I582"/>
      <c r="J582" s="66"/>
      <c r="K582" s="66"/>
    </row>
    <row r="583" spans="1:11" ht="15" customHeight="1" x14ac:dyDescent="0.25">
      <c r="A583"/>
      <c r="B583"/>
      <c r="C583"/>
      <c r="D583"/>
      <c r="E583"/>
      <c r="F583"/>
      <c r="G583"/>
      <c r="H583"/>
      <c r="I583"/>
      <c r="J583" s="66"/>
      <c r="K583" s="66"/>
    </row>
    <row r="584" spans="1:11" ht="15" customHeight="1" x14ac:dyDescent="0.25">
      <c r="A584"/>
      <c r="B584"/>
      <c r="C584"/>
      <c r="D584"/>
      <c r="E584"/>
      <c r="F584"/>
      <c r="G584"/>
      <c r="H584"/>
      <c r="I584"/>
      <c r="J584" s="66"/>
      <c r="K584" s="66"/>
    </row>
    <row r="585" spans="1:11" ht="15" customHeight="1" x14ac:dyDescent="0.25">
      <c r="A585"/>
      <c r="B585"/>
      <c r="C585"/>
      <c r="D585"/>
      <c r="E585"/>
      <c r="F585"/>
      <c r="G585"/>
      <c r="H585"/>
      <c r="I585"/>
      <c r="J585" s="66"/>
      <c r="K585" s="66"/>
    </row>
    <row r="586" spans="1:11" ht="15" customHeight="1" x14ac:dyDescent="0.25">
      <c r="A586"/>
      <c r="B586"/>
      <c r="C586"/>
      <c r="D586"/>
      <c r="E586"/>
      <c r="F586"/>
      <c r="G586"/>
      <c r="H586"/>
      <c r="I586"/>
      <c r="J586" s="66"/>
      <c r="K586" s="66"/>
    </row>
    <row r="587" spans="1:11" ht="15" customHeight="1" x14ac:dyDescent="0.25">
      <c r="A587"/>
      <c r="B587"/>
      <c r="C587"/>
      <c r="D587"/>
      <c r="E587"/>
      <c r="F587"/>
      <c r="G587"/>
      <c r="H587"/>
      <c r="I587"/>
      <c r="J587" s="66"/>
      <c r="K587" s="66"/>
    </row>
    <row r="588" spans="1:11" ht="15" customHeight="1" x14ac:dyDescent="0.25">
      <c r="A588"/>
      <c r="B588"/>
      <c r="C588"/>
      <c r="D588"/>
      <c r="E588"/>
      <c r="F588"/>
      <c r="G588"/>
      <c r="H588"/>
      <c r="I588"/>
      <c r="J588" s="66"/>
      <c r="K588" s="66"/>
    </row>
    <row r="589" spans="1:11" ht="15" customHeight="1" x14ac:dyDescent="0.25">
      <c r="A589"/>
      <c r="B589"/>
      <c r="C589"/>
      <c r="D589"/>
      <c r="E589"/>
      <c r="F589"/>
      <c r="G589"/>
      <c r="H589"/>
      <c r="I589"/>
      <c r="J589" s="66"/>
      <c r="K589" s="66"/>
    </row>
    <row r="590" spans="1:11" ht="15" customHeight="1" x14ac:dyDescent="0.25">
      <c r="A590"/>
      <c r="B590"/>
      <c r="C590"/>
      <c r="D590"/>
      <c r="E590"/>
      <c r="F590"/>
      <c r="G590"/>
      <c r="H590"/>
      <c r="I590"/>
      <c r="J590" s="66"/>
      <c r="K590" s="66"/>
    </row>
    <row r="591" spans="1:11" ht="15" customHeight="1" x14ac:dyDescent="0.25">
      <c r="A591"/>
      <c r="B591"/>
      <c r="C591"/>
      <c r="D591"/>
      <c r="E591"/>
      <c r="F591"/>
      <c r="G591"/>
      <c r="H591"/>
      <c r="I591"/>
      <c r="J591" s="66"/>
      <c r="K591" s="66"/>
    </row>
    <row r="592" spans="1:11" ht="15" customHeight="1" x14ac:dyDescent="0.25">
      <c r="A592"/>
      <c r="B592"/>
      <c r="C592"/>
      <c r="D592"/>
      <c r="E592"/>
      <c r="F592"/>
      <c r="G592"/>
      <c r="H592"/>
      <c r="I592"/>
      <c r="J592" s="66"/>
      <c r="K592" s="66"/>
    </row>
    <row r="593" spans="1:11" ht="15" customHeight="1" x14ac:dyDescent="0.25">
      <c r="A593"/>
      <c r="B593"/>
      <c r="C593"/>
      <c r="D593"/>
      <c r="E593"/>
      <c r="F593"/>
      <c r="G593"/>
      <c r="H593"/>
      <c r="I593"/>
      <c r="J593" s="66"/>
      <c r="K593" s="66"/>
    </row>
    <row r="594" spans="1:11" ht="15" customHeight="1" x14ac:dyDescent="0.25">
      <c r="A594"/>
      <c r="B594"/>
      <c r="C594"/>
      <c r="D594"/>
      <c r="E594"/>
      <c r="F594"/>
      <c r="G594"/>
      <c r="H594"/>
      <c r="I594"/>
      <c r="J594" s="66"/>
      <c r="K594" s="66"/>
    </row>
    <row r="595" spans="1:11" ht="15" customHeight="1" x14ac:dyDescent="0.25">
      <c r="A595"/>
      <c r="B595"/>
      <c r="C595"/>
      <c r="D595"/>
      <c r="E595"/>
      <c r="F595"/>
      <c r="G595"/>
      <c r="H595"/>
      <c r="I595"/>
      <c r="J595" s="66"/>
      <c r="K595" s="66"/>
    </row>
    <row r="596" spans="1:11" ht="15" customHeight="1" x14ac:dyDescent="0.25">
      <c r="A596"/>
      <c r="B596"/>
      <c r="C596"/>
      <c r="D596"/>
      <c r="E596"/>
      <c r="F596"/>
      <c r="G596"/>
      <c r="H596"/>
      <c r="I596"/>
      <c r="J596" s="66"/>
      <c r="K596" s="66"/>
    </row>
    <row r="597" spans="1:11" ht="15" customHeight="1" x14ac:dyDescent="0.25">
      <c r="A597"/>
      <c r="B597"/>
      <c r="C597"/>
      <c r="D597"/>
      <c r="E597"/>
      <c r="F597"/>
      <c r="G597"/>
      <c r="H597"/>
      <c r="I597"/>
      <c r="J597" s="66"/>
      <c r="K597" s="66"/>
    </row>
    <row r="598" spans="1:11" ht="15" customHeight="1" x14ac:dyDescent="0.25">
      <c r="A598"/>
      <c r="B598"/>
      <c r="C598"/>
      <c r="D598"/>
      <c r="E598"/>
      <c r="F598"/>
      <c r="G598"/>
      <c r="H598"/>
      <c r="I598"/>
      <c r="J598" s="66"/>
      <c r="K598" s="66"/>
    </row>
    <row r="599" spans="1:11" ht="15" customHeight="1" x14ac:dyDescent="0.25">
      <c r="A599"/>
      <c r="B599"/>
      <c r="C599"/>
      <c r="D599"/>
      <c r="E599"/>
      <c r="F599"/>
      <c r="G599"/>
      <c r="H599"/>
      <c r="I599"/>
      <c r="J599" s="66"/>
      <c r="K599" s="66"/>
    </row>
    <row r="600" spans="1:11" ht="15" customHeight="1" x14ac:dyDescent="0.25">
      <c r="A600"/>
      <c r="B600"/>
      <c r="C600"/>
      <c r="D600"/>
      <c r="E600"/>
      <c r="F600"/>
      <c r="G600"/>
      <c r="H600"/>
      <c r="I600"/>
      <c r="J600" s="66"/>
      <c r="K600" s="66"/>
    </row>
    <row r="601" spans="1:11" ht="15" customHeight="1" x14ac:dyDescent="0.25">
      <c r="A601"/>
      <c r="B601"/>
      <c r="C601"/>
      <c r="D601"/>
      <c r="E601"/>
      <c r="F601"/>
      <c r="G601"/>
      <c r="H601"/>
      <c r="I601"/>
      <c r="J601" s="66"/>
      <c r="K601" s="66"/>
    </row>
    <row r="602" spans="1:11" ht="15" customHeight="1" x14ac:dyDescent="0.25">
      <c r="A602"/>
      <c r="B602"/>
      <c r="C602"/>
      <c r="D602"/>
      <c r="E602"/>
      <c r="F602"/>
      <c r="G602"/>
      <c r="H602"/>
      <c r="I602"/>
      <c r="J602" s="66"/>
      <c r="K602" s="66"/>
    </row>
    <row r="603" spans="1:11" ht="15" customHeight="1" x14ac:dyDescent="0.25">
      <c r="A603"/>
      <c r="B603"/>
      <c r="C603"/>
      <c r="D603"/>
      <c r="E603"/>
      <c r="F603"/>
      <c r="G603"/>
      <c r="H603"/>
      <c r="I603"/>
      <c r="J603" s="66"/>
      <c r="K603" s="66"/>
    </row>
    <row r="604" spans="1:11" ht="15" customHeight="1" x14ac:dyDescent="0.25">
      <c r="A604"/>
      <c r="B604"/>
      <c r="C604"/>
      <c r="D604"/>
      <c r="E604"/>
      <c r="F604"/>
      <c r="G604"/>
      <c r="H604"/>
      <c r="I604"/>
      <c r="J604" s="66"/>
      <c r="K604" s="66"/>
    </row>
    <row r="605" spans="1:11" ht="15" customHeight="1" x14ac:dyDescent="0.25">
      <c r="A605"/>
      <c r="B605"/>
      <c r="C605"/>
      <c r="D605"/>
      <c r="E605"/>
      <c r="F605"/>
      <c r="G605"/>
      <c r="H605"/>
      <c r="I605"/>
      <c r="J605" s="66"/>
      <c r="K605" s="66"/>
    </row>
    <row r="606" spans="1:11" ht="15" customHeight="1" x14ac:dyDescent="0.25">
      <c r="A606"/>
      <c r="B606"/>
      <c r="C606"/>
      <c r="D606"/>
      <c r="E606"/>
      <c r="F606"/>
      <c r="G606"/>
      <c r="H606"/>
      <c r="I606"/>
      <c r="J606" s="66"/>
      <c r="K606" s="66"/>
    </row>
    <row r="607" spans="1:11" ht="15" customHeight="1" x14ac:dyDescent="0.25">
      <c r="A607"/>
      <c r="B607"/>
      <c r="C607"/>
      <c r="D607"/>
      <c r="E607"/>
      <c r="F607"/>
      <c r="G607"/>
      <c r="H607"/>
      <c r="I607"/>
      <c r="J607" s="66"/>
      <c r="K607" s="66"/>
    </row>
    <row r="608" spans="1:11" ht="15" customHeight="1" x14ac:dyDescent="0.25">
      <c r="A608"/>
      <c r="B608"/>
      <c r="C608"/>
      <c r="D608"/>
      <c r="E608"/>
      <c r="F608"/>
      <c r="G608"/>
      <c r="H608"/>
      <c r="I608"/>
      <c r="J608" s="66"/>
      <c r="K608" s="66"/>
    </row>
    <row r="609" spans="1:11" ht="15" customHeight="1" x14ac:dyDescent="0.25">
      <c r="A609"/>
      <c r="B609"/>
      <c r="C609"/>
      <c r="D609"/>
      <c r="E609"/>
      <c r="F609"/>
      <c r="G609"/>
      <c r="H609"/>
      <c r="I609"/>
      <c r="J609" s="66"/>
      <c r="K609" s="66"/>
    </row>
    <row r="610" spans="1:11" ht="15" customHeight="1" x14ac:dyDescent="0.25">
      <c r="A610"/>
      <c r="B610"/>
      <c r="C610"/>
      <c r="D610"/>
      <c r="E610"/>
      <c r="F610"/>
      <c r="G610"/>
      <c r="H610"/>
      <c r="I610"/>
      <c r="J610" s="66"/>
      <c r="K610" s="66"/>
    </row>
    <row r="611" spans="1:11" ht="15" customHeight="1" x14ac:dyDescent="0.25">
      <c r="A611"/>
      <c r="B611"/>
      <c r="C611"/>
      <c r="D611"/>
      <c r="E611"/>
      <c r="F611"/>
      <c r="G611"/>
      <c r="H611"/>
      <c r="I611"/>
      <c r="J611" s="66"/>
      <c r="K611" s="66"/>
    </row>
    <row r="612" spans="1:11" ht="15" customHeight="1" x14ac:dyDescent="0.25">
      <c r="A612"/>
      <c r="B612"/>
      <c r="C612"/>
      <c r="D612"/>
      <c r="E612"/>
      <c r="F612"/>
      <c r="G612"/>
      <c r="H612"/>
      <c r="I612"/>
      <c r="J612" s="66"/>
      <c r="K612" s="66"/>
    </row>
    <row r="613" spans="1:11" ht="15" customHeight="1" x14ac:dyDescent="0.25">
      <c r="A613"/>
      <c r="B613"/>
      <c r="C613"/>
      <c r="D613"/>
      <c r="E613"/>
      <c r="F613"/>
      <c r="G613"/>
      <c r="H613"/>
      <c r="I613"/>
      <c r="J613" s="66"/>
      <c r="K613" s="66"/>
    </row>
    <row r="614" spans="1:11" ht="15" customHeight="1" x14ac:dyDescent="0.25">
      <c r="A614"/>
      <c r="B614"/>
      <c r="C614"/>
      <c r="D614"/>
      <c r="E614"/>
      <c r="F614"/>
      <c r="G614"/>
      <c r="H614"/>
      <c r="I614"/>
      <c r="J614" s="66"/>
      <c r="K614" s="66"/>
    </row>
    <row r="615" spans="1:11" ht="15" customHeight="1" x14ac:dyDescent="0.25">
      <c r="A615"/>
      <c r="B615"/>
      <c r="C615"/>
      <c r="D615"/>
      <c r="E615"/>
      <c r="F615"/>
      <c r="G615"/>
      <c r="H615"/>
      <c r="I615"/>
      <c r="J615" s="66"/>
      <c r="K615" s="66"/>
    </row>
    <row r="616" spans="1:11" ht="15" customHeight="1" x14ac:dyDescent="0.25">
      <c r="A616"/>
      <c r="B616"/>
      <c r="C616"/>
      <c r="D616"/>
      <c r="E616"/>
      <c r="F616"/>
      <c r="G616"/>
      <c r="H616"/>
      <c r="I616"/>
      <c r="J616" s="66"/>
      <c r="K616" s="66"/>
    </row>
    <row r="617" spans="1:11" ht="15" customHeight="1" x14ac:dyDescent="0.25">
      <c r="A617"/>
      <c r="B617"/>
      <c r="C617"/>
      <c r="D617"/>
      <c r="E617"/>
      <c r="F617"/>
      <c r="G617"/>
      <c r="H617"/>
      <c r="I617"/>
      <c r="J617" s="66"/>
      <c r="K617" s="66"/>
    </row>
    <row r="618" spans="1:11" ht="15" customHeight="1" x14ac:dyDescent="0.25">
      <c r="A618"/>
      <c r="B618"/>
      <c r="C618"/>
      <c r="D618"/>
      <c r="E618"/>
      <c r="F618"/>
      <c r="G618"/>
      <c r="H618"/>
      <c r="I618"/>
      <c r="J618" s="66"/>
      <c r="K618" s="66"/>
    </row>
    <row r="619" spans="1:11" ht="15" customHeight="1" x14ac:dyDescent="0.25">
      <c r="A619"/>
      <c r="B619"/>
      <c r="C619"/>
      <c r="D619"/>
      <c r="E619"/>
      <c r="F619"/>
      <c r="G619"/>
      <c r="H619"/>
      <c r="I619"/>
      <c r="J619" s="66"/>
      <c r="K619" s="66"/>
    </row>
    <row r="620" spans="1:11" ht="15" customHeight="1" x14ac:dyDescent="0.25">
      <c r="A620"/>
      <c r="B620"/>
      <c r="C620"/>
      <c r="D620"/>
      <c r="E620"/>
      <c r="F620"/>
      <c r="G620"/>
      <c r="H620"/>
      <c r="I620"/>
      <c r="J620" s="66"/>
      <c r="K620" s="66"/>
    </row>
    <row r="621" spans="1:11" ht="15" customHeight="1" x14ac:dyDescent="0.25">
      <c r="A621"/>
      <c r="B621"/>
      <c r="C621"/>
      <c r="D621"/>
      <c r="E621"/>
      <c r="F621"/>
      <c r="G621"/>
      <c r="H621"/>
      <c r="I621"/>
      <c r="J621" s="66"/>
      <c r="K621" s="66"/>
    </row>
    <row r="622" spans="1:11" ht="15" customHeight="1" x14ac:dyDescent="0.25">
      <c r="A622"/>
      <c r="B622"/>
      <c r="C622"/>
      <c r="D622"/>
      <c r="E622"/>
      <c r="F622"/>
      <c r="G622"/>
      <c r="H622"/>
      <c r="I622"/>
      <c r="J622" s="66"/>
      <c r="K622" s="66"/>
    </row>
    <row r="623" spans="1:11" ht="15" customHeight="1" x14ac:dyDescent="0.25">
      <c r="A623"/>
      <c r="B623"/>
      <c r="C623"/>
      <c r="D623"/>
      <c r="E623"/>
      <c r="F623"/>
      <c r="G623"/>
      <c r="H623"/>
      <c r="I623"/>
      <c r="J623" s="66"/>
      <c r="K623" s="66"/>
    </row>
    <row r="624" spans="1:11" ht="15" customHeight="1" x14ac:dyDescent="0.25">
      <c r="A624"/>
      <c r="B624"/>
      <c r="C624"/>
      <c r="D624"/>
      <c r="E624"/>
      <c r="F624"/>
      <c r="G624"/>
      <c r="H624"/>
      <c r="I624"/>
      <c r="J624" s="66"/>
      <c r="K624" s="66"/>
    </row>
    <row r="625" spans="1:11" ht="15" customHeight="1" x14ac:dyDescent="0.25">
      <c r="A625"/>
      <c r="B625"/>
      <c r="C625"/>
      <c r="D625"/>
      <c r="E625"/>
      <c r="F625"/>
      <c r="G625"/>
      <c r="H625"/>
      <c r="I625"/>
      <c r="J625" s="66"/>
      <c r="K625" s="66"/>
    </row>
    <row r="626" spans="1:11" ht="15" customHeight="1" x14ac:dyDescent="0.25">
      <c r="A626"/>
      <c r="B626"/>
      <c r="C626"/>
      <c r="D626"/>
      <c r="E626"/>
      <c r="F626"/>
      <c r="G626"/>
      <c r="H626"/>
      <c r="I626"/>
      <c r="J626" s="66"/>
      <c r="K626" s="66"/>
    </row>
    <row r="627" spans="1:11" ht="15" customHeight="1" x14ac:dyDescent="0.25">
      <c r="A627"/>
      <c r="B627"/>
      <c r="C627"/>
      <c r="D627"/>
      <c r="E627"/>
      <c r="F627"/>
      <c r="G627"/>
      <c r="H627"/>
      <c r="I627"/>
      <c r="J627" s="66"/>
      <c r="K627" s="66"/>
    </row>
    <row r="628" spans="1:11" ht="15" customHeight="1" x14ac:dyDescent="0.25">
      <c r="A628"/>
      <c r="B628"/>
      <c r="C628"/>
      <c r="D628"/>
      <c r="E628"/>
      <c r="F628"/>
      <c r="G628"/>
      <c r="H628"/>
      <c r="I628"/>
      <c r="J628" s="66"/>
      <c r="K628" s="66"/>
    </row>
    <row r="629" spans="1:11" ht="15" customHeight="1" x14ac:dyDescent="0.25">
      <c r="A629"/>
      <c r="B629"/>
      <c r="C629"/>
      <c r="D629"/>
      <c r="E629"/>
      <c r="F629"/>
      <c r="G629"/>
      <c r="H629"/>
      <c r="I629"/>
      <c r="J629" s="66"/>
      <c r="K629" s="66"/>
    </row>
    <row r="630" spans="1:11" ht="15" customHeight="1" x14ac:dyDescent="0.25">
      <c r="A630"/>
      <c r="B630"/>
      <c r="C630"/>
      <c r="D630"/>
      <c r="E630"/>
      <c r="F630"/>
      <c r="G630"/>
      <c r="H630"/>
      <c r="I630"/>
      <c r="J630" s="66"/>
      <c r="K630" s="66"/>
    </row>
    <row r="631" spans="1:11" ht="15" customHeight="1" x14ac:dyDescent="0.25">
      <c r="A631"/>
      <c r="B631"/>
      <c r="C631"/>
      <c r="D631"/>
      <c r="E631"/>
      <c r="F631"/>
      <c r="G631"/>
      <c r="H631"/>
      <c r="I631"/>
      <c r="J631" s="66"/>
      <c r="K631" s="66"/>
    </row>
    <row r="632" spans="1:11" ht="15" customHeight="1" x14ac:dyDescent="0.25">
      <c r="A632"/>
      <c r="B632"/>
      <c r="C632"/>
      <c r="D632"/>
      <c r="E632"/>
      <c r="F632"/>
      <c r="G632"/>
      <c r="H632"/>
      <c r="I632"/>
      <c r="J632" s="66"/>
      <c r="K632" s="66"/>
    </row>
    <row r="633" spans="1:11" ht="15" customHeight="1" x14ac:dyDescent="0.25">
      <c r="A633"/>
      <c r="B633"/>
      <c r="C633"/>
      <c r="D633"/>
      <c r="E633"/>
      <c r="F633"/>
      <c r="G633"/>
      <c r="H633"/>
      <c r="I633"/>
      <c r="J633" s="66"/>
      <c r="K633" s="66"/>
    </row>
    <row r="634" spans="1:11" ht="15" customHeight="1" x14ac:dyDescent="0.25">
      <c r="A634"/>
      <c r="B634"/>
      <c r="C634"/>
      <c r="D634"/>
      <c r="E634"/>
      <c r="F634"/>
      <c r="G634"/>
      <c r="H634"/>
      <c r="I634"/>
      <c r="J634" s="66"/>
      <c r="K634" s="66"/>
    </row>
    <row r="635" spans="1:11" ht="15" customHeight="1" x14ac:dyDescent="0.25">
      <c r="A635"/>
      <c r="B635"/>
      <c r="C635"/>
      <c r="D635"/>
      <c r="E635"/>
      <c r="F635"/>
      <c r="G635"/>
      <c r="H635"/>
      <c r="I635"/>
      <c r="J635" s="66"/>
      <c r="K635" s="66"/>
    </row>
    <row r="636" spans="1:11" ht="15" customHeight="1" x14ac:dyDescent="0.25">
      <c r="A636"/>
      <c r="B636"/>
      <c r="C636"/>
      <c r="D636"/>
      <c r="E636"/>
      <c r="F636"/>
      <c r="G636"/>
      <c r="H636"/>
      <c r="I636"/>
      <c r="J636" s="66"/>
      <c r="K636" s="66"/>
    </row>
    <row r="637" spans="1:11" ht="15" customHeight="1" x14ac:dyDescent="0.25">
      <c r="A637"/>
      <c r="B637"/>
      <c r="C637"/>
      <c r="D637"/>
      <c r="E637"/>
      <c r="F637"/>
      <c r="G637"/>
      <c r="H637"/>
      <c r="I637"/>
      <c r="J637" s="66"/>
      <c r="K637" s="66"/>
    </row>
    <row r="638" spans="1:11" ht="15" customHeight="1" x14ac:dyDescent="0.25">
      <c r="A638"/>
      <c r="B638"/>
      <c r="C638"/>
      <c r="D638"/>
      <c r="E638"/>
      <c r="F638"/>
      <c r="G638"/>
      <c r="H638"/>
      <c r="I638"/>
      <c r="J638" s="66"/>
      <c r="K638" s="66"/>
    </row>
    <row r="639" spans="1:11" ht="15" customHeight="1" x14ac:dyDescent="0.25">
      <c r="A639"/>
      <c r="B639"/>
      <c r="C639"/>
      <c r="D639"/>
      <c r="E639"/>
      <c r="F639"/>
      <c r="G639"/>
      <c r="H639"/>
      <c r="I639"/>
      <c r="J639" s="66"/>
      <c r="K639" s="66"/>
    </row>
    <row r="640" spans="1:11" ht="15" customHeight="1" x14ac:dyDescent="0.25">
      <c r="A640"/>
      <c r="B640"/>
      <c r="C640"/>
      <c r="D640"/>
      <c r="E640"/>
      <c r="F640"/>
      <c r="G640"/>
      <c r="H640"/>
      <c r="I640"/>
      <c r="J640" s="66"/>
      <c r="K640" s="66"/>
    </row>
    <row r="641" spans="1:11" ht="15" customHeight="1" x14ac:dyDescent="0.25">
      <c r="A641"/>
      <c r="B641"/>
      <c r="C641"/>
      <c r="D641"/>
      <c r="E641"/>
      <c r="F641"/>
      <c r="G641"/>
      <c r="H641"/>
      <c r="I641"/>
      <c r="J641" s="66"/>
      <c r="K641" s="66"/>
    </row>
    <row r="642" spans="1:11" ht="15" customHeight="1" x14ac:dyDescent="0.25">
      <c r="A642"/>
      <c r="B642"/>
      <c r="C642"/>
      <c r="D642"/>
      <c r="E642"/>
      <c r="F642"/>
      <c r="G642"/>
      <c r="H642"/>
      <c r="I642"/>
      <c r="J642" s="66"/>
      <c r="K642" s="66"/>
    </row>
    <row r="643" spans="1:11" ht="15" customHeight="1" x14ac:dyDescent="0.25">
      <c r="A643"/>
      <c r="B643"/>
      <c r="C643"/>
      <c r="D643"/>
      <c r="E643"/>
      <c r="F643"/>
      <c r="G643"/>
      <c r="H643"/>
      <c r="I643"/>
      <c r="J643" s="66"/>
      <c r="K643" s="66"/>
    </row>
    <row r="644" spans="1:11" ht="15" customHeight="1" x14ac:dyDescent="0.25">
      <c r="A644"/>
      <c r="B644"/>
      <c r="C644"/>
      <c r="D644"/>
      <c r="E644"/>
      <c r="F644"/>
      <c r="G644"/>
      <c r="H644"/>
      <c r="I644"/>
      <c r="J644" s="66"/>
      <c r="K644" s="66"/>
    </row>
    <row r="645" spans="1:11" ht="15" customHeight="1" x14ac:dyDescent="0.25">
      <c r="A645"/>
      <c r="B645"/>
      <c r="C645"/>
      <c r="D645"/>
      <c r="E645"/>
      <c r="F645"/>
      <c r="G645"/>
      <c r="H645"/>
      <c r="I645"/>
      <c r="J645" s="66"/>
      <c r="K645" s="66"/>
    </row>
    <row r="646" spans="1:11" ht="15" customHeight="1" x14ac:dyDescent="0.25">
      <c r="A646"/>
      <c r="B646"/>
      <c r="C646"/>
      <c r="D646"/>
      <c r="E646"/>
      <c r="F646"/>
      <c r="G646"/>
      <c r="H646"/>
      <c r="I646"/>
      <c r="J646" s="66"/>
      <c r="K646" s="66"/>
    </row>
    <row r="647" spans="1:11" ht="15" customHeight="1" x14ac:dyDescent="0.25">
      <c r="A647"/>
      <c r="B647"/>
      <c r="C647"/>
      <c r="D647"/>
      <c r="E647"/>
      <c r="F647"/>
      <c r="G647"/>
      <c r="H647"/>
      <c r="I647"/>
      <c r="J647" s="66"/>
      <c r="K647" s="66"/>
    </row>
    <row r="648" spans="1:11" ht="15" customHeight="1" x14ac:dyDescent="0.25">
      <c r="A648"/>
      <c r="B648"/>
      <c r="C648"/>
      <c r="D648"/>
      <c r="E648"/>
      <c r="F648"/>
      <c r="G648"/>
      <c r="H648"/>
      <c r="I648"/>
      <c r="J648" s="66"/>
      <c r="K648" s="66"/>
    </row>
    <row r="649" spans="1:11" ht="15" customHeight="1" x14ac:dyDescent="0.25">
      <c r="A649"/>
      <c r="B649"/>
      <c r="C649"/>
      <c r="D649"/>
      <c r="E649"/>
      <c r="F649"/>
      <c r="G649"/>
      <c r="H649"/>
      <c r="I649"/>
      <c r="J649" s="66"/>
      <c r="K649" s="66"/>
    </row>
    <row r="650" spans="1:11" ht="15" customHeight="1" x14ac:dyDescent="0.25">
      <c r="A650"/>
      <c r="B650"/>
      <c r="C650"/>
      <c r="D650"/>
      <c r="E650"/>
      <c r="F650"/>
      <c r="G650"/>
      <c r="H650"/>
      <c r="I650"/>
      <c r="J650" s="66"/>
      <c r="K650" s="66"/>
    </row>
    <row r="651" spans="1:11" ht="15" customHeight="1" x14ac:dyDescent="0.25">
      <c r="A651"/>
      <c r="B651"/>
      <c r="C651"/>
      <c r="D651"/>
      <c r="E651"/>
      <c r="F651"/>
      <c r="G651"/>
      <c r="H651"/>
      <c r="I651"/>
      <c r="J651" s="66"/>
      <c r="K651" s="66"/>
    </row>
    <row r="652" spans="1:11" ht="15" customHeight="1" x14ac:dyDescent="0.25">
      <c r="A652"/>
      <c r="B652"/>
      <c r="C652"/>
      <c r="D652"/>
      <c r="E652"/>
      <c r="F652"/>
      <c r="G652"/>
      <c r="H652"/>
      <c r="I652"/>
      <c r="J652" s="66"/>
      <c r="K652" s="66"/>
    </row>
    <row r="653" spans="1:11" ht="15" customHeight="1" x14ac:dyDescent="0.25">
      <c r="A653"/>
      <c r="B653"/>
      <c r="C653"/>
      <c r="D653"/>
      <c r="E653"/>
      <c r="F653"/>
      <c r="G653"/>
      <c r="H653"/>
      <c r="I653"/>
      <c r="J653" s="66"/>
      <c r="K653" s="66"/>
    </row>
    <row r="654" spans="1:11" ht="15" customHeight="1" x14ac:dyDescent="0.25">
      <c r="A654"/>
      <c r="B654"/>
      <c r="C654"/>
      <c r="D654"/>
      <c r="E654"/>
      <c r="F654"/>
      <c r="G654"/>
      <c r="H654"/>
      <c r="I654"/>
      <c r="J654" s="66"/>
      <c r="K654" s="66"/>
    </row>
    <row r="655" spans="1:11" ht="15" customHeight="1" x14ac:dyDescent="0.25">
      <c r="A655"/>
      <c r="B655"/>
      <c r="C655"/>
      <c r="D655"/>
      <c r="E655"/>
      <c r="F655"/>
      <c r="G655"/>
      <c r="H655"/>
      <c r="I655"/>
      <c r="J655" s="66"/>
      <c r="K655" s="66"/>
    </row>
    <row r="656" spans="1:11" ht="15" customHeight="1" x14ac:dyDescent="0.25">
      <c r="A656"/>
      <c r="B656"/>
      <c r="C656"/>
      <c r="D656"/>
      <c r="E656"/>
      <c r="F656"/>
      <c r="G656"/>
      <c r="H656"/>
      <c r="I656"/>
      <c r="J656" s="66"/>
      <c r="K656" s="66"/>
    </row>
    <row r="657" spans="1:11" ht="15" customHeight="1" x14ac:dyDescent="0.25">
      <c r="A657"/>
      <c r="B657"/>
      <c r="C657"/>
      <c r="D657"/>
      <c r="E657"/>
      <c r="F657"/>
      <c r="G657"/>
      <c r="H657"/>
      <c r="I657"/>
      <c r="J657" s="66"/>
      <c r="K657" s="66"/>
    </row>
    <row r="658" spans="1:11" ht="15" customHeight="1" x14ac:dyDescent="0.25">
      <c r="A658"/>
      <c r="B658"/>
      <c r="C658"/>
      <c r="D658"/>
      <c r="E658"/>
      <c r="F658"/>
      <c r="G658"/>
      <c r="H658"/>
      <c r="I658"/>
      <c r="J658" s="66"/>
      <c r="K658" s="66"/>
    </row>
    <row r="659" spans="1:11" ht="15" customHeight="1" x14ac:dyDescent="0.25">
      <c r="A659"/>
      <c r="B659"/>
      <c r="C659"/>
      <c r="D659"/>
      <c r="E659"/>
      <c r="F659"/>
      <c r="G659"/>
      <c r="H659"/>
      <c r="I659"/>
      <c r="J659" s="66"/>
      <c r="K659" s="66"/>
    </row>
    <row r="660" spans="1:11" ht="15" customHeight="1" x14ac:dyDescent="0.25">
      <c r="A660"/>
      <c r="B660"/>
      <c r="C660"/>
      <c r="D660"/>
      <c r="E660"/>
      <c r="F660"/>
      <c r="G660"/>
      <c r="H660"/>
      <c r="I660"/>
      <c r="J660" s="66"/>
      <c r="K660" s="66"/>
    </row>
    <row r="661" spans="1:11" ht="15" customHeight="1" x14ac:dyDescent="0.25">
      <c r="A661"/>
      <c r="B661"/>
      <c r="C661"/>
      <c r="D661"/>
      <c r="E661"/>
      <c r="F661"/>
      <c r="G661"/>
      <c r="H661"/>
      <c r="I661"/>
      <c r="J661" s="66"/>
      <c r="K661" s="66"/>
    </row>
    <row r="662" spans="1:11" ht="15" customHeight="1" x14ac:dyDescent="0.25">
      <c r="A662"/>
      <c r="B662"/>
      <c r="C662"/>
      <c r="D662"/>
      <c r="E662"/>
      <c r="F662"/>
      <c r="G662"/>
      <c r="H662"/>
      <c r="I662"/>
      <c r="J662" s="66"/>
      <c r="K662" s="66"/>
    </row>
    <row r="663" spans="1:11" ht="15" customHeight="1" x14ac:dyDescent="0.25">
      <c r="A663"/>
      <c r="B663"/>
      <c r="C663"/>
      <c r="D663"/>
      <c r="E663"/>
      <c r="F663"/>
      <c r="G663"/>
      <c r="H663"/>
      <c r="I663"/>
      <c r="J663" s="66"/>
      <c r="K663" s="66"/>
    </row>
    <row r="664" spans="1:11" ht="15" customHeight="1" x14ac:dyDescent="0.25">
      <c r="A664"/>
      <c r="B664"/>
      <c r="C664"/>
      <c r="D664"/>
      <c r="E664"/>
      <c r="F664"/>
      <c r="G664"/>
      <c r="H664"/>
      <c r="I664"/>
      <c r="J664" s="66"/>
      <c r="K664" s="66"/>
    </row>
    <row r="665" spans="1:11" ht="15" customHeight="1" x14ac:dyDescent="0.25">
      <c r="A665"/>
      <c r="B665"/>
      <c r="C665"/>
      <c r="D665"/>
      <c r="E665"/>
      <c r="F665"/>
      <c r="G665"/>
      <c r="H665"/>
      <c r="I665"/>
      <c r="J665" s="66"/>
      <c r="K665" s="66"/>
    </row>
    <row r="666" spans="1:11" ht="15" customHeight="1" x14ac:dyDescent="0.25">
      <c r="A666"/>
      <c r="B666"/>
      <c r="C666"/>
      <c r="D666"/>
      <c r="E666"/>
      <c r="F666"/>
      <c r="G666"/>
      <c r="H666"/>
      <c r="I666"/>
      <c r="J666" s="66"/>
      <c r="K666" s="66"/>
    </row>
    <row r="667" spans="1:11" ht="15" customHeight="1" x14ac:dyDescent="0.25">
      <c r="A667"/>
      <c r="B667"/>
      <c r="C667"/>
      <c r="D667"/>
      <c r="E667"/>
      <c r="F667"/>
      <c r="G667"/>
      <c r="H667"/>
      <c r="I667"/>
      <c r="J667" s="66"/>
      <c r="K667" s="66"/>
    </row>
    <row r="668" spans="1:11" ht="15" customHeight="1" x14ac:dyDescent="0.25">
      <c r="A668"/>
      <c r="B668"/>
      <c r="C668"/>
      <c r="D668"/>
      <c r="E668"/>
      <c r="F668"/>
      <c r="G668"/>
      <c r="H668"/>
      <c r="I668"/>
      <c r="J668" s="66"/>
      <c r="K668" s="66"/>
    </row>
    <row r="669" spans="1:11" ht="15" customHeight="1" x14ac:dyDescent="0.25">
      <c r="A669"/>
      <c r="B669"/>
      <c r="C669"/>
      <c r="D669"/>
      <c r="E669"/>
      <c r="F669"/>
      <c r="G669"/>
      <c r="H669"/>
      <c r="I669"/>
      <c r="J669" s="66"/>
      <c r="K669" s="66"/>
    </row>
    <row r="670" spans="1:11" ht="15" customHeight="1" x14ac:dyDescent="0.25">
      <c r="A670"/>
      <c r="B670"/>
      <c r="C670"/>
      <c r="D670"/>
      <c r="E670"/>
      <c r="F670"/>
      <c r="G670"/>
      <c r="H670"/>
      <c r="I670"/>
      <c r="J670" s="66"/>
      <c r="K670" s="66"/>
    </row>
    <row r="671" spans="1:11" ht="15" customHeight="1" x14ac:dyDescent="0.25">
      <c r="A671"/>
      <c r="B671"/>
      <c r="C671"/>
      <c r="D671"/>
      <c r="E671"/>
      <c r="F671"/>
      <c r="G671"/>
      <c r="H671"/>
      <c r="I671"/>
      <c r="J671" s="66"/>
      <c r="K671" s="66"/>
    </row>
    <row r="672" spans="1:11" ht="15" customHeight="1" x14ac:dyDescent="0.25">
      <c r="A672"/>
      <c r="B672"/>
      <c r="C672"/>
      <c r="D672"/>
      <c r="E672"/>
      <c r="F672"/>
      <c r="G672"/>
      <c r="H672"/>
      <c r="I672"/>
      <c r="J672" s="66"/>
      <c r="K672" s="66"/>
    </row>
    <row r="673" spans="1:11" ht="15" customHeight="1" x14ac:dyDescent="0.25">
      <c r="A673"/>
      <c r="B673"/>
      <c r="C673"/>
      <c r="D673"/>
      <c r="E673"/>
      <c r="F673"/>
      <c r="G673"/>
      <c r="H673"/>
      <c r="I673"/>
      <c r="J673" s="66"/>
      <c r="K673" s="66"/>
    </row>
    <row r="674" spans="1:11" ht="15" customHeight="1" x14ac:dyDescent="0.25">
      <c r="A674"/>
      <c r="B674"/>
      <c r="C674"/>
      <c r="D674"/>
      <c r="E674"/>
      <c r="F674"/>
      <c r="G674"/>
      <c r="H674"/>
      <c r="I674"/>
      <c r="J674" s="66"/>
      <c r="K674" s="66"/>
    </row>
    <row r="675" spans="1:11" ht="15" customHeight="1" x14ac:dyDescent="0.25">
      <c r="A675"/>
      <c r="B675"/>
      <c r="C675"/>
      <c r="D675"/>
      <c r="E675"/>
      <c r="F675"/>
      <c r="G675"/>
      <c r="H675"/>
      <c r="I675"/>
      <c r="J675" s="66"/>
      <c r="K675" s="66"/>
    </row>
    <row r="676" spans="1:11" ht="15" customHeight="1" x14ac:dyDescent="0.25">
      <c r="A676"/>
      <c r="B676"/>
      <c r="C676"/>
      <c r="D676"/>
      <c r="E676"/>
      <c r="F676"/>
      <c r="G676"/>
      <c r="H676"/>
      <c r="I676"/>
      <c r="J676" s="66"/>
      <c r="K676" s="66"/>
    </row>
    <row r="677" spans="1:11" ht="15" customHeight="1" x14ac:dyDescent="0.25">
      <c r="A677"/>
      <c r="B677"/>
      <c r="C677"/>
      <c r="D677"/>
      <c r="E677"/>
      <c r="F677"/>
      <c r="G677"/>
      <c r="H677"/>
      <c r="I677"/>
      <c r="J677" s="66"/>
      <c r="K677" s="66"/>
    </row>
    <row r="678" spans="1:11" ht="15" customHeight="1" x14ac:dyDescent="0.25">
      <c r="A678"/>
      <c r="B678"/>
      <c r="C678"/>
      <c r="D678"/>
      <c r="E678"/>
      <c r="F678"/>
      <c r="G678"/>
      <c r="H678"/>
      <c r="I678"/>
      <c r="J678" s="66"/>
      <c r="K678" s="66"/>
    </row>
    <row r="679" spans="1:11" ht="15" customHeight="1" x14ac:dyDescent="0.25">
      <c r="A679"/>
      <c r="B679"/>
      <c r="C679"/>
      <c r="D679"/>
      <c r="E679"/>
      <c r="F679"/>
      <c r="G679"/>
      <c r="H679"/>
      <c r="I679"/>
      <c r="J679" s="66"/>
      <c r="K679" s="66"/>
    </row>
    <row r="680" spans="1:11" ht="15" customHeight="1" x14ac:dyDescent="0.25">
      <c r="A680"/>
      <c r="B680"/>
      <c r="C680"/>
      <c r="D680"/>
      <c r="E680"/>
      <c r="F680"/>
      <c r="G680"/>
      <c r="H680"/>
      <c r="I680"/>
      <c r="J680" s="66"/>
      <c r="K680" s="66"/>
    </row>
    <row r="681" spans="1:11" ht="15" customHeight="1" x14ac:dyDescent="0.25">
      <c r="A681"/>
      <c r="B681"/>
      <c r="C681"/>
      <c r="D681"/>
      <c r="E681"/>
      <c r="F681"/>
      <c r="G681"/>
      <c r="H681"/>
      <c r="I681"/>
      <c r="J681" s="66"/>
      <c r="K681" s="66"/>
    </row>
    <row r="682" spans="1:11" ht="15" customHeight="1" x14ac:dyDescent="0.25">
      <c r="A682"/>
      <c r="B682"/>
      <c r="C682"/>
      <c r="D682"/>
      <c r="E682"/>
      <c r="F682"/>
      <c r="G682"/>
      <c r="H682"/>
      <c r="I682"/>
      <c r="J682" s="66"/>
      <c r="K682" s="66"/>
    </row>
    <row r="683" spans="1:11" ht="15" customHeight="1" x14ac:dyDescent="0.25">
      <c r="A683"/>
      <c r="B683"/>
      <c r="C683"/>
      <c r="D683"/>
      <c r="E683"/>
      <c r="F683"/>
      <c r="G683"/>
      <c r="H683"/>
      <c r="I683"/>
      <c r="J683" s="66"/>
      <c r="K683" s="66"/>
    </row>
    <row r="684" spans="1:11" ht="15" customHeight="1" x14ac:dyDescent="0.25">
      <c r="A684"/>
      <c r="B684"/>
      <c r="C684"/>
      <c r="D684"/>
      <c r="E684"/>
      <c r="F684"/>
      <c r="G684"/>
      <c r="H684"/>
      <c r="I684"/>
      <c r="J684" s="66"/>
      <c r="K684" s="66"/>
    </row>
    <row r="685" spans="1:11" ht="15" customHeight="1" x14ac:dyDescent="0.25">
      <c r="A685"/>
      <c r="B685"/>
      <c r="C685"/>
      <c r="D685"/>
      <c r="E685"/>
      <c r="F685"/>
      <c r="G685"/>
      <c r="H685"/>
      <c r="I685"/>
      <c r="J685" s="66"/>
      <c r="K685" s="66"/>
    </row>
    <row r="686" spans="1:11" ht="15" customHeight="1" x14ac:dyDescent="0.25">
      <c r="A686"/>
      <c r="B686"/>
      <c r="C686"/>
      <c r="D686"/>
      <c r="E686"/>
      <c r="F686"/>
      <c r="G686"/>
      <c r="H686"/>
      <c r="I686"/>
      <c r="J686" s="66"/>
      <c r="K686" s="66"/>
    </row>
    <row r="687" spans="1:11" ht="15" customHeight="1" x14ac:dyDescent="0.25">
      <c r="A687"/>
      <c r="B687"/>
      <c r="C687"/>
      <c r="D687"/>
      <c r="E687"/>
      <c r="F687"/>
      <c r="G687"/>
      <c r="H687"/>
      <c r="I687"/>
      <c r="J687" s="66"/>
      <c r="K687" s="66"/>
    </row>
    <row r="688" spans="1:11" ht="15" customHeight="1" x14ac:dyDescent="0.25">
      <c r="A688"/>
      <c r="B688"/>
      <c r="C688"/>
      <c r="D688"/>
      <c r="E688"/>
      <c r="F688"/>
      <c r="G688"/>
      <c r="H688"/>
      <c r="I688"/>
      <c r="J688" s="66"/>
      <c r="K688" s="66"/>
    </row>
    <row r="689" spans="1:11" ht="15" customHeight="1" x14ac:dyDescent="0.25">
      <c r="A689"/>
      <c r="B689"/>
      <c r="C689"/>
      <c r="D689"/>
      <c r="E689"/>
      <c r="F689"/>
      <c r="G689"/>
      <c r="H689"/>
      <c r="I689"/>
      <c r="J689" s="66"/>
      <c r="K689" s="66"/>
    </row>
    <row r="690" spans="1:11" ht="15" customHeight="1" x14ac:dyDescent="0.25">
      <c r="A690"/>
      <c r="B690"/>
      <c r="C690"/>
      <c r="D690"/>
      <c r="E690"/>
      <c r="F690"/>
      <c r="G690"/>
      <c r="H690"/>
      <c r="I690"/>
      <c r="J690" s="66"/>
      <c r="K690" s="66"/>
    </row>
    <row r="691" spans="1:11" ht="15" customHeight="1" x14ac:dyDescent="0.25">
      <c r="A691"/>
      <c r="B691"/>
      <c r="C691"/>
      <c r="D691"/>
      <c r="E691"/>
      <c r="F691"/>
      <c r="G691"/>
      <c r="H691"/>
      <c r="I691"/>
      <c r="J691" s="66"/>
      <c r="K691" s="66"/>
    </row>
    <row r="692" spans="1:11" ht="15" customHeight="1" x14ac:dyDescent="0.25">
      <c r="A692"/>
      <c r="B692"/>
      <c r="C692"/>
      <c r="D692"/>
      <c r="E692"/>
      <c r="F692"/>
      <c r="G692"/>
      <c r="H692"/>
      <c r="I692"/>
      <c r="J692" s="66"/>
      <c r="K692" s="66"/>
    </row>
    <row r="693" spans="1:11" ht="15" customHeight="1" x14ac:dyDescent="0.25">
      <c r="A693"/>
      <c r="B693"/>
      <c r="C693"/>
      <c r="D693"/>
      <c r="E693"/>
      <c r="F693"/>
      <c r="G693"/>
      <c r="H693"/>
      <c r="I693"/>
      <c r="J693" s="66"/>
      <c r="K693" s="66"/>
    </row>
    <row r="694" spans="1:11" ht="15" customHeight="1" x14ac:dyDescent="0.25">
      <c r="A694"/>
      <c r="B694"/>
      <c r="C694"/>
      <c r="D694"/>
      <c r="E694"/>
      <c r="F694"/>
      <c r="G694"/>
      <c r="H694"/>
      <c r="I694"/>
      <c r="J694" s="66"/>
      <c r="K694" s="66"/>
    </row>
    <row r="695" spans="1:11" ht="15" customHeight="1" x14ac:dyDescent="0.25">
      <c r="A695"/>
      <c r="B695"/>
      <c r="C695"/>
      <c r="D695"/>
      <c r="E695"/>
      <c r="F695"/>
      <c r="G695"/>
      <c r="H695"/>
      <c r="I695"/>
      <c r="J695" s="66"/>
      <c r="K695" s="66"/>
    </row>
    <row r="696" spans="1:11" ht="15" customHeight="1" x14ac:dyDescent="0.25">
      <c r="A696"/>
      <c r="B696"/>
      <c r="C696"/>
      <c r="D696"/>
      <c r="E696"/>
      <c r="F696"/>
      <c r="G696"/>
      <c r="H696"/>
      <c r="I696"/>
      <c r="J696" s="66"/>
      <c r="K696" s="66"/>
    </row>
    <row r="697" spans="1:11" ht="15" customHeight="1" x14ac:dyDescent="0.25">
      <c r="A697"/>
      <c r="B697"/>
      <c r="C697"/>
      <c r="D697"/>
      <c r="E697"/>
      <c r="F697"/>
      <c r="G697"/>
      <c r="H697"/>
      <c r="I697"/>
      <c r="J697" s="66"/>
      <c r="K697" s="66"/>
    </row>
    <row r="698" spans="1:11" ht="15" customHeight="1" x14ac:dyDescent="0.25">
      <c r="A698"/>
      <c r="B698"/>
      <c r="C698"/>
      <c r="D698"/>
      <c r="E698"/>
      <c r="F698"/>
      <c r="G698"/>
      <c r="H698"/>
      <c r="I698"/>
      <c r="J698" s="66"/>
      <c r="K698" s="66"/>
    </row>
    <row r="699" spans="1:11" ht="15" customHeight="1" x14ac:dyDescent="0.25">
      <c r="A699"/>
      <c r="B699"/>
      <c r="C699"/>
      <c r="D699"/>
      <c r="E699"/>
      <c r="F699"/>
      <c r="G699"/>
      <c r="H699"/>
      <c r="I699"/>
      <c r="J699" s="66"/>
      <c r="K699" s="66"/>
    </row>
    <row r="700" spans="1:11" ht="15" customHeight="1" x14ac:dyDescent="0.25">
      <c r="A700"/>
      <c r="B700"/>
      <c r="C700"/>
      <c r="D700"/>
      <c r="E700"/>
      <c r="F700"/>
      <c r="G700"/>
      <c r="H700"/>
      <c r="I700"/>
      <c r="J700" s="66"/>
      <c r="K700" s="66"/>
    </row>
    <row r="701" spans="1:11" ht="15" customHeight="1" x14ac:dyDescent="0.25">
      <c r="A701"/>
      <c r="B701"/>
      <c r="C701"/>
      <c r="D701"/>
      <c r="E701"/>
      <c r="F701"/>
      <c r="G701"/>
      <c r="H701"/>
      <c r="I701"/>
      <c r="J701" s="66"/>
      <c r="K701" s="66"/>
    </row>
    <row r="702" spans="1:11" ht="15" customHeight="1" x14ac:dyDescent="0.25">
      <c r="A702"/>
      <c r="B702"/>
      <c r="C702"/>
      <c r="D702"/>
      <c r="E702"/>
      <c r="F702"/>
      <c r="G702"/>
      <c r="H702"/>
      <c r="I702"/>
      <c r="J702" s="66"/>
      <c r="K702" s="66"/>
    </row>
    <row r="703" spans="1:11" ht="15" customHeight="1" x14ac:dyDescent="0.25">
      <c r="A703"/>
      <c r="B703"/>
      <c r="C703"/>
      <c r="D703"/>
      <c r="E703"/>
      <c r="F703"/>
      <c r="G703"/>
      <c r="H703"/>
      <c r="I703"/>
      <c r="J703" s="66"/>
      <c r="K703" s="66"/>
    </row>
    <row r="704" spans="1:11" ht="15" customHeight="1" x14ac:dyDescent="0.25">
      <c r="A704"/>
      <c r="B704"/>
      <c r="C704"/>
      <c r="D704"/>
      <c r="E704"/>
      <c r="F704"/>
      <c r="G704"/>
      <c r="H704"/>
      <c r="I704"/>
      <c r="J704" s="66"/>
      <c r="K704" s="66"/>
    </row>
    <row r="705" spans="1:11" ht="15" customHeight="1" x14ac:dyDescent="0.25">
      <c r="A705"/>
      <c r="B705"/>
      <c r="C705"/>
      <c r="D705"/>
      <c r="E705"/>
      <c r="F705"/>
      <c r="G705"/>
      <c r="H705"/>
      <c r="I705"/>
      <c r="J705" s="66"/>
      <c r="K705" s="66"/>
    </row>
    <row r="706" spans="1:11" ht="15" customHeight="1" x14ac:dyDescent="0.25">
      <c r="A706"/>
      <c r="B706"/>
      <c r="C706"/>
      <c r="D706"/>
      <c r="E706"/>
      <c r="F706"/>
      <c r="G706"/>
      <c r="H706"/>
      <c r="I706"/>
      <c r="J706" s="66"/>
      <c r="K706" s="66"/>
    </row>
    <row r="707" spans="1:11" ht="15" customHeight="1" x14ac:dyDescent="0.25">
      <c r="A707"/>
      <c r="B707"/>
      <c r="C707"/>
      <c r="D707"/>
      <c r="E707"/>
      <c r="F707"/>
      <c r="G707"/>
      <c r="H707"/>
      <c r="I707"/>
      <c r="J707" s="66"/>
      <c r="K707" s="66"/>
    </row>
    <row r="708" spans="1:11" ht="15" customHeight="1" x14ac:dyDescent="0.25">
      <c r="A708"/>
      <c r="B708"/>
      <c r="C708"/>
      <c r="D708"/>
      <c r="E708"/>
      <c r="F708"/>
      <c r="G708"/>
      <c r="H708"/>
      <c r="I708"/>
      <c r="J708" s="66"/>
      <c r="K708" s="66"/>
    </row>
    <row r="709" spans="1:11" ht="15" customHeight="1" x14ac:dyDescent="0.25">
      <c r="A709"/>
      <c r="B709"/>
      <c r="C709"/>
      <c r="D709"/>
      <c r="E709"/>
      <c r="F709"/>
      <c r="G709"/>
      <c r="H709"/>
      <c r="I709"/>
      <c r="J709" s="66"/>
      <c r="K709" s="66"/>
    </row>
    <row r="710" spans="1:11" ht="15" customHeight="1" x14ac:dyDescent="0.25">
      <c r="A710"/>
      <c r="B710"/>
      <c r="C710"/>
      <c r="D710"/>
      <c r="E710"/>
      <c r="F710"/>
      <c r="G710"/>
      <c r="H710"/>
      <c r="I710"/>
      <c r="J710" s="66"/>
      <c r="K710" s="66"/>
    </row>
    <row r="711" spans="1:11" ht="15" customHeight="1" x14ac:dyDescent="0.25">
      <c r="A711"/>
      <c r="B711"/>
      <c r="C711"/>
      <c r="D711"/>
      <c r="E711"/>
      <c r="F711"/>
      <c r="G711"/>
      <c r="H711"/>
      <c r="I711"/>
      <c r="J711" s="66"/>
      <c r="K711" s="66"/>
    </row>
    <row r="712" spans="1:11" ht="15" customHeight="1" x14ac:dyDescent="0.25">
      <c r="A712"/>
      <c r="B712"/>
      <c r="C712"/>
      <c r="D712"/>
      <c r="E712"/>
      <c r="F712"/>
      <c r="G712"/>
      <c r="H712"/>
      <c r="I712"/>
      <c r="J712" s="66"/>
      <c r="K712" s="66"/>
    </row>
    <row r="713" spans="1:11" ht="15" customHeight="1" x14ac:dyDescent="0.25">
      <c r="A713"/>
      <c r="B713"/>
      <c r="C713"/>
      <c r="D713"/>
      <c r="E713"/>
      <c r="F713"/>
      <c r="G713"/>
      <c r="H713"/>
      <c r="I713"/>
      <c r="J713" s="66"/>
      <c r="K713" s="66"/>
    </row>
    <row r="714" spans="1:11" ht="15" customHeight="1" x14ac:dyDescent="0.25">
      <c r="A714"/>
      <c r="B714"/>
      <c r="C714"/>
      <c r="D714"/>
      <c r="E714"/>
      <c r="F714"/>
      <c r="G714"/>
      <c r="H714"/>
      <c r="I714"/>
      <c r="J714" s="66"/>
      <c r="K714" s="66"/>
    </row>
    <row r="715" spans="1:11" ht="15" customHeight="1" x14ac:dyDescent="0.25">
      <c r="A715"/>
      <c r="B715"/>
      <c r="C715"/>
      <c r="D715"/>
      <c r="E715"/>
      <c r="F715"/>
      <c r="G715"/>
      <c r="H715"/>
      <c r="I715"/>
      <c r="J715" s="66"/>
      <c r="K715" s="66"/>
    </row>
    <row r="716" spans="1:11" ht="15" customHeight="1" x14ac:dyDescent="0.25">
      <c r="A716"/>
      <c r="B716"/>
      <c r="C716"/>
      <c r="D716"/>
      <c r="E716"/>
      <c r="F716"/>
      <c r="G716"/>
      <c r="H716"/>
      <c r="I716"/>
      <c r="J716" s="66"/>
      <c r="K716" s="66"/>
    </row>
    <row r="717" spans="1:11" ht="15" customHeight="1" x14ac:dyDescent="0.25">
      <c r="A717"/>
      <c r="B717"/>
      <c r="C717"/>
      <c r="D717"/>
      <c r="E717"/>
      <c r="F717"/>
      <c r="G717"/>
      <c r="H717"/>
      <c r="I717"/>
      <c r="J717" s="66"/>
      <c r="K717" s="66"/>
    </row>
    <row r="718" spans="1:11" ht="15" customHeight="1" x14ac:dyDescent="0.25">
      <c r="A718"/>
      <c r="B718"/>
      <c r="C718"/>
      <c r="D718"/>
      <c r="E718"/>
      <c r="F718"/>
      <c r="G718"/>
      <c r="H718"/>
      <c r="I718"/>
      <c r="J718" s="66"/>
      <c r="K718" s="66"/>
    </row>
    <row r="719" spans="1:11" ht="15" customHeight="1" x14ac:dyDescent="0.25">
      <c r="A719"/>
      <c r="B719"/>
      <c r="C719"/>
      <c r="D719"/>
      <c r="E719"/>
      <c r="F719"/>
      <c r="G719"/>
      <c r="H719"/>
      <c r="I719"/>
      <c r="J719" s="66"/>
      <c r="K719" s="66"/>
    </row>
    <row r="720" spans="1:11" ht="15" customHeight="1" x14ac:dyDescent="0.25">
      <c r="A720"/>
      <c r="B720"/>
      <c r="C720"/>
      <c r="D720"/>
      <c r="E720"/>
      <c r="F720"/>
      <c r="G720"/>
      <c r="H720"/>
      <c r="I720"/>
      <c r="J720" s="66"/>
      <c r="K720" s="66"/>
    </row>
    <row r="721" spans="1:11" ht="15" customHeight="1" x14ac:dyDescent="0.25">
      <c r="A721"/>
      <c r="B721"/>
      <c r="C721"/>
      <c r="D721"/>
      <c r="E721"/>
      <c r="F721"/>
      <c r="G721"/>
      <c r="H721"/>
      <c r="I721"/>
      <c r="J721" s="66"/>
      <c r="K721" s="66"/>
    </row>
    <row r="722" spans="1:11" ht="15" customHeight="1" x14ac:dyDescent="0.25">
      <c r="A722"/>
      <c r="B722"/>
      <c r="C722"/>
      <c r="D722"/>
      <c r="E722"/>
      <c r="F722"/>
      <c r="G722"/>
      <c r="H722"/>
      <c r="I722"/>
      <c r="J722" s="66"/>
      <c r="K722" s="66"/>
    </row>
    <row r="723" spans="1:11" ht="15" customHeight="1" x14ac:dyDescent="0.25">
      <c r="A723"/>
      <c r="B723"/>
      <c r="C723"/>
      <c r="D723"/>
      <c r="E723"/>
      <c r="F723"/>
      <c r="G723"/>
      <c r="H723"/>
      <c r="I723"/>
      <c r="J723" s="66"/>
      <c r="K723" s="66"/>
    </row>
    <row r="724" spans="1:11" ht="15" customHeight="1" x14ac:dyDescent="0.25">
      <c r="A724"/>
      <c r="B724"/>
      <c r="C724"/>
      <c r="D724"/>
      <c r="E724"/>
      <c r="F724"/>
      <c r="G724"/>
      <c r="H724"/>
      <c r="I724"/>
      <c r="J724" s="66"/>
      <c r="K724" s="66"/>
    </row>
    <row r="725" spans="1:11" ht="15" customHeight="1" x14ac:dyDescent="0.25">
      <c r="A725"/>
      <c r="B725"/>
      <c r="C725"/>
      <c r="D725"/>
      <c r="E725"/>
      <c r="F725"/>
      <c r="G725"/>
      <c r="H725"/>
      <c r="I725"/>
      <c r="J725" s="66"/>
      <c r="K725" s="66"/>
    </row>
    <row r="726" spans="1:11" ht="15" customHeight="1" x14ac:dyDescent="0.25">
      <c r="A726"/>
      <c r="B726"/>
      <c r="C726"/>
      <c r="D726"/>
      <c r="E726"/>
      <c r="F726"/>
      <c r="G726"/>
      <c r="H726"/>
      <c r="I726"/>
      <c r="J726" s="66"/>
      <c r="K726" s="66"/>
    </row>
    <row r="727" spans="1:11" ht="15" customHeight="1" x14ac:dyDescent="0.25">
      <c r="A727"/>
      <c r="B727"/>
      <c r="C727"/>
      <c r="D727"/>
      <c r="E727"/>
      <c r="F727"/>
      <c r="G727"/>
      <c r="H727"/>
      <c r="I727"/>
      <c r="J727" s="66"/>
      <c r="K727" s="66"/>
    </row>
    <row r="728" spans="1:11" ht="15" customHeight="1" x14ac:dyDescent="0.25">
      <c r="A728"/>
      <c r="B728"/>
      <c r="C728"/>
      <c r="D728"/>
      <c r="E728"/>
      <c r="F728"/>
      <c r="G728"/>
      <c r="H728"/>
      <c r="I728"/>
      <c r="J728" s="66"/>
      <c r="K728" s="66"/>
    </row>
    <row r="729" spans="1:11" ht="15" customHeight="1" x14ac:dyDescent="0.25">
      <c r="A729"/>
      <c r="B729"/>
      <c r="C729"/>
      <c r="D729"/>
      <c r="E729"/>
      <c r="F729"/>
      <c r="G729"/>
      <c r="H729"/>
      <c r="I729"/>
      <c r="J729" s="66"/>
      <c r="K729" s="66"/>
    </row>
    <row r="730" spans="1:11" ht="15" customHeight="1" x14ac:dyDescent="0.25">
      <c r="A730"/>
      <c r="B730"/>
      <c r="C730"/>
      <c r="D730"/>
      <c r="E730"/>
      <c r="F730"/>
      <c r="G730"/>
      <c r="H730"/>
      <c r="I730"/>
      <c r="J730" s="66"/>
      <c r="K730" s="66"/>
    </row>
    <row r="731" spans="1:11" ht="15" customHeight="1" x14ac:dyDescent="0.25">
      <c r="A731"/>
      <c r="B731"/>
      <c r="C731"/>
      <c r="D731"/>
      <c r="E731"/>
      <c r="F731"/>
      <c r="G731"/>
      <c r="H731"/>
      <c r="I731"/>
      <c r="J731" s="66"/>
      <c r="K731" s="66"/>
    </row>
    <row r="732" spans="1:11" ht="15" customHeight="1" x14ac:dyDescent="0.25">
      <c r="A732"/>
      <c r="B732"/>
      <c r="C732"/>
      <c r="D732"/>
      <c r="E732"/>
      <c r="F732"/>
      <c r="G732"/>
      <c r="H732"/>
      <c r="I732"/>
      <c r="J732" s="66"/>
      <c r="K732" s="66"/>
    </row>
    <row r="733" spans="1:11" ht="15" customHeight="1" x14ac:dyDescent="0.25">
      <c r="A733"/>
      <c r="B733"/>
      <c r="C733"/>
      <c r="D733"/>
      <c r="E733"/>
      <c r="F733"/>
      <c r="G733"/>
      <c r="H733"/>
      <c r="I733"/>
      <c r="J733" s="66"/>
      <c r="K733" s="66"/>
    </row>
    <row r="734" spans="1:11" ht="15" customHeight="1" x14ac:dyDescent="0.25">
      <c r="A734"/>
      <c r="B734"/>
      <c r="C734"/>
      <c r="D734"/>
      <c r="E734"/>
      <c r="F734"/>
      <c r="G734"/>
      <c r="H734"/>
      <c r="I734"/>
      <c r="J734" s="66"/>
      <c r="K734" s="66"/>
    </row>
    <row r="735" spans="1:11" ht="15" customHeight="1" x14ac:dyDescent="0.25">
      <c r="A735"/>
      <c r="B735"/>
      <c r="C735"/>
      <c r="D735"/>
      <c r="E735"/>
      <c r="F735"/>
      <c r="G735"/>
      <c r="H735"/>
      <c r="I735"/>
      <c r="J735" s="66"/>
      <c r="K735" s="66"/>
    </row>
    <row r="736" spans="1:11" ht="15" customHeight="1" x14ac:dyDescent="0.25">
      <c r="A736"/>
      <c r="B736"/>
      <c r="C736"/>
      <c r="D736"/>
      <c r="E736"/>
      <c r="F736"/>
      <c r="G736"/>
      <c r="H736"/>
      <c r="I736"/>
      <c r="J736" s="66"/>
      <c r="K736" s="66"/>
    </row>
    <row r="737" spans="1:11" ht="15" customHeight="1" x14ac:dyDescent="0.25">
      <c r="A737"/>
      <c r="B737"/>
      <c r="C737"/>
      <c r="D737"/>
      <c r="E737"/>
      <c r="F737"/>
      <c r="G737"/>
      <c r="H737"/>
      <c r="I737"/>
      <c r="J737" s="66"/>
      <c r="K737" s="66"/>
    </row>
    <row r="738" spans="1:11" ht="15" customHeight="1" x14ac:dyDescent="0.25">
      <c r="A738"/>
      <c r="B738"/>
      <c r="C738"/>
      <c r="D738"/>
      <c r="E738"/>
      <c r="F738"/>
      <c r="G738"/>
      <c r="H738"/>
      <c r="I738"/>
      <c r="J738" s="66"/>
      <c r="K738" s="66"/>
    </row>
    <row r="739" spans="1:11" ht="15" customHeight="1" x14ac:dyDescent="0.25">
      <c r="A739"/>
      <c r="B739"/>
      <c r="C739"/>
      <c r="D739"/>
      <c r="E739"/>
      <c r="F739"/>
      <c r="G739"/>
      <c r="H739"/>
      <c r="I739"/>
      <c r="J739" s="66"/>
      <c r="K739" s="66"/>
    </row>
    <row r="740" spans="1:11" ht="15" customHeight="1" x14ac:dyDescent="0.25">
      <c r="A740"/>
      <c r="B740"/>
      <c r="C740"/>
      <c r="D740"/>
      <c r="E740"/>
      <c r="F740"/>
      <c r="G740"/>
      <c r="H740"/>
      <c r="I740"/>
      <c r="J740" s="66"/>
      <c r="K740" s="66"/>
    </row>
    <row r="741" spans="1:11" ht="15" customHeight="1" x14ac:dyDescent="0.25">
      <c r="A741"/>
      <c r="B741"/>
      <c r="C741"/>
      <c r="D741"/>
      <c r="E741"/>
      <c r="F741"/>
      <c r="G741"/>
      <c r="H741"/>
      <c r="I741"/>
      <c r="J741" s="66"/>
      <c r="K741" s="66"/>
    </row>
    <row r="742" spans="1:11" ht="15" customHeight="1" x14ac:dyDescent="0.25">
      <c r="A742"/>
      <c r="B742"/>
      <c r="C742"/>
      <c r="D742"/>
      <c r="E742"/>
      <c r="F742"/>
      <c r="G742"/>
      <c r="H742"/>
      <c r="I742"/>
      <c r="J742" s="66"/>
      <c r="K742" s="66"/>
    </row>
    <row r="743" spans="1:11" ht="15" customHeight="1" x14ac:dyDescent="0.25">
      <c r="A743"/>
      <c r="B743"/>
      <c r="C743"/>
      <c r="D743"/>
      <c r="E743"/>
      <c r="F743"/>
      <c r="G743"/>
      <c r="H743"/>
      <c r="I743"/>
      <c r="J743" s="66"/>
      <c r="K743" s="66"/>
    </row>
    <row r="744" spans="1:11" ht="15" customHeight="1" x14ac:dyDescent="0.25">
      <c r="A744"/>
      <c r="B744"/>
      <c r="C744"/>
      <c r="D744"/>
      <c r="E744"/>
      <c r="F744"/>
      <c r="G744"/>
      <c r="H744"/>
      <c r="I744"/>
      <c r="J744" s="66"/>
      <c r="K744" s="66"/>
    </row>
    <row r="745" spans="1:11" ht="15" customHeight="1" x14ac:dyDescent="0.25">
      <c r="A745"/>
      <c r="B745"/>
      <c r="C745"/>
      <c r="D745"/>
      <c r="E745"/>
      <c r="F745"/>
      <c r="G745"/>
      <c r="H745"/>
      <c r="I745"/>
      <c r="J745" s="66"/>
      <c r="K745" s="66"/>
    </row>
    <row r="746" spans="1:11" ht="15" customHeight="1" x14ac:dyDescent="0.25">
      <c r="A746"/>
      <c r="B746"/>
      <c r="C746"/>
      <c r="D746"/>
      <c r="E746"/>
      <c r="F746"/>
      <c r="G746"/>
      <c r="H746"/>
      <c r="I746"/>
      <c r="J746" s="66"/>
      <c r="K746" s="66"/>
    </row>
    <row r="747" spans="1:11" ht="15" customHeight="1" x14ac:dyDescent="0.25">
      <c r="A747"/>
      <c r="B747"/>
      <c r="C747"/>
      <c r="D747"/>
      <c r="E747"/>
      <c r="F747"/>
      <c r="G747"/>
      <c r="H747"/>
      <c r="I747"/>
      <c r="J747" s="66"/>
      <c r="K747" s="66"/>
    </row>
    <row r="748" spans="1:11" ht="15" customHeight="1" x14ac:dyDescent="0.25">
      <c r="A748"/>
      <c r="B748"/>
      <c r="C748"/>
      <c r="D748"/>
      <c r="E748"/>
      <c r="F748"/>
      <c r="G748"/>
      <c r="H748"/>
      <c r="I748"/>
      <c r="J748" s="66"/>
      <c r="K748" s="66"/>
    </row>
    <row r="749" spans="1:11" ht="15" customHeight="1" x14ac:dyDescent="0.25">
      <c r="A749"/>
      <c r="B749"/>
      <c r="C749"/>
      <c r="D749"/>
      <c r="E749"/>
      <c r="F749"/>
      <c r="G749"/>
      <c r="H749"/>
      <c r="I749"/>
      <c r="J749" s="66"/>
      <c r="K749" s="66"/>
    </row>
    <row r="750" spans="1:11" ht="15" customHeight="1" x14ac:dyDescent="0.25">
      <c r="A750"/>
      <c r="B750"/>
      <c r="C750"/>
      <c r="D750"/>
      <c r="E750"/>
      <c r="F750"/>
      <c r="G750"/>
      <c r="H750"/>
      <c r="I750"/>
      <c r="J750" s="66"/>
      <c r="K750" s="66"/>
    </row>
    <row r="751" spans="1:11" ht="15" customHeight="1" x14ac:dyDescent="0.25">
      <c r="A751"/>
      <c r="B751"/>
      <c r="C751"/>
      <c r="D751"/>
      <c r="E751"/>
      <c r="F751"/>
      <c r="G751"/>
      <c r="H751"/>
      <c r="I751"/>
      <c r="J751" s="66"/>
      <c r="K751" s="66"/>
    </row>
    <row r="752" spans="1:11" ht="15" customHeight="1" x14ac:dyDescent="0.25">
      <c r="A752"/>
      <c r="B752"/>
      <c r="C752"/>
      <c r="D752"/>
      <c r="E752"/>
      <c r="F752"/>
      <c r="G752"/>
      <c r="H752"/>
      <c r="I752"/>
      <c r="J752" s="66"/>
      <c r="K752" s="66"/>
    </row>
    <row r="753" spans="1:11" ht="15" customHeight="1" x14ac:dyDescent="0.25">
      <c r="A753"/>
      <c r="B753"/>
      <c r="C753"/>
      <c r="D753"/>
      <c r="E753"/>
      <c r="F753"/>
      <c r="G753"/>
      <c r="H753"/>
      <c r="I753"/>
      <c r="J753" s="66"/>
      <c r="K753" s="66"/>
    </row>
    <row r="754" spans="1:11" ht="15" customHeight="1" x14ac:dyDescent="0.25">
      <c r="A754"/>
      <c r="B754"/>
      <c r="C754"/>
      <c r="D754"/>
      <c r="E754"/>
      <c r="F754"/>
      <c r="G754"/>
      <c r="H754"/>
      <c r="I754"/>
      <c r="J754" s="66"/>
      <c r="K754" s="66"/>
    </row>
    <row r="755" spans="1:11" ht="15" customHeight="1" x14ac:dyDescent="0.25">
      <c r="A755"/>
      <c r="B755"/>
      <c r="C755"/>
      <c r="D755"/>
      <c r="E755"/>
      <c r="F755"/>
      <c r="G755"/>
      <c r="H755"/>
      <c r="I755"/>
      <c r="J755" s="66"/>
      <c r="K755" s="66"/>
    </row>
    <row r="756" spans="1:11" ht="15" customHeight="1" x14ac:dyDescent="0.25">
      <c r="A756"/>
      <c r="B756"/>
      <c r="C756"/>
      <c r="D756"/>
      <c r="E756"/>
      <c r="F756"/>
      <c r="G756"/>
      <c r="H756"/>
      <c r="I756"/>
      <c r="J756" s="66"/>
      <c r="K756" s="66"/>
    </row>
    <row r="757" spans="1:11" ht="15" customHeight="1" x14ac:dyDescent="0.25">
      <c r="A757"/>
      <c r="B757"/>
      <c r="C757"/>
      <c r="D757"/>
      <c r="E757"/>
      <c r="F757"/>
      <c r="G757"/>
      <c r="H757"/>
      <c r="I757"/>
      <c r="J757" s="66"/>
      <c r="K757" s="66"/>
    </row>
    <row r="758" spans="1:11" ht="15" customHeight="1" x14ac:dyDescent="0.25">
      <c r="A758"/>
      <c r="B758"/>
      <c r="C758"/>
      <c r="D758"/>
      <c r="E758"/>
      <c r="F758"/>
      <c r="G758"/>
      <c r="H758"/>
      <c r="I758"/>
      <c r="J758" s="66"/>
      <c r="K758" s="66"/>
    </row>
    <row r="759" spans="1:11" ht="15" customHeight="1" x14ac:dyDescent="0.25">
      <c r="A759"/>
      <c r="B759"/>
      <c r="C759"/>
      <c r="D759"/>
      <c r="E759"/>
      <c r="F759"/>
      <c r="G759"/>
      <c r="H759"/>
      <c r="I759"/>
      <c r="J759" s="66"/>
      <c r="K759" s="66"/>
    </row>
    <row r="760" spans="1:11" ht="15" customHeight="1" x14ac:dyDescent="0.25">
      <c r="A760"/>
      <c r="B760"/>
      <c r="C760"/>
      <c r="D760"/>
      <c r="E760"/>
      <c r="F760"/>
      <c r="G760"/>
      <c r="H760"/>
      <c r="I760"/>
      <c r="J760" s="66"/>
      <c r="K760" s="66"/>
    </row>
    <row r="761" spans="1:11" ht="15" customHeight="1" x14ac:dyDescent="0.25">
      <c r="A761"/>
      <c r="B761"/>
      <c r="C761"/>
      <c r="D761"/>
      <c r="E761"/>
      <c r="F761"/>
      <c r="G761"/>
      <c r="H761"/>
      <c r="I761"/>
      <c r="J761" s="66"/>
      <c r="K761" s="66"/>
    </row>
    <row r="762" spans="1:11" ht="15" customHeight="1" x14ac:dyDescent="0.25">
      <c r="A762"/>
      <c r="B762"/>
      <c r="C762"/>
      <c r="D762"/>
      <c r="E762"/>
      <c r="F762"/>
      <c r="G762"/>
      <c r="H762"/>
      <c r="I762"/>
      <c r="J762" s="66"/>
      <c r="K762" s="66"/>
    </row>
    <row r="763" spans="1:11" ht="15" customHeight="1" x14ac:dyDescent="0.25">
      <c r="A763"/>
      <c r="B763"/>
      <c r="C763"/>
      <c r="D763"/>
      <c r="E763"/>
      <c r="F763"/>
      <c r="G763"/>
      <c r="H763"/>
      <c r="I763"/>
      <c r="J763" s="66"/>
      <c r="K763" s="66"/>
    </row>
    <row r="764" spans="1:11" ht="15" customHeight="1" x14ac:dyDescent="0.25">
      <c r="A764"/>
      <c r="B764"/>
      <c r="C764"/>
      <c r="D764"/>
      <c r="E764"/>
      <c r="F764"/>
      <c r="G764"/>
      <c r="H764"/>
      <c r="I764"/>
      <c r="J764" s="66"/>
      <c r="K764" s="66"/>
    </row>
    <row r="765" spans="1:11" ht="15" customHeight="1" x14ac:dyDescent="0.25">
      <c r="A765"/>
      <c r="B765"/>
      <c r="C765"/>
      <c r="D765"/>
      <c r="E765"/>
      <c r="F765"/>
      <c r="G765"/>
      <c r="H765"/>
      <c r="I765"/>
      <c r="J765" s="66"/>
      <c r="K765" s="66"/>
    </row>
    <row r="766" spans="1:11" ht="15" customHeight="1" x14ac:dyDescent="0.25">
      <c r="A766"/>
      <c r="B766"/>
      <c r="C766"/>
      <c r="D766"/>
      <c r="E766"/>
      <c r="F766"/>
      <c r="G766"/>
      <c r="H766"/>
      <c r="I766"/>
      <c r="J766" s="66"/>
      <c r="K766" s="66"/>
    </row>
    <row r="767" spans="1:11" ht="15" customHeight="1" x14ac:dyDescent="0.25">
      <c r="A767"/>
      <c r="B767"/>
      <c r="C767"/>
      <c r="D767"/>
      <c r="E767"/>
      <c r="F767"/>
      <c r="G767"/>
      <c r="H767"/>
      <c r="I767"/>
      <c r="J767" s="66"/>
      <c r="K767" s="66"/>
    </row>
    <row r="768" spans="1:11" ht="15" customHeight="1" x14ac:dyDescent="0.25">
      <c r="A768"/>
      <c r="B768"/>
      <c r="C768"/>
      <c r="D768"/>
      <c r="E768"/>
      <c r="F768"/>
      <c r="G768"/>
      <c r="H768"/>
      <c r="I768"/>
      <c r="J768" s="66"/>
      <c r="K768" s="66"/>
    </row>
    <row r="769" spans="1:11" ht="15" customHeight="1" x14ac:dyDescent="0.25">
      <c r="A769"/>
      <c r="B769"/>
      <c r="C769"/>
      <c r="D769"/>
      <c r="E769"/>
      <c r="F769"/>
      <c r="G769"/>
      <c r="H769"/>
      <c r="I769"/>
      <c r="J769" s="66"/>
      <c r="K769" s="66"/>
    </row>
    <row r="770" spans="1:11" ht="15" customHeight="1" x14ac:dyDescent="0.25">
      <c r="A770"/>
      <c r="B770"/>
      <c r="C770"/>
      <c r="D770"/>
      <c r="E770"/>
      <c r="F770"/>
      <c r="G770"/>
      <c r="H770"/>
      <c r="I770"/>
      <c r="J770" s="66"/>
      <c r="K770" s="66"/>
    </row>
    <row r="771" spans="1:11" ht="15" customHeight="1" x14ac:dyDescent="0.25">
      <c r="A771"/>
      <c r="B771"/>
      <c r="C771"/>
      <c r="D771"/>
      <c r="E771"/>
      <c r="F771"/>
      <c r="G771"/>
      <c r="H771"/>
      <c r="I771"/>
      <c r="J771" s="66"/>
      <c r="K771" s="66"/>
    </row>
    <row r="772" spans="1:11" ht="15" customHeight="1" x14ac:dyDescent="0.25">
      <c r="A772"/>
      <c r="B772"/>
      <c r="C772"/>
      <c r="D772"/>
      <c r="E772"/>
      <c r="F772"/>
      <c r="G772"/>
      <c r="H772"/>
      <c r="I772"/>
      <c r="J772" s="66"/>
      <c r="K772" s="66"/>
    </row>
    <row r="773" spans="1:11" ht="15" customHeight="1" x14ac:dyDescent="0.25">
      <c r="A773"/>
      <c r="B773"/>
      <c r="C773"/>
      <c r="D773"/>
      <c r="E773"/>
      <c r="F773"/>
      <c r="G773"/>
      <c r="H773"/>
      <c r="I773"/>
      <c r="J773" s="66"/>
      <c r="K773" s="66"/>
    </row>
    <row r="774" spans="1:11" ht="15" customHeight="1" x14ac:dyDescent="0.25">
      <c r="A774"/>
      <c r="B774"/>
      <c r="C774"/>
      <c r="D774"/>
      <c r="E774"/>
      <c r="F774"/>
      <c r="G774"/>
      <c r="H774"/>
      <c r="I774"/>
      <c r="J774" s="66"/>
      <c r="K774" s="66"/>
    </row>
    <row r="775" spans="1:11" ht="15" customHeight="1" x14ac:dyDescent="0.25">
      <c r="A775"/>
      <c r="B775"/>
      <c r="C775"/>
      <c r="D775"/>
      <c r="E775"/>
      <c r="F775"/>
      <c r="G775"/>
      <c r="H775"/>
      <c r="I775"/>
      <c r="J775" s="66"/>
      <c r="K775" s="66"/>
    </row>
    <row r="776" spans="1:11" ht="15" customHeight="1" x14ac:dyDescent="0.25">
      <c r="A776"/>
      <c r="B776"/>
      <c r="C776"/>
      <c r="D776"/>
      <c r="E776"/>
      <c r="F776"/>
      <c r="G776"/>
      <c r="H776"/>
      <c r="I776"/>
      <c r="J776" s="66"/>
      <c r="K776" s="66"/>
    </row>
    <row r="777" spans="1:11" ht="15" customHeight="1" x14ac:dyDescent="0.25">
      <c r="A777"/>
      <c r="B777"/>
      <c r="C777"/>
      <c r="D777"/>
      <c r="E777"/>
      <c r="F777"/>
      <c r="G777"/>
      <c r="H777"/>
      <c r="I777"/>
      <c r="J777" s="66"/>
      <c r="K777" s="66"/>
    </row>
    <row r="778" spans="1:11" ht="15" customHeight="1" x14ac:dyDescent="0.25">
      <c r="A778"/>
      <c r="B778"/>
      <c r="C778"/>
      <c r="D778"/>
      <c r="E778"/>
      <c r="F778"/>
      <c r="G778"/>
      <c r="H778"/>
      <c r="I778"/>
      <c r="J778" s="66"/>
      <c r="K778" s="66"/>
    </row>
    <row r="779" spans="1:11" ht="15" customHeight="1" x14ac:dyDescent="0.25">
      <c r="A779"/>
      <c r="B779"/>
      <c r="C779"/>
      <c r="D779"/>
      <c r="E779"/>
      <c r="F779"/>
      <c r="G779"/>
      <c r="H779"/>
      <c r="I779"/>
      <c r="J779" s="66"/>
      <c r="K779" s="66"/>
    </row>
    <row r="780" spans="1:11" ht="15" customHeight="1" x14ac:dyDescent="0.25">
      <c r="A780"/>
      <c r="B780"/>
      <c r="C780"/>
      <c r="D780"/>
      <c r="E780"/>
      <c r="F780"/>
      <c r="G780"/>
      <c r="H780"/>
      <c r="I780"/>
      <c r="J780" s="66"/>
      <c r="K780" s="66"/>
    </row>
    <row r="781" spans="1:11" ht="15" customHeight="1" x14ac:dyDescent="0.25">
      <c r="A781"/>
      <c r="B781"/>
      <c r="C781"/>
      <c r="D781"/>
      <c r="E781"/>
      <c r="F781"/>
      <c r="G781"/>
      <c r="H781"/>
      <c r="I781"/>
      <c r="J781" s="66"/>
      <c r="K781" s="66"/>
    </row>
    <row r="782" spans="1:11" ht="15" customHeight="1" x14ac:dyDescent="0.25">
      <c r="A782"/>
      <c r="B782"/>
      <c r="C782"/>
      <c r="D782"/>
      <c r="E782"/>
      <c r="F782"/>
      <c r="G782"/>
      <c r="H782"/>
      <c r="I782"/>
      <c r="J782" s="66"/>
      <c r="K782" s="66"/>
    </row>
    <row r="783" spans="1:11" ht="15" customHeight="1" x14ac:dyDescent="0.25">
      <c r="A783"/>
      <c r="B783"/>
      <c r="C783"/>
      <c r="D783"/>
      <c r="E783"/>
      <c r="F783"/>
      <c r="G783"/>
      <c r="H783"/>
      <c r="I783"/>
      <c r="J783" s="66"/>
      <c r="K783" s="66"/>
    </row>
    <row r="784" spans="1:11" ht="15" customHeight="1" x14ac:dyDescent="0.25">
      <c r="A784"/>
      <c r="B784"/>
      <c r="C784"/>
      <c r="D784"/>
      <c r="E784"/>
      <c r="F784"/>
      <c r="G784"/>
      <c r="H784"/>
      <c r="I784"/>
      <c r="J784" s="66"/>
      <c r="K784" s="66"/>
    </row>
    <row r="785" spans="1:11" ht="15" customHeight="1" x14ac:dyDescent="0.25">
      <c r="A785"/>
      <c r="B785"/>
      <c r="C785"/>
      <c r="D785"/>
      <c r="E785"/>
      <c r="F785"/>
      <c r="G785"/>
      <c r="H785"/>
      <c r="I785"/>
      <c r="J785" s="66"/>
      <c r="K785" s="66"/>
    </row>
    <row r="786" spans="1:11" ht="15" customHeight="1" x14ac:dyDescent="0.25">
      <c r="A786"/>
      <c r="B786"/>
      <c r="C786"/>
      <c r="D786"/>
      <c r="E786"/>
      <c r="F786"/>
      <c r="G786"/>
      <c r="H786"/>
      <c r="I786"/>
      <c r="J786" s="66"/>
      <c r="K786" s="66"/>
    </row>
    <row r="787" spans="1:11" ht="15" customHeight="1" x14ac:dyDescent="0.25">
      <c r="A787"/>
      <c r="B787"/>
      <c r="C787"/>
      <c r="D787"/>
      <c r="E787"/>
      <c r="F787"/>
      <c r="G787"/>
      <c r="H787"/>
      <c r="I787"/>
      <c r="J787" s="66"/>
      <c r="K787" s="66"/>
    </row>
    <row r="788" spans="1:11" ht="15" customHeight="1" x14ac:dyDescent="0.25">
      <c r="A788"/>
      <c r="B788"/>
      <c r="C788"/>
      <c r="D788"/>
      <c r="E788"/>
      <c r="F788"/>
      <c r="G788"/>
      <c r="H788"/>
      <c r="I788"/>
      <c r="J788" s="66"/>
      <c r="K788" s="66"/>
    </row>
    <row r="789" spans="1:11" ht="15" customHeight="1" x14ac:dyDescent="0.25">
      <c r="A789"/>
      <c r="B789"/>
      <c r="C789"/>
      <c r="D789"/>
      <c r="E789"/>
      <c r="F789"/>
      <c r="G789"/>
      <c r="H789"/>
      <c r="I789"/>
      <c r="J789" s="66"/>
      <c r="K789" s="66"/>
    </row>
    <row r="790" spans="1:11" ht="15" customHeight="1" x14ac:dyDescent="0.25">
      <c r="A790"/>
      <c r="B790"/>
      <c r="C790"/>
      <c r="D790"/>
      <c r="E790"/>
      <c r="F790"/>
      <c r="G790"/>
      <c r="H790"/>
      <c r="I790"/>
      <c r="J790" s="66"/>
      <c r="K790" s="66"/>
    </row>
    <row r="791" spans="1:11" ht="15" customHeight="1" x14ac:dyDescent="0.25">
      <c r="A791"/>
      <c r="B791"/>
      <c r="C791"/>
      <c r="D791"/>
      <c r="E791"/>
      <c r="F791"/>
      <c r="G791"/>
      <c r="H791"/>
      <c r="I791"/>
      <c r="J791" s="66"/>
      <c r="K791" s="66"/>
    </row>
    <row r="792" spans="1:11" ht="15" customHeight="1" x14ac:dyDescent="0.25">
      <c r="A792"/>
      <c r="B792"/>
      <c r="C792"/>
      <c r="D792"/>
      <c r="E792"/>
      <c r="F792"/>
      <c r="G792"/>
      <c r="H792"/>
      <c r="I792"/>
      <c r="J792" s="66"/>
      <c r="K792" s="66"/>
    </row>
    <row r="793" spans="1:11" ht="15" customHeight="1" x14ac:dyDescent="0.25">
      <c r="A793"/>
      <c r="B793"/>
      <c r="C793"/>
      <c r="D793"/>
      <c r="E793"/>
      <c r="F793"/>
      <c r="G793"/>
      <c r="H793"/>
      <c r="I793"/>
      <c r="J793" s="66"/>
      <c r="K793" s="66"/>
    </row>
    <row r="794" spans="1:11" ht="15" customHeight="1" x14ac:dyDescent="0.25">
      <c r="A794"/>
      <c r="B794"/>
      <c r="C794"/>
      <c r="D794"/>
      <c r="E794"/>
      <c r="F794"/>
      <c r="G794"/>
      <c r="H794"/>
      <c r="I794"/>
      <c r="J794" s="66"/>
      <c r="K794" s="66"/>
    </row>
    <row r="795" spans="1:11" ht="15" customHeight="1" x14ac:dyDescent="0.25">
      <c r="A795"/>
      <c r="B795"/>
      <c r="C795"/>
      <c r="D795"/>
      <c r="E795"/>
      <c r="F795"/>
      <c r="G795"/>
      <c r="H795"/>
      <c r="I795"/>
      <c r="J795" s="66"/>
      <c r="K795" s="66"/>
    </row>
    <row r="796" spans="1:11" ht="15" customHeight="1" x14ac:dyDescent="0.25">
      <c r="A796"/>
      <c r="B796"/>
      <c r="C796"/>
      <c r="D796"/>
      <c r="E796"/>
      <c r="F796"/>
      <c r="G796"/>
      <c r="H796"/>
      <c r="I796"/>
      <c r="J796" s="66"/>
      <c r="K796" s="66"/>
    </row>
    <row r="797" spans="1:11" ht="15" customHeight="1" x14ac:dyDescent="0.25">
      <c r="A797"/>
      <c r="B797"/>
      <c r="C797"/>
      <c r="D797"/>
      <c r="E797"/>
      <c r="F797"/>
      <c r="G797"/>
      <c r="H797"/>
      <c r="I797"/>
      <c r="J797" s="66"/>
      <c r="K797" s="66"/>
    </row>
    <row r="798" spans="1:11" ht="15" customHeight="1" x14ac:dyDescent="0.25">
      <c r="A798"/>
      <c r="B798"/>
      <c r="C798"/>
      <c r="D798"/>
      <c r="E798"/>
      <c r="F798"/>
      <c r="G798"/>
      <c r="H798"/>
      <c r="I798"/>
      <c r="J798" s="66"/>
      <c r="K798" s="66"/>
    </row>
    <row r="799" spans="1:11" ht="15" customHeight="1" x14ac:dyDescent="0.25">
      <c r="A799"/>
      <c r="B799"/>
      <c r="C799"/>
      <c r="D799"/>
      <c r="E799"/>
      <c r="F799"/>
      <c r="G799"/>
      <c r="H799"/>
      <c r="I799"/>
      <c r="J799" s="66"/>
      <c r="K799" s="66"/>
    </row>
    <row r="800" spans="1:11" ht="15" customHeight="1" x14ac:dyDescent="0.25">
      <c r="A800"/>
      <c r="B800"/>
      <c r="C800"/>
      <c r="D800"/>
      <c r="E800"/>
      <c r="F800"/>
      <c r="G800"/>
      <c r="H800"/>
      <c r="I800"/>
      <c r="J800" s="66"/>
      <c r="K800" s="66"/>
    </row>
    <row r="801" spans="1:11" ht="15" customHeight="1" x14ac:dyDescent="0.25">
      <c r="A801"/>
      <c r="B801"/>
      <c r="C801"/>
      <c r="D801"/>
      <c r="E801"/>
      <c r="F801"/>
      <c r="G801"/>
      <c r="H801"/>
      <c r="I801"/>
      <c r="J801" s="66"/>
      <c r="K801" s="66"/>
    </row>
    <row r="802" spans="1:11" ht="15" customHeight="1" x14ac:dyDescent="0.25">
      <c r="A802"/>
      <c r="B802"/>
      <c r="C802"/>
      <c r="D802"/>
      <c r="E802"/>
      <c r="F802"/>
      <c r="G802"/>
      <c r="H802"/>
      <c r="I802"/>
      <c r="J802" s="66"/>
      <c r="K802" s="66"/>
    </row>
    <row r="803" spans="1:11" ht="15" customHeight="1" x14ac:dyDescent="0.25">
      <c r="A803"/>
      <c r="B803"/>
      <c r="C803"/>
      <c r="D803"/>
      <c r="E803"/>
      <c r="F803"/>
      <c r="G803"/>
      <c r="H803"/>
      <c r="I803"/>
      <c r="J803" s="66"/>
      <c r="K803" s="66"/>
    </row>
    <row r="804" spans="1:11" ht="15" customHeight="1" x14ac:dyDescent="0.25">
      <c r="A804"/>
      <c r="B804"/>
      <c r="C804"/>
      <c r="D804"/>
      <c r="E804"/>
      <c r="F804"/>
      <c r="G804"/>
      <c r="H804"/>
      <c r="I804"/>
      <c r="J804" s="66"/>
      <c r="K804" s="66"/>
    </row>
    <row r="805" spans="1:11" ht="15" customHeight="1" x14ac:dyDescent="0.25">
      <c r="A805"/>
      <c r="B805"/>
      <c r="C805"/>
      <c r="D805"/>
      <c r="E805"/>
      <c r="F805"/>
      <c r="G805"/>
      <c r="H805"/>
      <c r="I805"/>
      <c r="J805" s="66"/>
      <c r="K805" s="66"/>
    </row>
    <row r="806" spans="1:11" ht="15" customHeight="1" x14ac:dyDescent="0.25">
      <c r="A806"/>
      <c r="B806"/>
      <c r="C806"/>
      <c r="D806"/>
      <c r="E806"/>
      <c r="F806"/>
      <c r="G806"/>
      <c r="H806"/>
      <c r="I806"/>
      <c r="J806" s="66"/>
      <c r="K806" s="66"/>
    </row>
    <row r="807" spans="1:11" ht="15" customHeight="1" x14ac:dyDescent="0.25">
      <c r="A807"/>
      <c r="B807"/>
      <c r="C807"/>
      <c r="D807"/>
      <c r="E807"/>
      <c r="F807"/>
      <c r="G807"/>
      <c r="H807"/>
      <c r="I807"/>
      <c r="J807" s="66"/>
      <c r="K807" s="66"/>
    </row>
    <row r="808" spans="1:11" ht="15" customHeight="1" x14ac:dyDescent="0.25">
      <c r="A808"/>
      <c r="B808"/>
      <c r="C808"/>
      <c r="D808"/>
      <c r="E808"/>
      <c r="F808"/>
      <c r="G808"/>
      <c r="H808"/>
      <c r="I808"/>
      <c r="J808" s="66"/>
      <c r="K808" s="66"/>
    </row>
    <row r="809" spans="1:11" ht="15" customHeight="1" x14ac:dyDescent="0.25">
      <c r="A809"/>
      <c r="B809"/>
      <c r="C809"/>
      <c r="D809"/>
      <c r="E809"/>
      <c r="F809"/>
      <c r="G809"/>
      <c r="H809"/>
      <c r="I809"/>
      <c r="J809" s="66"/>
      <c r="K809" s="66"/>
    </row>
    <row r="810" spans="1:11" ht="15" customHeight="1" x14ac:dyDescent="0.25">
      <c r="A810"/>
      <c r="B810"/>
      <c r="C810"/>
      <c r="D810"/>
      <c r="E810"/>
      <c r="F810"/>
      <c r="G810"/>
      <c r="H810"/>
      <c r="I810"/>
      <c r="J810" s="66"/>
      <c r="K810" s="66"/>
    </row>
    <row r="811" spans="1:11" ht="15" customHeight="1" x14ac:dyDescent="0.25">
      <c r="A811"/>
      <c r="B811"/>
      <c r="C811"/>
      <c r="D811"/>
      <c r="E811"/>
      <c r="F811"/>
      <c r="G811"/>
      <c r="H811"/>
      <c r="I811"/>
      <c r="J811" s="66"/>
      <c r="K811" s="66"/>
    </row>
    <row r="812" spans="1:11" ht="15" customHeight="1" x14ac:dyDescent="0.25">
      <c r="A812"/>
      <c r="B812"/>
      <c r="C812"/>
      <c r="D812"/>
      <c r="E812"/>
      <c r="F812"/>
      <c r="G812"/>
      <c r="H812"/>
      <c r="I812"/>
      <c r="J812" s="66"/>
      <c r="K812" s="66"/>
    </row>
    <row r="813" spans="1:11" ht="15" customHeight="1" x14ac:dyDescent="0.25">
      <c r="A813"/>
      <c r="B813"/>
      <c r="C813"/>
      <c r="D813"/>
      <c r="E813"/>
      <c r="F813"/>
      <c r="G813"/>
      <c r="H813"/>
      <c r="I813"/>
      <c r="J813" s="66"/>
      <c r="K813" s="66"/>
    </row>
    <row r="814" spans="1:11" ht="15" customHeight="1" x14ac:dyDescent="0.25">
      <c r="A814"/>
      <c r="B814"/>
      <c r="C814"/>
      <c r="D814"/>
      <c r="E814"/>
      <c r="F814"/>
      <c r="G814"/>
      <c r="H814"/>
      <c r="I814"/>
      <c r="J814" s="66"/>
      <c r="K814" s="66"/>
    </row>
    <row r="815" spans="1:11" ht="15" customHeight="1" x14ac:dyDescent="0.25">
      <c r="A815"/>
      <c r="B815"/>
      <c r="C815"/>
      <c r="D815"/>
      <c r="E815"/>
      <c r="F815"/>
      <c r="G815"/>
      <c r="H815"/>
      <c r="I815"/>
      <c r="J815" s="66"/>
      <c r="K815" s="66"/>
    </row>
    <row r="816" spans="1:11" ht="15" customHeight="1" x14ac:dyDescent="0.25">
      <c r="A816"/>
      <c r="B816"/>
      <c r="C816"/>
      <c r="D816"/>
      <c r="E816"/>
      <c r="F816"/>
      <c r="G816"/>
      <c r="H816"/>
      <c r="I816"/>
      <c r="J816" s="66"/>
      <c r="K816" s="66"/>
    </row>
    <row r="817" spans="1:11" ht="15" customHeight="1" x14ac:dyDescent="0.25">
      <c r="A817"/>
      <c r="B817"/>
      <c r="C817"/>
      <c r="D817"/>
      <c r="E817"/>
      <c r="F817"/>
      <c r="G817"/>
      <c r="H817"/>
      <c r="I817"/>
      <c r="J817" s="66"/>
      <c r="K817" s="66"/>
    </row>
    <row r="818" spans="1:11" ht="15" customHeight="1" x14ac:dyDescent="0.25">
      <c r="A818"/>
      <c r="B818"/>
      <c r="C818"/>
      <c r="D818"/>
      <c r="E818"/>
      <c r="F818"/>
      <c r="G818"/>
      <c r="H818"/>
      <c r="I818"/>
      <c r="J818" s="66"/>
      <c r="K818" s="66"/>
    </row>
    <row r="819" spans="1:11" ht="15" customHeight="1" x14ac:dyDescent="0.25">
      <c r="A819"/>
      <c r="B819"/>
      <c r="C819"/>
      <c r="D819"/>
      <c r="E819"/>
      <c r="F819"/>
      <c r="G819"/>
      <c r="H819"/>
      <c r="I819"/>
      <c r="J819" s="66"/>
      <c r="K819" s="66"/>
    </row>
    <row r="820" spans="1:11" ht="15" customHeight="1" x14ac:dyDescent="0.25">
      <c r="A820"/>
      <c r="B820"/>
      <c r="C820"/>
      <c r="D820"/>
      <c r="E820"/>
      <c r="F820"/>
      <c r="G820"/>
      <c r="H820"/>
      <c r="I820"/>
      <c r="J820" s="66"/>
      <c r="K820" s="66"/>
    </row>
    <row r="821" spans="1:11" ht="15" customHeight="1" x14ac:dyDescent="0.25">
      <c r="A821"/>
      <c r="B821"/>
      <c r="C821"/>
      <c r="D821"/>
      <c r="E821"/>
      <c r="F821"/>
      <c r="G821"/>
      <c r="H821"/>
      <c r="I821"/>
      <c r="J821" s="66"/>
      <c r="K821" s="66"/>
    </row>
    <row r="822" spans="1:11" ht="15" customHeight="1" x14ac:dyDescent="0.25">
      <c r="A822"/>
      <c r="B822"/>
      <c r="C822"/>
      <c r="D822"/>
      <c r="E822"/>
      <c r="F822"/>
      <c r="G822"/>
      <c r="H822"/>
      <c r="I822"/>
      <c r="J822" s="66"/>
      <c r="K822" s="66"/>
    </row>
    <row r="823" spans="1:11" ht="15" customHeight="1" x14ac:dyDescent="0.25">
      <c r="A823"/>
      <c r="B823"/>
      <c r="C823"/>
      <c r="D823"/>
      <c r="E823"/>
      <c r="F823"/>
      <c r="G823"/>
      <c r="H823"/>
      <c r="I823"/>
      <c r="J823" s="66"/>
      <c r="K823" s="66"/>
    </row>
    <row r="824" spans="1:11" ht="15" customHeight="1" x14ac:dyDescent="0.25">
      <c r="A824"/>
      <c r="B824"/>
      <c r="C824"/>
      <c r="D824"/>
      <c r="E824"/>
      <c r="F824"/>
      <c r="G824"/>
      <c r="H824"/>
      <c r="I824"/>
      <c r="J824" s="66"/>
      <c r="K824" s="66"/>
    </row>
    <row r="825" spans="1:11" ht="15" customHeight="1" x14ac:dyDescent="0.25">
      <c r="A825"/>
      <c r="B825"/>
      <c r="C825"/>
      <c r="D825"/>
      <c r="E825"/>
      <c r="F825"/>
      <c r="G825"/>
      <c r="H825"/>
      <c r="I825"/>
      <c r="J825" s="66"/>
      <c r="K825" s="66"/>
    </row>
    <row r="826" spans="1:11" ht="15" customHeight="1" x14ac:dyDescent="0.25">
      <c r="A826"/>
      <c r="B826"/>
      <c r="C826"/>
      <c r="D826"/>
      <c r="E826"/>
      <c r="F826"/>
      <c r="G826"/>
      <c r="H826"/>
      <c r="I826"/>
      <c r="J826" s="66"/>
      <c r="K826" s="66"/>
    </row>
    <row r="827" spans="1:11" ht="15" customHeight="1" x14ac:dyDescent="0.25">
      <c r="A827"/>
      <c r="B827"/>
      <c r="C827"/>
      <c r="D827"/>
      <c r="E827"/>
      <c r="F827"/>
      <c r="G827"/>
      <c r="H827"/>
      <c r="I827"/>
      <c r="J827" s="66"/>
      <c r="K827" s="66"/>
    </row>
    <row r="828" spans="1:11" ht="15" customHeight="1" x14ac:dyDescent="0.25">
      <c r="A828"/>
      <c r="B828"/>
      <c r="C828"/>
      <c r="D828"/>
      <c r="E828"/>
      <c r="F828"/>
      <c r="G828"/>
      <c r="H828"/>
      <c r="I828"/>
      <c r="J828" s="66"/>
      <c r="K828" s="66"/>
    </row>
    <row r="829" spans="1:11" ht="15" customHeight="1" x14ac:dyDescent="0.25">
      <c r="A829"/>
      <c r="B829"/>
      <c r="C829"/>
      <c r="D829"/>
      <c r="E829"/>
      <c r="F829"/>
      <c r="G829"/>
      <c r="H829"/>
      <c r="I829"/>
      <c r="J829" s="66"/>
      <c r="K829" s="66"/>
    </row>
    <row r="830" spans="1:11" ht="15" customHeight="1" x14ac:dyDescent="0.25">
      <c r="A830"/>
      <c r="B830"/>
      <c r="C830"/>
      <c r="D830"/>
      <c r="E830"/>
      <c r="F830"/>
      <c r="G830"/>
      <c r="H830"/>
      <c r="I830"/>
      <c r="J830" s="66"/>
      <c r="K830" s="66"/>
    </row>
    <row r="831" spans="1:11" ht="15" customHeight="1" x14ac:dyDescent="0.25">
      <c r="A831"/>
      <c r="B831"/>
      <c r="C831"/>
      <c r="D831"/>
      <c r="E831"/>
      <c r="F831"/>
      <c r="G831"/>
      <c r="H831"/>
      <c r="I831"/>
      <c r="J831" s="66"/>
      <c r="K831" s="66"/>
    </row>
    <row r="832" spans="1:11" ht="15" customHeight="1" x14ac:dyDescent="0.25">
      <c r="A832"/>
      <c r="B832"/>
      <c r="C832"/>
      <c r="D832"/>
      <c r="E832"/>
      <c r="F832"/>
      <c r="G832"/>
      <c r="H832"/>
      <c r="I832"/>
      <c r="J832" s="66"/>
      <c r="K832" s="66"/>
    </row>
    <row r="833" spans="1:11" ht="15" customHeight="1" x14ac:dyDescent="0.25">
      <c r="A833"/>
      <c r="B833"/>
      <c r="C833"/>
      <c r="D833"/>
      <c r="E833"/>
      <c r="F833"/>
      <c r="G833"/>
      <c r="H833"/>
      <c r="I833"/>
      <c r="J833" s="66"/>
      <c r="K833" s="66"/>
    </row>
    <row r="834" spans="1:11" ht="15" customHeight="1" x14ac:dyDescent="0.25">
      <c r="A834"/>
      <c r="B834"/>
      <c r="C834"/>
      <c r="D834"/>
      <c r="E834"/>
      <c r="F834"/>
      <c r="G834"/>
      <c r="H834"/>
      <c r="I834"/>
      <c r="J834" s="66"/>
      <c r="K834" s="66"/>
    </row>
    <row r="835" spans="1:11" ht="15" customHeight="1" x14ac:dyDescent="0.25">
      <c r="A835"/>
      <c r="B835"/>
      <c r="C835"/>
      <c r="D835"/>
      <c r="E835"/>
      <c r="F835"/>
      <c r="G835"/>
      <c r="H835"/>
      <c r="I835"/>
      <c r="J835" s="66"/>
      <c r="K835" s="66"/>
    </row>
    <row r="836" spans="1:11" ht="15" customHeight="1" x14ac:dyDescent="0.25">
      <c r="A836"/>
      <c r="B836"/>
      <c r="C836"/>
      <c r="D836"/>
      <c r="E836"/>
      <c r="F836"/>
      <c r="G836"/>
      <c r="H836"/>
      <c r="I836"/>
      <c r="J836" s="66"/>
      <c r="K836" s="66"/>
    </row>
    <row r="837" spans="1:11" ht="15" customHeight="1" x14ac:dyDescent="0.25">
      <c r="A837"/>
      <c r="B837"/>
      <c r="C837"/>
      <c r="D837"/>
      <c r="E837"/>
      <c r="F837"/>
      <c r="G837"/>
      <c r="H837"/>
      <c r="I837"/>
      <c r="J837" s="66"/>
      <c r="K837" s="66"/>
    </row>
    <row r="838" spans="1:11" ht="15" customHeight="1" x14ac:dyDescent="0.25">
      <c r="A838"/>
      <c r="B838"/>
      <c r="C838"/>
      <c r="D838"/>
      <c r="E838"/>
      <c r="F838"/>
      <c r="G838"/>
      <c r="H838"/>
      <c r="I838"/>
      <c r="J838" s="66"/>
      <c r="K838" s="66"/>
    </row>
    <row r="839" spans="1:11" ht="15" customHeight="1" x14ac:dyDescent="0.25">
      <c r="A839"/>
      <c r="B839"/>
      <c r="C839"/>
      <c r="D839"/>
      <c r="E839"/>
      <c r="F839"/>
      <c r="G839"/>
      <c r="H839"/>
      <c r="I839"/>
      <c r="J839" s="66"/>
      <c r="K839" s="66"/>
    </row>
    <row r="840" spans="1:11" ht="15" customHeight="1" x14ac:dyDescent="0.25">
      <c r="A840"/>
      <c r="B840"/>
      <c r="C840"/>
      <c r="D840"/>
      <c r="E840"/>
      <c r="F840"/>
      <c r="G840"/>
      <c r="H840"/>
      <c r="I840"/>
      <c r="J840" s="66"/>
      <c r="K840" s="66"/>
    </row>
    <row r="841" spans="1:11" ht="15" customHeight="1" x14ac:dyDescent="0.25">
      <c r="A841"/>
      <c r="B841"/>
      <c r="C841"/>
      <c r="D841"/>
      <c r="E841"/>
      <c r="F841"/>
      <c r="G841"/>
      <c r="H841"/>
      <c r="I841"/>
      <c r="J841" s="66"/>
      <c r="K841" s="66"/>
    </row>
    <row r="842" spans="1:11" ht="15" customHeight="1" x14ac:dyDescent="0.25">
      <c r="A842"/>
      <c r="B842"/>
      <c r="C842"/>
      <c r="D842"/>
      <c r="E842"/>
      <c r="F842"/>
      <c r="G842"/>
      <c r="H842"/>
      <c r="I842"/>
      <c r="J842" s="66"/>
      <c r="K842" s="66"/>
    </row>
    <row r="843" spans="1:11" ht="15" customHeight="1" x14ac:dyDescent="0.25">
      <c r="A843"/>
      <c r="B843"/>
      <c r="C843"/>
      <c r="D843"/>
      <c r="E843"/>
      <c r="F843"/>
      <c r="G843"/>
      <c r="H843"/>
      <c r="I843"/>
      <c r="J843" s="66"/>
      <c r="K843" s="66"/>
    </row>
    <row r="844" spans="1:11" ht="15" customHeight="1" x14ac:dyDescent="0.25">
      <c r="A844"/>
      <c r="B844"/>
      <c r="C844"/>
      <c r="D844"/>
      <c r="E844"/>
      <c r="F844"/>
      <c r="G844"/>
      <c r="H844"/>
      <c r="I844"/>
      <c r="J844" s="66"/>
      <c r="K844" s="66"/>
    </row>
    <row r="845" spans="1:11" ht="15" customHeight="1" x14ac:dyDescent="0.25">
      <c r="A845"/>
      <c r="B845"/>
      <c r="C845"/>
      <c r="D845"/>
      <c r="E845"/>
      <c r="F845"/>
      <c r="G845"/>
      <c r="H845"/>
      <c r="I845"/>
      <c r="J845" s="66"/>
      <c r="K845" s="66"/>
    </row>
    <row r="846" spans="1:11" ht="15" customHeight="1" x14ac:dyDescent="0.25">
      <c r="A846"/>
      <c r="B846"/>
      <c r="C846"/>
      <c r="D846"/>
      <c r="E846"/>
      <c r="F846"/>
      <c r="G846"/>
      <c r="H846"/>
      <c r="I846"/>
      <c r="J846" s="66"/>
      <c r="K846" s="66"/>
    </row>
    <row r="847" spans="1:11" ht="15" customHeight="1" x14ac:dyDescent="0.25">
      <c r="A847"/>
      <c r="B847"/>
      <c r="C847"/>
      <c r="D847"/>
      <c r="E847"/>
      <c r="F847"/>
      <c r="G847"/>
      <c r="H847"/>
      <c r="I847"/>
      <c r="J847" s="66"/>
      <c r="K847" s="66"/>
    </row>
    <row r="848" spans="1:11" ht="15" customHeight="1" x14ac:dyDescent="0.25">
      <c r="A848"/>
      <c r="B848"/>
      <c r="C848"/>
      <c r="D848"/>
      <c r="E848"/>
      <c r="F848"/>
      <c r="G848"/>
      <c r="H848"/>
      <c r="I848"/>
      <c r="J848" s="66"/>
      <c r="K848" s="66"/>
    </row>
    <row r="849" spans="1:11" ht="15" customHeight="1" x14ac:dyDescent="0.25">
      <c r="A849"/>
      <c r="B849"/>
      <c r="C849"/>
      <c r="D849"/>
      <c r="E849"/>
      <c r="F849"/>
      <c r="G849"/>
      <c r="H849"/>
      <c r="I849"/>
      <c r="J849" s="66"/>
      <c r="K849" s="66"/>
    </row>
    <row r="850" spans="1:11" ht="15" customHeight="1" x14ac:dyDescent="0.25">
      <c r="A850"/>
      <c r="B850"/>
      <c r="C850"/>
      <c r="D850"/>
      <c r="E850"/>
      <c r="F850"/>
      <c r="G850"/>
      <c r="H850"/>
      <c r="I850"/>
      <c r="J850" s="66"/>
      <c r="K850" s="66"/>
    </row>
    <row r="851" spans="1:11" ht="15" customHeight="1" x14ac:dyDescent="0.25">
      <c r="A851"/>
      <c r="B851"/>
      <c r="C851"/>
      <c r="D851"/>
      <c r="E851"/>
      <c r="F851"/>
      <c r="G851"/>
      <c r="H851"/>
      <c r="I851"/>
      <c r="J851" s="66"/>
      <c r="K851" s="66"/>
    </row>
    <row r="852" spans="1:11" ht="15" customHeight="1" x14ac:dyDescent="0.25">
      <c r="A852"/>
      <c r="B852"/>
      <c r="C852"/>
      <c r="D852"/>
      <c r="E852"/>
      <c r="F852"/>
      <c r="G852"/>
      <c r="H852"/>
      <c r="I852"/>
      <c r="J852" s="66"/>
      <c r="K852" s="66"/>
    </row>
    <row r="853" spans="1:11" ht="15" customHeight="1" x14ac:dyDescent="0.25">
      <c r="A853"/>
      <c r="B853"/>
      <c r="C853"/>
      <c r="D853"/>
      <c r="E853"/>
      <c r="F853"/>
      <c r="G853"/>
      <c r="H853"/>
      <c r="I853"/>
      <c r="J853" s="66"/>
      <c r="K853" s="66"/>
    </row>
    <row r="854" spans="1:11" ht="15" customHeight="1" x14ac:dyDescent="0.25">
      <c r="A854"/>
      <c r="B854"/>
      <c r="C854"/>
      <c r="D854"/>
      <c r="E854"/>
      <c r="F854"/>
      <c r="G854"/>
      <c r="H854"/>
      <c r="I854"/>
      <c r="J854" s="66"/>
      <c r="K854" s="66"/>
    </row>
    <row r="855" spans="1:11" ht="15" customHeight="1" x14ac:dyDescent="0.25">
      <c r="A855"/>
      <c r="B855"/>
      <c r="C855"/>
      <c r="D855"/>
      <c r="E855"/>
      <c r="F855"/>
      <c r="G855"/>
      <c r="H855"/>
      <c r="I855"/>
      <c r="J855" s="66"/>
      <c r="K855" s="66"/>
    </row>
    <row r="856" spans="1:11" ht="15" customHeight="1" x14ac:dyDescent="0.25">
      <c r="A856"/>
      <c r="B856"/>
      <c r="C856"/>
      <c r="D856"/>
      <c r="E856"/>
      <c r="F856"/>
      <c r="G856"/>
      <c r="H856"/>
      <c r="I856"/>
      <c r="J856" s="66"/>
      <c r="K856" s="66"/>
    </row>
    <row r="857" spans="1:11" ht="15" customHeight="1" x14ac:dyDescent="0.25">
      <c r="A857"/>
      <c r="B857"/>
      <c r="C857"/>
      <c r="D857"/>
      <c r="E857"/>
      <c r="F857"/>
      <c r="G857"/>
      <c r="H857"/>
      <c r="I857"/>
      <c r="J857" s="66"/>
      <c r="K857" s="66"/>
    </row>
    <row r="858" spans="1:11" ht="15" customHeight="1" x14ac:dyDescent="0.25">
      <c r="A858"/>
      <c r="B858"/>
      <c r="C858"/>
      <c r="D858"/>
      <c r="E858"/>
      <c r="F858"/>
      <c r="G858"/>
      <c r="H858"/>
      <c r="I858"/>
      <c r="J858" s="66"/>
      <c r="K858" s="66"/>
    </row>
    <row r="859" spans="1:11" ht="15" customHeight="1" x14ac:dyDescent="0.25">
      <c r="A859"/>
      <c r="B859"/>
      <c r="C859"/>
      <c r="D859"/>
      <c r="E859"/>
      <c r="F859"/>
      <c r="G859"/>
      <c r="H859"/>
      <c r="I859"/>
      <c r="J859" s="66"/>
      <c r="K859" s="66"/>
    </row>
    <row r="860" spans="1:11" ht="15" customHeight="1" x14ac:dyDescent="0.25">
      <c r="A860"/>
      <c r="B860"/>
      <c r="C860"/>
      <c r="D860"/>
      <c r="E860"/>
      <c r="F860"/>
      <c r="G860"/>
      <c r="H860"/>
      <c r="I860"/>
      <c r="J860" s="66"/>
      <c r="K860" s="66"/>
    </row>
    <row r="861" spans="1:11" ht="15" customHeight="1" x14ac:dyDescent="0.25">
      <c r="A861"/>
      <c r="B861"/>
      <c r="C861"/>
      <c r="D861"/>
      <c r="E861"/>
      <c r="F861"/>
      <c r="G861"/>
      <c r="H861"/>
      <c r="I861"/>
      <c r="J861" s="66"/>
      <c r="K861" s="66"/>
    </row>
    <row r="862" spans="1:11" ht="15" customHeight="1" x14ac:dyDescent="0.25">
      <c r="A862"/>
      <c r="B862"/>
      <c r="C862"/>
      <c r="D862"/>
      <c r="E862"/>
      <c r="F862"/>
      <c r="G862"/>
      <c r="H862"/>
      <c r="I862"/>
      <c r="J862" s="66"/>
      <c r="K862" s="66"/>
    </row>
    <row r="863" spans="1:11" ht="15" customHeight="1" x14ac:dyDescent="0.25">
      <c r="A863"/>
      <c r="B863"/>
      <c r="C863"/>
      <c r="D863"/>
      <c r="E863"/>
      <c r="F863"/>
      <c r="G863"/>
      <c r="H863"/>
      <c r="I863"/>
      <c r="J863" s="66"/>
      <c r="K863" s="66"/>
    </row>
    <row r="864" spans="1:11" ht="15" customHeight="1" x14ac:dyDescent="0.25">
      <c r="A864"/>
      <c r="B864"/>
      <c r="C864"/>
      <c r="D864"/>
      <c r="E864"/>
      <c r="F864"/>
      <c r="G864"/>
      <c r="H864"/>
      <c r="I864"/>
      <c r="J864" s="66"/>
      <c r="K864" s="66"/>
    </row>
    <row r="865" spans="1:11" ht="15" customHeight="1" x14ac:dyDescent="0.25">
      <c r="A865"/>
      <c r="B865"/>
      <c r="C865"/>
      <c r="D865"/>
      <c r="E865"/>
      <c r="F865"/>
      <c r="G865"/>
      <c r="H865"/>
      <c r="I865"/>
      <c r="J865" s="66"/>
      <c r="K865" s="66"/>
    </row>
    <row r="866" spans="1:11" ht="15" customHeight="1" x14ac:dyDescent="0.25">
      <c r="A866"/>
      <c r="B866"/>
      <c r="C866"/>
      <c r="D866"/>
      <c r="E866"/>
      <c r="F866"/>
      <c r="G866"/>
      <c r="H866"/>
      <c r="I866"/>
      <c r="J866" s="66"/>
      <c r="K866" s="66"/>
    </row>
    <row r="867" spans="1:11" ht="15" customHeight="1" x14ac:dyDescent="0.25">
      <c r="A867"/>
      <c r="B867"/>
      <c r="C867"/>
      <c r="D867"/>
      <c r="E867"/>
      <c r="F867"/>
      <c r="G867"/>
      <c r="H867"/>
      <c r="I867"/>
      <c r="J867" s="66"/>
      <c r="K867" s="66"/>
    </row>
    <row r="868" spans="1:11" ht="15" customHeight="1" x14ac:dyDescent="0.25">
      <c r="A868"/>
      <c r="B868"/>
      <c r="C868"/>
      <c r="D868"/>
      <c r="E868"/>
      <c r="F868"/>
      <c r="G868"/>
      <c r="H868"/>
      <c r="I868"/>
      <c r="J868" s="66"/>
      <c r="K868" s="66"/>
    </row>
    <row r="869" spans="1:11" ht="15" customHeight="1" x14ac:dyDescent="0.25">
      <c r="A869"/>
      <c r="B869"/>
      <c r="C869"/>
      <c r="D869"/>
      <c r="E869"/>
      <c r="F869"/>
      <c r="G869"/>
      <c r="H869"/>
      <c r="I869"/>
      <c r="J869" s="66"/>
      <c r="K869" s="66"/>
    </row>
    <row r="870" spans="1:11" ht="15" customHeight="1" x14ac:dyDescent="0.25">
      <c r="A870"/>
      <c r="B870"/>
      <c r="C870"/>
      <c r="D870"/>
      <c r="E870"/>
      <c r="F870"/>
      <c r="G870"/>
      <c r="H870"/>
      <c r="I870"/>
      <c r="J870" s="66"/>
      <c r="K870" s="66"/>
    </row>
    <row r="871" spans="1:11" ht="15" customHeight="1" x14ac:dyDescent="0.25">
      <c r="A871"/>
      <c r="B871"/>
      <c r="C871"/>
      <c r="D871"/>
      <c r="E871"/>
      <c r="F871"/>
      <c r="G871"/>
      <c r="H871"/>
      <c r="I871"/>
      <c r="J871" s="66"/>
      <c r="K871" s="66"/>
    </row>
    <row r="872" spans="1:11" ht="15" customHeight="1" x14ac:dyDescent="0.25">
      <c r="A872"/>
      <c r="B872"/>
      <c r="C872"/>
      <c r="D872"/>
      <c r="E872"/>
      <c r="F872"/>
      <c r="G872"/>
      <c r="H872"/>
      <c r="I872"/>
      <c r="J872" s="66"/>
      <c r="K872" s="66"/>
    </row>
    <row r="873" spans="1:11" ht="15" customHeight="1" x14ac:dyDescent="0.25">
      <c r="A873"/>
      <c r="B873"/>
      <c r="C873"/>
      <c r="D873"/>
      <c r="E873"/>
      <c r="F873"/>
      <c r="G873"/>
      <c r="H873"/>
      <c r="I873"/>
      <c r="J873" s="66"/>
      <c r="K873" s="66"/>
    </row>
    <row r="874" spans="1:11" ht="15" customHeight="1" x14ac:dyDescent="0.25">
      <c r="A874"/>
      <c r="B874"/>
      <c r="C874"/>
      <c r="D874"/>
      <c r="E874"/>
      <c r="F874"/>
      <c r="G874"/>
      <c r="H874"/>
      <c r="I874"/>
      <c r="J874" s="66"/>
      <c r="K874" s="66"/>
    </row>
    <row r="875" spans="1:11" ht="15" customHeight="1" x14ac:dyDescent="0.25">
      <c r="A875"/>
      <c r="B875"/>
      <c r="C875"/>
      <c r="D875"/>
      <c r="E875"/>
      <c r="F875"/>
      <c r="G875"/>
      <c r="H875"/>
      <c r="I875"/>
      <c r="J875" s="66"/>
      <c r="K875" s="66"/>
    </row>
    <row r="876" spans="1:11" ht="15" customHeight="1" x14ac:dyDescent="0.25">
      <c r="A876"/>
      <c r="B876"/>
      <c r="C876"/>
      <c r="D876"/>
      <c r="E876"/>
      <c r="F876"/>
      <c r="G876"/>
      <c r="H876"/>
      <c r="I876"/>
      <c r="J876" s="66"/>
      <c r="K876" s="66"/>
    </row>
    <row r="877" spans="1:11" ht="15" customHeight="1" x14ac:dyDescent="0.25">
      <c r="A877"/>
      <c r="B877"/>
      <c r="C877"/>
      <c r="D877"/>
      <c r="E877"/>
      <c r="F877"/>
      <c r="G877"/>
      <c r="H877"/>
      <c r="I877"/>
      <c r="J877" s="66"/>
      <c r="K877" s="66"/>
    </row>
    <row r="878" spans="1:11" ht="15" customHeight="1" x14ac:dyDescent="0.25">
      <c r="A878"/>
      <c r="B878"/>
      <c r="C878"/>
      <c r="D878"/>
      <c r="E878"/>
      <c r="F878"/>
      <c r="G878"/>
      <c r="H878"/>
      <c r="I878"/>
      <c r="J878" s="66"/>
      <c r="K878" s="66"/>
    </row>
    <row r="879" spans="1:11" ht="15" customHeight="1" x14ac:dyDescent="0.25">
      <c r="A879"/>
      <c r="B879"/>
      <c r="C879"/>
      <c r="D879"/>
      <c r="E879"/>
      <c r="F879"/>
      <c r="G879"/>
      <c r="H879"/>
      <c r="I879"/>
      <c r="J879" s="66"/>
      <c r="K879" s="66"/>
    </row>
    <row r="880" spans="1:11" ht="15" customHeight="1" x14ac:dyDescent="0.25">
      <c r="A880"/>
      <c r="B880"/>
      <c r="C880"/>
      <c r="D880"/>
      <c r="E880"/>
      <c r="F880"/>
      <c r="G880"/>
      <c r="H880"/>
      <c r="I880"/>
      <c r="J880" s="66"/>
      <c r="K880" s="66"/>
    </row>
    <row r="881" spans="1:11" ht="15" customHeight="1" x14ac:dyDescent="0.25">
      <c r="A881"/>
      <c r="B881"/>
      <c r="C881"/>
      <c r="D881"/>
      <c r="E881"/>
      <c r="F881"/>
      <c r="G881"/>
      <c r="H881"/>
      <c r="I881"/>
      <c r="J881" s="66"/>
      <c r="K881" s="66"/>
    </row>
    <row r="882" spans="1:11" ht="15" customHeight="1" x14ac:dyDescent="0.25">
      <c r="A882"/>
      <c r="B882"/>
      <c r="C882"/>
      <c r="D882"/>
      <c r="E882"/>
      <c r="F882"/>
      <c r="G882"/>
      <c r="H882"/>
      <c r="I882"/>
      <c r="J882" s="66"/>
      <c r="K882" s="66"/>
    </row>
    <row r="883" spans="1:11" ht="15" customHeight="1" x14ac:dyDescent="0.25">
      <c r="A883"/>
      <c r="B883"/>
      <c r="C883"/>
      <c r="D883"/>
      <c r="E883"/>
      <c r="F883"/>
      <c r="G883"/>
      <c r="H883"/>
      <c r="I883"/>
      <c r="J883" s="66"/>
      <c r="K883" s="66"/>
    </row>
    <row r="884" spans="1:11" ht="15" customHeight="1" x14ac:dyDescent="0.25">
      <c r="A884"/>
      <c r="B884"/>
      <c r="C884"/>
      <c r="D884"/>
      <c r="E884"/>
      <c r="F884"/>
      <c r="G884"/>
      <c r="H884"/>
      <c r="I884"/>
      <c r="J884" s="66"/>
      <c r="K884" s="66"/>
    </row>
    <row r="885" spans="1:11" ht="15" customHeight="1" x14ac:dyDescent="0.25">
      <c r="A885"/>
      <c r="B885"/>
      <c r="C885"/>
      <c r="D885"/>
      <c r="E885"/>
      <c r="F885"/>
      <c r="G885"/>
      <c r="H885"/>
      <c r="I885"/>
      <c r="J885" s="66"/>
      <c r="K885" s="66"/>
    </row>
    <row r="886" spans="1:11" ht="15" customHeight="1" x14ac:dyDescent="0.25">
      <c r="A886"/>
      <c r="B886"/>
      <c r="C886"/>
      <c r="D886"/>
      <c r="E886"/>
      <c r="F886"/>
      <c r="G886"/>
      <c r="H886"/>
      <c r="I886"/>
      <c r="J886" s="66"/>
      <c r="K886" s="66"/>
    </row>
    <row r="887" spans="1:11" ht="15" customHeight="1" x14ac:dyDescent="0.25">
      <c r="A887"/>
      <c r="B887"/>
      <c r="C887"/>
      <c r="D887"/>
      <c r="E887"/>
      <c r="F887"/>
      <c r="G887"/>
      <c r="H887"/>
      <c r="I887"/>
      <c r="J887" s="66"/>
      <c r="K887" s="66"/>
    </row>
    <row r="888" spans="1:11" ht="15" customHeight="1" x14ac:dyDescent="0.25">
      <c r="A888"/>
      <c r="B888"/>
      <c r="C888"/>
      <c r="D888"/>
      <c r="E888"/>
      <c r="F888"/>
      <c r="G888"/>
      <c r="H888"/>
      <c r="I888"/>
      <c r="J888" s="66"/>
      <c r="K888" s="66"/>
    </row>
    <row r="889" spans="1:11" ht="15" customHeight="1" x14ac:dyDescent="0.25">
      <c r="A889"/>
      <c r="B889"/>
      <c r="C889"/>
      <c r="D889"/>
      <c r="E889"/>
      <c r="F889"/>
      <c r="G889"/>
      <c r="H889"/>
      <c r="I889"/>
      <c r="J889" s="66"/>
      <c r="K889" s="66"/>
    </row>
    <row r="890" spans="1:11" ht="15" customHeight="1" x14ac:dyDescent="0.25">
      <c r="A890"/>
      <c r="B890"/>
      <c r="C890"/>
      <c r="D890"/>
      <c r="E890"/>
      <c r="F890"/>
      <c r="G890"/>
      <c r="H890"/>
      <c r="I890"/>
      <c r="J890" s="66"/>
      <c r="K890" s="66"/>
    </row>
    <row r="891" spans="1:11" ht="15" customHeight="1" x14ac:dyDescent="0.25">
      <c r="A891"/>
      <c r="B891"/>
      <c r="C891"/>
      <c r="D891"/>
      <c r="E891"/>
      <c r="F891"/>
      <c r="G891"/>
      <c r="H891"/>
      <c r="I891"/>
      <c r="J891" s="66"/>
      <c r="K891" s="66"/>
    </row>
    <row r="892" spans="1:11" ht="15" customHeight="1" x14ac:dyDescent="0.25">
      <c r="A892"/>
      <c r="B892"/>
      <c r="C892"/>
      <c r="D892"/>
      <c r="E892"/>
      <c r="F892"/>
      <c r="G892"/>
      <c r="H892"/>
      <c r="I892"/>
      <c r="J892" s="66"/>
      <c r="K892" s="66"/>
    </row>
    <row r="893" spans="1:11" ht="15" customHeight="1" x14ac:dyDescent="0.25">
      <c r="A893"/>
      <c r="B893"/>
      <c r="C893"/>
      <c r="D893"/>
      <c r="E893"/>
      <c r="F893"/>
      <c r="G893"/>
      <c r="H893"/>
      <c r="I893"/>
      <c r="J893" s="66"/>
      <c r="K893" s="66"/>
    </row>
    <row r="894" spans="1:11" ht="15" customHeight="1" x14ac:dyDescent="0.25">
      <c r="A894"/>
      <c r="B894"/>
      <c r="C894"/>
      <c r="D894"/>
      <c r="E894"/>
      <c r="F894"/>
      <c r="G894"/>
      <c r="H894"/>
      <c r="I894"/>
      <c r="J894" s="66"/>
      <c r="K894" s="66"/>
    </row>
    <row r="895" spans="1:11" ht="15" customHeight="1" x14ac:dyDescent="0.25">
      <c r="A895"/>
      <c r="B895"/>
      <c r="C895"/>
      <c r="D895"/>
      <c r="E895"/>
      <c r="F895"/>
      <c r="G895"/>
      <c r="H895"/>
      <c r="I895"/>
      <c r="J895" s="66"/>
      <c r="K895" s="66"/>
    </row>
    <row r="896" spans="1:11" ht="15" customHeight="1" x14ac:dyDescent="0.25">
      <c r="A896"/>
      <c r="B896"/>
      <c r="C896"/>
      <c r="D896"/>
      <c r="E896"/>
      <c r="F896"/>
      <c r="G896"/>
      <c r="H896"/>
      <c r="I896"/>
      <c r="J896" s="66"/>
      <c r="K896" s="66"/>
    </row>
    <row r="897" spans="1:11" ht="15" customHeight="1" x14ac:dyDescent="0.25">
      <c r="A897"/>
      <c r="B897"/>
      <c r="C897"/>
      <c r="D897"/>
      <c r="E897"/>
      <c r="F897"/>
      <c r="G897"/>
      <c r="H897"/>
      <c r="I897"/>
      <c r="J897" s="66"/>
      <c r="K897" s="66"/>
    </row>
    <row r="898" spans="1:11" ht="15" customHeight="1" x14ac:dyDescent="0.25">
      <c r="A898"/>
      <c r="B898"/>
      <c r="C898"/>
      <c r="D898"/>
      <c r="E898"/>
      <c r="F898"/>
      <c r="G898"/>
      <c r="H898"/>
      <c r="I898"/>
      <c r="J898" s="66"/>
      <c r="K898" s="66"/>
    </row>
    <row r="899" spans="1:11" ht="15" customHeight="1" x14ac:dyDescent="0.25">
      <c r="A899"/>
      <c r="B899"/>
      <c r="C899"/>
      <c r="D899"/>
      <c r="E899"/>
      <c r="F899"/>
      <c r="G899"/>
      <c r="H899"/>
      <c r="I899"/>
      <c r="J899" s="66"/>
      <c r="K899" s="66"/>
    </row>
    <row r="900" spans="1:11" ht="15" customHeight="1" x14ac:dyDescent="0.25">
      <c r="A900"/>
      <c r="B900"/>
      <c r="C900"/>
      <c r="D900"/>
      <c r="E900"/>
      <c r="F900"/>
      <c r="G900"/>
      <c r="H900"/>
      <c r="I900"/>
      <c r="J900" s="66"/>
      <c r="K900" s="66"/>
    </row>
    <row r="901" spans="1:11" ht="15" customHeight="1" x14ac:dyDescent="0.25">
      <c r="A901"/>
      <c r="B901"/>
      <c r="C901"/>
      <c r="D901"/>
      <c r="E901"/>
      <c r="F901"/>
      <c r="G901"/>
      <c r="H901"/>
      <c r="I901"/>
      <c r="J901" s="66"/>
      <c r="K901" s="66"/>
    </row>
    <row r="902" spans="1:11" ht="15" customHeight="1" x14ac:dyDescent="0.25">
      <c r="A902"/>
      <c r="B902"/>
      <c r="C902"/>
      <c r="D902"/>
      <c r="E902"/>
      <c r="F902"/>
      <c r="G902"/>
      <c r="H902"/>
      <c r="I902"/>
      <c r="J902" s="66"/>
      <c r="K902" s="66"/>
    </row>
    <row r="903" spans="1:11" ht="15" customHeight="1" x14ac:dyDescent="0.25">
      <c r="A903"/>
      <c r="B903"/>
      <c r="C903"/>
      <c r="D903"/>
      <c r="E903"/>
      <c r="F903"/>
      <c r="G903"/>
      <c r="H903"/>
      <c r="I903"/>
      <c r="J903" s="66"/>
      <c r="K903" s="66"/>
    </row>
    <row r="904" spans="1:11" ht="15" customHeight="1" x14ac:dyDescent="0.25">
      <c r="A904"/>
      <c r="B904"/>
      <c r="C904"/>
      <c r="D904"/>
      <c r="E904"/>
      <c r="F904"/>
      <c r="G904"/>
      <c r="H904"/>
      <c r="I904"/>
      <c r="J904" s="66"/>
      <c r="K904" s="66"/>
    </row>
    <row r="905" spans="1:11" ht="15" customHeight="1" x14ac:dyDescent="0.25">
      <c r="A905"/>
      <c r="B905"/>
      <c r="C905"/>
      <c r="D905"/>
      <c r="E905"/>
      <c r="F905"/>
      <c r="G905"/>
      <c r="H905"/>
      <c r="I905"/>
      <c r="J905" s="66"/>
      <c r="K905" s="66"/>
    </row>
    <row r="906" spans="1:11" ht="15" customHeight="1" x14ac:dyDescent="0.25">
      <c r="A906"/>
      <c r="B906"/>
      <c r="C906"/>
      <c r="D906"/>
      <c r="E906"/>
      <c r="F906"/>
      <c r="G906"/>
      <c r="H906"/>
      <c r="I906"/>
      <c r="J906" s="66"/>
      <c r="K906" s="66"/>
    </row>
    <row r="907" spans="1:11" ht="15" customHeight="1" x14ac:dyDescent="0.25">
      <c r="A907"/>
      <c r="B907"/>
      <c r="C907"/>
      <c r="D907"/>
      <c r="E907"/>
      <c r="F907"/>
      <c r="G907"/>
      <c r="H907"/>
      <c r="I907"/>
      <c r="J907" s="66"/>
      <c r="K907" s="66"/>
    </row>
    <row r="908" spans="1:11" ht="15" customHeight="1" x14ac:dyDescent="0.25">
      <c r="A908"/>
      <c r="B908"/>
      <c r="C908"/>
      <c r="D908"/>
      <c r="E908"/>
      <c r="F908"/>
      <c r="G908"/>
      <c r="H908"/>
      <c r="I908"/>
      <c r="J908" s="66"/>
      <c r="K908" s="66"/>
    </row>
    <row r="909" spans="1:11" ht="15" customHeight="1" x14ac:dyDescent="0.25">
      <c r="A909"/>
      <c r="B909"/>
      <c r="C909"/>
      <c r="D909"/>
      <c r="E909"/>
      <c r="F909"/>
      <c r="G909"/>
      <c r="H909"/>
      <c r="I909"/>
      <c r="J909" s="66"/>
      <c r="K909" s="66"/>
    </row>
    <row r="910" spans="1:11" ht="15" customHeight="1" x14ac:dyDescent="0.25">
      <c r="A910"/>
      <c r="B910"/>
      <c r="C910"/>
      <c r="D910"/>
      <c r="E910"/>
      <c r="F910"/>
      <c r="G910"/>
      <c r="H910"/>
      <c r="I910"/>
      <c r="J910" s="66"/>
      <c r="K910" s="66"/>
    </row>
    <row r="911" spans="1:11" ht="15" customHeight="1" x14ac:dyDescent="0.25">
      <c r="A911"/>
      <c r="B911"/>
      <c r="C911"/>
      <c r="D911"/>
      <c r="E911"/>
      <c r="F911"/>
      <c r="G911"/>
      <c r="H911"/>
      <c r="I911"/>
      <c r="J911" s="66"/>
      <c r="K911" s="66"/>
    </row>
    <row r="912" spans="1:11" ht="15" customHeight="1" x14ac:dyDescent="0.25">
      <c r="A912"/>
      <c r="B912"/>
      <c r="C912"/>
      <c r="D912"/>
      <c r="E912"/>
      <c r="F912"/>
      <c r="G912"/>
      <c r="H912"/>
      <c r="I912"/>
      <c r="J912" s="66"/>
      <c r="K912" s="66"/>
    </row>
    <row r="913" spans="1:11" ht="15" customHeight="1" x14ac:dyDescent="0.25">
      <c r="A913"/>
      <c r="B913"/>
      <c r="C913"/>
      <c r="D913"/>
      <c r="E913"/>
      <c r="F913"/>
      <c r="G913"/>
      <c r="H913"/>
      <c r="I913"/>
      <c r="J913" s="66"/>
      <c r="K913" s="66"/>
    </row>
    <row r="914" spans="1:11" ht="15" customHeight="1" x14ac:dyDescent="0.25">
      <c r="A914"/>
      <c r="B914"/>
      <c r="C914"/>
      <c r="D914"/>
      <c r="E914"/>
      <c r="F914"/>
      <c r="G914"/>
      <c r="H914"/>
      <c r="I914"/>
      <c r="J914" s="66"/>
      <c r="K914" s="66"/>
    </row>
    <row r="915" spans="1:11" ht="15" customHeight="1" x14ac:dyDescent="0.25">
      <c r="A915"/>
      <c r="B915"/>
      <c r="C915"/>
      <c r="D915"/>
      <c r="E915"/>
      <c r="F915"/>
      <c r="G915"/>
      <c r="H915"/>
      <c r="I915"/>
      <c r="J915" s="66"/>
      <c r="K915" s="66"/>
    </row>
    <row r="916" spans="1:11" ht="15" customHeight="1" x14ac:dyDescent="0.25">
      <c r="A916"/>
      <c r="B916"/>
      <c r="C916"/>
      <c r="D916"/>
      <c r="E916"/>
      <c r="F916"/>
      <c r="G916"/>
      <c r="H916"/>
      <c r="I916"/>
      <c r="J916" s="66"/>
      <c r="K916" s="66"/>
    </row>
    <row r="917" spans="1:11" ht="15" customHeight="1" x14ac:dyDescent="0.25">
      <c r="A917"/>
      <c r="B917"/>
      <c r="C917"/>
      <c r="D917"/>
      <c r="E917"/>
      <c r="F917"/>
      <c r="G917"/>
      <c r="H917"/>
      <c r="I917"/>
      <c r="J917" s="66"/>
      <c r="K917" s="66"/>
    </row>
    <row r="918" spans="1:11" ht="15" customHeight="1" x14ac:dyDescent="0.25">
      <c r="A918"/>
      <c r="B918"/>
      <c r="C918"/>
      <c r="D918"/>
      <c r="E918"/>
      <c r="F918"/>
      <c r="G918"/>
      <c r="H918"/>
      <c r="I918"/>
      <c r="J918" s="66"/>
      <c r="K918" s="66"/>
    </row>
    <row r="919" spans="1:11" ht="15" customHeight="1" x14ac:dyDescent="0.25">
      <c r="A919"/>
      <c r="B919"/>
      <c r="C919"/>
      <c r="D919"/>
      <c r="E919"/>
      <c r="F919"/>
      <c r="G919"/>
      <c r="H919"/>
      <c r="I919"/>
      <c r="J919" s="66"/>
      <c r="K919" s="66"/>
    </row>
    <row r="920" spans="1:11" ht="15" customHeight="1" x14ac:dyDescent="0.25">
      <c r="A920"/>
      <c r="B920"/>
      <c r="C920"/>
      <c r="D920"/>
      <c r="E920"/>
      <c r="F920"/>
      <c r="G920"/>
      <c r="H920"/>
      <c r="I920"/>
      <c r="J920" s="66"/>
      <c r="K920" s="66"/>
    </row>
    <row r="921" spans="1:11" ht="15" customHeight="1" x14ac:dyDescent="0.25">
      <c r="A921"/>
      <c r="B921"/>
      <c r="C921"/>
      <c r="D921"/>
      <c r="E921"/>
      <c r="F921"/>
      <c r="G921"/>
      <c r="H921"/>
      <c r="I921"/>
      <c r="J921" s="66"/>
      <c r="K921" s="66"/>
    </row>
    <row r="922" spans="1:11" ht="15" customHeight="1" x14ac:dyDescent="0.25">
      <c r="A922"/>
      <c r="B922"/>
      <c r="C922"/>
      <c r="D922"/>
      <c r="E922"/>
      <c r="F922"/>
      <c r="G922"/>
      <c r="H922"/>
      <c r="I922"/>
      <c r="J922" s="66"/>
      <c r="K922" s="66"/>
    </row>
    <row r="923" spans="1:11" ht="15" customHeight="1" x14ac:dyDescent="0.25">
      <c r="A923"/>
      <c r="B923"/>
      <c r="C923"/>
      <c r="D923"/>
      <c r="E923"/>
      <c r="F923"/>
      <c r="G923"/>
      <c r="H923"/>
      <c r="I923"/>
      <c r="J923" s="66"/>
      <c r="K923" s="66"/>
    </row>
    <row r="924" spans="1:11" ht="15" customHeight="1" x14ac:dyDescent="0.25">
      <c r="A924"/>
      <c r="B924"/>
      <c r="C924"/>
      <c r="D924"/>
      <c r="E924"/>
      <c r="F924"/>
      <c r="G924"/>
      <c r="H924"/>
      <c r="I924"/>
      <c r="J924" s="66"/>
      <c r="K924" s="66"/>
    </row>
    <row r="925" spans="1:11" ht="15" customHeight="1" x14ac:dyDescent="0.25">
      <c r="A925"/>
      <c r="B925"/>
      <c r="C925"/>
      <c r="D925"/>
      <c r="E925"/>
      <c r="F925"/>
      <c r="G925"/>
      <c r="H925"/>
      <c r="I925"/>
      <c r="J925" s="66"/>
      <c r="K925" s="66"/>
    </row>
    <row r="926" spans="1:11" ht="15" customHeight="1" x14ac:dyDescent="0.25">
      <c r="A926"/>
      <c r="B926"/>
      <c r="C926"/>
      <c r="D926"/>
      <c r="E926"/>
      <c r="F926"/>
      <c r="G926"/>
      <c r="H926"/>
      <c r="I926"/>
      <c r="J926" s="66"/>
      <c r="K926" s="66"/>
    </row>
    <row r="927" spans="1:11" ht="15" customHeight="1" x14ac:dyDescent="0.25">
      <c r="A927"/>
      <c r="B927"/>
      <c r="C927"/>
      <c r="D927"/>
      <c r="E927"/>
      <c r="F927"/>
      <c r="G927"/>
      <c r="H927"/>
      <c r="I927"/>
      <c r="J927" s="66"/>
      <c r="K927" s="66"/>
    </row>
    <row r="928" spans="1:11" ht="15" customHeight="1" x14ac:dyDescent="0.25">
      <c r="A928"/>
      <c r="B928"/>
      <c r="C928"/>
      <c r="D928"/>
      <c r="E928"/>
      <c r="F928"/>
      <c r="G928"/>
      <c r="H928"/>
      <c r="I928"/>
      <c r="J928" s="66"/>
      <c r="K928" s="66"/>
    </row>
    <row r="929" spans="1:11" ht="15" customHeight="1" x14ac:dyDescent="0.25">
      <c r="A929"/>
      <c r="B929"/>
      <c r="C929"/>
      <c r="D929"/>
      <c r="E929"/>
      <c r="F929"/>
      <c r="G929"/>
      <c r="H929"/>
      <c r="I929"/>
      <c r="J929" s="66"/>
      <c r="K929" s="66"/>
    </row>
    <row r="930" spans="1:11" ht="15" customHeight="1" x14ac:dyDescent="0.25">
      <c r="A930"/>
      <c r="B930"/>
      <c r="C930"/>
      <c r="D930"/>
      <c r="E930"/>
      <c r="F930"/>
      <c r="G930"/>
      <c r="H930"/>
      <c r="I930"/>
      <c r="J930" s="66"/>
      <c r="K930" s="66"/>
    </row>
    <row r="931" spans="1:11" ht="15" customHeight="1" x14ac:dyDescent="0.25">
      <c r="A931"/>
      <c r="B931"/>
      <c r="C931"/>
      <c r="D931"/>
      <c r="E931"/>
      <c r="F931"/>
      <c r="G931"/>
      <c r="H931"/>
      <c r="I931"/>
      <c r="J931" s="66"/>
      <c r="K931" s="66"/>
    </row>
    <row r="932" spans="1:11" ht="15" customHeight="1" x14ac:dyDescent="0.25">
      <c r="A932"/>
      <c r="B932"/>
      <c r="C932"/>
      <c r="D932"/>
      <c r="E932"/>
      <c r="F932"/>
      <c r="G932"/>
      <c r="H932"/>
      <c r="I932"/>
      <c r="J932" s="66"/>
      <c r="K932" s="66"/>
    </row>
    <row r="933" spans="1:11" ht="15" customHeight="1" x14ac:dyDescent="0.25">
      <c r="A933"/>
      <c r="B933"/>
      <c r="C933"/>
      <c r="D933"/>
      <c r="E933"/>
      <c r="F933"/>
      <c r="G933"/>
      <c r="H933"/>
      <c r="I933"/>
      <c r="J933" s="66"/>
      <c r="K933" s="66"/>
    </row>
    <row r="934" spans="1:11" ht="15" customHeight="1" x14ac:dyDescent="0.25">
      <c r="A934"/>
      <c r="B934"/>
      <c r="C934"/>
      <c r="D934"/>
      <c r="E934"/>
      <c r="F934"/>
      <c r="G934"/>
      <c r="H934"/>
      <c r="I934"/>
      <c r="J934" s="66"/>
      <c r="K934" s="66"/>
    </row>
    <row r="935" spans="1:11" ht="15" customHeight="1" x14ac:dyDescent="0.25">
      <c r="A935"/>
      <c r="B935"/>
      <c r="C935"/>
      <c r="D935"/>
      <c r="E935"/>
      <c r="F935"/>
      <c r="G935"/>
      <c r="H935"/>
      <c r="I935"/>
      <c r="J935" s="66"/>
      <c r="K935" s="66"/>
    </row>
    <row r="936" spans="1:11" ht="15" customHeight="1" x14ac:dyDescent="0.25">
      <c r="A936"/>
      <c r="B936"/>
      <c r="C936"/>
      <c r="D936"/>
      <c r="E936"/>
      <c r="F936"/>
      <c r="G936"/>
      <c r="H936"/>
      <c r="I936"/>
      <c r="J936" s="66"/>
      <c r="K936" s="66"/>
    </row>
    <row r="937" spans="1:11" ht="15" customHeight="1" x14ac:dyDescent="0.25">
      <c r="A937"/>
      <c r="B937"/>
      <c r="C937"/>
      <c r="D937"/>
      <c r="E937"/>
      <c r="F937"/>
      <c r="G937"/>
      <c r="H937"/>
      <c r="I937"/>
      <c r="J937" s="66"/>
      <c r="K937" s="66"/>
    </row>
    <row r="938" spans="1:11" ht="15" customHeight="1" x14ac:dyDescent="0.25">
      <c r="A938"/>
      <c r="B938"/>
      <c r="C938"/>
      <c r="D938"/>
      <c r="E938"/>
      <c r="F938"/>
      <c r="G938"/>
      <c r="H938"/>
      <c r="I938"/>
      <c r="J938" s="66"/>
      <c r="K938" s="66"/>
    </row>
    <row r="939" spans="1:11" ht="15" customHeight="1" x14ac:dyDescent="0.25">
      <c r="A939"/>
      <c r="B939"/>
      <c r="C939"/>
      <c r="D939"/>
      <c r="E939"/>
      <c r="F939"/>
      <c r="G939"/>
      <c r="H939"/>
      <c r="I939"/>
      <c r="J939" s="66"/>
      <c r="K939" s="66"/>
    </row>
    <row r="940" spans="1:11" ht="15" customHeight="1" x14ac:dyDescent="0.25">
      <c r="A940"/>
      <c r="B940"/>
      <c r="C940"/>
      <c r="D940"/>
      <c r="E940"/>
      <c r="F940"/>
      <c r="G940"/>
      <c r="H940"/>
      <c r="I940"/>
      <c r="J940" s="66"/>
      <c r="K940" s="66"/>
    </row>
    <row r="941" spans="1:11" ht="15" customHeight="1" x14ac:dyDescent="0.25">
      <c r="A941"/>
      <c r="B941"/>
      <c r="C941"/>
      <c r="D941"/>
      <c r="E941"/>
      <c r="F941"/>
      <c r="G941"/>
      <c r="H941"/>
      <c r="I941"/>
      <c r="J941" s="66"/>
      <c r="K941" s="66"/>
    </row>
    <row r="942" spans="1:11" ht="15" customHeight="1" x14ac:dyDescent="0.25">
      <c r="A942"/>
      <c r="B942"/>
      <c r="C942"/>
      <c r="D942"/>
      <c r="E942"/>
      <c r="F942"/>
      <c r="G942"/>
      <c r="H942"/>
      <c r="I942"/>
      <c r="J942" s="66"/>
      <c r="K942" s="66"/>
    </row>
    <row r="943" spans="1:11" ht="14.45" customHeight="1" x14ac:dyDescent="0.25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spans="1:11" ht="14.45" customHeight="1" x14ac:dyDescent="0.25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spans="1:11" ht="14.45" customHeight="1" x14ac:dyDescent="0.25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spans="1:11" ht="14.45" customHeight="1" x14ac:dyDescent="0.25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spans="1:11" ht="14.45" customHeight="1" x14ac:dyDescent="0.25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spans="1:11" ht="14.45" customHeight="1" x14ac:dyDescent="0.25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spans="1:11" ht="14.45" customHeight="1" x14ac:dyDescent="0.25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spans="1:11" ht="14.45" customHeight="1" x14ac:dyDescent="0.25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spans="1:11" ht="14.45" customHeight="1" x14ac:dyDescent="0.25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spans="1:11" ht="14.45" customHeight="1" x14ac:dyDescent="0.25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spans="1:11" ht="14.45" customHeight="1" x14ac:dyDescent="0.25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spans="1:11" ht="14.45" customHeight="1" x14ac:dyDescent="0.25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spans="1:11" ht="14.45" customHeight="1" x14ac:dyDescent="0.25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spans="1:11" ht="14.45" customHeight="1" x14ac:dyDescent="0.25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spans="1:11" ht="14.45" customHeight="1" x14ac:dyDescent="0.25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spans="1:11" ht="14.45" customHeight="1" x14ac:dyDescent="0.25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spans="1:11" ht="14.45" customHeight="1" x14ac:dyDescent="0.25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spans="1:11" ht="14.45" customHeight="1" x14ac:dyDescent="0.25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spans="1:11" ht="14.45" customHeight="1" x14ac:dyDescent="0.25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spans="1:11" ht="14.45" customHeight="1" x14ac:dyDescent="0.25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spans="1:11" ht="14.45" customHeight="1" x14ac:dyDescent="0.25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spans="1:11" ht="14.45" customHeight="1" x14ac:dyDescent="0.25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spans="1:11" ht="14.45" customHeight="1" x14ac:dyDescent="0.25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spans="1:11" ht="14.45" customHeight="1" x14ac:dyDescent="0.25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spans="1:11" ht="14.45" customHeight="1" x14ac:dyDescent="0.25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spans="1:11" ht="14.45" customHeight="1" x14ac:dyDescent="0.25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spans="1:11" ht="14.45" customHeight="1" x14ac:dyDescent="0.25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spans="1:11" ht="14.45" customHeight="1" x14ac:dyDescent="0.25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spans="1:11" ht="14.45" customHeight="1" x14ac:dyDescent="0.25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spans="1:11" ht="14.45" customHeight="1" x14ac:dyDescent="0.25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spans="1:11" ht="14.45" customHeight="1" x14ac:dyDescent="0.25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spans="1:11" ht="14.45" customHeight="1" x14ac:dyDescent="0.25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spans="1:11" ht="14.45" customHeight="1" x14ac:dyDescent="0.25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spans="1:11" ht="14.45" customHeight="1" x14ac:dyDescent="0.25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spans="1:11" ht="14.45" customHeight="1" x14ac:dyDescent="0.25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spans="1:11" ht="14.45" customHeight="1" x14ac:dyDescent="0.25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spans="1:11" ht="14.45" customHeight="1" x14ac:dyDescent="0.25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spans="1:11" ht="14.45" customHeight="1" x14ac:dyDescent="0.25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spans="1:11" ht="14.45" customHeight="1" x14ac:dyDescent="0.25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spans="1:11" ht="14.45" customHeight="1" x14ac:dyDescent="0.25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spans="1:11" ht="14.45" customHeight="1" x14ac:dyDescent="0.25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spans="1:11" ht="14.45" customHeight="1" x14ac:dyDescent="0.25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spans="1:11" ht="14.45" customHeight="1" x14ac:dyDescent="0.25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spans="1:11" ht="14.45" customHeight="1" x14ac:dyDescent="0.25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spans="1:11" ht="14.45" customHeight="1" x14ac:dyDescent="0.25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spans="1:11" ht="14.45" customHeight="1" x14ac:dyDescent="0.25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spans="1:11" ht="14.45" customHeight="1" x14ac:dyDescent="0.25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spans="1:11" ht="14.45" customHeight="1" x14ac:dyDescent="0.25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spans="1:11" ht="14.45" customHeight="1" x14ac:dyDescent="0.25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spans="1:11" ht="14.45" customHeight="1" x14ac:dyDescent="0.25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spans="1:11" ht="14.45" customHeight="1" x14ac:dyDescent="0.25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spans="1:11" ht="14.45" customHeight="1" x14ac:dyDescent="0.25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spans="1:11" ht="14.45" customHeight="1" x14ac:dyDescent="0.25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spans="1:11" ht="14.45" customHeight="1" x14ac:dyDescent="0.25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spans="1:11" ht="14.45" customHeight="1" x14ac:dyDescent="0.25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spans="1:11" ht="14.45" customHeight="1" x14ac:dyDescent="0.25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spans="1:11" ht="14.45" customHeight="1" x14ac:dyDescent="0.25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spans="1:11" ht="14.45" customHeight="1" x14ac:dyDescent="0.25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  <row r="1001" spans="1:11" ht="14.45" customHeight="1" x14ac:dyDescent="0.25">
      <c r="A1001" s="66"/>
      <c r="B1001" s="66"/>
      <c r="C1001" s="66"/>
      <c r="D1001" s="66"/>
      <c r="E1001" s="66"/>
      <c r="F1001" s="66"/>
      <c r="G1001" s="66"/>
      <c r="H1001" s="66"/>
      <c r="I1001" s="66"/>
      <c r="J1001" s="66"/>
      <c r="K1001" s="66"/>
    </row>
    <row r="1002" spans="1:11" ht="14.45" customHeight="1" x14ac:dyDescent="0.25">
      <c r="A1002" s="66"/>
      <c r="B1002" s="66"/>
      <c r="C1002" s="66"/>
      <c r="D1002" s="66"/>
      <c r="E1002" s="66"/>
      <c r="F1002" s="66"/>
      <c r="G1002" s="66"/>
      <c r="H1002" s="66"/>
      <c r="I1002" s="66"/>
      <c r="J1002" s="66"/>
      <c r="K1002" s="66"/>
    </row>
    <row r="1003" spans="1:11" ht="14.45" customHeight="1" x14ac:dyDescent="0.25">
      <c r="A1003" s="66"/>
      <c r="B1003" s="66"/>
      <c r="C1003" s="66"/>
      <c r="D1003" s="66"/>
      <c r="E1003" s="66"/>
      <c r="F1003" s="66"/>
      <c r="G1003" s="66"/>
      <c r="H1003" s="66"/>
      <c r="I1003" s="66"/>
      <c r="J1003" s="66"/>
      <c r="K1003" s="66"/>
    </row>
    <row r="1004" spans="1:11" ht="14.45" customHeight="1" x14ac:dyDescent="0.25">
      <c r="A1004" s="66"/>
      <c r="B1004" s="66"/>
      <c r="C1004" s="66"/>
      <c r="D1004" s="66"/>
      <c r="E1004" s="66"/>
      <c r="F1004" s="66"/>
      <c r="G1004" s="66"/>
      <c r="H1004" s="66"/>
      <c r="I1004" s="66"/>
      <c r="J1004" s="66"/>
      <c r="K1004" s="66"/>
    </row>
    <row r="1005" spans="1:11" ht="14.45" customHeight="1" x14ac:dyDescent="0.25">
      <c r="A1005" s="66"/>
      <c r="B1005" s="66"/>
      <c r="C1005" s="66"/>
      <c r="D1005" s="66"/>
      <c r="E1005" s="66"/>
      <c r="F1005" s="66"/>
      <c r="G1005" s="66"/>
      <c r="H1005" s="66"/>
      <c r="I1005" s="66"/>
      <c r="J1005" s="66"/>
      <c r="K1005" s="66"/>
    </row>
    <row r="1006" spans="1:11" ht="14.45" customHeight="1" x14ac:dyDescent="0.25">
      <c r="A1006" s="66"/>
      <c r="B1006" s="66"/>
      <c r="C1006" s="66"/>
      <c r="D1006" s="66"/>
      <c r="E1006" s="66"/>
      <c r="F1006" s="66"/>
      <c r="G1006" s="66"/>
      <c r="H1006" s="66"/>
      <c r="I1006" s="66"/>
      <c r="J1006" s="66"/>
      <c r="K1006" s="66"/>
    </row>
    <row r="1007" spans="1:11" ht="14.45" customHeight="1" x14ac:dyDescent="0.25">
      <c r="A1007" s="66"/>
      <c r="B1007" s="66"/>
      <c r="C1007" s="66"/>
      <c r="D1007" s="66"/>
      <c r="E1007" s="66"/>
      <c r="F1007" s="66"/>
      <c r="G1007" s="66"/>
      <c r="H1007" s="66"/>
      <c r="I1007" s="66"/>
      <c r="J1007" s="66"/>
      <c r="K1007" s="66"/>
    </row>
    <row r="1008" spans="1:11" ht="14.45" customHeight="1" x14ac:dyDescent="0.25">
      <c r="A1008" s="66"/>
      <c r="B1008" s="66"/>
      <c r="C1008" s="66"/>
      <c r="D1008" s="66"/>
      <c r="E1008" s="66"/>
      <c r="F1008" s="66"/>
      <c r="G1008" s="66"/>
      <c r="H1008" s="66"/>
      <c r="I1008" s="66"/>
      <c r="J1008" s="66"/>
      <c r="K1008" s="66"/>
    </row>
    <row r="1009" spans="1:11" ht="14.45" customHeight="1" x14ac:dyDescent="0.25">
      <c r="A1009" s="66"/>
      <c r="B1009" s="66"/>
      <c r="C1009" s="66"/>
      <c r="D1009" s="66"/>
      <c r="E1009" s="66"/>
      <c r="F1009" s="66"/>
      <c r="G1009" s="66"/>
      <c r="H1009" s="66"/>
      <c r="I1009" s="66"/>
      <c r="J1009" s="66"/>
      <c r="K1009" s="66"/>
    </row>
    <row r="1010" spans="1:11" ht="14.45" customHeight="1" x14ac:dyDescent="0.25">
      <c r="A1010" s="66"/>
      <c r="B1010" s="66"/>
      <c r="C1010" s="66"/>
      <c r="D1010" s="66"/>
      <c r="E1010" s="66"/>
      <c r="F1010" s="66"/>
      <c r="G1010" s="66"/>
      <c r="H1010" s="66"/>
      <c r="I1010" s="66"/>
      <c r="J1010" s="66"/>
      <c r="K1010" s="66"/>
    </row>
    <row r="1011" spans="1:11" ht="14.45" customHeight="1" x14ac:dyDescent="0.25">
      <c r="A1011" s="66"/>
      <c r="B1011" s="66"/>
      <c r="C1011" s="66"/>
      <c r="D1011" s="66"/>
      <c r="E1011" s="66"/>
      <c r="F1011" s="66"/>
      <c r="G1011" s="66"/>
      <c r="H1011" s="66"/>
      <c r="I1011" s="66"/>
      <c r="J1011" s="66"/>
      <c r="K1011" s="66"/>
    </row>
    <row r="1012" spans="1:11" ht="14.45" customHeight="1" x14ac:dyDescent="0.25">
      <c r="A1012" s="66"/>
      <c r="B1012" s="66"/>
      <c r="C1012" s="66"/>
      <c r="D1012" s="66"/>
      <c r="E1012" s="66"/>
      <c r="F1012" s="66"/>
      <c r="G1012" s="66"/>
      <c r="H1012" s="66"/>
      <c r="I1012" s="66"/>
      <c r="J1012" s="66"/>
      <c r="K1012" s="66"/>
    </row>
    <row r="1013" spans="1:11" ht="14.45" customHeight="1" x14ac:dyDescent="0.25">
      <c r="A1013" s="66"/>
      <c r="B1013" s="66"/>
      <c r="C1013" s="66"/>
      <c r="D1013" s="66"/>
      <c r="E1013" s="66"/>
      <c r="F1013" s="66"/>
      <c r="G1013" s="66"/>
      <c r="H1013" s="66"/>
      <c r="I1013" s="66"/>
      <c r="J1013" s="66"/>
      <c r="K1013" s="66"/>
    </row>
    <row r="1014" spans="1:11" ht="14.45" customHeight="1" x14ac:dyDescent="0.25">
      <c r="A1014" s="66"/>
      <c r="B1014" s="66"/>
      <c r="C1014" s="66"/>
      <c r="D1014" s="66"/>
      <c r="E1014" s="66"/>
      <c r="F1014" s="66"/>
      <c r="G1014" s="66"/>
      <c r="H1014" s="66"/>
      <c r="I1014" s="66"/>
      <c r="J1014" s="66"/>
      <c r="K1014" s="66"/>
    </row>
    <row r="1015" spans="1:11" ht="14.45" customHeight="1" x14ac:dyDescent="0.25">
      <c r="A1015" s="66"/>
      <c r="B1015" s="66"/>
      <c r="C1015" s="66"/>
      <c r="D1015" s="66"/>
      <c r="E1015" s="66"/>
      <c r="F1015" s="66"/>
      <c r="G1015" s="66"/>
      <c r="H1015" s="66"/>
      <c r="I1015" s="66"/>
      <c r="J1015" s="66"/>
      <c r="K1015" s="66"/>
    </row>
    <row r="1016" spans="1:11" ht="14.45" customHeight="1" x14ac:dyDescent="0.25">
      <c r="A1016" s="66"/>
      <c r="B1016" s="66"/>
      <c r="C1016" s="66"/>
      <c r="D1016" s="66"/>
      <c r="E1016" s="66"/>
      <c r="F1016" s="66"/>
      <c r="G1016" s="66"/>
      <c r="H1016" s="66"/>
      <c r="I1016" s="66"/>
      <c r="J1016" s="66"/>
      <c r="K1016" s="66"/>
    </row>
    <row r="1017" spans="1:11" ht="14.45" customHeight="1" x14ac:dyDescent="0.25">
      <c r="A1017" s="66"/>
      <c r="B1017" s="66"/>
      <c r="C1017" s="66"/>
      <c r="D1017" s="66"/>
      <c r="E1017" s="66"/>
      <c r="F1017" s="66"/>
      <c r="G1017" s="66"/>
      <c r="H1017" s="66"/>
      <c r="I1017" s="66"/>
      <c r="J1017" s="66"/>
      <c r="K1017" s="66"/>
    </row>
    <row r="1018" spans="1:11" ht="14.45" customHeight="1" x14ac:dyDescent="0.25">
      <c r="A1018" s="66"/>
      <c r="B1018" s="66"/>
      <c r="C1018" s="66"/>
      <c r="D1018" s="66"/>
      <c r="E1018" s="66"/>
      <c r="F1018" s="66"/>
      <c r="G1018" s="66"/>
      <c r="H1018" s="66"/>
      <c r="I1018" s="66"/>
      <c r="J1018" s="66"/>
      <c r="K1018" s="66"/>
    </row>
    <row r="1019" spans="1:11" ht="14.45" customHeight="1" x14ac:dyDescent="0.25">
      <c r="A1019" s="66"/>
      <c r="B1019" s="66"/>
      <c r="C1019" s="66"/>
      <c r="D1019" s="66"/>
      <c r="E1019" s="66"/>
      <c r="F1019" s="66"/>
      <c r="G1019" s="66"/>
      <c r="H1019" s="66"/>
      <c r="I1019" s="66"/>
      <c r="J1019" s="66"/>
      <c r="K1019" s="66"/>
    </row>
    <row r="1020" spans="1:11" ht="14.45" customHeight="1" x14ac:dyDescent="0.25">
      <c r="A1020" s="66"/>
      <c r="B1020" s="66"/>
      <c r="C1020" s="66"/>
      <c r="D1020" s="66"/>
      <c r="E1020" s="66"/>
      <c r="F1020" s="66"/>
      <c r="G1020" s="66"/>
      <c r="H1020" s="66"/>
      <c r="I1020" s="66"/>
      <c r="J1020" s="66"/>
      <c r="K1020" s="66"/>
    </row>
    <row r="1021" spans="1:11" ht="14.45" customHeight="1" x14ac:dyDescent="0.25">
      <c r="A1021" s="66"/>
      <c r="B1021" s="66"/>
      <c r="C1021" s="66"/>
      <c r="D1021" s="66"/>
      <c r="E1021" s="66"/>
      <c r="F1021" s="66"/>
      <c r="G1021" s="66"/>
      <c r="H1021" s="66"/>
      <c r="I1021" s="66"/>
      <c r="J1021" s="66"/>
      <c r="K1021" s="66"/>
    </row>
    <row r="1022" spans="1:11" ht="14.45" customHeight="1" x14ac:dyDescent="0.25">
      <c r="A1022" s="66"/>
      <c r="B1022" s="66"/>
      <c r="C1022" s="66"/>
      <c r="D1022" s="66"/>
      <c r="E1022" s="66"/>
      <c r="F1022" s="66"/>
      <c r="G1022" s="66"/>
      <c r="H1022" s="66"/>
      <c r="I1022" s="66"/>
      <c r="J1022" s="66"/>
      <c r="K1022" s="66"/>
    </row>
    <row r="1023" spans="1:11" ht="14.45" customHeight="1" x14ac:dyDescent="0.25">
      <c r="A1023" s="66"/>
      <c r="B1023" s="66"/>
      <c r="C1023" s="66"/>
      <c r="D1023" s="66"/>
      <c r="E1023" s="66"/>
      <c r="F1023" s="66"/>
      <c r="G1023" s="66"/>
      <c r="H1023" s="66"/>
      <c r="I1023" s="66"/>
      <c r="J1023" s="66"/>
      <c r="K1023" s="66"/>
    </row>
    <row r="1024" spans="1:11" ht="14.45" customHeight="1" x14ac:dyDescent="0.25">
      <c r="A1024" s="66"/>
      <c r="B1024" s="66"/>
      <c r="C1024" s="66"/>
      <c r="D1024" s="66"/>
      <c r="E1024" s="66"/>
      <c r="F1024" s="66"/>
      <c r="G1024" s="66"/>
      <c r="H1024" s="66"/>
      <c r="I1024" s="66"/>
      <c r="J1024" s="66"/>
      <c r="K1024" s="66"/>
    </row>
    <row r="1025" spans="1:11" ht="14.45" customHeight="1" x14ac:dyDescent="0.25">
      <c r="A1025" s="66"/>
      <c r="B1025" s="66"/>
      <c r="C1025" s="66"/>
      <c r="D1025" s="66"/>
      <c r="E1025" s="66"/>
      <c r="F1025" s="66"/>
      <c r="G1025" s="66"/>
      <c r="H1025" s="66"/>
      <c r="I1025" s="66"/>
      <c r="J1025" s="66"/>
      <c r="K1025" s="66"/>
    </row>
    <row r="1026" spans="1:11" ht="14.45" customHeight="1" x14ac:dyDescent="0.25">
      <c r="A1026" s="66"/>
      <c r="B1026" s="66"/>
      <c r="C1026" s="66"/>
      <c r="D1026" s="66"/>
      <c r="E1026" s="66"/>
      <c r="F1026" s="66"/>
      <c r="G1026" s="66"/>
      <c r="H1026" s="66"/>
      <c r="I1026" s="66"/>
      <c r="J1026" s="66"/>
      <c r="K1026" s="66"/>
    </row>
    <row r="1027" spans="1:11" ht="14.45" customHeight="1" x14ac:dyDescent="0.25">
      <c r="A1027" s="66"/>
      <c r="B1027" s="66"/>
      <c r="C1027" s="66"/>
      <c r="D1027" s="66"/>
      <c r="E1027" s="66"/>
      <c r="F1027" s="66"/>
      <c r="G1027" s="66"/>
      <c r="H1027" s="66"/>
      <c r="I1027" s="66"/>
      <c r="J1027" s="66"/>
      <c r="K1027" s="66"/>
    </row>
    <row r="1028" spans="1:11" ht="14.45" customHeight="1" x14ac:dyDescent="0.25">
      <c r="A1028" s="66"/>
      <c r="B1028" s="66"/>
      <c r="C1028" s="66"/>
      <c r="D1028" s="66"/>
      <c r="E1028" s="66"/>
      <c r="F1028" s="66"/>
      <c r="G1028" s="66"/>
      <c r="H1028" s="66"/>
      <c r="I1028" s="66"/>
      <c r="J1028" s="66"/>
      <c r="K1028" s="66"/>
    </row>
    <row r="1029" spans="1:11" ht="14.45" customHeight="1" x14ac:dyDescent="0.25">
      <c r="A1029" s="66"/>
      <c r="B1029" s="66"/>
      <c r="C1029" s="66"/>
      <c r="D1029" s="66"/>
      <c r="E1029" s="66"/>
      <c r="F1029" s="66"/>
      <c r="G1029" s="66"/>
      <c r="H1029" s="66"/>
      <c r="I1029" s="66"/>
      <c r="J1029" s="66"/>
      <c r="K1029" s="66"/>
    </row>
    <row r="1030" spans="1:11" ht="14.45" customHeight="1" x14ac:dyDescent="0.25">
      <c r="A1030" s="66"/>
      <c r="B1030" s="66"/>
      <c r="C1030" s="66"/>
      <c r="D1030" s="66"/>
      <c r="E1030" s="66"/>
      <c r="F1030" s="66"/>
      <c r="G1030" s="66"/>
      <c r="H1030" s="66"/>
      <c r="I1030" s="66"/>
      <c r="J1030" s="66"/>
      <c r="K1030" s="66"/>
    </row>
    <row r="1031" spans="1:11" ht="14.45" customHeight="1" x14ac:dyDescent="0.25">
      <c r="A1031" s="66"/>
      <c r="B1031" s="66"/>
      <c r="C1031" s="66"/>
      <c r="D1031" s="66"/>
      <c r="E1031" s="66"/>
      <c r="F1031" s="66"/>
      <c r="G1031" s="66"/>
      <c r="H1031" s="66"/>
      <c r="I1031" s="66"/>
      <c r="J1031" s="66"/>
      <c r="K1031" s="66"/>
    </row>
    <row r="1032" spans="1:11" ht="14.45" customHeight="1" x14ac:dyDescent="0.25">
      <c r="A1032" s="66"/>
      <c r="B1032" s="66"/>
      <c r="C1032" s="66"/>
      <c r="D1032" s="66"/>
      <c r="E1032" s="66"/>
      <c r="F1032" s="66"/>
      <c r="G1032" s="66"/>
      <c r="H1032" s="66"/>
      <c r="I1032" s="66"/>
      <c r="J1032" s="66"/>
      <c r="K1032" s="66"/>
    </row>
    <row r="1033" spans="1:11" ht="14.45" customHeight="1" x14ac:dyDescent="0.25">
      <c r="A1033" s="66"/>
      <c r="B1033" s="66"/>
      <c r="C1033" s="66"/>
      <c r="D1033" s="66"/>
      <c r="E1033" s="66"/>
      <c r="F1033" s="66"/>
      <c r="G1033" s="66"/>
      <c r="H1033" s="66"/>
      <c r="I1033" s="66"/>
      <c r="J1033" s="66"/>
      <c r="K1033" s="66"/>
    </row>
    <row r="1034" spans="1:11" ht="14.45" customHeight="1" x14ac:dyDescent="0.25">
      <c r="A1034" s="66"/>
      <c r="B1034" s="66"/>
      <c r="C1034" s="66"/>
      <c r="D1034" s="66"/>
      <c r="E1034" s="66"/>
      <c r="F1034" s="66"/>
      <c r="G1034" s="66"/>
      <c r="H1034" s="66"/>
      <c r="I1034" s="66"/>
      <c r="J1034" s="66"/>
      <c r="K1034" s="66"/>
    </row>
    <row r="1035" spans="1:11" ht="14.45" customHeight="1" x14ac:dyDescent="0.25">
      <c r="A1035" s="66"/>
      <c r="B1035" s="66"/>
      <c r="C1035" s="66"/>
      <c r="D1035" s="66"/>
      <c r="E1035" s="66"/>
      <c r="F1035" s="66"/>
      <c r="G1035" s="66"/>
      <c r="H1035" s="66"/>
      <c r="I1035" s="66"/>
      <c r="J1035" s="66"/>
      <c r="K1035" s="66"/>
    </row>
    <row r="1036" spans="1:11" ht="14.45" customHeight="1" x14ac:dyDescent="0.25">
      <c r="A1036" s="66"/>
      <c r="B1036" s="66"/>
      <c r="C1036" s="66"/>
      <c r="D1036" s="66"/>
      <c r="E1036" s="66"/>
      <c r="F1036" s="66"/>
      <c r="G1036" s="66"/>
      <c r="H1036" s="66"/>
      <c r="I1036" s="66"/>
      <c r="J1036" s="66"/>
      <c r="K1036" s="66"/>
    </row>
    <row r="1037" spans="1:11" ht="14.45" customHeight="1" x14ac:dyDescent="0.25">
      <c r="A1037" s="66"/>
      <c r="B1037" s="66"/>
      <c r="C1037" s="66"/>
      <c r="D1037" s="66"/>
      <c r="E1037" s="66"/>
      <c r="F1037" s="66"/>
      <c r="G1037" s="66"/>
      <c r="H1037" s="66"/>
      <c r="I1037" s="66"/>
      <c r="J1037" s="66"/>
      <c r="K1037" s="66"/>
    </row>
    <row r="1038" spans="1:11" ht="14.45" customHeight="1" x14ac:dyDescent="0.25">
      <c r="A1038" s="66"/>
      <c r="B1038" s="66"/>
      <c r="C1038" s="66"/>
      <c r="D1038" s="66"/>
      <c r="E1038" s="66"/>
      <c r="F1038" s="66"/>
      <c r="G1038" s="66"/>
      <c r="H1038" s="66"/>
      <c r="I1038" s="66"/>
      <c r="J1038" s="66"/>
      <c r="K1038" s="66"/>
    </row>
    <row r="1039" spans="1:11" ht="14.45" customHeight="1" x14ac:dyDescent="0.25">
      <c r="A1039" s="66"/>
      <c r="B1039" s="66"/>
      <c r="C1039" s="66"/>
      <c r="D1039" s="66"/>
      <c r="E1039" s="66"/>
      <c r="F1039" s="66"/>
      <c r="G1039" s="66"/>
      <c r="H1039" s="66"/>
      <c r="I1039" s="66"/>
      <c r="J1039" s="66"/>
      <c r="K1039" s="66"/>
    </row>
    <row r="1040" spans="1:11" ht="14.45" customHeight="1" x14ac:dyDescent="0.25">
      <c r="A1040" s="66"/>
      <c r="B1040" s="66"/>
      <c r="C1040" s="66"/>
      <c r="D1040" s="66"/>
      <c r="E1040" s="66"/>
      <c r="F1040" s="66"/>
      <c r="G1040" s="66"/>
      <c r="H1040" s="66"/>
      <c r="I1040" s="66"/>
      <c r="J1040" s="66"/>
      <c r="K1040" s="66"/>
    </row>
    <row r="1041" spans="1:11" ht="14.45" customHeight="1" x14ac:dyDescent="0.25">
      <c r="A1041" s="66"/>
      <c r="B1041" s="66"/>
      <c r="C1041" s="66"/>
      <c r="D1041" s="66"/>
      <c r="E1041" s="66"/>
      <c r="F1041" s="66"/>
      <c r="G1041" s="66"/>
      <c r="H1041" s="66"/>
      <c r="I1041" s="66"/>
      <c r="J1041" s="66"/>
      <c r="K1041" s="66"/>
    </row>
    <row r="1042" spans="1:11" ht="14.45" customHeight="1" x14ac:dyDescent="0.25">
      <c r="A1042" s="66"/>
      <c r="B1042" s="66"/>
      <c r="C1042" s="66"/>
      <c r="D1042" s="66"/>
      <c r="E1042" s="66"/>
      <c r="F1042" s="66"/>
      <c r="G1042" s="66"/>
      <c r="H1042" s="66"/>
      <c r="I1042" s="66"/>
      <c r="J1042" s="66"/>
      <c r="K1042" s="66"/>
    </row>
    <row r="1043" spans="1:11" ht="14.45" customHeight="1" x14ac:dyDescent="0.25">
      <c r="A1043" s="66"/>
      <c r="B1043" s="66"/>
      <c r="C1043" s="66"/>
      <c r="D1043" s="66"/>
      <c r="E1043" s="66"/>
      <c r="F1043" s="66"/>
      <c r="G1043" s="66"/>
      <c r="H1043" s="66"/>
      <c r="I1043" s="66"/>
      <c r="J1043" s="66"/>
      <c r="K1043" s="66"/>
    </row>
    <row r="1044" spans="1:11" ht="14.45" customHeight="1" x14ac:dyDescent="0.25">
      <c r="A1044" s="66"/>
      <c r="B1044" s="66"/>
      <c r="C1044" s="66"/>
      <c r="D1044" s="66"/>
      <c r="E1044" s="66"/>
      <c r="F1044" s="66"/>
      <c r="G1044" s="66"/>
      <c r="H1044" s="66"/>
      <c r="I1044" s="66"/>
      <c r="J1044" s="66"/>
      <c r="K1044" s="66"/>
    </row>
    <row r="1045" spans="1:11" ht="14.45" customHeight="1" x14ac:dyDescent="0.25">
      <c r="A1045" s="66"/>
      <c r="B1045" s="66"/>
      <c r="C1045" s="66"/>
      <c r="D1045" s="66"/>
      <c r="E1045" s="66"/>
      <c r="F1045" s="66"/>
      <c r="G1045" s="66"/>
      <c r="H1045" s="66"/>
      <c r="I1045" s="66"/>
      <c r="J1045" s="66"/>
      <c r="K1045" s="66"/>
    </row>
    <row r="1046" spans="1:11" ht="14.45" customHeight="1" x14ac:dyDescent="0.25">
      <c r="A1046" s="66"/>
      <c r="B1046" s="66"/>
      <c r="C1046" s="66"/>
      <c r="D1046" s="66"/>
      <c r="E1046" s="66"/>
      <c r="F1046" s="66"/>
      <c r="G1046" s="66"/>
      <c r="H1046" s="66"/>
      <c r="I1046" s="66"/>
      <c r="J1046" s="66"/>
      <c r="K1046" s="66"/>
    </row>
    <row r="1047" spans="1:11" ht="14.45" customHeight="1" x14ac:dyDescent="0.25">
      <c r="A1047" s="66"/>
      <c r="B1047" s="66"/>
      <c r="C1047" s="66"/>
      <c r="D1047" s="66"/>
      <c r="E1047" s="66"/>
      <c r="F1047" s="66"/>
      <c r="G1047" s="66"/>
      <c r="H1047" s="66"/>
      <c r="I1047" s="66"/>
      <c r="J1047" s="66"/>
      <c r="K1047" s="66"/>
    </row>
    <row r="1048" spans="1:11" ht="14.45" customHeight="1" x14ac:dyDescent="0.25">
      <c r="A1048" s="66"/>
      <c r="B1048" s="66"/>
      <c r="C1048" s="66"/>
      <c r="D1048" s="66"/>
      <c r="E1048" s="66"/>
      <c r="F1048" s="66"/>
      <c r="G1048" s="66"/>
      <c r="H1048" s="66"/>
      <c r="I1048" s="66"/>
      <c r="J1048" s="66"/>
      <c r="K1048" s="66"/>
    </row>
    <row r="1049" spans="1:11" ht="14.45" customHeight="1" x14ac:dyDescent="0.25">
      <c r="A1049" s="66"/>
      <c r="B1049" s="66"/>
      <c r="C1049" s="66"/>
      <c r="D1049" s="66"/>
      <c r="E1049" s="66"/>
      <c r="F1049" s="66"/>
      <c r="G1049" s="66"/>
      <c r="H1049" s="66"/>
      <c r="I1049" s="66"/>
      <c r="J1049" s="66"/>
      <c r="K1049" s="66"/>
    </row>
    <row r="1050" spans="1:11" ht="14.45" customHeight="1" x14ac:dyDescent="0.25">
      <c r="A1050" s="66"/>
      <c r="B1050" s="66"/>
      <c r="C1050" s="66"/>
      <c r="D1050" s="66"/>
      <c r="E1050" s="66"/>
      <c r="F1050" s="66"/>
      <c r="G1050" s="66"/>
      <c r="H1050" s="66"/>
      <c r="I1050" s="66"/>
      <c r="J1050" s="66"/>
      <c r="K1050" s="66"/>
    </row>
    <row r="1051" spans="1:11" ht="14.45" customHeight="1" x14ac:dyDescent="0.25">
      <c r="A1051" s="66"/>
      <c r="B1051" s="66"/>
      <c r="C1051" s="66"/>
      <c r="D1051" s="66"/>
      <c r="E1051" s="66"/>
      <c r="F1051" s="66"/>
      <c r="G1051" s="66"/>
      <c r="H1051" s="66"/>
      <c r="I1051" s="66"/>
      <c r="J1051" s="66"/>
      <c r="K1051" s="66"/>
    </row>
    <row r="1052" spans="1:11" ht="14.45" customHeight="1" x14ac:dyDescent="0.25">
      <c r="A1052" s="66"/>
      <c r="B1052" s="66"/>
      <c r="C1052" s="66"/>
      <c r="D1052" s="66"/>
      <c r="E1052" s="66"/>
      <c r="F1052" s="66"/>
      <c r="G1052" s="66"/>
      <c r="H1052" s="66"/>
      <c r="I1052" s="66"/>
      <c r="J1052" s="66"/>
      <c r="K1052" s="66"/>
    </row>
    <row r="1053" spans="1:11" ht="14.45" customHeight="1" x14ac:dyDescent="0.25">
      <c r="A1053" s="66"/>
      <c r="B1053" s="66"/>
      <c r="C1053" s="66"/>
      <c r="D1053" s="66"/>
      <c r="E1053" s="66"/>
      <c r="F1053" s="66"/>
      <c r="G1053" s="66"/>
      <c r="H1053" s="66"/>
      <c r="I1053" s="66"/>
      <c r="J1053" s="66"/>
      <c r="K1053" s="66"/>
    </row>
    <row r="1054" spans="1:11" ht="14.45" customHeight="1" x14ac:dyDescent="0.25">
      <c r="A1054" s="66"/>
      <c r="B1054" s="66"/>
      <c r="C1054" s="66"/>
      <c r="D1054" s="66"/>
      <c r="E1054" s="66"/>
      <c r="F1054" s="66"/>
      <c r="G1054" s="66"/>
      <c r="H1054" s="66"/>
      <c r="I1054" s="66"/>
      <c r="J1054" s="66"/>
      <c r="K1054" s="66"/>
    </row>
    <row r="1055" spans="1:11" ht="14.45" customHeight="1" x14ac:dyDescent="0.25">
      <c r="A1055" s="66"/>
      <c r="B1055" s="66"/>
      <c r="C1055" s="66"/>
      <c r="D1055" s="66"/>
      <c r="E1055" s="66"/>
      <c r="F1055" s="66"/>
      <c r="G1055" s="66"/>
      <c r="H1055" s="66"/>
      <c r="I1055" s="66"/>
      <c r="J1055" s="66"/>
      <c r="K1055" s="66"/>
    </row>
    <row r="1056" spans="1:11" ht="14.45" customHeight="1" x14ac:dyDescent="0.25">
      <c r="A1056" s="66"/>
      <c r="B1056" s="66"/>
      <c r="C1056" s="66"/>
      <c r="D1056" s="66"/>
      <c r="E1056" s="66"/>
      <c r="F1056" s="66"/>
      <c r="G1056" s="66"/>
      <c r="H1056" s="66"/>
      <c r="I1056" s="66"/>
      <c r="J1056" s="66"/>
      <c r="K1056" s="66"/>
    </row>
    <row r="1057" spans="1:11" ht="14.45" customHeight="1" x14ac:dyDescent="0.25">
      <c r="A1057" s="66"/>
      <c r="B1057" s="66"/>
      <c r="C1057" s="66"/>
      <c r="D1057" s="66"/>
      <c r="E1057" s="66"/>
      <c r="F1057" s="66"/>
      <c r="G1057" s="66"/>
      <c r="H1057" s="66"/>
      <c r="I1057" s="66"/>
      <c r="J1057" s="66"/>
      <c r="K1057" s="66"/>
    </row>
    <row r="1058" spans="1:11" ht="14.45" customHeight="1" x14ac:dyDescent="0.25">
      <c r="A1058" s="66"/>
      <c r="B1058" s="66"/>
      <c r="C1058" s="66"/>
      <c r="D1058" s="66"/>
      <c r="E1058" s="66"/>
      <c r="F1058" s="66"/>
      <c r="G1058" s="66"/>
      <c r="H1058" s="66"/>
      <c r="I1058" s="66"/>
      <c r="J1058" s="66"/>
      <c r="K1058" s="66"/>
    </row>
    <row r="1059" spans="1:11" ht="14.45" customHeight="1" x14ac:dyDescent="0.25">
      <c r="A1059" s="66"/>
      <c r="B1059" s="66"/>
      <c r="C1059" s="66"/>
      <c r="D1059" s="66"/>
      <c r="E1059" s="66"/>
      <c r="F1059" s="66"/>
      <c r="G1059" s="66"/>
      <c r="H1059" s="66"/>
      <c r="I1059" s="66"/>
      <c r="J1059" s="66"/>
      <c r="K1059" s="66"/>
    </row>
    <row r="1060" spans="1:11" ht="14.45" customHeight="1" x14ac:dyDescent="0.25">
      <c r="A1060" s="66"/>
      <c r="B1060" s="66"/>
      <c r="C1060" s="66"/>
      <c r="D1060" s="66"/>
      <c r="E1060" s="66"/>
      <c r="F1060" s="66"/>
      <c r="G1060" s="66"/>
      <c r="H1060" s="66"/>
      <c r="I1060" s="66"/>
      <c r="J1060" s="66"/>
      <c r="K1060" s="66"/>
    </row>
    <row r="1061" spans="1:11" ht="14.45" customHeight="1" x14ac:dyDescent="0.25">
      <c r="A1061" s="66"/>
      <c r="B1061" s="66"/>
      <c r="C1061" s="66"/>
      <c r="D1061" s="66"/>
      <c r="E1061" s="66"/>
      <c r="F1061" s="66"/>
      <c r="G1061" s="66"/>
      <c r="H1061" s="66"/>
      <c r="I1061" s="66"/>
      <c r="J1061" s="66"/>
      <c r="K1061" s="66"/>
    </row>
    <row r="1062" spans="1:11" ht="14.45" customHeight="1" x14ac:dyDescent="0.25">
      <c r="A1062" s="66"/>
      <c r="B1062" s="66"/>
      <c r="C1062" s="66"/>
      <c r="D1062" s="66"/>
      <c r="E1062" s="66"/>
      <c r="F1062" s="66"/>
      <c r="G1062" s="66"/>
      <c r="H1062" s="66"/>
      <c r="I1062" s="66"/>
      <c r="J1062" s="66"/>
      <c r="K1062" s="66"/>
    </row>
    <row r="1063" spans="1:11" ht="14.45" customHeight="1" x14ac:dyDescent="0.25">
      <c r="A1063" s="66"/>
      <c r="B1063" s="66"/>
      <c r="C1063" s="66"/>
      <c r="D1063" s="66"/>
      <c r="E1063" s="66"/>
      <c r="F1063" s="66"/>
      <c r="G1063" s="66"/>
      <c r="H1063" s="66"/>
      <c r="I1063" s="66"/>
      <c r="J1063" s="66"/>
      <c r="K1063" s="66"/>
    </row>
    <row r="1064" spans="1:11" ht="14.45" customHeight="1" x14ac:dyDescent="0.25">
      <c r="A1064" s="66"/>
      <c r="B1064" s="66"/>
      <c r="C1064" s="66"/>
      <c r="D1064" s="66"/>
      <c r="E1064" s="66"/>
      <c r="F1064" s="66"/>
      <c r="G1064" s="66"/>
      <c r="H1064" s="66"/>
      <c r="I1064" s="66"/>
      <c r="J1064" s="66"/>
      <c r="K1064" s="66"/>
    </row>
    <row r="1065" spans="1:11" ht="14.45" customHeight="1" x14ac:dyDescent="0.25">
      <c r="A1065" s="66"/>
      <c r="B1065" s="66"/>
      <c r="C1065" s="66"/>
      <c r="D1065" s="66"/>
      <c r="E1065" s="66"/>
      <c r="F1065" s="66"/>
      <c r="G1065" s="66"/>
      <c r="H1065" s="66"/>
      <c r="I1065" s="66"/>
      <c r="J1065" s="66"/>
      <c r="K1065" s="66"/>
    </row>
    <row r="1066" spans="1:11" ht="14.45" customHeight="1" x14ac:dyDescent="0.25">
      <c r="A1066" s="66"/>
      <c r="B1066" s="66"/>
      <c r="C1066" s="66"/>
      <c r="D1066" s="66"/>
      <c r="E1066" s="66"/>
      <c r="F1066" s="66"/>
      <c r="G1066" s="66"/>
      <c r="H1066" s="66"/>
      <c r="I1066" s="66"/>
      <c r="J1066" s="66"/>
      <c r="K1066" s="66"/>
    </row>
    <row r="1067" spans="1:11" ht="14.45" customHeight="1" x14ac:dyDescent="0.25">
      <c r="A1067" s="66"/>
      <c r="B1067" s="66"/>
      <c r="C1067" s="66"/>
      <c r="D1067" s="66"/>
      <c r="E1067" s="66"/>
      <c r="F1067" s="66"/>
      <c r="G1067" s="66"/>
      <c r="H1067" s="66"/>
      <c r="I1067" s="66"/>
      <c r="J1067" s="66"/>
      <c r="K1067" s="66"/>
    </row>
    <row r="1068" spans="1:11" ht="14.45" customHeight="1" x14ac:dyDescent="0.25">
      <c r="A1068" s="66"/>
      <c r="B1068" s="66"/>
      <c r="C1068" s="66"/>
      <c r="D1068" s="66"/>
      <c r="E1068" s="66"/>
      <c r="F1068" s="66"/>
      <c r="G1068" s="66"/>
      <c r="H1068" s="66"/>
      <c r="I1068" s="66"/>
      <c r="J1068" s="66"/>
    </row>
    <row r="1069" spans="1:11" ht="14.45" customHeight="1" x14ac:dyDescent="0.25">
      <c r="A1069" s="66"/>
      <c r="B1069" s="66"/>
      <c r="C1069" s="66"/>
      <c r="D1069" s="66"/>
      <c r="E1069" s="66"/>
      <c r="F1069" s="66"/>
      <c r="G1069" s="66"/>
      <c r="H1069" s="66"/>
      <c r="I1069" s="66"/>
      <c r="J1069" s="66"/>
    </row>
    <row r="1070" spans="1:11" ht="14.45" customHeight="1" x14ac:dyDescent="0.25">
      <c r="A1070" s="66"/>
      <c r="B1070" s="66"/>
      <c r="C1070" s="66"/>
      <c r="D1070" s="66"/>
      <c r="E1070" s="66"/>
      <c r="F1070" s="66"/>
      <c r="G1070" s="66"/>
      <c r="H1070" s="66"/>
      <c r="I1070" s="66"/>
      <c r="J1070" s="66"/>
    </row>
    <row r="1071" spans="1:11" ht="14.45" customHeight="1" x14ac:dyDescent="0.25">
      <c r="A1071" s="66"/>
      <c r="B1071" s="66"/>
      <c r="C1071" s="66"/>
      <c r="D1071" s="66"/>
      <c r="E1071" s="66"/>
      <c r="F1071" s="66"/>
      <c r="G1071" s="66"/>
      <c r="H1071" s="66"/>
      <c r="I1071" s="66"/>
      <c r="J1071" s="66"/>
    </row>
    <row r="1072" spans="1:11" ht="14.45" customHeight="1" x14ac:dyDescent="0.25">
      <c r="A1072" s="66"/>
      <c r="B1072" s="66"/>
      <c r="C1072" s="66"/>
      <c r="D1072" s="66"/>
      <c r="E1072" s="66"/>
      <c r="F1072" s="66"/>
      <c r="G1072" s="66"/>
      <c r="H1072" s="66"/>
      <c r="I1072" s="66"/>
      <c r="J1072" s="66"/>
    </row>
    <row r="1073" spans="1:10" ht="14.45" customHeight="1" x14ac:dyDescent="0.25">
      <c r="A1073" s="66"/>
      <c r="B1073" s="66"/>
      <c r="C1073" s="66"/>
      <c r="D1073" s="66"/>
      <c r="E1073" s="66"/>
      <c r="F1073" s="66"/>
      <c r="G1073" s="66"/>
      <c r="H1073" s="66"/>
      <c r="I1073" s="66"/>
      <c r="J1073" s="66"/>
    </row>
    <row r="1074" spans="1:10" ht="14.45" customHeight="1" x14ac:dyDescent="0.25">
      <c r="A1074" s="66"/>
      <c r="B1074" s="66"/>
      <c r="C1074" s="66"/>
      <c r="D1074" s="66"/>
      <c r="E1074" s="66"/>
      <c r="F1074" s="66"/>
      <c r="G1074" s="66"/>
      <c r="H1074" s="66"/>
      <c r="I1074" s="66"/>
      <c r="J1074" s="66"/>
    </row>
    <row r="1075" spans="1:10" ht="14.45" customHeight="1" x14ac:dyDescent="0.25">
      <c r="A1075" s="66"/>
      <c r="B1075" s="66"/>
      <c r="C1075" s="66"/>
      <c r="D1075" s="66"/>
      <c r="E1075" s="66"/>
      <c r="F1075" s="66"/>
      <c r="G1075" s="66"/>
      <c r="H1075" s="66"/>
      <c r="I1075" s="66"/>
      <c r="J1075" s="66"/>
    </row>
    <row r="1076" spans="1:10" ht="14.45" customHeight="1" x14ac:dyDescent="0.25">
      <c r="A1076" s="66"/>
      <c r="B1076" s="66"/>
      <c r="C1076" s="66"/>
      <c r="D1076" s="66"/>
      <c r="E1076" s="66"/>
      <c r="F1076" s="66"/>
      <c r="G1076" s="66"/>
      <c r="H1076" s="66"/>
      <c r="I1076" s="66"/>
      <c r="J1076" s="66"/>
    </row>
    <row r="1077" spans="1:10" ht="14.45" customHeight="1" x14ac:dyDescent="0.25">
      <c r="A1077" s="66"/>
      <c r="B1077" s="66"/>
      <c r="C1077" s="66"/>
      <c r="D1077" s="66"/>
      <c r="E1077" s="66"/>
      <c r="F1077" s="66"/>
      <c r="G1077" s="66"/>
      <c r="H1077" s="66"/>
      <c r="I1077" s="66"/>
      <c r="J1077" s="66"/>
    </row>
    <row r="1078" spans="1:10" ht="14.45" customHeight="1" x14ac:dyDescent="0.25">
      <c r="A1078" s="66"/>
      <c r="B1078" s="66"/>
      <c r="C1078" s="66"/>
      <c r="D1078" s="66"/>
      <c r="E1078" s="66"/>
      <c r="F1078" s="66"/>
      <c r="G1078" s="66"/>
      <c r="H1078" s="66"/>
      <c r="I1078" s="66"/>
      <c r="J1078" s="66"/>
    </row>
    <row r="1079" spans="1:10" ht="14.45" customHeight="1" x14ac:dyDescent="0.25">
      <c r="A1079" s="66"/>
      <c r="B1079" s="66"/>
      <c r="C1079" s="66"/>
      <c r="D1079" s="66"/>
      <c r="E1079" s="66"/>
      <c r="F1079" s="66"/>
      <c r="G1079" s="66"/>
      <c r="H1079" s="66"/>
      <c r="I1079" s="66"/>
      <c r="J1079" s="66"/>
    </row>
    <row r="1080" spans="1:10" ht="14.45" customHeight="1" x14ac:dyDescent="0.25">
      <c r="A1080" s="66"/>
      <c r="B1080" s="66"/>
      <c r="C1080" s="66"/>
      <c r="D1080" s="66"/>
      <c r="E1080" s="66"/>
      <c r="F1080" s="66"/>
      <c r="G1080" s="66"/>
      <c r="H1080" s="66"/>
      <c r="I1080" s="66"/>
      <c r="J1080" s="66"/>
    </row>
    <row r="1081" spans="1:10" ht="14.45" customHeight="1" x14ac:dyDescent="0.25">
      <c r="A1081" s="66"/>
      <c r="B1081" s="66"/>
      <c r="C1081" s="66"/>
      <c r="D1081" s="66"/>
      <c r="E1081" s="66"/>
      <c r="F1081" s="66"/>
      <c r="G1081" s="66"/>
      <c r="H1081" s="66"/>
      <c r="I1081" s="66"/>
      <c r="J1081" s="66"/>
    </row>
    <row r="1082" spans="1:10" ht="14.45" customHeight="1" x14ac:dyDescent="0.25">
      <c r="A1082" s="66"/>
      <c r="B1082" s="66"/>
      <c r="C1082" s="66"/>
      <c r="D1082" s="66"/>
      <c r="E1082" s="66"/>
      <c r="F1082" s="66"/>
      <c r="G1082" s="66"/>
      <c r="H1082" s="66"/>
      <c r="I1082" s="66"/>
      <c r="J1082" s="66"/>
    </row>
    <row r="1083" spans="1:10" ht="14.45" customHeight="1" x14ac:dyDescent="0.25">
      <c r="A1083" s="66"/>
      <c r="B1083" s="66"/>
      <c r="C1083" s="66"/>
      <c r="D1083" s="66"/>
      <c r="E1083" s="66"/>
      <c r="F1083" s="66"/>
      <c r="G1083" s="66"/>
      <c r="H1083" s="66"/>
      <c r="I1083" s="66"/>
      <c r="J1083" s="66"/>
    </row>
    <row r="1084" spans="1:10" ht="14.45" customHeight="1" x14ac:dyDescent="0.25">
      <c r="A1084" s="66"/>
      <c r="B1084" s="66"/>
      <c r="C1084" s="66"/>
      <c r="D1084" s="66"/>
      <c r="E1084" s="66"/>
      <c r="F1084" s="66"/>
      <c r="G1084" s="66"/>
      <c r="H1084" s="66"/>
      <c r="I1084" s="66"/>
      <c r="J1084" s="66"/>
    </row>
    <row r="1085" spans="1:10" ht="14.45" customHeight="1" x14ac:dyDescent="0.25">
      <c r="A1085" s="66"/>
      <c r="B1085" s="66"/>
      <c r="C1085" s="66"/>
      <c r="D1085" s="66"/>
      <c r="E1085" s="66"/>
      <c r="F1085" s="66"/>
      <c r="G1085" s="66"/>
      <c r="H1085" s="66"/>
      <c r="I1085" s="66"/>
      <c r="J1085" s="66"/>
    </row>
    <row r="1086" spans="1:10" ht="14.45" customHeight="1" x14ac:dyDescent="0.25">
      <c r="A1086" s="66"/>
      <c r="B1086" s="66"/>
      <c r="C1086" s="66"/>
      <c r="D1086" s="66"/>
      <c r="E1086" s="66"/>
      <c r="F1086" s="66"/>
      <c r="G1086" s="66"/>
      <c r="H1086" s="66"/>
      <c r="I1086" s="66"/>
      <c r="J1086" s="66"/>
    </row>
    <row r="1087" spans="1:10" ht="14.45" customHeight="1" x14ac:dyDescent="0.25">
      <c r="A1087" s="66"/>
      <c r="B1087" s="66"/>
      <c r="C1087" s="66"/>
      <c r="D1087" s="66"/>
      <c r="E1087" s="66"/>
      <c r="F1087" s="66"/>
      <c r="G1087" s="66"/>
      <c r="H1087" s="66"/>
      <c r="I1087" s="66"/>
      <c r="J1087" s="66"/>
    </row>
    <row r="1088" spans="1:10" ht="14.45" customHeight="1" x14ac:dyDescent="0.25">
      <c r="A1088" s="66"/>
      <c r="B1088" s="66"/>
      <c r="C1088" s="66"/>
      <c r="D1088" s="66"/>
      <c r="E1088" s="66"/>
      <c r="F1088" s="66"/>
      <c r="G1088" s="66"/>
      <c r="H1088" s="66"/>
      <c r="I1088" s="66"/>
      <c r="J1088" s="66"/>
    </row>
    <row r="1089" spans="1:10" ht="14.45" customHeight="1" x14ac:dyDescent="0.25">
      <c r="A1089" s="66"/>
      <c r="B1089" s="66"/>
      <c r="C1089" s="66"/>
      <c r="D1089" s="66"/>
      <c r="E1089" s="66"/>
      <c r="F1089" s="66"/>
      <c r="G1089" s="66"/>
      <c r="H1089" s="66"/>
      <c r="I1089" s="66"/>
      <c r="J1089" s="66"/>
    </row>
    <row r="1090" spans="1:10" ht="14.45" customHeight="1" x14ac:dyDescent="0.25">
      <c r="A1090" s="66"/>
      <c r="B1090" s="66"/>
      <c r="C1090" s="66"/>
      <c r="D1090" s="66"/>
      <c r="E1090" s="66"/>
      <c r="F1090" s="66"/>
      <c r="G1090" s="66"/>
      <c r="H1090" s="66"/>
      <c r="I1090" s="66"/>
      <c r="J1090" s="66"/>
    </row>
    <row r="1091" spans="1:10" ht="14.45" customHeight="1" x14ac:dyDescent="0.25">
      <c r="A1091" s="66"/>
      <c r="B1091" s="66"/>
      <c r="C1091" s="66"/>
      <c r="D1091" s="66"/>
      <c r="E1091" s="66"/>
      <c r="F1091" s="66"/>
      <c r="G1091" s="66"/>
      <c r="H1091" s="66"/>
      <c r="I1091" s="66"/>
      <c r="J1091" s="66"/>
    </row>
    <row r="1092" spans="1:10" ht="14.45" customHeight="1" x14ac:dyDescent="0.25">
      <c r="A1092" s="66"/>
      <c r="B1092" s="66"/>
      <c r="C1092" s="66"/>
      <c r="D1092" s="66"/>
      <c r="E1092" s="66"/>
      <c r="F1092" s="66"/>
      <c r="G1092" s="66"/>
      <c r="H1092" s="66"/>
      <c r="I1092" s="66"/>
      <c r="J1092" s="66"/>
    </row>
    <row r="1093" spans="1:10" ht="14.45" customHeight="1" x14ac:dyDescent="0.25">
      <c r="A1093" s="66"/>
      <c r="B1093" s="66"/>
      <c r="C1093" s="66"/>
      <c r="D1093" s="66"/>
      <c r="E1093" s="66"/>
      <c r="F1093" s="66"/>
      <c r="G1093" s="66"/>
      <c r="H1093" s="66"/>
      <c r="I1093" s="66"/>
      <c r="J1093" s="66"/>
    </row>
    <row r="1094" spans="1:10" ht="14.45" customHeight="1" x14ac:dyDescent="0.25">
      <c r="A1094" s="66"/>
      <c r="B1094" s="66"/>
      <c r="C1094" s="66"/>
      <c r="D1094" s="66"/>
      <c r="E1094" s="66"/>
      <c r="F1094" s="66"/>
      <c r="G1094" s="66"/>
      <c r="H1094" s="66"/>
      <c r="I1094" s="66"/>
      <c r="J1094" s="66"/>
    </row>
    <row r="1095" spans="1:10" ht="14.45" customHeight="1" x14ac:dyDescent="0.25">
      <c r="A1095" s="66"/>
      <c r="B1095" s="66"/>
      <c r="C1095" s="66"/>
      <c r="D1095" s="66"/>
      <c r="E1095" s="66"/>
      <c r="F1095" s="66"/>
      <c r="G1095" s="66"/>
      <c r="H1095" s="66"/>
      <c r="I1095" s="66"/>
      <c r="J1095" s="66"/>
    </row>
    <row r="1096" spans="1:10" ht="14.45" customHeight="1" x14ac:dyDescent="0.25">
      <c r="A1096" s="66"/>
      <c r="B1096" s="66"/>
      <c r="C1096" s="66"/>
      <c r="D1096" s="66"/>
      <c r="E1096" s="66"/>
      <c r="F1096" s="66"/>
      <c r="G1096" s="66"/>
      <c r="H1096" s="66"/>
      <c r="I1096" s="66"/>
      <c r="J1096" s="66"/>
    </row>
    <row r="1097" spans="1:10" ht="14.45" customHeight="1" x14ac:dyDescent="0.25">
      <c r="A1097" s="66"/>
      <c r="B1097" s="66"/>
      <c r="C1097" s="66"/>
      <c r="D1097" s="66"/>
      <c r="E1097" s="66"/>
      <c r="F1097" s="66"/>
      <c r="G1097" s="66"/>
      <c r="H1097" s="66"/>
      <c r="I1097" s="66"/>
      <c r="J1097" s="66"/>
    </row>
    <row r="1098" spans="1:10" ht="14.45" customHeight="1" x14ac:dyDescent="0.25">
      <c r="A1098" s="66"/>
      <c r="B1098" s="66"/>
      <c r="C1098" s="66"/>
      <c r="D1098" s="66"/>
      <c r="E1098" s="66"/>
      <c r="F1098" s="66"/>
      <c r="G1098" s="66"/>
      <c r="H1098" s="66"/>
      <c r="I1098" s="66"/>
      <c r="J1098" s="66"/>
    </row>
    <row r="1099" spans="1:10" ht="14.45" customHeight="1" x14ac:dyDescent="0.25">
      <c r="A1099" s="66"/>
      <c r="B1099" s="66"/>
      <c r="C1099" s="66"/>
      <c r="D1099" s="66"/>
      <c r="E1099" s="66"/>
      <c r="F1099" s="66"/>
      <c r="G1099" s="66"/>
      <c r="H1099" s="66"/>
      <c r="I1099" s="66"/>
      <c r="J1099" s="66"/>
    </row>
    <row r="1100" spans="1:10" ht="14.45" customHeight="1" x14ac:dyDescent="0.25">
      <c r="A1100" s="66"/>
      <c r="B1100" s="66"/>
      <c r="C1100" s="66"/>
      <c r="D1100" s="66"/>
      <c r="E1100" s="66"/>
      <c r="F1100" s="66"/>
      <c r="G1100" s="66"/>
      <c r="H1100" s="66"/>
      <c r="I1100" s="66"/>
      <c r="J1100" s="66"/>
    </row>
    <row r="1101" spans="1:10" ht="14.45" customHeight="1" x14ac:dyDescent="0.25">
      <c r="A1101" s="66"/>
      <c r="B1101" s="66"/>
      <c r="C1101" s="66"/>
      <c r="D1101" s="66"/>
      <c r="E1101" s="66"/>
      <c r="F1101" s="66"/>
      <c r="G1101" s="66"/>
      <c r="H1101" s="66"/>
      <c r="I1101" s="66"/>
      <c r="J1101" s="66"/>
    </row>
    <row r="1102" spans="1:10" ht="14.45" customHeight="1" x14ac:dyDescent="0.25">
      <c r="A1102" s="66"/>
      <c r="B1102" s="66"/>
      <c r="C1102" s="66"/>
      <c r="D1102" s="66"/>
      <c r="E1102" s="66"/>
      <c r="F1102" s="66"/>
      <c r="G1102" s="66"/>
      <c r="H1102" s="66"/>
      <c r="I1102" s="66"/>
      <c r="J1102" s="66"/>
    </row>
    <row r="1103" spans="1:10" ht="14.45" customHeight="1" x14ac:dyDescent="0.25">
      <c r="A1103" s="66"/>
      <c r="B1103" s="66"/>
      <c r="C1103" s="66"/>
      <c r="D1103" s="66"/>
      <c r="E1103" s="66"/>
      <c r="F1103" s="66"/>
      <c r="G1103" s="66"/>
      <c r="H1103" s="66"/>
      <c r="I1103" s="66"/>
      <c r="J1103" s="66"/>
    </row>
    <row r="1104" spans="1:10" ht="14.45" customHeight="1" x14ac:dyDescent="0.25">
      <c r="A1104" s="66"/>
      <c r="B1104" s="66"/>
      <c r="C1104" s="66"/>
      <c r="D1104" s="66"/>
      <c r="E1104" s="66"/>
      <c r="F1104" s="66"/>
      <c r="G1104" s="66"/>
      <c r="H1104" s="66"/>
      <c r="I1104" s="66"/>
      <c r="J1104" s="66"/>
    </row>
    <row r="1105" spans="1:10" ht="14.45" customHeight="1" x14ac:dyDescent="0.25">
      <c r="A1105" s="66"/>
      <c r="B1105" s="66"/>
      <c r="C1105" s="66"/>
      <c r="D1105" s="66"/>
      <c r="E1105" s="66"/>
      <c r="F1105" s="66"/>
      <c r="G1105" s="66"/>
      <c r="H1105" s="66"/>
      <c r="I1105" s="66"/>
      <c r="J1105" s="66"/>
    </row>
    <row r="1106" spans="1:10" ht="14.45" customHeight="1" x14ac:dyDescent="0.25">
      <c r="A1106" s="66"/>
      <c r="B1106" s="66"/>
      <c r="C1106" s="66"/>
      <c r="D1106" s="66"/>
      <c r="E1106" s="66"/>
      <c r="F1106" s="66"/>
      <c r="G1106" s="66"/>
      <c r="H1106" s="66"/>
      <c r="I1106" s="66"/>
      <c r="J1106" s="66"/>
    </row>
    <row r="1107" spans="1:10" ht="14.45" customHeight="1" x14ac:dyDescent="0.25">
      <c r="A1107" s="66"/>
      <c r="B1107" s="66"/>
      <c r="C1107" s="66"/>
      <c r="D1107" s="66"/>
      <c r="E1107" s="66"/>
      <c r="F1107" s="66"/>
      <c r="G1107" s="66"/>
      <c r="H1107" s="66"/>
      <c r="I1107" s="66"/>
      <c r="J1107" s="66"/>
    </row>
    <row r="1108" spans="1:10" ht="14.45" customHeight="1" x14ac:dyDescent="0.25">
      <c r="A1108" s="66"/>
      <c r="B1108" s="66"/>
      <c r="C1108" s="66"/>
      <c r="D1108" s="66"/>
      <c r="E1108" s="66"/>
      <c r="F1108" s="66"/>
      <c r="G1108" s="66"/>
      <c r="H1108" s="66"/>
      <c r="I1108" s="66"/>
      <c r="J1108" s="66"/>
    </row>
    <row r="1109" spans="1:10" ht="14.45" customHeight="1" x14ac:dyDescent="0.25">
      <c r="A1109" s="66"/>
      <c r="B1109" s="66"/>
      <c r="C1109" s="66"/>
      <c r="D1109" s="66"/>
      <c r="E1109" s="66"/>
      <c r="F1109" s="66"/>
      <c r="G1109" s="66"/>
      <c r="H1109" s="66"/>
      <c r="I1109" s="66"/>
      <c r="J1109" s="66"/>
    </row>
    <row r="1110" spans="1:10" ht="14.45" customHeight="1" x14ac:dyDescent="0.25">
      <c r="A1110" s="66"/>
      <c r="B1110" s="66"/>
      <c r="C1110" s="66"/>
      <c r="D1110" s="66"/>
      <c r="E1110" s="66"/>
      <c r="F1110" s="66"/>
      <c r="G1110" s="66"/>
      <c r="H1110" s="66"/>
      <c r="I1110" s="66"/>
      <c r="J1110" s="66"/>
    </row>
    <row r="1111" spans="1:10" ht="14.45" customHeight="1" x14ac:dyDescent="0.25">
      <c r="A1111" s="66"/>
      <c r="B1111" s="66"/>
      <c r="C1111" s="66"/>
      <c r="D1111" s="66"/>
      <c r="E1111" s="66"/>
      <c r="F1111" s="66"/>
      <c r="G1111" s="66"/>
      <c r="H1111" s="66"/>
      <c r="I1111" s="66"/>
      <c r="J1111" s="66"/>
    </row>
    <row r="1112" spans="1:10" ht="14.45" customHeight="1" x14ac:dyDescent="0.25">
      <c r="A1112" s="66"/>
      <c r="B1112" s="66"/>
      <c r="C1112" s="66"/>
      <c r="D1112" s="66"/>
      <c r="E1112" s="66"/>
      <c r="F1112" s="66"/>
      <c r="G1112" s="66"/>
      <c r="H1112" s="66"/>
      <c r="I1112" s="66"/>
      <c r="J1112" s="66"/>
    </row>
    <row r="1113" spans="1:10" ht="14.45" customHeight="1" x14ac:dyDescent="0.25">
      <c r="A1113" s="66"/>
      <c r="B1113" s="66"/>
      <c r="C1113" s="66"/>
      <c r="D1113" s="66"/>
      <c r="E1113" s="66"/>
      <c r="F1113" s="66"/>
      <c r="G1113" s="66"/>
      <c r="H1113" s="66"/>
      <c r="I1113" s="66"/>
      <c r="J1113" s="66"/>
    </row>
    <row r="1114" spans="1:10" ht="14.45" customHeight="1" x14ac:dyDescent="0.25">
      <c r="A1114" s="66"/>
      <c r="B1114" s="66"/>
      <c r="C1114" s="66"/>
      <c r="D1114" s="66"/>
      <c r="E1114" s="66"/>
      <c r="F1114" s="66"/>
      <c r="G1114" s="66"/>
      <c r="H1114" s="66"/>
      <c r="I1114" s="66"/>
      <c r="J1114" s="66"/>
    </row>
    <row r="1115" spans="1:10" ht="14.45" customHeight="1" x14ac:dyDescent="0.25">
      <c r="A1115" s="66"/>
      <c r="B1115" s="66"/>
      <c r="C1115" s="66"/>
      <c r="D1115" s="66"/>
      <c r="E1115" s="66"/>
      <c r="F1115" s="66"/>
      <c r="G1115" s="66"/>
      <c r="H1115" s="66"/>
      <c r="I1115" s="66"/>
      <c r="J1115" s="66"/>
    </row>
    <row r="1116" spans="1:10" ht="14.45" customHeight="1" x14ac:dyDescent="0.25">
      <c r="A1116" s="66"/>
      <c r="B1116" s="66"/>
      <c r="C1116" s="66"/>
      <c r="D1116" s="66"/>
      <c r="E1116" s="66"/>
      <c r="F1116" s="66"/>
      <c r="G1116" s="66"/>
      <c r="H1116" s="66"/>
      <c r="I1116" s="66"/>
      <c r="J1116" s="66"/>
    </row>
    <row r="1117" spans="1:10" ht="14.45" customHeight="1" x14ac:dyDescent="0.25">
      <c r="A1117" s="66"/>
      <c r="B1117" s="66"/>
      <c r="C1117" s="66"/>
      <c r="D1117" s="66"/>
      <c r="E1117" s="66"/>
      <c r="F1117" s="66"/>
      <c r="G1117" s="66"/>
      <c r="H1117" s="66"/>
      <c r="I1117" s="66"/>
      <c r="J1117" s="66"/>
    </row>
    <row r="1118" spans="1:10" ht="14.45" customHeight="1" x14ac:dyDescent="0.25">
      <c r="A1118" s="66"/>
      <c r="B1118" s="66"/>
      <c r="C1118" s="66"/>
      <c r="D1118" s="66"/>
      <c r="E1118" s="66"/>
      <c r="F1118" s="66"/>
      <c r="G1118" s="66"/>
      <c r="H1118" s="66"/>
      <c r="I1118" s="66"/>
      <c r="J1118" s="66"/>
    </row>
    <row r="1119" spans="1:10" ht="14.45" customHeight="1" x14ac:dyDescent="0.25">
      <c r="A1119" s="66"/>
      <c r="B1119" s="66"/>
      <c r="C1119" s="66"/>
      <c r="D1119" s="66"/>
      <c r="E1119" s="66"/>
      <c r="F1119" s="66"/>
      <c r="G1119" s="66"/>
      <c r="H1119" s="66"/>
      <c r="I1119" s="66"/>
      <c r="J1119" s="66"/>
    </row>
    <row r="1120" spans="1:10" ht="14.45" customHeight="1" x14ac:dyDescent="0.25">
      <c r="A1120" s="66"/>
      <c r="B1120" s="66"/>
      <c r="C1120" s="66"/>
      <c r="D1120" s="66"/>
      <c r="E1120" s="66"/>
      <c r="F1120" s="66"/>
      <c r="G1120" s="66"/>
      <c r="H1120" s="66"/>
      <c r="I1120" s="66"/>
      <c r="J1120" s="66"/>
    </row>
    <row r="1121" spans="1:10" ht="14.45" customHeight="1" x14ac:dyDescent="0.25">
      <c r="A1121" s="66"/>
      <c r="B1121" s="66"/>
      <c r="C1121" s="66"/>
      <c r="D1121" s="66"/>
      <c r="E1121" s="66"/>
      <c r="F1121" s="66"/>
      <c r="G1121" s="66"/>
      <c r="H1121" s="66"/>
      <c r="I1121" s="66"/>
      <c r="J1121" s="66"/>
    </row>
    <row r="1122" spans="1:10" ht="14.45" customHeight="1" x14ac:dyDescent="0.25">
      <c r="A1122" s="66"/>
      <c r="B1122" s="66"/>
      <c r="C1122" s="66"/>
      <c r="D1122" s="66"/>
      <c r="E1122" s="66"/>
      <c r="F1122" s="66"/>
      <c r="G1122" s="66"/>
      <c r="H1122" s="66"/>
      <c r="I1122" s="66"/>
      <c r="J1122" s="66"/>
    </row>
    <row r="1123" spans="1:10" ht="14.45" customHeight="1" x14ac:dyDescent="0.25">
      <c r="A1123" s="66"/>
      <c r="B1123" s="66"/>
      <c r="C1123" s="66"/>
      <c r="D1123" s="66"/>
      <c r="E1123" s="66"/>
      <c r="F1123" s="66"/>
      <c r="G1123" s="66"/>
      <c r="H1123" s="66"/>
      <c r="I1123" s="66"/>
      <c r="J1123" s="66"/>
    </row>
    <row r="1124" spans="1:10" ht="14.45" customHeight="1" x14ac:dyDescent="0.25">
      <c r="A1124" s="66"/>
      <c r="B1124" s="66"/>
      <c r="C1124" s="66"/>
      <c r="D1124" s="66"/>
      <c r="E1124" s="66"/>
      <c r="F1124" s="66"/>
      <c r="G1124" s="66"/>
      <c r="H1124" s="66"/>
      <c r="I1124" s="66"/>
      <c r="J1124" s="66"/>
    </row>
    <row r="1125" spans="1:10" ht="14.45" customHeight="1" x14ac:dyDescent="0.25">
      <c r="A1125" s="66"/>
      <c r="B1125" s="66"/>
      <c r="C1125" s="66"/>
      <c r="D1125" s="66"/>
      <c r="E1125" s="66"/>
      <c r="F1125" s="66"/>
      <c r="G1125" s="66"/>
      <c r="H1125" s="66"/>
      <c r="I1125" s="66"/>
      <c r="J1125" s="66"/>
    </row>
    <row r="1126" spans="1:10" ht="14.45" customHeight="1" x14ac:dyDescent="0.25">
      <c r="A1126" s="66"/>
      <c r="B1126" s="66"/>
      <c r="C1126" s="66"/>
      <c r="D1126" s="66"/>
      <c r="E1126" s="66"/>
      <c r="F1126" s="66"/>
      <c r="G1126" s="66"/>
      <c r="H1126" s="66"/>
      <c r="I1126" s="66"/>
      <c r="J1126" s="66"/>
    </row>
    <row r="1127" spans="1:10" ht="14.45" customHeight="1" x14ac:dyDescent="0.25">
      <c r="A1127" s="66"/>
      <c r="B1127" s="66"/>
      <c r="C1127" s="66"/>
      <c r="D1127" s="66"/>
      <c r="E1127" s="66"/>
      <c r="F1127" s="66"/>
      <c r="G1127" s="66"/>
      <c r="H1127" s="66"/>
      <c r="I1127" s="66"/>
      <c r="J1127" s="66"/>
    </row>
    <row r="1128" spans="1:10" ht="14.45" customHeight="1" x14ac:dyDescent="0.25">
      <c r="A1128" s="66"/>
      <c r="B1128" s="66"/>
      <c r="C1128" s="66"/>
      <c r="D1128" s="66"/>
      <c r="E1128" s="66"/>
      <c r="F1128" s="66"/>
      <c r="G1128" s="66"/>
      <c r="H1128" s="66"/>
      <c r="I1128" s="66"/>
      <c r="J1128" s="66"/>
    </row>
    <row r="1129" spans="1:10" ht="14.45" customHeight="1" x14ac:dyDescent="0.25">
      <c r="A1129" s="66"/>
      <c r="B1129" s="66"/>
      <c r="C1129" s="66"/>
      <c r="D1129" s="66"/>
      <c r="E1129" s="66"/>
      <c r="F1129" s="66"/>
      <c r="G1129" s="66"/>
      <c r="H1129" s="66"/>
      <c r="I1129" s="66"/>
      <c r="J1129" s="66"/>
    </row>
    <row r="1130" spans="1:10" ht="14.45" customHeight="1" x14ac:dyDescent="0.25">
      <c r="A1130" s="66"/>
      <c r="B1130" s="66"/>
      <c r="C1130" s="66"/>
      <c r="D1130" s="66"/>
      <c r="E1130" s="66"/>
      <c r="F1130" s="66"/>
      <c r="G1130" s="66"/>
      <c r="H1130" s="66"/>
      <c r="I1130" s="66"/>
      <c r="J1130" s="66"/>
    </row>
    <row r="1131" spans="1:10" ht="14.45" customHeight="1" x14ac:dyDescent="0.25">
      <c r="A1131" s="66"/>
      <c r="B1131" s="66"/>
      <c r="C1131" s="66"/>
      <c r="D1131" s="66"/>
      <c r="E1131" s="66"/>
      <c r="F1131" s="66"/>
      <c r="G1131" s="66"/>
      <c r="H1131" s="66"/>
      <c r="I1131" s="66"/>
      <c r="J1131" s="66"/>
    </row>
    <row r="1132" spans="1:10" ht="14.45" customHeight="1" x14ac:dyDescent="0.25">
      <c r="A1132" s="66"/>
      <c r="B1132" s="66"/>
      <c r="C1132" s="66"/>
      <c r="D1132" s="66"/>
      <c r="E1132" s="66"/>
      <c r="F1132" s="66"/>
      <c r="G1132" s="66"/>
      <c r="H1132" s="66"/>
      <c r="I1132" s="66"/>
      <c r="J1132" s="66"/>
    </row>
    <row r="1133" spans="1:10" ht="14.45" customHeight="1" x14ac:dyDescent="0.25">
      <c r="A1133" s="66"/>
      <c r="B1133" s="66"/>
      <c r="C1133" s="66"/>
      <c r="D1133" s="66"/>
      <c r="E1133" s="66"/>
      <c r="F1133" s="66"/>
      <c r="G1133" s="66"/>
      <c r="H1133" s="66"/>
      <c r="I1133" s="66"/>
      <c r="J1133" s="66"/>
    </row>
    <row r="1134" spans="1:10" ht="14.45" customHeight="1" x14ac:dyDescent="0.25">
      <c r="A1134" s="66"/>
      <c r="B1134" s="66"/>
      <c r="C1134" s="66"/>
      <c r="D1134" s="66"/>
      <c r="E1134" s="66"/>
      <c r="F1134" s="66"/>
      <c r="G1134" s="66"/>
      <c r="H1134" s="66"/>
      <c r="I1134" s="66"/>
      <c r="J1134" s="66"/>
    </row>
    <row r="1135" spans="1:10" ht="14.45" customHeight="1" x14ac:dyDescent="0.25">
      <c r="A1135" s="66"/>
      <c r="B1135" s="66"/>
      <c r="C1135" s="66"/>
      <c r="D1135" s="66"/>
      <c r="E1135" s="66"/>
      <c r="F1135" s="66"/>
      <c r="G1135" s="66"/>
      <c r="H1135" s="66"/>
      <c r="I1135" s="66"/>
      <c r="J1135" s="66"/>
    </row>
    <row r="1136" spans="1:10" ht="14.45" customHeight="1" x14ac:dyDescent="0.25">
      <c r="A1136" s="66"/>
      <c r="B1136" s="66"/>
      <c r="C1136" s="66"/>
      <c r="D1136" s="66"/>
      <c r="E1136" s="66"/>
      <c r="F1136" s="66"/>
      <c r="G1136" s="66"/>
      <c r="H1136" s="66"/>
      <c r="I1136" s="66"/>
      <c r="J1136" s="66"/>
    </row>
    <row r="1137" spans="1:10" ht="14.45" customHeight="1" x14ac:dyDescent="0.25">
      <c r="A1137" s="66"/>
      <c r="B1137" s="66"/>
      <c r="C1137" s="66"/>
      <c r="D1137" s="66"/>
      <c r="E1137" s="66"/>
      <c r="F1137" s="66"/>
      <c r="G1137" s="66"/>
      <c r="H1137" s="66"/>
      <c r="I1137" s="66"/>
      <c r="J1137" s="66"/>
    </row>
    <row r="1138" spans="1:10" ht="14.45" customHeight="1" x14ac:dyDescent="0.25">
      <c r="A1138" s="66"/>
      <c r="B1138" s="66"/>
      <c r="C1138" s="66"/>
      <c r="D1138" s="66"/>
      <c r="E1138" s="66"/>
      <c r="F1138" s="66"/>
      <c r="G1138" s="66"/>
      <c r="H1138" s="66"/>
      <c r="I1138" s="66"/>
      <c r="J1138" s="66"/>
    </row>
    <row r="1139" spans="1:10" ht="14.45" customHeight="1" x14ac:dyDescent="0.25">
      <c r="A1139" s="66"/>
      <c r="B1139" s="66"/>
      <c r="C1139" s="66"/>
      <c r="D1139" s="66"/>
      <c r="E1139" s="66"/>
      <c r="F1139" s="66"/>
      <c r="G1139" s="66"/>
      <c r="H1139" s="66"/>
      <c r="I1139" s="66"/>
      <c r="J1139" s="66"/>
    </row>
    <row r="1140" spans="1:10" ht="14.45" customHeight="1" x14ac:dyDescent="0.25">
      <c r="A1140" s="66"/>
      <c r="B1140" s="66"/>
      <c r="C1140" s="66"/>
      <c r="D1140" s="66"/>
      <c r="E1140" s="66"/>
      <c r="F1140" s="66"/>
      <c r="G1140" s="66"/>
      <c r="H1140" s="66"/>
      <c r="I1140" s="66"/>
      <c r="J1140" s="66"/>
    </row>
    <row r="1141" spans="1:10" ht="14.45" customHeight="1" x14ac:dyDescent="0.25">
      <c r="A1141" s="66"/>
      <c r="B1141" s="66"/>
      <c r="C1141" s="66"/>
      <c r="D1141" s="66"/>
      <c r="E1141" s="66"/>
      <c r="F1141" s="66"/>
      <c r="G1141" s="66"/>
      <c r="H1141" s="66"/>
      <c r="I1141" s="66"/>
      <c r="J1141" s="66"/>
    </row>
    <row r="1142" spans="1:10" ht="14.45" customHeight="1" x14ac:dyDescent="0.25">
      <c r="A1142" s="66"/>
      <c r="B1142" s="66"/>
      <c r="C1142" s="66"/>
      <c r="D1142" s="66"/>
      <c r="E1142" s="66"/>
      <c r="F1142" s="66"/>
      <c r="G1142" s="66"/>
      <c r="H1142" s="66"/>
      <c r="I1142" s="66"/>
      <c r="J1142" s="66"/>
    </row>
    <row r="1143" spans="1:10" ht="14.45" customHeight="1" x14ac:dyDescent="0.25">
      <c r="A1143" s="66"/>
      <c r="B1143" s="66"/>
      <c r="C1143" s="66"/>
      <c r="D1143" s="66"/>
      <c r="E1143" s="66"/>
      <c r="F1143" s="66"/>
      <c r="G1143" s="66"/>
      <c r="H1143" s="66"/>
      <c r="I1143" s="66"/>
      <c r="J1143" s="66"/>
    </row>
    <row r="1144" spans="1:10" ht="14.45" customHeight="1" x14ac:dyDescent="0.25">
      <c r="A1144" s="66"/>
      <c r="B1144" s="66"/>
      <c r="C1144" s="66"/>
      <c r="D1144" s="66"/>
      <c r="E1144" s="66"/>
      <c r="F1144" s="66"/>
      <c r="G1144" s="66"/>
      <c r="H1144" s="66"/>
      <c r="I1144" s="66"/>
      <c r="J1144" s="66"/>
    </row>
    <row r="1145" spans="1:10" ht="14.45" customHeight="1" x14ac:dyDescent="0.25">
      <c r="A1145" s="66"/>
      <c r="B1145" s="66"/>
      <c r="C1145" s="66"/>
      <c r="D1145" s="66"/>
      <c r="E1145" s="66"/>
      <c r="F1145" s="66"/>
      <c r="G1145" s="66"/>
      <c r="H1145" s="66"/>
      <c r="I1145" s="66"/>
      <c r="J1145" s="66"/>
    </row>
    <row r="1146" spans="1:10" ht="14.45" customHeight="1" x14ac:dyDescent="0.25">
      <c r="A1146" s="66"/>
      <c r="B1146" s="66"/>
      <c r="C1146" s="66"/>
      <c r="D1146" s="66"/>
      <c r="E1146" s="66"/>
      <c r="F1146" s="66"/>
      <c r="G1146" s="66"/>
      <c r="H1146" s="66"/>
      <c r="I1146" s="66"/>
      <c r="J1146" s="66"/>
    </row>
    <row r="1147" spans="1:10" ht="14.45" customHeight="1" x14ac:dyDescent="0.25">
      <c r="A1147" s="66"/>
      <c r="B1147" s="66"/>
      <c r="C1147" s="66"/>
      <c r="D1147" s="66"/>
      <c r="E1147" s="66"/>
      <c r="F1147" s="66"/>
      <c r="G1147" s="66"/>
      <c r="H1147" s="66"/>
      <c r="I1147" s="66"/>
      <c r="J1147" s="66"/>
    </row>
    <row r="1148" spans="1:10" ht="14.45" customHeight="1" x14ac:dyDescent="0.25">
      <c r="A1148" s="66"/>
      <c r="B1148" s="66"/>
      <c r="C1148" s="66"/>
      <c r="D1148" s="66"/>
      <c r="E1148" s="66"/>
      <c r="F1148" s="66"/>
      <c r="G1148" s="66"/>
      <c r="H1148" s="66"/>
      <c r="I1148" s="66"/>
      <c r="J1148" s="66"/>
    </row>
    <row r="1149" spans="1:10" ht="14.45" customHeight="1" x14ac:dyDescent="0.25">
      <c r="A1149" s="66"/>
      <c r="B1149" s="66"/>
      <c r="C1149" s="66"/>
      <c r="D1149" s="66"/>
      <c r="E1149" s="66"/>
      <c r="F1149" s="66"/>
      <c r="G1149" s="66"/>
      <c r="H1149" s="66"/>
      <c r="I1149" s="66"/>
      <c r="J1149" s="66"/>
    </row>
    <row r="1150" spans="1:10" ht="14.45" customHeight="1" x14ac:dyDescent="0.25">
      <c r="A1150" s="66"/>
      <c r="B1150" s="66"/>
      <c r="C1150" s="66"/>
      <c r="D1150" s="66"/>
      <c r="E1150" s="66"/>
      <c r="F1150" s="66"/>
      <c r="G1150" s="66"/>
      <c r="H1150" s="66"/>
      <c r="I1150" s="66"/>
      <c r="J1150" s="66"/>
    </row>
    <row r="1151" spans="1:10" ht="14.45" customHeight="1" x14ac:dyDescent="0.25">
      <c r="A1151" s="66"/>
      <c r="B1151" s="66"/>
      <c r="C1151" s="66"/>
      <c r="D1151" s="66"/>
      <c r="E1151" s="66"/>
      <c r="F1151" s="66"/>
      <c r="G1151" s="66"/>
      <c r="H1151" s="66"/>
      <c r="I1151" s="66"/>
      <c r="J1151" s="66"/>
    </row>
    <row r="1152" spans="1:10" ht="14.45" customHeight="1" x14ac:dyDescent="0.25">
      <c r="A1152" s="66"/>
      <c r="B1152" s="66"/>
      <c r="C1152" s="66"/>
      <c r="D1152" s="66"/>
      <c r="E1152" s="66"/>
      <c r="F1152" s="66"/>
      <c r="G1152" s="66"/>
      <c r="H1152" s="66"/>
      <c r="I1152" s="66"/>
      <c r="J1152" s="66"/>
    </row>
    <row r="1153" spans="1:10" ht="14.45" customHeight="1" x14ac:dyDescent="0.25">
      <c r="A1153" s="66"/>
      <c r="B1153" s="66"/>
      <c r="C1153" s="66"/>
      <c r="D1153" s="66"/>
      <c r="E1153" s="66"/>
      <c r="F1153" s="66"/>
      <c r="G1153" s="66"/>
      <c r="H1153" s="66"/>
      <c r="I1153" s="66"/>
      <c r="J1153" s="66"/>
    </row>
    <row r="1154" spans="1:10" ht="14.45" customHeight="1" x14ac:dyDescent="0.25">
      <c r="A1154" s="66"/>
      <c r="B1154" s="66"/>
      <c r="C1154" s="66"/>
      <c r="D1154" s="66"/>
      <c r="E1154" s="66"/>
      <c r="F1154" s="66"/>
      <c r="G1154" s="66"/>
      <c r="H1154" s="66"/>
      <c r="I1154" s="66"/>
      <c r="J1154" s="66"/>
    </row>
    <row r="1155" spans="1:10" ht="14.45" customHeight="1" x14ac:dyDescent="0.25">
      <c r="A1155" s="66"/>
      <c r="B1155" s="66"/>
      <c r="C1155" s="66"/>
      <c r="D1155" s="66"/>
      <c r="E1155" s="66"/>
      <c r="F1155" s="66"/>
      <c r="G1155" s="66"/>
      <c r="H1155" s="66"/>
      <c r="I1155" s="66"/>
      <c r="J1155" s="66"/>
    </row>
    <row r="1156" spans="1:10" ht="14.45" customHeight="1" x14ac:dyDescent="0.25">
      <c r="A1156" s="66"/>
      <c r="B1156" s="66"/>
      <c r="C1156" s="66"/>
      <c r="D1156" s="66"/>
      <c r="E1156" s="66"/>
      <c r="F1156" s="66"/>
      <c r="G1156" s="66"/>
      <c r="H1156" s="66"/>
      <c r="I1156" s="66"/>
      <c r="J1156" s="66"/>
    </row>
    <row r="1157" spans="1:10" ht="14.45" customHeight="1" x14ac:dyDescent="0.25">
      <c r="A1157" s="66"/>
      <c r="B1157" s="66"/>
      <c r="C1157" s="66"/>
      <c r="D1157" s="66"/>
      <c r="E1157" s="66"/>
      <c r="F1157" s="66"/>
      <c r="G1157" s="66"/>
      <c r="H1157" s="66"/>
      <c r="I1157" s="66"/>
      <c r="J1157" s="66"/>
    </row>
    <row r="1158" spans="1:10" ht="14.45" customHeight="1" x14ac:dyDescent="0.25">
      <c r="A1158" s="66"/>
      <c r="B1158" s="66"/>
      <c r="C1158" s="66"/>
      <c r="D1158" s="66"/>
      <c r="E1158" s="66"/>
      <c r="F1158" s="66"/>
      <c r="G1158" s="66"/>
      <c r="H1158" s="66"/>
      <c r="I1158" s="66"/>
      <c r="J1158" s="66"/>
    </row>
    <row r="1159" spans="1:10" ht="14.45" customHeight="1" x14ac:dyDescent="0.25">
      <c r="A1159" s="66"/>
      <c r="B1159" s="66"/>
      <c r="C1159" s="66"/>
      <c r="D1159" s="66"/>
      <c r="E1159" s="66"/>
      <c r="F1159" s="66"/>
      <c r="G1159" s="66"/>
      <c r="H1159" s="66"/>
      <c r="I1159" s="66"/>
      <c r="J1159" s="66"/>
    </row>
    <row r="1160" spans="1:10" ht="14.45" customHeight="1" x14ac:dyDescent="0.25">
      <c r="A1160" s="66"/>
      <c r="B1160" s="66"/>
      <c r="C1160" s="66"/>
      <c r="D1160" s="66"/>
      <c r="E1160" s="66"/>
      <c r="F1160" s="66"/>
      <c r="G1160" s="66"/>
      <c r="H1160" s="66"/>
      <c r="I1160" s="66"/>
      <c r="J1160" s="66"/>
    </row>
    <row r="1161" spans="1:10" ht="14.45" customHeight="1" x14ac:dyDescent="0.25">
      <c r="A1161" s="66"/>
      <c r="B1161" s="66"/>
      <c r="C1161" s="66"/>
      <c r="D1161" s="66"/>
      <c r="E1161" s="66"/>
      <c r="F1161" s="66"/>
      <c r="G1161" s="66"/>
      <c r="H1161" s="66"/>
      <c r="I1161" s="66"/>
      <c r="J1161" s="66"/>
    </row>
    <row r="1162" spans="1:10" ht="14.45" customHeight="1" x14ac:dyDescent="0.25">
      <c r="A1162" s="66"/>
      <c r="B1162" s="66"/>
      <c r="C1162" s="66"/>
      <c r="D1162" s="66"/>
      <c r="E1162" s="66"/>
      <c r="F1162" s="66"/>
      <c r="G1162" s="66"/>
      <c r="H1162" s="66"/>
      <c r="I1162" s="66"/>
      <c r="J1162" s="66"/>
    </row>
    <row r="1163" spans="1:10" ht="14.45" customHeight="1" x14ac:dyDescent="0.25">
      <c r="A1163" s="66"/>
      <c r="B1163" s="66"/>
      <c r="C1163" s="66"/>
      <c r="D1163" s="66"/>
      <c r="E1163" s="66"/>
      <c r="F1163" s="66"/>
      <c r="G1163" s="66"/>
      <c r="H1163" s="66"/>
      <c r="I1163" s="66"/>
      <c r="J1163" s="66"/>
    </row>
    <row r="1164" spans="1:10" ht="14.45" customHeight="1" x14ac:dyDescent="0.25">
      <c r="A1164" s="66"/>
      <c r="B1164" s="66"/>
      <c r="C1164" s="66"/>
      <c r="D1164" s="66"/>
      <c r="E1164" s="66"/>
      <c r="F1164" s="66"/>
      <c r="G1164" s="66"/>
      <c r="H1164" s="66"/>
      <c r="I1164" s="66"/>
      <c r="J1164" s="66"/>
    </row>
    <row r="1165" spans="1:10" ht="14.45" customHeight="1" x14ac:dyDescent="0.25">
      <c r="A1165" s="66"/>
      <c r="B1165" s="66"/>
      <c r="C1165" s="66"/>
      <c r="D1165" s="66"/>
      <c r="E1165" s="66"/>
      <c r="F1165" s="66"/>
      <c r="G1165" s="66"/>
      <c r="H1165" s="66"/>
      <c r="I1165" s="66"/>
      <c r="J1165" s="66"/>
    </row>
    <row r="1166" spans="1:10" ht="14.45" customHeight="1" x14ac:dyDescent="0.25">
      <c r="A1166" s="66"/>
      <c r="B1166" s="66"/>
      <c r="C1166" s="66"/>
      <c r="D1166" s="66"/>
      <c r="E1166" s="66"/>
      <c r="F1166" s="66"/>
      <c r="G1166" s="66"/>
      <c r="H1166" s="66"/>
      <c r="I1166" s="66"/>
      <c r="J1166" s="66"/>
    </row>
    <row r="1167" spans="1:10" ht="14.45" customHeight="1" x14ac:dyDescent="0.25">
      <c r="A1167" s="66"/>
      <c r="B1167" s="66"/>
      <c r="C1167" s="66"/>
      <c r="D1167" s="66"/>
      <c r="E1167" s="66"/>
      <c r="F1167" s="66"/>
      <c r="G1167" s="66"/>
      <c r="H1167" s="66"/>
      <c r="I1167" s="66"/>
      <c r="J1167" s="66"/>
    </row>
    <row r="1168" spans="1:10" ht="14.45" customHeight="1" x14ac:dyDescent="0.25">
      <c r="A1168" s="66"/>
      <c r="B1168" s="66"/>
      <c r="C1168" s="66"/>
      <c r="D1168" s="66"/>
      <c r="E1168" s="66"/>
      <c r="F1168" s="66"/>
      <c r="G1168" s="66"/>
      <c r="H1168" s="66"/>
      <c r="I1168" s="66"/>
      <c r="J1168" s="66"/>
    </row>
    <row r="1169" spans="1:10" ht="14.45" customHeight="1" x14ac:dyDescent="0.25">
      <c r="A1169" s="66"/>
      <c r="B1169" s="66"/>
      <c r="C1169" s="66"/>
      <c r="D1169" s="66"/>
      <c r="E1169" s="66"/>
      <c r="F1169" s="66"/>
      <c r="G1169" s="66"/>
      <c r="H1169" s="66"/>
      <c r="I1169" s="66"/>
      <c r="J1169" s="66"/>
    </row>
    <row r="1170" spans="1:10" ht="14.45" customHeight="1" x14ac:dyDescent="0.25">
      <c r="A1170" s="66"/>
      <c r="B1170" s="66"/>
      <c r="C1170" s="66"/>
      <c r="D1170" s="66"/>
      <c r="E1170" s="66"/>
      <c r="F1170" s="66"/>
      <c r="G1170" s="66"/>
      <c r="H1170" s="66"/>
      <c r="I1170" s="66"/>
      <c r="J1170" s="66"/>
    </row>
    <row r="1171" spans="1:10" ht="14.45" customHeight="1" x14ac:dyDescent="0.25">
      <c r="A1171" s="66"/>
      <c r="B1171" s="66"/>
      <c r="C1171" s="66"/>
      <c r="D1171" s="66"/>
      <c r="E1171" s="66"/>
      <c r="F1171" s="66"/>
      <c r="G1171" s="66"/>
      <c r="H1171" s="66"/>
      <c r="I1171" s="66"/>
      <c r="J1171" s="66"/>
    </row>
    <row r="1172" spans="1:10" ht="14.45" customHeight="1" x14ac:dyDescent="0.25">
      <c r="A1172" s="66"/>
      <c r="B1172" s="66"/>
      <c r="C1172" s="66"/>
      <c r="D1172" s="66"/>
      <c r="E1172" s="66"/>
      <c r="F1172" s="66"/>
      <c r="G1172" s="66"/>
      <c r="H1172" s="66"/>
      <c r="I1172" s="66"/>
      <c r="J1172" s="66"/>
    </row>
    <row r="1173" spans="1:10" ht="14.45" customHeight="1" x14ac:dyDescent="0.25">
      <c r="A1173" s="66"/>
      <c r="B1173" s="66"/>
      <c r="C1173" s="66"/>
      <c r="D1173" s="66"/>
      <c r="E1173" s="66"/>
      <c r="F1173" s="66"/>
      <c r="G1173" s="66"/>
      <c r="H1173" s="66"/>
      <c r="I1173" s="66"/>
      <c r="J1173" s="66"/>
    </row>
    <row r="1174" spans="1:10" ht="14.45" customHeight="1" x14ac:dyDescent="0.25">
      <c r="A1174" s="66"/>
      <c r="B1174" s="66"/>
      <c r="C1174" s="66"/>
      <c r="D1174" s="66"/>
      <c r="E1174" s="66"/>
      <c r="F1174" s="66"/>
      <c r="G1174" s="66"/>
      <c r="H1174" s="66"/>
      <c r="I1174" s="66"/>
      <c r="J1174" s="66"/>
    </row>
    <row r="1175" spans="1:10" ht="14.45" customHeight="1" x14ac:dyDescent="0.25">
      <c r="A1175" s="66"/>
      <c r="B1175" s="66"/>
      <c r="C1175" s="66"/>
      <c r="D1175" s="66"/>
      <c r="E1175" s="66"/>
      <c r="F1175" s="66"/>
      <c r="G1175" s="66"/>
      <c r="H1175" s="66"/>
      <c r="I1175" s="66"/>
      <c r="J1175" s="66"/>
    </row>
    <row r="1176" spans="1:10" ht="14.45" customHeight="1" x14ac:dyDescent="0.25">
      <c r="A1176" s="66"/>
      <c r="B1176" s="66"/>
      <c r="C1176" s="66"/>
      <c r="D1176" s="66"/>
      <c r="E1176" s="66"/>
      <c r="F1176" s="66"/>
      <c r="G1176" s="66"/>
      <c r="H1176" s="66"/>
      <c r="I1176" s="66"/>
      <c r="J1176" s="66"/>
    </row>
    <row r="1177" spans="1:10" ht="14.45" customHeight="1" x14ac:dyDescent="0.25">
      <c r="A1177" s="66"/>
      <c r="B1177" s="66"/>
      <c r="C1177" s="66"/>
      <c r="D1177" s="66"/>
      <c r="E1177" s="66"/>
      <c r="F1177" s="66"/>
      <c r="G1177" s="66"/>
      <c r="H1177" s="66"/>
      <c r="I1177" s="66"/>
      <c r="J1177" s="66"/>
    </row>
    <row r="1178" spans="1:10" ht="14.45" customHeight="1" x14ac:dyDescent="0.25">
      <c r="A1178" s="66"/>
      <c r="B1178" s="66"/>
      <c r="C1178" s="66"/>
      <c r="D1178" s="66"/>
      <c r="E1178" s="66"/>
      <c r="F1178" s="66"/>
      <c r="G1178" s="66"/>
      <c r="H1178" s="66"/>
      <c r="I1178" s="66"/>
      <c r="J1178" s="66"/>
    </row>
    <row r="1179" spans="1:10" ht="14.45" customHeight="1" x14ac:dyDescent="0.25">
      <c r="A1179" s="66"/>
      <c r="B1179" s="66"/>
      <c r="C1179" s="66"/>
      <c r="D1179" s="66"/>
      <c r="E1179" s="66"/>
      <c r="F1179" s="66"/>
      <c r="G1179" s="66"/>
      <c r="H1179" s="66"/>
      <c r="I1179" s="66"/>
      <c r="J1179" s="66"/>
    </row>
    <row r="1180" spans="1:10" ht="14.45" customHeight="1" x14ac:dyDescent="0.25">
      <c r="A1180" s="66"/>
      <c r="B1180" s="66"/>
      <c r="C1180" s="66"/>
      <c r="D1180" s="66"/>
      <c r="E1180" s="66"/>
      <c r="F1180" s="66"/>
      <c r="G1180" s="66"/>
      <c r="H1180" s="66"/>
      <c r="I1180" s="66"/>
      <c r="J1180" s="66"/>
    </row>
    <row r="1181" spans="1:10" ht="14.45" customHeight="1" x14ac:dyDescent="0.25">
      <c r="A1181" s="66"/>
      <c r="B1181" s="66"/>
      <c r="C1181" s="66"/>
      <c r="D1181" s="66"/>
      <c r="E1181" s="66"/>
      <c r="F1181" s="66"/>
      <c r="G1181" s="66"/>
      <c r="H1181" s="66"/>
      <c r="I1181" s="66"/>
      <c r="J1181" s="66"/>
    </row>
    <row r="1182" spans="1:10" ht="14.45" customHeight="1" x14ac:dyDescent="0.25">
      <c r="A1182" s="66"/>
      <c r="B1182" s="66"/>
      <c r="C1182" s="66"/>
      <c r="D1182" s="66"/>
      <c r="E1182" s="66"/>
      <c r="F1182" s="66"/>
      <c r="G1182" s="66"/>
      <c r="H1182" s="66"/>
      <c r="I1182" s="66"/>
      <c r="J1182" s="66"/>
    </row>
    <row r="1183" spans="1:10" ht="14.45" customHeight="1" x14ac:dyDescent="0.25">
      <c r="A1183" s="66"/>
      <c r="B1183" s="66"/>
      <c r="C1183" s="66"/>
      <c r="D1183" s="66"/>
      <c r="E1183" s="66"/>
      <c r="F1183" s="66"/>
      <c r="G1183" s="66"/>
      <c r="H1183" s="66"/>
      <c r="I1183" s="66"/>
      <c r="J1183" s="66"/>
    </row>
    <row r="1184" spans="1:10" ht="14.45" customHeight="1" x14ac:dyDescent="0.25">
      <c r="A1184" s="66"/>
      <c r="B1184" s="66"/>
      <c r="C1184" s="66"/>
      <c r="D1184" s="66"/>
      <c r="E1184" s="66"/>
      <c r="F1184" s="66"/>
      <c r="G1184" s="66"/>
      <c r="H1184" s="66"/>
      <c r="I1184" s="66"/>
      <c r="J1184" s="66"/>
    </row>
    <row r="1185" spans="1:10" ht="14.45" customHeight="1" x14ac:dyDescent="0.25">
      <c r="A1185" s="66"/>
      <c r="B1185" s="66"/>
      <c r="C1185" s="66"/>
      <c r="D1185" s="66"/>
      <c r="E1185" s="66"/>
      <c r="F1185" s="66"/>
      <c r="G1185" s="66"/>
      <c r="H1185" s="66"/>
      <c r="I1185" s="66"/>
      <c r="J1185" s="66"/>
    </row>
    <row r="1186" spans="1:10" ht="14.45" customHeight="1" x14ac:dyDescent="0.25">
      <c r="A1186" s="66"/>
      <c r="B1186" s="66"/>
      <c r="C1186" s="66"/>
      <c r="D1186" s="66"/>
      <c r="E1186" s="66"/>
      <c r="F1186" s="66"/>
      <c r="G1186" s="66"/>
      <c r="H1186" s="66"/>
      <c r="I1186" s="66"/>
      <c r="J1186" s="66"/>
    </row>
    <row r="1187" spans="1:10" ht="14.45" customHeight="1" x14ac:dyDescent="0.25">
      <c r="A1187" s="66"/>
      <c r="B1187" s="66"/>
      <c r="C1187" s="66"/>
      <c r="D1187" s="66"/>
      <c r="E1187" s="66"/>
      <c r="F1187" s="66"/>
      <c r="G1187" s="66"/>
      <c r="H1187" s="66"/>
      <c r="I1187" s="66"/>
      <c r="J1187" s="66"/>
    </row>
    <row r="1188" spans="1:10" ht="14.45" customHeight="1" x14ac:dyDescent="0.25">
      <c r="A1188" s="66"/>
      <c r="B1188" s="66"/>
      <c r="C1188" s="66"/>
      <c r="D1188" s="66"/>
      <c r="E1188" s="66"/>
      <c r="F1188" s="66"/>
      <c r="G1188" s="66"/>
      <c r="H1188" s="66"/>
      <c r="I1188" s="66"/>
      <c r="J1188" s="66"/>
    </row>
    <row r="1189" spans="1:10" ht="14.45" customHeight="1" x14ac:dyDescent="0.25">
      <c r="A1189" s="66"/>
      <c r="B1189" s="66"/>
      <c r="C1189" s="66"/>
      <c r="D1189" s="66"/>
      <c r="E1189" s="66"/>
      <c r="F1189" s="66"/>
      <c r="G1189" s="66"/>
      <c r="H1189" s="66"/>
      <c r="I1189" s="66"/>
      <c r="J1189" s="66"/>
    </row>
    <row r="1190" spans="1:10" ht="14.45" customHeight="1" x14ac:dyDescent="0.25">
      <c r="A1190" s="66"/>
      <c r="B1190" s="66"/>
      <c r="C1190" s="66"/>
      <c r="D1190" s="66"/>
      <c r="E1190" s="66"/>
      <c r="F1190" s="66"/>
      <c r="G1190" s="66"/>
      <c r="H1190" s="66"/>
      <c r="I1190" s="66"/>
      <c r="J1190" s="66"/>
    </row>
    <row r="1191" spans="1:10" ht="14.45" customHeight="1" x14ac:dyDescent="0.25">
      <c r="A1191" s="66"/>
      <c r="B1191" s="66"/>
      <c r="C1191" s="66"/>
      <c r="D1191" s="66"/>
      <c r="E1191" s="66"/>
      <c r="F1191" s="66"/>
      <c r="G1191" s="66"/>
      <c r="H1191" s="66"/>
      <c r="I1191" s="66"/>
      <c r="J1191" s="66"/>
    </row>
    <row r="1192" spans="1:10" ht="14.45" customHeight="1" x14ac:dyDescent="0.25">
      <c r="A1192" s="66"/>
      <c r="B1192" s="66"/>
      <c r="C1192" s="66"/>
      <c r="D1192" s="66"/>
      <c r="E1192" s="66"/>
      <c r="F1192" s="66"/>
      <c r="G1192" s="66"/>
      <c r="H1192" s="66"/>
      <c r="I1192" s="66"/>
      <c r="J1192" s="66"/>
    </row>
    <row r="1193" spans="1:10" ht="14.45" customHeight="1" x14ac:dyDescent="0.25">
      <c r="A1193" s="66"/>
      <c r="B1193" s="66"/>
      <c r="C1193" s="66"/>
      <c r="D1193" s="66"/>
      <c r="E1193" s="66"/>
      <c r="F1193" s="66"/>
      <c r="G1193" s="66"/>
      <c r="H1193" s="66"/>
      <c r="I1193" s="66"/>
      <c r="J1193" s="66"/>
    </row>
    <row r="1194" spans="1:10" ht="14.45" customHeight="1" x14ac:dyDescent="0.25">
      <c r="A1194" s="66"/>
      <c r="B1194" s="66"/>
      <c r="C1194" s="66"/>
      <c r="D1194" s="66"/>
      <c r="E1194" s="66"/>
      <c r="F1194" s="66"/>
      <c r="G1194" s="66"/>
      <c r="H1194" s="66"/>
      <c r="I1194" s="66"/>
      <c r="J1194" s="66"/>
    </row>
    <row r="1195" spans="1:10" ht="14.45" customHeight="1" x14ac:dyDescent="0.25">
      <c r="A1195" s="66"/>
      <c r="B1195" s="66"/>
      <c r="C1195" s="66"/>
      <c r="D1195" s="66"/>
      <c r="E1195" s="66"/>
      <c r="F1195" s="66"/>
      <c r="G1195" s="66"/>
      <c r="H1195" s="66"/>
      <c r="I1195" s="66"/>
      <c r="J1195" s="66"/>
    </row>
    <row r="1196" spans="1:10" ht="14.45" customHeight="1" x14ac:dyDescent="0.25">
      <c r="A1196" s="66"/>
      <c r="B1196" s="66"/>
      <c r="C1196" s="66"/>
      <c r="D1196" s="66"/>
      <c r="E1196" s="66"/>
      <c r="F1196" s="66"/>
      <c r="G1196" s="66"/>
      <c r="H1196" s="66"/>
      <c r="I1196" s="66"/>
      <c r="J1196" s="66"/>
    </row>
    <row r="1197" spans="1:10" ht="14.45" customHeight="1" x14ac:dyDescent="0.25">
      <c r="A1197" s="66"/>
      <c r="B1197" s="66"/>
      <c r="C1197" s="66"/>
      <c r="D1197" s="66"/>
      <c r="E1197" s="66"/>
      <c r="F1197" s="66"/>
      <c r="G1197" s="66"/>
      <c r="H1197" s="66"/>
      <c r="I1197" s="66"/>
      <c r="J1197" s="66"/>
    </row>
    <row r="1198" spans="1:10" ht="14.45" customHeight="1" x14ac:dyDescent="0.25">
      <c r="A1198" s="66"/>
      <c r="B1198" s="66"/>
      <c r="C1198" s="66"/>
      <c r="D1198" s="66"/>
      <c r="E1198" s="66"/>
      <c r="F1198" s="66"/>
      <c r="G1198" s="66"/>
      <c r="H1198" s="66"/>
      <c r="I1198" s="66"/>
      <c r="J1198" s="66"/>
    </row>
    <row r="1199" spans="1:10" ht="14.45" customHeight="1" x14ac:dyDescent="0.25">
      <c r="A1199" s="66"/>
      <c r="B1199" s="66"/>
      <c r="C1199" s="66"/>
      <c r="D1199" s="66"/>
      <c r="E1199" s="66"/>
      <c r="F1199" s="66"/>
      <c r="G1199" s="66"/>
      <c r="H1199" s="66"/>
      <c r="I1199" s="66"/>
      <c r="J1199" s="66"/>
    </row>
    <row r="1200" spans="1:10" ht="14.45" customHeight="1" x14ac:dyDescent="0.25">
      <c r="A1200" s="66"/>
      <c r="B1200" s="66"/>
      <c r="C1200" s="66"/>
      <c r="D1200" s="66"/>
      <c r="E1200" s="66"/>
      <c r="F1200" s="66"/>
      <c r="G1200" s="66"/>
      <c r="H1200" s="66"/>
      <c r="I1200" s="66"/>
      <c r="J1200" s="66"/>
    </row>
    <row r="1201" spans="1:10" ht="14.45" customHeight="1" x14ac:dyDescent="0.25">
      <c r="A1201" s="66"/>
      <c r="B1201" s="66"/>
      <c r="C1201" s="66"/>
      <c r="D1201" s="66"/>
      <c r="E1201" s="66"/>
      <c r="F1201" s="66"/>
      <c r="G1201" s="66"/>
      <c r="H1201" s="66"/>
      <c r="I1201" s="66"/>
      <c r="J1201" s="66"/>
    </row>
    <row r="1202" spans="1:10" ht="14.45" customHeight="1" x14ac:dyDescent="0.25">
      <c r="A1202" s="66"/>
      <c r="B1202" s="66"/>
      <c r="C1202" s="66"/>
      <c r="D1202" s="66"/>
      <c r="E1202" s="66"/>
      <c r="F1202" s="66"/>
      <c r="G1202" s="66"/>
      <c r="H1202" s="66"/>
      <c r="I1202" s="66"/>
      <c r="J1202" s="66"/>
    </row>
    <row r="1203" spans="1:10" ht="14.45" customHeight="1" x14ac:dyDescent="0.25">
      <c r="A1203" s="66"/>
      <c r="B1203" s="66"/>
      <c r="C1203" s="66"/>
      <c r="D1203" s="66"/>
      <c r="E1203" s="66"/>
      <c r="F1203" s="66"/>
      <c r="G1203" s="66"/>
      <c r="H1203" s="66"/>
      <c r="I1203" s="66"/>
      <c r="J1203" s="66"/>
    </row>
    <row r="1204" spans="1:10" ht="14.45" customHeight="1" x14ac:dyDescent="0.25">
      <c r="A1204" s="66"/>
      <c r="B1204" s="66"/>
      <c r="C1204" s="66"/>
      <c r="D1204" s="66"/>
      <c r="E1204" s="66"/>
      <c r="F1204" s="66"/>
      <c r="G1204" s="66"/>
      <c r="H1204" s="66"/>
      <c r="I1204" s="66"/>
      <c r="J1204" s="66"/>
    </row>
    <row r="1205" spans="1:10" ht="14.45" customHeight="1" x14ac:dyDescent="0.25">
      <c r="A1205" s="66"/>
      <c r="B1205" s="66"/>
      <c r="C1205" s="66"/>
      <c r="D1205" s="66"/>
      <c r="E1205" s="66"/>
      <c r="F1205" s="66"/>
      <c r="G1205" s="66"/>
      <c r="H1205" s="66"/>
      <c r="I1205" s="66"/>
      <c r="J1205" s="66"/>
    </row>
    <row r="1206" spans="1:10" ht="14.45" customHeight="1" x14ac:dyDescent="0.25">
      <c r="A1206" s="66"/>
      <c r="B1206" s="66"/>
      <c r="C1206" s="66"/>
      <c r="D1206" s="66"/>
      <c r="E1206" s="66"/>
      <c r="F1206" s="66"/>
      <c r="G1206" s="66"/>
      <c r="H1206" s="66"/>
      <c r="I1206" s="66"/>
      <c r="J1206" s="66"/>
    </row>
    <row r="1207" spans="1:10" ht="14.45" customHeight="1" x14ac:dyDescent="0.25">
      <c r="A1207" s="66"/>
      <c r="B1207" s="66"/>
      <c r="C1207" s="66"/>
      <c r="D1207" s="66"/>
      <c r="E1207" s="66"/>
      <c r="F1207" s="66"/>
      <c r="G1207" s="66"/>
      <c r="H1207" s="66"/>
      <c r="I1207" s="66"/>
      <c r="J1207" s="66"/>
    </row>
    <row r="1208" spans="1:10" ht="14.45" customHeight="1" x14ac:dyDescent="0.25">
      <c r="A1208" s="66"/>
      <c r="B1208" s="66"/>
      <c r="C1208" s="66"/>
      <c r="D1208" s="66"/>
      <c r="E1208" s="66"/>
      <c r="F1208" s="66"/>
      <c r="G1208" s="66"/>
      <c r="H1208" s="66"/>
      <c r="I1208" s="66"/>
      <c r="J1208" s="66"/>
    </row>
    <row r="1209" spans="1:10" ht="14.45" customHeight="1" x14ac:dyDescent="0.25">
      <c r="A1209" s="66"/>
      <c r="B1209" s="66"/>
      <c r="C1209" s="66"/>
      <c r="D1209" s="66"/>
      <c r="E1209" s="66"/>
      <c r="F1209" s="66"/>
      <c r="G1209" s="66"/>
      <c r="H1209" s="66"/>
      <c r="I1209" s="66"/>
      <c r="J1209" s="66"/>
    </row>
    <row r="1210" spans="1:10" ht="14.45" customHeight="1" x14ac:dyDescent="0.25">
      <c r="A1210" s="66"/>
      <c r="B1210" s="66"/>
      <c r="C1210" s="66"/>
      <c r="D1210" s="66"/>
      <c r="E1210" s="66"/>
      <c r="F1210" s="66"/>
      <c r="G1210" s="66"/>
      <c r="H1210" s="66"/>
      <c r="I1210" s="66"/>
      <c r="J1210" s="66"/>
    </row>
    <row r="1211" spans="1:10" ht="14.45" customHeight="1" x14ac:dyDescent="0.25">
      <c r="A1211" s="66"/>
      <c r="B1211" s="66"/>
      <c r="C1211" s="66"/>
      <c r="D1211" s="66"/>
      <c r="E1211" s="66"/>
      <c r="F1211" s="66"/>
      <c r="G1211" s="66"/>
      <c r="H1211" s="66"/>
      <c r="I1211" s="66"/>
      <c r="J1211" s="66"/>
    </row>
    <row r="1212" spans="1:10" ht="14.45" customHeight="1" x14ac:dyDescent="0.25">
      <c r="A1212" s="66"/>
      <c r="B1212" s="66"/>
      <c r="C1212" s="66"/>
      <c r="D1212" s="66"/>
      <c r="E1212" s="66"/>
      <c r="F1212" s="66"/>
      <c r="G1212" s="66"/>
      <c r="H1212" s="66"/>
      <c r="I1212" s="66"/>
      <c r="J1212" s="66"/>
    </row>
    <row r="1213" spans="1:10" ht="14.45" customHeight="1" x14ac:dyDescent="0.25">
      <c r="A1213" s="66"/>
      <c r="B1213" s="66"/>
      <c r="C1213" s="66"/>
      <c r="D1213" s="66"/>
      <c r="E1213" s="66"/>
      <c r="F1213" s="66"/>
      <c r="G1213" s="66"/>
      <c r="H1213" s="66"/>
      <c r="I1213" s="66"/>
      <c r="J1213" s="66"/>
    </row>
    <row r="1214" spans="1:10" ht="14.45" customHeight="1" x14ac:dyDescent="0.25">
      <c r="A1214" s="66"/>
      <c r="B1214" s="66"/>
      <c r="C1214" s="66"/>
      <c r="D1214" s="66"/>
      <c r="E1214" s="66"/>
      <c r="F1214" s="66"/>
      <c r="G1214" s="66"/>
      <c r="H1214" s="66"/>
      <c r="I1214" s="66"/>
      <c r="J1214" s="66"/>
    </row>
    <row r="1215" spans="1:10" ht="14.45" customHeight="1" x14ac:dyDescent="0.25">
      <c r="A1215" s="66"/>
      <c r="B1215" s="66"/>
      <c r="C1215" s="66"/>
      <c r="D1215" s="66"/>
      <c r="E1215" s="66"/>
      <c r="F1215" s="66"/>
      <c r="G1215" s="66"/>
      <c r="H1215" s="66"/>
      <c r="I1215" s="66"/>
      <c r="J1215" s="66"/>
    </row>
    <row r="1216" spans="1:10" ht="14.45" customHeight="1" x14ac:dyDescent="0.25">
      <c r="A1216" s="66"/>
      <c r="B1216" s="66"/>
      <c r="C1216" s="66"/>
      <c r="D1216" s="66"/>
      <c r="E1216" s="66"/>
      <c r="F1216" s="66"/>
      <c r="G1216" s="66"/>
      <c r="H1216" s="66"/>
      <c r="I1216" s="66"/>
      <c r="J1216" s="66"/>
    </row>
    <row r="1217" spans="1:10" ht="14.45" customHeight="1" x14ac:dyDescent="0.25">
      <c r="A1217" s="66"/>
      <c r="B1217" s="66"/>
      <c r="C1217" s="66"/>
      <c r="D1217" s="66"/>
      <c r="E1217" s="66"/>
      <c r="F1217" s="66"/>
      <c r="G1217" s="66"/>
      <c r="H1217" s="66"/>
      <c r="I1217" s="66"/>
      <c r="J1217" s="66"/>
    </row>
    <row r="1218" spans="1:10" ht="14.45" customHeight="1" x14ac:dyDescent="0.25">
      <c r="A1218" s="66"/>
      <c r="B1218" s="66"/>
      <c r="C1218" s="66"/>
      <c r="D1218" s="66"/>
      <c r="E1218" s="66"/>
      <c r="F1218" s="66"/>
      <c r="G1218" s="66"/>
      <c r="H1218" s="66"/>
      <c r="I1218" s="66"/>
      <c r="J1218" s="66"/>
    </row>
    <row r="1219" spans="1:10" ht="14.45" customHeight="1" x14ac:dyDescent="0.25">
      <c r="A1219" s="66"/>
      <c r="B1219" s="66"/>
      <c r="C1219" s="66"/>
      <c r="D1219" s="66"/>
      <c r="E1219" s="66"/>
      <c r="F1219" s="66"/>
      <c r="G1219" s="66"/>
      <c r="H1219" s="66"/>
      <c r="I1219" s="66"/>
      <c r="J1219" s="66"/>
    </row>
    <row r="1220" spans="1:10" ht="14.45" customHeight="1" x14ac:dyDescent="0.25">
      <c r="A1220" s="66"/>
      <c r="B1220" s="66"/>
      <c r="C1220" s="66"/>
      <c r="D1220" s="66"/>
      <c r="E1220" s="66"/>
      <c r="F1220" s="66"/>
      <c r="G1220" s="66"/>
      <c r="H1220" s="66"/>
      <c r="I1220" s="66"/>
      <c r="J1220" s="66"/>
    </row>
    <row r="1221" spans="1:10" ht="14.45" customHeight="1" x14ac:dyDescent="0.25">
      <c r="A1221" s="66"/>
      <c r="B1221" s="66"/>
      <c r="C1221" s="66"/>
      <c r="D1221" s="66"/>
      <c r="E1221" s="66"/>
      <c r="F1221" s="66"/>
      <c r="G1221" s="66"/>
      <c r="H1221" s="66"/>
      <c r="I1221" s="66"/>
      <c r="J1221" s="66"/>
    </row>
    <row r="1222" spans="1:10" ht="14.45" customHeight="1" x14ac:dyDescent="0.25">
      <c r="A1222" s="66"/>
      <c r="B1222" s="66"/>
      <c r="C1222" s="66"/>
      <c r="D1222" s="66"/>
      <c r="E1222" s="66"/>
      <c r="F1222" s="66"/>
      <c r="G1222" s="66"/>
      <c r="H1222" s="66"/>
      <c r="I1222" s="66"/>
      <c r="J1222" s="66"/>
    </row>
    <row r="1223" spans="1:10" ht="14.45" customHeight="1" x14ac:dyDescent="0.25">
      <c r="A1223" s="66"/>
      <c r="B1223" s="66"/>
      <c r="C1223" s="66"/>
      <c r="D1223" s="66"/>
      <c r="E1223" s="66"/>
      <c r="F1223" s="66"/>
      <c r="G1223" s="66"/>
      <c r="H1223" s="66"/>
      <c r="I1223" s="66"/>
      <c r="J1223" s="66"/>
    </row>
    <row r="1224" spans="1:10" ht="14.45" customHeight="1" x14ac:dyDescent="0.25">
      <c r="A1224" s="66"/>
      <c r="B1224" s="66"/>
      <c r="C1224" s="66"/>
      <c r="D1224" s="66"/>
      <c r="E1224" s="66"/>
      <c r="F1224" s="66"/>
      <c r="G1224" s="66"/>
      <c r="H1224" s="66"/>
      <c r="I1224" s="66"/>
      <c r="J1224" s="66"/>
    </row>
    <row r="1225" spans="1:10" ht="14.45" customHeight="1" x14ac:dyDescent="0.25">
      <c r="A1225" s="66"/>
      <c r="B1225" s="66"/>
      <c r="C1225" s="66"/>
      <c r="D1225" s="66"/>
      <c r="E1225" s="66"/>
      <c r="F1225" s="66"/>
      <c r="G1225" s="66"/>
      <c r="H1225" s="66"/>
      <c r="I1225" s="66"/>
      <c r="J1225" s="66"/>
    </row>
    <row r="1226" spans="1:10" ht="14.45" customHeight="1" x14ac:dyDescent="0.25">
      <c r="A1226" s="66"/>
      <c r="B1226" s="66"/>
      <c r="C1226" s="66"/>
      <c r="D1226" s="66"/>
      <c r="E1226" s="66"/>
      <c r="F1226" s="66"/>
      <c r="G1226" s="66"/>
      <c r="H1226" s="66"/>
      <c r="I1226" s="66"/>
      <c r="J1226" s="66"/>
    </row>
    <row r="1227" spans="1:10" ht="14.45" customHeight="1" x14ac:dyDescent="0.25">
      <c r="A1227" s="66"/>
      <c r="B1227" s="66"/>
      <c r="C1227" s="66"/>
      <c r="D1227" s="66"/>
      <c r="E1227" s="66"/>
      <c r="F1227" s="66"/>
      <c r="G1227" s="66"/>
      <c r="H1227" s="66"/>
      <c r="I1227" s="66"/>
      <c r="J1227" s="66"/>
    </row>
    <row r="1228" spans="1:10" ht="14.45" customHeight="1" x14ac:dyDescent="0.25">
      <c r="A1228" s="66"/>
      <c r="B1228" s="66"/>
      <c r="C1228" s="66"/>
      <c r="D1228" s="66"/>
      <c r="E1228" s="66"/>
      <c r="F1228" s="66"/>
      <c r="G1228" s="66"/>
      <c r="H1228" s="66"/>
      <c r="I1228" s="66"/>
      <c r="J1228" s="66"/>
    </row>
    <row r="1229" spans="1:10" ht="14.45" customHeight="1" x14ac:dyDescent="0.25">
      <c r="A1229" s="66"/>
      <c r="B1229" s="66"/>
      <c r="C1229" s="66"/>
      <c r="D1229" s="66"/>
      <c r="E1229" s="66"/>
      <c r="F1229" s="66"/>
      <c r="G1229" s="66"/>
      <c r="H1229" s="66"/>
      <c r="I1229" s="66"/>
      <c r="J1229" s="66"/>
    </row>
    <row r="1230" spans="1:10" ht="14.45" customHeight="1" x14ac:dyDescent="0.25">
      <c r="A1230" s="66"/>
      <c r="B1230" s="66"/>
      <c r="C1230" s="66"/>
      <c r="D1230" s="66"/>
      <c r="E1230" s="66"/>
      <c r="F1230" s="66"/>
      <c r="G1230" s="66"/>
      <c r="H1230" s="66"/>
      <c r="I1230" s="66"/>
      <c r="J1230" s="66"/>
    </row>
    <row r="1231" spans="1:10" ht="14.45" customHeight="1" x14ac:dyDescent="0.25">
      <c r="A1231" s="66"/>
      <c r="B1231" s="66"/>
      <c r="C1231" s="66"/>
      <c r="D1231" s="66"/>
      <c r="E1231" s="66"/>
      <c r="F1231" s="66"/>
      <c r="G1231" s="66"/>
      <c r="H1231" s="66"/>
      <c r="I1231" s="66"/>
      <c r="J1231" s="66"/>
    </row>
    <row r="1232" spans="1:10" ht="14.45" customHeight="1" x14ac:dyDescent="0.25">
      <c r="A1232" s="66"/>
      <c r="B1232" s="66"/>
      <c r="C1232" s="66"/>
      <c r="D1232" s="66"/>
      <c r="E1232" s="66"/>
      <c r="F1232" s="66"/>
      <c r="G1232" s="66"/>
      <c r="H1232" s="66"/>
      <c r="I1232" s="66"/>
      <c r="J1232" s="66"/>
    </row>
    <row r="1233" spans="1:10" ht="14.45" customHeight="1" x14ac:dyDescent="0.25">
      <c r="A1233" s="66"/>
      <c r="B1233" s="66"/>
      <c r="C1233" s="66"/>
      <c r="D1233" s="66"/>
      <c r="E1233" s="66"/>
      <c r="F1233" s="66"/>
      <c r="G1233" s="66"/>
      <c r="H1233" s="66"/>
      <c r="I1233" s="66"/>
      <c r="J1233" s="66"/>
    </row>
    <row r="1234" spans="1:10" ht="14.45" customHeight="1" x14ac:dyDescent="0.25">
      <c r="A1234" s="66"/>
      <c r="B1234" s="66"/>
      <c r="C1234" s="66"/>
      <c r="D1234" s="66"/>
      <c r="E1234" s="66"/>
      <c r="F1234" s="66"/>
      <c r="G1234" s="66"/>
      <c r="H1234" s="66"/>
      <c r="I1234" s="66"/>
      <c r="J1234" s="66"/>
    </row>
    <row r="1235" spans="1:10" ht="14.45" customHeight="1" x14ac:dyDescent="0.25">
      <c r="A1235" s="66"/>
      <c r="B1235" s="66"/>
      <c r="C1235" s="66"/>
      <c r="D1235" s="66"/>
      <c r="E1235" s="66"/>
      <c r="F1235" s="66"/>
      <c r="G1235" s="66"/>
      <c r="H1235" s="66"/>
      <c r="I1235" s="66"/>
      <c r="J1235" s="66"/>
    </row>
    <row r="1236" spans="1:10" ht="14.45" customHeight="1" x14ac:dyDescent="0.25">
      <c r="A1236" s="66"/>
      <c r="B1236" s="66"/>
      <c r="C1236" s="66"/>
      <c r="D1236" s="66"/>
      <c r="E1236" s="66"/>
      <c r="F1236" s="66"/>
      <c r="G1236" s="66"/>
      <c r="H1236" s="66"/>
      <c r="I1236" s="66"/>
      <c r="J1236" s="66"/>
    </row>
    <row r="1237" spans="1:10" ht="14.45" customHeight="1" x14ac:dyDescent="0.25">
      <c r="A1237" s="66"/>
      <c r="B1237" s="66"/>
      <c r="C1237" s="66"/>
      <c r="D1237" s="66"/>
      <c r="E1237" s="66"/>
      <c r="F1237" s="66"/>
      <c r="G1237" s="66"/>
      <c r="H1237" s="66"/>
      <c r="I1237" s="66"/>
      <c r="J1237" s="66"/>
    </row>
    <row r="1238" spans="1:10" ht="14.45" customHeight="1" x14ac:dyDescent="0.25">
      <c r="A1238" s="66"/>
      <c r="B1238" s="66"/>
      <c r="C1238" s="66"/>
      <c r="D1238" s="66"/>
      <c r="E1238" s="66"/>
      <c r="F1238" s="66"/>
      <c r="G1238" s="66"/>
      <c r="H1238" s="66"/>
      <c r="I1238" s="66"/>
      <c r="J1238" s="66"/>
    </row>
    <row r="1239" spans="1:10" ht="14.45" customHeight="1" x14ac:dyDescent="0.25">
      <c r="A1239" s="66"/>
      <c r="B1239" s="66"/>
      <c r="C1239" s="66"/>
      <c r="D1239" s="66"/>
      <c r="E1239" s="66"/>
      <c r="F1239" s="66"/>
      <c r="G1239" s="66"/>
      <c r="H1239" s="66"/>
      <c r="I1239" s="66"/>
      <c r="J1239" s="66"/>
    </row>
    <row r="1240" spans="1:10" ht="14.45" customHeight="1" x14ac:dyDescent="0.25">
      <c r="A1240" s="66"/>
      <c r="B1240" s="66"/>
      <c r="C1240" s="66"/>
      <c r="D1240" s="66"/>
      <c r="E1240" s="66"/>
      <c r="F1240" s="66"/>
      <c r="G1240" s="66"/>
      <c r="H1240" s="66"/>
      <c r="I1240" s="66"/>
      <c r="J1240" s="66"/>
    </row>
    <row r="1241" spans="1:10" ht="14.45" customHeight="1" x14ac:dyDescent="0.25">
      <c r="A1241" s="66"/>
      <c r="B1241" s="66"/>
      <c r="C1241" s="66"/>
      <c r="D1241" s="66"/>
      <c r="E1241" s="66"/>
      <c r="F1241" s="66"/>
      <c r="G1241" s="66"/>
      <c r="H1241" s="66"/>
      <c r="I1241" s="66"/>
      <c r="J1241" s="66"/>
    </row>
    <row r="1242" spans="1:10" ht="14.45" customHeight="1" x14ac:dyDescent="0.25">
      <c r="A1242" s="66"/>
      <c r="B1242" s="66"/>
      <c r="C1242" s="66"/>
      <c r="D1242" s="66"/>
      <c r="E1242" s="66"/>
      <c r="F1242" s="66"/>
      <c r="G1242" s="66"/>
      <c r="H1242" s="66"/>
      <c r="I1242" s="66"/>
      <c r="J1242" s="66"/>
    </row>
    <row r="1243" spans="1:10" ht="14.45" customHeight="1" x14ac:dyDescent="0.25">
      <c r="A1243" s="66"/>
      <c r="B1243" s="66"/>
      <c r="C1243" s="66"/>
      <c r="D1243" s="66"/>
      <c r="E1243" s="66"/>
      <c r="F1243" s="66"/>
      <c r="G1243" s="66"/>
      <c r="H1243" s="66"/>
      <c r="I1243" s="66"/>
      <c r="J1243" s="66"/>
    </row>
    <row r="1244" spans="1:10" ht="14.45" customHeight="1" x14ac:dyDescent="0.25">
      <c r="A1244" s="66"/>
      <c r="B1244" s="66"/>
      <c r="C1244" s="66"/>
      <c r="D1244" s="66"/>
      <c r="E1244" s="66"/>
      <c r="F1244" s="66"/>
      <c r="G1244" s="66"/>
      <c r="H1244" s="66"/>
      <c r="I1244" s="66"/>
      <c r="J1244" s="66"/>
    </row>
    <row r="1245" spans="1:10" ht="14.45" customHeight="1" x14ac:dyDescent="0.25">
      <c r="A1245" s="66"/>
      <c r="B1245" s="66"/>
      <c r="C1245" s="66"/>
      <c r="D1245" s="66"/>
      <c r="E1245" s="66"/>
      <c r="F1245" s="66"/>
      <c r="G1245" s="66"/>
      <c r="H1245" s="66"/>
      <c r="I1245" s="66"/>
      <c r="J1245" s="66"/>
    </row>
    <row r="1246" spans="1:10" ht="14.45" customHeight="1" x14ac:dyDescent="0.25">
      <c r="A1246" s="66"/>
      <c r="B1246" s="66"/>
      <c r="C1246" s="66"/>
      <c r="D1246" s="66"/>
      <c r="E1246" s="66"/>
      <c r="F1246" s="66"/>
      <c r="G1246" s="66"/>
      <c r="H1246" s="66"/>
      <c r="I1246" s="66"/>
      <c r="J1246" s="66"/>
    </row>
    <row r="1247" spans="1:10" ht="14.45" customHeight="1" x14ac:dyDescent="0.25">
      <c r="A1247" s="66"/>
      <c r="B1247" s="66"/>
      <c r="C1247" s="66"/>
      <c r="D1247" s="66"/>
      <c r="E1247" s="66"/>
      <c r="F1247" s="66"/>
      <c r="G1247" s="66"/>
      <c r="H1247" s="66"/>
      <c r="I1247" s="66"/>
      <c r="J1247" s="66"/>
    </row>
    <row r="1248" spans="1:10" ht="14.45" customHeight="1" x14ac:dyDescent="0.25">
      <c r="A1248" s="66"/>
      <c r="B1248" s="66"/>
      <c r="C1248" s="66"/>
      <c r="D1248" s="66"/>
      <c r="E1248" s="66"/>
      <c r="F1248" s="66"/>
      <c r="G1248" s="66"/>
      <c r="H1248" s="66"/>
      <c r="I1248" s="66"/>
      <c r="J1248" s="66"/>
    </row>
    <row r="1249" spans="1:10" ht="14.45" customHeight="1" x14ac:dyDescent="0.25">
      <c r="A1249" s="66"/>
      <c r="B1249" s="66"/>
      <c r="C1249" s="66"/>
      <c r="D1249" s="66"/>
      <c r="E1249" s="66"/>
      <c r="F1249" s="66"/>
      <c r="G1249" s="66"/>
      <c r="H1249" s="66"/>
      <c r="I1249" s="66"/>
      <c r="J1249" s="66"/>
    </row>
    <row r="1250" spans="1:10" ht="14.45" customHeight="1" x14ac:dyDescent="0.25">
      <c r="A1250" s="66"/>
      <c r="B1250" s="66"/>
      <c r="C1250" s="66"/>
      <c r="D1250" s="66"/>
      <c r="E1250" s="66"/>
      <c r="F1250" s="66"/>
      <c r="G1250" s="66"/>
      <c r="H1250" s="66"/>
      <c r="I1250" s="66"/>
      <c r="J1250" s="66"/>
    </row>
    <row r="1251" spans="1:10" ht="14.45" customHeight="1" x14ac:dyDescent="0.25">
      <c r="A1251" s="66"/>
      <c r="B1251" s="66"/>
      <c r="C1251" s="66"/>
      <c r="D1251" s="66"/>
      <c r="E1251" s="66"/>
      <c r="F1251" s="66"/>
      <c r="G1251" s="66"/>
      <c r="H1251" s="66"/>
      <c r="I1251" s="66"/>
      <c r="J1251" s="66"/>
    </row>
    <row r="1252" spans="1:10" ht="14.45" customHeight="1" x14ac:dyDescent="0.25">
      <c r="A1252" s="66"/>
      <c r="B1252" s="66"/>
      <c r="C1252" s="66"/>
      <c r="D1252" s="66"/>
      <c r="E1252" s="66"/>
      <c r="F1252" s="66"/>
      <c r="G1252" s="66"/>
      <c r="H1252" s="66"/>
      <c r="I1252" s="66"/>
      <c r="J1252" s="66"/>
    </row>
    <row r="1253" spans="1:10" ht="14.45" customHeight="1" x14ac:dyDescent="0.25">
      <c r="A1253" s="66"/>
      <c r="B1253" s="66"/>
      <c r="C1253" s="66"/>
      <c r="D1253" s="66"/>
      <c r="E1253" s="66"/>
      <c r="F1253" s="66"/>
      <c r="G1253" s="66"/>
      <c r="H1253" s="66"/>
      <c r="I1253" s="66"/>
      <c r="J1253" s="66"/>
    </row>
    <row r="1254" spans="1:10" ht="14.45" customHeight="1" x14ac:dyDescent="0.25">
      <c r="A1254" s="66"/>
      <c r="B1254" s="66"/>
      <c r="C1254" s="66"/>
      <c r="D1254" s="66"/>
      <c r="E1254" s="66"/>
      <c r="F1254" s="66"/>
      <c r="G1254" s="66"/>
      <c r="H1254" s="66"/>
      <c r="I1254" s="66"/>
      <c r="J1254" s="66"/>
    </row>
    <row r="1255" spans="1:10" ht="14.45" customHeight="1" x14ac:dyDescent="0.25">
      <c r="A1255" s="66"/>
      <c r="B1255" s="66"/>
      <c r="C1255" s="66"/>
      <c r="D1255" s="66"/>
      <c r="E1255" s="66"/>
      <c r="F1255" s="66"/>
      <c r="G1255" s="66"/>
      <c r="H1255" s="66"/>
      <c r="I1255" s="66"/>
      <c r="J1255" s="66"/>
    </row>
    <row r="1256" spans="1:10" ht="14.45" customHeight="1" x14ac:dyDescent="0.25">
      <c r="A1256" s="66"/>
      <c r="B1256" s="66"/>
      <c r="C1256" s="66"/>
      <c r="D1256" s="66"/>
      <c r="E1256" s="66"/>
      <c r="F1256" s="66"/>
      <c r="G1256" s="66"/>
      <c r="H1256" s="66"/>
      <c r="I1256" s="66"/>
      <c r="J1256" s="66"/>
    </row>
    <row r="1257" spans="1:10" ht="14.45" customHeight="1" x14ac:dyDescent="0.25">
      <c r="A1257" s="66"/>
      <c r="B1257" s="66"/>
      <c r="C1257" s="66"/>
      <c r="D1257" s="66"/>
      <c r="E1257" s="66"/>
      <c r="F1257" s="66"/>
      <c r="G1257" s="66"/>
      <c r="H1257" s="66"/>
      <c r="I1257" s="66"/>
      <c r="J1257" s="66"/>
    </row>
    <row r="1258" spans="1:10" ht="14.45" customHeight="1" x14ac:dyDescent="0.25">
      <c r="A1258" s="66"/>
      <c r="B1258" s="66"/>
      <c r="C1258" s="66"/>
      <c r="D1258" s="66"/>
      <c r="E1258" s="66"/>
      <c r="F1258" s="66"/>
      <c r="G1258" s="66"/>
      <c r="H1258" s="66"/>
      <c r="I1258" s="66"/>
      <c r="J1258" s="66"/>
    </row>
    <row r="1259" spans="1:10" ht="14.45" customHeight="1" x14ac:dyDescent="0.25">
      <c r="A1259" s="66"/>
      <c r="B1259" s="66"/>
      <c r="C1259" s="66"/>
      <c r="D1259" s="66"/>
      <c r="E1259" s="66"/>
      <c r="F1259" s="66"/>
      <c r="G1259" s="66"/>
      <c r="H1259" s="66"/>
      <c r="I1259" s="66"/>
      <c r="J1259" s="66"/>
    </row>
    <row r="1260" spans="1:10" ht="14.45" customHeight="1" x14ac:dyDescent="0.25">
      <c r="A1260" s="66"/>
      <c r="B1260" s="66"/>
      <c r="C1260" s="66"/>
      <c r="D1260" s="66"/>
      <c r="E1260" s="66"/>
      <c r="F1260" s="66"/>
      <c r="G1260" s="66"/>
      <c r="H1260" s="66"/>
      <c r="I1260" s="66"/>
      <c r="J1260" s="66"/>
    </row>
    <row r="1261" spans="1:10" ht="14.45" customHeight="1" x14ac:dyDescent="0.25">
      <c r="A1261" s="66"/>
      <c r="B1261" s="66"/>
      <c r="C1261" s="66"/>
      <c r="D1261" s="66"/>
      <c r="E1261" s="66"/>
      <c r="F1261" s="66"/>
      <c r="G1261" s="66"/>
      <c r="H1261" s="66"/>
      <c r="I1261" s="66"/>
      <c r="J1261" s="66"/>
    </row>
    <row r="1262" spans="1:10" ht="14.45" customHeight="1" x14ac:dyDescent="0.25">
      <c r="A1262" s="66"/>
      <c r="B1262" s="66"/>
      <c r="C1262" s="66"/>
      <c r="D1262" s="66"/>
      <c r="E1262" s="66"/>
      <c r="F1262" s="66"/>
      <c r="G1262" s="66"/>
      <c r="H1262" s="66"/>
      <c r="I1262" s="66"/>
      <c r="J1262" s="66"/>
    </row>
    <row r="1263" spans="1:10" ht="14.45" customHeight="1" x14ac:dyDescent="0.25">
      <c r="A1263" s="66"/>
      <c r="B1263" s="66"/>
      <c r="C1263" s="66"/>
      <c r="D1263" s="66"/>
      <c r="E1263" s="66"/>
      <c r="F1263" s="66"/>
      <c r="G1263" s="66"/>
      <c r="H1263" s="66"/>
      <c r="I1263" s="66"/>
      <c r="J1263" s="66"/>
    </row>
    <row r="1264" spans="1:10" ht="14.45" customHeight="1" x14ac:dyDescent="0.25">
      <c r="A1264" s="66"/>
      <c r="B1264" s="66"/>
      <c r="C1264" s="66"/>
      <c r="D1264" s="66"/>
      <c r="E1264" s="66"/>
      <c r="F1264" s="66"/>
      <c r="G1264" s="66"/>
      <c r="H1264" s="66"/>
      <c r="I1264" s="66"/>
      <c r="J1264" s="66"/>
    </row>
    <row r="1265" spans="1:10" ht="14.45" customHeight="1" x14ac:dyDescent="0.25">
      <c r="A1265" s="66"/>
      <c r="B1265" s="66"/>
      <c r="C1265" s="66"/>
      <c r="D1265" s="66"/>
      <c r="E1265" s="66"/>
      <c r="F1265" s="66"/>
      <c r="G1265" s="66"/>
      <c r="H1265" s="66"/>
      <c r="I1265" s="66"/>
      <c r="J1265" s="66"/>
    </row>
    <row r="1266" spans="1:10" ht="14.45" customHeight="1" x14ac:dyDescent="0.25">
      <c r="A1266" s="66"/>
      <c r="B1266" s="66"/>
      <c r="C1266" s="66"/>
      <c r="D1266" s="66"/>
      <c r="E1266" s="66"/>
      <c r="F1266" s="66"/>
      <c r="G1266" s="66"/>
      <c r="H1266" s="66"/>
      <c r="I1266" s="66"/>
      <c r="J1266" s="66"/>
    </row>
    <row r="1267" spans="1:10" ht="14.45" customHeight="1" x14ac:dyDescent="0.25">
      <c r="A1267" s="66"/>
      <c r="B1267" s="66"/>
      <c r="C1267" s="66"/>
      <c r="D1267" s="66"/>
      <c r="E1267" s="66"/>
      <c r="F1267" s="66"/>
      <c r="G1267" s="66"/>
      <c r="H1267" s="66"/>
      <c r="I1267" s="66"/>
      <c r="J1267" s="66"/>
    </row>
    <row r="1268" spans="1:10" ht="14.45" customHeight="1" x14ac:dyDescent="0.25">
      <c r="A1268" s="66"/>
      <c r="B1268" s="66"/>
      <c r="C1268" s="66"/>
      <c r="D1268" s="66"/>
      <c r="E1268" s="66"/>
      <c r="F1268" s="66"/>
      <c r="G1268" s="66"/>
      <c r="H1268" s="66"/>
      <c r="I1268" s="66"/>
      <c r="J1268" s="66"/>
    </row>
    <row r="1269" spans="1:10" ht="14.45" customHeight="1" x14ac:dyDescent="0.25">
      <c r="A1269" s="66"/>
      <c r="B1269" s="66"/>
      <c r="C1269" s="66"/>
      <c r="D1269" s="66"/>
      <c r="E1269" s="66"/>
      <c r="F1269" s="66"/>
      <c r="G1269" s="66"/>
      <c r="H1269" s="66"/>
      <c r="I1269" s="66"/>
      <c r="J1269" s="66"/>
    </row>
    <row r="1270" spans="1:10" ht="14.45" customHeight="1" x14ac:dyDescent="0.25">
      <c r="A1270" s="66"/>
      <c r="B1270" s="66"/>
      <c r="C1270" s="66"/>
      <c r="D1270" s="66"/>
      <c r="E1270" s="66"/>
      <c r="F1270" s="66"/>
      <c r="G1270" s="66"/>
      <c r="H1270" s="66"/>
      <c r="I1270" s="66"/>
      <c r="J1270" s="66"/>
    </row>
    <row r="1271" spans="1:10" ht="14.45" customHeight="1" x14ac:dyDescent="0.25">
      <c r="A1271" s="66"/>
      <c r="B1271" s="66"/>
      <c r="C1271" s="66"/>
      <c r="D1271" s="66"/>
      <c r="E1271" s="66"/>
      <c r="F1271" s="66"/>
      <c r="G1271" s="66"/>
      <c r="H1271" s="66"/>
      <c r="I1271" s="66"/>
      <c r="J1271" s="66"/>
    </row>
    <row r="1272" spans="1:10" ht="14.45" customHeight="1" x14ac:dyDescent="0.25">
      <c r="A1272" s="66"/>
      <c r="B1272" s="66"/>
      <c r="C1272" s="66"/>
      <c r="D1272" s="66"/>
      <c r="E1272" s="66"/>
      <c r="F1272" s="66"/>
      <c r="G1272" s="66"/>
      <c r="H1272" s="66"/>
      <c r="I1272" s="66"/>
      <c r="J1272" s="66"/>
    </row>
    <row r="1273" spans="1:10" ht="14.45" customHeight="1" x14ac:dyDescent="0.25">
      <c r="A1273" s="66"/>
      <c r="B1273" s="66"/>
      <c r="C1273" s="66"/>
      <c r="D1273" s="66"/>
      <c r="E1273" s="66"/>
      <c r="F1273" s="66"/>
      <c r="G1273" s="66"/>
      <c r="H1273" s="66"/>
      <c r="I1273" s="66"/>
      <c r="J1273" s="66"/>
    </row>
    <row r="1274" spans="1:10" ht="14.45" customHeight="1" x14ac:dyDescent="0.25">
      <c r="A1274" s="66"/>
      <c r="B1274" s="66"/>
      <c r="C1274" s="66"/>
      <c r="D1274" s="66"/>
      <c r="E1274" s="66"/>
      <c r="F1274" s="66"/>
      <c r="G1274" s="66"/>
      <c r="H1274" s="66"/>
      <c r="I1274" s="66"/>
      <c r="J1274" s="66"/>
    </row>
    <row r="1275" spans="1:10" ht="14.45" customHeight="1" x14ac:dyDescent="0.25">
      <c r="A1275" s="66"/>
      <c r="B1275" s="66"/>
      <c r="C1275" s="66"/>
      <c r="D1275" s="66"/>
      <c r="E1275" s="66"/>
      <c r="F1275" s="66"/>
      <c r="G1275" s="66"/>
      <c r="H1275" s="66"/>
      <c r="I1275" s="66"/>
      <c r="J1275" s="66"/>
    </row>
    <row r="1276" spans="1:10" ht="14.45" customHeight="1" x14ac:dyDescent="0.25">
      <c r="A1276" s="66"/>
      <c r="B1276" s="66"/>
      <c r="C1276" s="66"/>
      <c r="D1276" s="66"/>
      <c r="E1276" s="66"/>
      <c r="F1276" s="66"/>
      <c r="G1276" s="66"/>
      <c r="H1276" s="66"/>
      <c r="I1276" s="66"/>
      <c r="J1276" s="66"/>
    </row>
    <row r="1277" spans="1:10" ht="14.45" customHeight="1" x14ac:dyDescent="0.25">
      <c r="A1277" s="66"/>
      <c r="B1277" s="66"/>
      <c r="C1277" s="66"/>
      <c r="D1277" s="66"/>
      <c r="E1277" s="66"/>
      <c r="F1277" s="66"/>
      <c r="G1277" s="66"/>
      <c r="H1277" s="66"/>
      <c r="I1277" s="66"/>
      <c r="J1277" s="66"/>
    </row>
    <row r="1278" spans="1:10" ht="14.45" customHeight="1" x14ac:dyDescent="0.25">
      <c r="A1278" s="66"/>
      <c r="B1278" s="66"/>
      <c r="C1278" s="66"/>
      <c r="D1278" s="66"/>
      <c r="E1278" s="66"/>
      <c r="F1278" s="66"/>
      <c r="G1278" s="66"/>
      <c r="H1278" s="66"/>
      <c r="I1278" s="66"/>
      <c r="J1278" s="66"/>
    </row>
    <row r="1279" spans="1:10" ht="14.45" customHeight="1" x14ac:dyDescent="0.25">
      <c r="A1279" s="66"/>
      <c r="B1279" s="66"/>
      <c r="C1279" s="66"/>
      <c r="D1279" s="66"/>
      <c r="E1279" s="66"/>
      <c r="F1279" s="66"/>
      <c r="G1279" s="66"/>
      <c r="H1279" s="66"/>
      <c r="I1279" s="66"/>
      <c r="J1279" s="66"/>
    </row>
    <row r="1280" spans="1:10" ht="14.45" customHeight="1" x14ac:dyDescent="0.25">
      <c r="A1280" s="66"/>
      <c r="B1280" s="66"/>
      <c r="C1280" s="66"/>
      <c r="D1280" s="66"/>
      <c r="E1280" s="66"/>
      <c r="F1280" s="66"/>
      <c r="G1280" s="66"/>
      <c r="H1280" s="66"/>
      <c r="I1280" s="66"/>
      <c r="J1280" s="66"/>
    </row>
    <row r="1281" spans="1:10" ht="14.45" customHeight="1" x14ac:dyDescent="0.25">
      <c r="A1281" s="66"/>
      <c r="B1281" s="66"/>
      <c r="C1281" s="66"/>
      <c r="D1281" s="66"/>
      <c r="E1281" s="66"/>
      <c r="F1281" s="66"/>
      <c r="G1281" s="66"/>
      <c r="H1281" s="66"/>
      <c r="I1281" s="66"/>
      <c r="J1281" s="66"/>
    </row>
    <row r="1282" spans="1:10" ht="14.45" customHeight="1" x14ac:dyDescent="0.25">
      <c r="A1282" s="66"/>
      <c r="B1282" s="66"/>
      <c r="C1282" s="66"/>
      <c r="D1282" s="66"/>
      <c r="E1282" s="66"/>
      <c r="F1282" s="66"/>
      <c r="G1282" s="66"/>
      <c r="H1282" s="66"/>
      <c r="I1282" s="66"/>
      <c r="J1282" s="66"/>
    </row>
    <row r="1283" spans="1:10" ht="14.45" customHeight="1" x14ac:dyDescent="0.25">
      <c r="A1283" s="66"/>
      <c r="B1283" s="66"/>
      <c r="C1283" s="66"/>
      <c r="D1283" s="66"/>
      <c r="E1283" s="66"/>
      <c r="F1283" s="66"/>
      <c r="G1283" s="66"/>
      <c r="H1283" s="66"/>
      <c r="I1283" s="66"/>
      <c r="J1283" s="66"/>
    </row>
    <row r="1284" spans="1:10" ht="14.45" customHeight="1" x14ac:dyDescent="0.25">
      <c r="A1284" s="66"/>
      <c r="B1284" s="66"/>
      <c r="C1284" s="66"/>
      <c r="D1284" s="66"/>
      <c r="E1284" s="66"/>
      <c r="F1284" s="66"/>
      <c r="G1284" s="66"/>
      <c r="H1284" s="66"/>
      <c r="I1284" s="66"/>
      <c r="J1284" s="66"/>
    </row>
    <row r="1285" spans="1:10" ht="14.45" customHeight="1" x14ac:dyDescent="0.25">
      <c r="A1285" s="66"/>
      <c r="B1285" s="66"/>
      <c r="C1285" s="66"/>
      <c r="D1285" s="66"/>
      <c r="E1285" s="66"/>
      <c r="F1285" s="66"/>
      <c r="G1285" s="66"/>
      <c r="H1285" s="66"/>
      <c r="I1285" s="66"/>
      <c r="J1285" s="66"/>
    </row>
    <row r="1286" spans="1:10" ht="14.45" customHeight="1" x14ac:dyDescent="0.25">
      <c r="A1286" s="66"/>
      <c r="B1286" s="66"/>
      <c r="C1286" s="66"/>
      <c r="D1286" s="66"/>
      <c r="E1286" s="66"/>
      <c r="F1286" s="66"/>
      <c r="G1286" s="66"/>
      <c r="H1286" s="66"/>
      <c r="I1286" s="66"/>
      <c r="J1286" s="66"/>
    </row>
    <row r="1287" spans="1:10" ht="14.45" customHeight="1" x14ac:dyDescent="0.25">
      <c r="A1287" s="66"/>
      <c r="B1287" s="66"/>
      <c r="C1287" s="66"/>
      <c r="D1287" s="66"/>
      <c r="E1287" s="66"/>
      <c r="F1287" s="66"/>
      <c r="G1287" s="66"/>
      <c r="H1287" s="66"/>
      <c r="I1287" s="66"/>
      <c r="J1287" s="66"/>
    </row>
    <row r="1288" spans="1:10" ht="14.45" customHeight="1" x14ac:dyDescent="0.25">
      <c r="A1288" s="66"/>
      <c r="B1288" s="66"/>
      <c r="C1288" s="66"/>
      <c r="D1288" s="66"/>
      <c r="E1288" s="66"/>
      <c r="F1288" s="66"/>
      <c r="G1288" s="66"/>
      <c r="H1288" s="66"/>
      <c r="I1288" s="66"/>
      <c r="J1288" s="66"/>
    </row>
    <row r="1289" spans="1:10" ht="14.45" customHeight="1" x14ac:dyDescent="0.25">
      <c r="A1289" s="66"/>
      <c r="B1289" s="66"/>
      <c r="C1289" s="66"/>
      <c r="D1289" s="66"/>
      <c r="E1289" s="66"/>
      <c r="F1289" s="66"/>
      <c r="G1289" s="66"/>
      <c r="H1289" s="66"/>
      <c r="I1289" s="66"/>
      <c r="J1289" s="66"/>
    </row>
    <row r="1290" spans="1:10" ht="14.45" customHeight="1" x14ac:dyDescent="0.25">
      <c r="A1290" s="66"/>
      <c r="B1290" s="66"/>
      <c r="C1290" s="66"/>
      <c r="D1290" s="66"/>
      <c r="E1290" s="66"/>
      <c r="F1290" s="66"/>
      <c r="G1290" s="66"/>
      <c r="H1290" s="66"/>
      <c r="I1290" s="66"/>
      <c r="J1290" s="66"/>
    </row>
    <row r="1291" spans="1:10" ht="14.45" customHeight="1" x14ac:dyDescent="0.25">
      <c r="A1291" s="66"/>
      <c r="B1291" s="66"/>
      <c r="C1291" s="66"/>
      <c r="D1291" s="66"/>
      <c r="E1291" s="66"/>
      <c r="F1291" s="66"/>
      <c r="G1291" s="66"/>
      <c r="H1291" s="66"/>
      <c r="I1291" s="66"/>
      <c r="J1291" s="66"/>
    </row>
    <row r="1292" spans="1:10" ht="14.45" customHeight="1" x14ac:dyDescent="0.25">
      <c r="A1292" s="66"/>
      <c r="B1292" s="66"/>
      <c r="C1292" s="66"/>
      <c r="D1292" s="66"/>
      <c r="E1292" s="66"/>
      <c r="F1292" s="66"/>
      <c r="G1292" s="66"/>
      <c r="H1292" s="66"/>
      <c r="I1292" s="66"/>
      <c r="J1292" s="66"/>
    </row>
    <row r="1293" spans="1:10" ht="14.45" customHeight="1" x14ac:dyDescent="0.25">
      <c r="A1293" s="66"/>
      <c r="B1293" s="66"/>
      <c r="C1293" s="66"/>
      <c r="D1293" s="66"/>
      <c r="E1293" s="66"/>
      <c r="F1293" s="66"/>
      <c r="G1293" s="66"/>
      <c r="H1293" s="66"/>
      <c r="I1293" s="66"/>
      <c r="J1293" s="66"/>
    </row>
    <row r="1294" spans="1:10" ht="14.45" customHeight="1" x14ac:dyDescent="0.25">
      <c r="A1294" s="66"/>
      <c r="B1294" s="66"/>
      <c r="C1294" s="66"/>
      <c r="D1294" s="66"/>
      <c r="E1294" s="66"/>
      <c r="F1294" s="66"/>
      <c r="G1294" s="66"/>
      <c r="H1294" s="66"/>
      <c r="I1294" s="66"/>
      <c r="J1294" s="66"/>
    </row>
    <row r="1295" spans="1:10" ht="14.45" customHeight="1" x14ac:dyDescent="0.25">
      <c r="A1295" s="66"/>
      <c r="B1295" s="66"/>
      <c r="C1295" s="66"/>
      <c r="D1295" s="66"/>
      <c r="E1295" s="66"/>
      <c r="F1295" s="66"/>
      <c r="G1295" s="66"/>
      <c r="H1295" s="66"/>
      <c r="I1295" s="66"/>
      <c r="J1295" s="66"/>
    </row>
    <row r="1296" spans="1:10" ht="14.45" customHeight="1" x14ac:dyDescent="0.25">
      <c r="A1296" s="66"/>
      <c r="B1296" s="66"/>
      <c r="C1296" s="66"/>
      <c r="D1296" s="66"/>
      <c r="E1296" s="66"/>
      <c r="F1296" s="66"/>
      <c r="G1296" s="66"/>
      <c r="H1296" s="66"/>
      <c r="I1296" s="66"/>
      <c r="J1296" s="66"/>
    </row>
    <row r="1297" spans="1:10" ht="14.45" customHeight="1" x14ac:dyDescent="0.25">
      <c r="A1297" s="66"/>
      <c r="B1297" s="66"/>
      <c r="C1297" s="66"/>
      <c r="D1297" s="66"/>
      <c r="E1297" s="66"/>
      <c r="F1297" s="66"/>
      <c r="G1297" s="66"/>
      <c r="H1297" s="66"/>
      <c r="I1297" s="66"/>
      <c r="J1297" s="66"/>
    </row>
    <row r="1298" spans="1:10" ht="14.45" customHeight="1" x14ac:dyDescent="0.25">
      <c r="A1298" s="66"/>
      <c r="B1298" s="66"/>
      <c r="C1298" s="66"/>
      <c r="D1298" s="66"/>
      <c r="E1298" s="66"/>
      <c r="F1298" s="66"/>
      <c r="G1298" s="66"/>
      <c r="H1298" s="66"/>
      <c r="I1298" s="66"/>
      <c r="J1298" s="66"/>
    </row>
    <row r="1299" spans="1:10" ht="14.45" customHeight="1" x14ac:dyDescent="0.25">
      <c r="A1299" s="66"/>
      <c r="B1299" s="66"/>
      <c r="C1299" s="66"/>
      <c r="D1299" s="66"/>
      <c r="E1299" s="66"/>
      <c r="F1299" s="66"/>
      <c r="G1299" s="66"/>
      <c r="H1299" s="66"/>
      <c r="I1299" s="66"/>
      <c r="J1299" s="66"/>
    </row>
    <row r="1300" spans="1:10" ht="14.45" customHeight="1" x14ac:dyDescent="0.25">
      <c r="A1300" s="66"/>
      <c r="B1300" s="66"/>
      <c r="C1300" s="66"/>
      <c r="D1300" s="66"/>
      <c r="E1300" s="66"/>
      <c r="F1300" s="66"/>
      <c r="G1300" s="66"/>
      <c r="H1300" s="66"/>
      <c r="I1300" s="66"/>
      <c r="J1300" s="66"/>
    </row>
    <row r="1301" spans="1:10" ht="14.45" customHeight="1" x14ac:dyDescent="0.25">
      <c r="A1301" s="66"/>
      <c r="B1301" s="66"/>
      <c r="C1301" s="66"/>
      <c r="D1301" s="66"/>
      <c r="E1301" s="66"/>
      <c r="F1301" s="66"/>
      <c r="G1301" s="66"/>
      <c r="H1301" s="66"/>
      <c r="I1301" s="66"/>
      <c r="J1301" s="66"/>
    </row>
    <row r="1302" spans="1:10" ht="14.45" customHeight="1" x14ac:dyDescent="0.25">
      <c r="A1302" s="66"/>
      <c r="B1302" s="66"/>
      <c r="C1302" s="66"/>
      <c r="D1302" s="66"/>
      <c r="E1302" s="66"/>
      <c r="F1302" s="66"/>
      <c r="G1302" s="66"/>
      <c r="H1302" s="66"/>
      <c r="I1302" s="66"/>
      <c r="J1302" s="66"/>
    </row>
    <row r="1303" spans="1:10" ht="14.45" customHeight="1" x14ac:dyDescent="0.25">
      <c r="A1303" s="66"/>
      <c r="B1303" s="66"/>
      <c r="C1303" s="66"/>
      <c r="D1303" s="66"/>
      <c r="E1303" s="66"/>
      <c r="F1303" s="66"/>
      <c r="G1303" s="66"/>
      <c r="H1303" s="66"/>
      <c r="I1303" s="66"/>
      <c r="J1303" s="66"/>
    </row>
    <row r="1304" spans="1:10" ht="14.45" customHeight="1" x14ac:dyDescent="0.25">
      <c r="A1304" s="66"/>
      <c r="B1304" s="66"/>
      <c r="C1304" s="66"/>
      <c r="D1304" s="66"/>
      <c r="E1304" s="66"/>
      <c r="F1304" s="66"/>
      <c r="G1304" s="66"/>
      <c r="H1304" s="66"/>
      <c r="I1304" s="66"/>
      <c r="J1304" s="66"/>
    </row>
    <row r="1305" spans="1:10" ht="14.45" customHeight="1" x14ac:dyDescent="0.25">
      <c r="A1305" s="66"/>
      <c r="B1305" s="66"/>
      <c r="C1305" s="66"/>
      <c r="D1305" s="66"/>
      <c r="E1305" s="66"/>
      <c r="F1305" s="66"/>
      <c r="G1305" s="66"/>
      <c r="H1305" s="66"/>
      <c r="I1305" s="66"/>
      <c r="J1305" s="66"/>
    </row>
    <row r="1306" spans="1:10" ht="14.45" customHeight="1" x14ac:dyDescent="0.25">
      <c r="A1306" s="66"/>
      <c r="B1306" s="66"/>
      <c r="C1306" s="66"/>
      <c r="D1306" s="66"/>
      <c r="E1306" s="66"/>
      <c r="F1306" s="66"/>
      <c r="G1306" s="66"/>
      <c r="H1306" s="66"/>
      <c r="I1306" s="66"/>
      <c r="J1306" s="66"/>
    </row>
    <row r="1307" spans="1:10" ht="14.45" customHeight="1" x14ac:dyDescent="0.25">
      <c r="A1307" s="66"/>
      <c r="B1307" s="66"/>
      <c r="C1307" s="66"/>
      <c r="D1307" s="66"/>
      <c r="E1307" s="66"/>
      <c r="F1307" s="66"/>
      <c r="G1307" s="66"/>
      <c r="H1307" s="66"/>
      <c r="I1307" s="66"/>
      <c r="J1307" s="66"/>
    </row>
    <row r="1308" spans="1:10" ht="14.45" customHeight="1" x14ac:dyDescent="0.25">
      <c r="A1308" s="66"/>
      <c r="B1308" s="66"/>
      <c r="C1308" s="66"/>
      <c r="D1308" s="66"/>
      <c r="E1308" s="66"/>
      <c r="F1308" s="66"/>
      <c r="G1308" s="66"/>
      <c r="H1308" s="66"/>
      <c r="I1308" s="66"/>
      <c r="J1308" s="66"/>
    </row>
    <row r="1309" spans="1:10" ht="14.45" customHeight="1" x14ac:dyDescent="0.25">
      <c r="A1309" s="66"/>
      <c r="B1309" s="66"/>
      <c r="C1309" s="66"/>
      <c r="D1309" s="66"/>
      <c r="E1309" s="66"/>
      <c r="F1309" s="66"/>
      <c r="G1309" s="66"/>
      <c r="H1309" s="66"/>
      <c r="I1309" s="66"/>
      <c r="J1309" s="66"/>
    </row>
    <row r="1310" spans="1:10" ht="14.45" customHeight="1" x14ac:dyDescent="0.25">
      <c r="A1310" s="66"/>
      <c r="B1310" s="66"/>
      <c r="C1310" s="66"/>
      <c r="D1310" s="66"/>
      <c r="E1310" s="66"/>
      <c r="F1310" s="66"/>
      <c r="G1310" s="66"/>
      <c r="H1310" s="66"/>
      <c r="I1310" s="66"/>
      <c r="J1310" s="66"/>
    </row>
    <row r="1311" spans="1:10" ht="14.45" customHeight="1" x14ac:dyDescent="0.25">
      <c r="A1311" s="66"/>
      <c r="B1311" s="66"/>
      <c r="C1311" s="66"/>
      <c r="D1311" s="66"/>
      <c r="E1311" s="66"/>
      <c r="F1311" s="66"/>
      <c r="G1311" s="66"/>
      <c r="H1311" s="66"/>
      <c r="I1311" s="66"/>
      <c r="J1311" s="66"/>
    </row>
    <row r="1312" spans="1:10" ht="14.45" customHeight="1" x14ac:dyDescent="0.25">
      <c r="A1312" s="66"/>
      <c r="B1312" s="66"/>
      <c r="C1312" s="66"/>
      <c r="D1312" s="66"/>
      <c r="E1312" s="66"/>
      <c r="F1312" s="66"/>
      <c r="G1312" s="66"/>
      <c r="H1312" s="66"/>
      <c r="I1312" s="66"/>
      <c r="J1312" s="66"/>
    </row>
    <row r="1313" spans="1:10" ht="14.45" customHeight="1" x14ac:dyDescent="0.25">
      <c r="A1313" s="66"/>
      <c r="B1313" s="66"/>
      <c r="C1313" s="66"/>
      <c r="D1313" s="66"/>
      <c r="E1313" s="66"/>
      <c r="F1313" s="66"/>
      <c r="G1313" s="66"/>
      <c r="H1313" s="66"/>
      <c r="I1313" s="66"/>
      <c r="J1313" s="66"/>
    </row>
    <row r="1314" spans="1:10" ht="14.45" customHeight="1" x14ac:dyDescent="0.25">
      <c r="A1314" s="66"/>
      <c r="B1314" s="66"/>
      <c r="C1314" s="66"/>
      <c r="D1314" s="66"/>
      <c r="E1314" s="66"/>
      <c r="F1314" s="66"/>
      <c r="G1314" s="66"/>
      <c r="H1314" s="66"/>
      <c r="I1314" s="66"/>
      <c r="J1314" s="66"/>
    </row>
    <row r="1315" spans="1:10" ht="14.45" customHeight="1" x14ac:dyDescent="0.25">
      <c r="A1315" s="66"/>
      <c r="B1315" s="66"/>
      <c r="C1315" s="66"/>
      <c r="D1315" s="66"/>
      <c r="E1315" s="66"/>
      <c r="F1315" s="66"/>
      <c r="G1315" s="66"/>
      <c r="H1315" s="66"/>
      <c r="I1315" s="66"/>
      <c r="J1315" s="66"/>
    </row>
    <row r="1316" spans="1:10" ht="14.45" customHeight="1" x14ac:dyDescent="0.25">
      <c r="A1316" s="66"/>
      <c r="B1316" s="66"/>
      <c r="C1316" s="66"/>
      <c r="D1316" s="66"/>
      <c r="E1316" s="66"/>
      <c r="F1316" s="66"/>
      <c r="G1316" s="66"/>
      <c r="H1316" s="66"/>
      <c r="I1316" s="66"/>
      <c r="J1316" s="66"/>
    </row>
    <row r="1317" spans="1:10" ht="14.45" customHeight="1" x14ac:dyDescent="0.25">
      <c r="A1317" s="66"/>
      <c r="B1317" s="66"/>
      <c r="C1317" s="66"/>
      <c r="D1317" s="66"/>
      <c r="E1317" s="66"/>
      <c r="F1317" s="66"/>
      <c r="G1317" s="66"/>
      <c r="H1317" s="66"/>
      <c r="I1317" s="66"/>
      <c r="J1317" s="66"/>
    </row>
    <row r="1318" spans="1:10" ht="14.45" customHeight="1" x14ac:dyDescent="0.25">
      <c r="A1318" s="66"/>
      <c r="B1318" s="66"/>
      <c r="C1318" s="66"/>
      <c r="D1318" s="66"/>
      <c r="E1318" s="66"/>
      <c r="F1318" s="66"/>
      <c r="G1318" s="66"/>
      <c r="H1318" s="66"/>
      <c r="I1318" s="66"/>
      <c r="J1318" s="66"/>
    </row>
    <row r="1319" spans="1:10" ht="14.45" customHeight="1" x14ac:dyDescent="0.25">
      <c r="A1319" s="66"/>
      <c r="B1319" s="66"/>
      <c r="C1319" s="66"/>
      <c r="D1319" s="66"/>
      <c r="E1319" s="66"/>
      <c r="F1319" s="66"/>
      <c r="G1319" s="66"/>
      <c r="H1319" s="66"/>
      <c r="I1319" s="66"/>
      <c r="J1319" s="66"/>
    </row>
    <row r="1320" spans="1:10" ht="14.45" customHeight="1" x14ac:dyDescent="0.25">
      <c r="A1320" s="66"/>
      <c r="B1320" s="66"/>
      <c r="C1320" s="66"/>
      <c r="D1320" s="66"/>
      <c r="E1320" s="66"/>
      <c r="F1320" s="66"/>
      <c r="G1320" s="66"/>
      <c r="H1320" s="66"/>
      <c r="I1320" s="66"/>
      <c r="J1320" s="66"/>
    </row>
    <row r="1321" spans="1:10" ht="14.45" customHeight="1" x14ac:dyDescent="0.25">
      <c r="A1321" s="66"/>
      <c r="B1321" s="66"/>
      <c r="C1321" s="66"/>
      <c r="D1321" s="66"/>
      <c r="E1321" s="66"/>
      <c r="F1321" s="66"/>
      <c r="G1321" s="66"/>
      <c r="H1321" s="66"/>
      <c r="I1321" s="66"/>
      <c r="J1321" s="66"/>
    </row>
    <row r="1322" spans="1:10" ht="14.45" customHeight="1" x14ac:dyDescent="0.25">
      <c r="A1322" s="66"/>
      <c r="B1322" s="66"/>
      <c r="C1322" s="66"/>
      <c r="D1322" s="66"/>
      <c r="E1322" s="66"/>
      <c r="F1322" s="66"/>
      <c r="G1322" s="66"/>
      <c r="H1322" s="66"/>
      <c r="I1322" s="66"/>
      <c r="J1322" s="66"/>
    </row>
    <row r="1323" spans="1:10" ht="14.45" customHeight="1" x14ac:dyDescent="0.25">
      <c r="A1323" s="66"/>
      <c r="B1323" s="66"/>
      <c r="C1323" s="66"/>
      <c r="D1323" s="66"/>
      <c r="E1323" s="66"/>
      <c r="F1323" s="66"/>
      <c r="G1323" s="66"/>
      <c r="H1323" s="66"/>
      <c r="I1323" s="66"/>
      <c r="J1323" s="66"/>
    </row>
    <row r="1324" spans="1:10" ht="14.45" customHeight="1" x14ac:dyDescent="0.25">
      <c r="A1324" s="66"/>
      <c r="B1324" s="66"/>
      <c r="C1324" s="66"/>
      <c r="D1324" s="66"/>
      <c r="E1324" s="66"/>
      <c r="F1324" s="66"/>
      <c r="G1324" s="66"/>
      <c r="H1324" s="66"/>
      <c r="I1324" s="66"/>
      <c r="J1324" s="66"/>
    </row>
    <row r="1325" spans="1:10" ht="14.45" customHeight="1" x14ac:dyDescent="0.25">
      <c r="A1325" s="66"/>
      <c r="B1325" s="66"/>
      <c r="C1325" s="66"/>
      <c r="D1325" s="66"/>
      <c r="E1325" s="66"/>
      <c r="F1325" s="66"/>
      <c r="G1325" s="66"/>
      <c r="H1325" s="66"/>
      <c r="I1325" s="66"/>
      <c r="J1325" s="66"/>
    </row>
    <row r="1326" spans="1:10" ht="14.45" customHeight="1" x14ac:dyDescent="0.25">
      <c r="A1326" s="66"/>
      <c r="B1326" s="66"/>
      <c r="C1326" s="66"/>
      <c r="D1326" s="66"/>
      <c r="E1326" s="66"/>
      <c r="F1326" s="66"/>
      <c r="G1326" s="66"/>
      <c r="H1326" s="66"/>
      <c r="I1326" s="66"/>
      <c r="J1326" s="66"/>
    </row>
    <row r="1327" spans="1:10" ht="14.45" customHeight="1" x14ac:dyDescent="0.25">
      <c r="A1327" s="66"/>
      <c r="B1327" s="66"/>
      <c r="C1327" s="66"/>
      <c r="D1327" s="66"/>
      <c r="E1327" s="66"/>
      <c r="F1327" s="66"/>
      <c r="G1327" s="66"/>
      <c r="H1327" s="66"/>
      <c r="I1327" s="66"/>
      <c r="J1327" s="66"/>
    </row>
    <row r="1328" spans="1:10" ht="14.45" customHeight="1" x14ac:dyDescent="0.25">
      <c r="A1328" s="66"/>
      <c r="B1328" s="66"/>
      <c r="C1328" s="66"/>
      <c r="D1328" s="66"/>
      <c r="E1328" s="66"/>
      <c r="F1328" s="66"/>
      <c r="G1328" s="66"/>
      <c r="H1328" s="66"/>
      <c r="I1328" s="66"/>
      <c r="J1328" s="66"/>
    </row>
    <row r="1329" spans="1:10" ht="14.45" customHeight="1" x14ac:dyDescent="0.25">
      <c r="A1329" s="66"/>
      <c r="B1329" s="66"/>
      <c r="C1329" s="66"/>
      <c r="D1329" s="66"/>
      <c r="E1329" s="66"/>
      <c r="F1329" s="66"/>
      <c r="G1329" s="66"/>
      <c r="H1329" s="66"/>
      <c r="I1329" s="66"/>
      <c r="J1329" s="66"/>
    </row>
    <row r="1330" spans="1:10" ht="14.45" customHeight="1" x14ac:dyDescent="0.25">
      <c r="A1330" s="66"/>
      <c r="B1330" s="66"/>
      <c r="C1330" s="66"/>
      <c r="D1330" s="66"/>
      <c r="E1330" s="66"/>
      <c r="F1330" s="66"/>
      <c r="G1330" s="66"/>
      <c r="H1330" s="66"/>
      <c r="I1330" s="66"/>
      <c r="J1330" s="66"/>
    </row>
    <row r="1331" spans="1:10" ht="14.45" customHeight="1" x14ac:dyDescent="0.25">
      <c r="A1331" s="66"/>
      <c r="B1331" s="66"/>
      <c r="C1331" s="66"/>
      <c r="D1331" s="66"/>
      <c r="E1331" s="66"/>
      <c r="F1331" s="66"/>
      <c r="G1331" s="66"/>
      <c r="H1331" s="66"/>
      <c r="I1331" s="66"/>
      <c r="J1331" s="66"/>
    </row>
    <row r="1332" spans="1:10" ht="14.45" customHeight="1" x14ac:dyDescent="0.25">
      <c r="A1332" s="66"/>
      <c r="B1332" s="66"/>
      <c r="C1332" s="66"/>
      <c r="D1332" s="66"/>
      <c r="E1332" s="66"/>
      <c r="F1332" s="66"/>
      <c r="G1332" s="66"/>
      <c r="H1332" s="66"/>
      <c r="I1332" s="66"/>
      <c r="J1332" s="66"/>
    </row>
    <row r="1333" spans="1:10" ht="14.45" customHeight="1" x14ac:dyDescent="0.25">
      <c r="A1333" s="66"/>
      <c r="B1333" s="66"/>
      <c r="C1333" s="66"/>
      <c r="D1333" s="66"/>
      <c r="E1333" s="66"/>
      <c r="F1333" s="66"/>
      <c r="G1333" s="66"/>
      <c r="H1333" s="66"/>
      <c r="I1333" s="66"/>
      <c r="J1333" s="66"/>
    </row>
    <row r="1334" spans="1:10" ht="14.45" customHeight="1" x14ac:dyDescent="0.25">
      <c r="A1334" s="66"/>
      <c r="B1334" s="66"/>
      <c r="C1334" s="66"/>
      <c r="D1334" s="66"/>
      <c r="E1334" s="66"/>
      <c r="F1334" s="66"/>
      <c r="G1334" s="66"/>
      <c r="H1334" s="66"/>
      <c r="I1334" s="66"/>
      <c r="J1334" s="66"/>
    </row>
    <row r="1335" spans="1:10" ht="14.45" customHeight="1" x14ac:dyDescent="0.25">
      <c r="A1335" s="66"/>
      <c r="B1335" s="66"/>
      <c r="C1335" s="66"/>
      <c r="D1335" s="66"/>
      <c r="E1335" s="66"/>
      <c r="F1335" s="66"/>
      <c r="G1335" s="66"/>
      <c r="H1335" s="66"/>
      <c r="I1335" s="66"/>
      <c r="J1335" s="66"/>
    </row>
    <row r="1336" spans="1:10" ht="14.45" customHeight="1" x14ac:dyDescent="0.25">
      <c r="A1336" s="66"/>
      <c r="B1336" s="66"/>
      <c r="C1336" s="66"/>
      <c r="D1336" s="66"/>
      <c r="E1336" s="66"/>
      <c r="F1336" s="66"/>
      <c r="G1336" s="66"/>
      <c r="H1336" s="66"/>
      <c r="I1336" s="66"/>
      <c r="J1336" s="66"/>
    </row>
    <row r="1337" spans="1:10" ht="14.45" customHeight="1" x14ac:dyDescent="0.25">
      <c r="A1337" s="66"/>
      <c r="B1337" s="66"/>
      <c r="C1337" s="66"/>
      <c r="D1337" s="66"/>
      <c r="E1337" s="66"/>
      <c r="F1337" s="66"/>
      <c r="G1337" s="66"/>
      <c r="H1337" s="66"/>
      <c r="I1337" s="66"/>
      <c r="J1337" s="66"/>
    </row>
    <row r="1338" spans="1:10" ht="14.45" customHeight="1" x14ac:dyDescent="0.25">
      <c r="A1338" s="66"/>
      <c r="B1338" s="66"/>
      <c r="C1338" s="66"/>
      <c r="D1338" s="66"/>
      <c r="E1338" s="66"/>
      <c r="F1338" s="66"/>
      <c r="G1338" s="66"/>
      <c r="H1338" s="66"/>
      <c r="I1338" s="66"/>
      <c r="J1338" s="66"/>
    </row>
    <row r="1339" spans="1:10" ht="14.45" customHeight="1" x14ac:dyDescent="0.25">
      <c r="A1339" s="66"/>
      <c r="B1339" s="66"/>
      <c r="C1339" s="66"/>
      <c r="D1339" s="66"/>
      <c r="E1339" s="66"/>
      <c r="F1339" s="66"/>
      <c r="G1339" s="66"/>
      <c r="H1339" s="66"/>
      <c r="I1339" s="66"/>
      <c r="J1339" s="66"/>
    </row>
    <row r="1340" spans="1:10" ht="14.45" customHeight="1" x14ac:dyDescent="0.25">
      <c r="A1340" s="66"/>
      <c r="B1340" s="66"/>
      <c r="C1340" s="66"/>
      <c r="D1340" s="66"/>
      <c r="E1340" s="66"/>
      <c r="F1340" s="66"/>
      <c r="G1340" s="66"/>
      <c r="H1340" s="66"/>
      <c r="I1340" s="66"/>
      <c r="J1340" s="66"/>
    </row>
    <row r="1341" spans="1:10" ht="14.45" customHeight="1" x14ac:dyDescent="0.25">
      <c r="A1341" s="66"/>
      <c r="B1341" s="66"/>
      <c r="C1341" s="66"/>
      <c r="D1341" s="66"/>
      <c r="E1341" s="66"/>
      <c r="F1341" s="66"/>
      <c r="G1341" s="66"/>
      <c r="H1341" s="66"/>
      <c r="I1341" s="66"/>
      <c r="J1341" s="66"/>
    </row>
    <row r="1342" spans="1:10" ht="14.45" customHeight="1" x14ac:dyDescent="0.25">
      <c r="A1342" s="66"/>
      <c r="B1342" s="66"/>
      <c r="C1342" s="66"/>
      <c r="D1342" s="66"/>
      <c r="E1342" s="66"/>
      <c r="F1342" s="66"/>
      <c r="G1342" s="66"/>
      <c r="H1342" s="66"/>
      <c r="I1342" s="66"/>
      <c r="J1342" s="66"/>
    </row>
    <row r="1343" spans="1:10" ht="14.45" customHeight="1" x14ac:dyDescent="0.25">
      <c r="A1343" s="66"/>
      <c r="B1343" s="66"/>
      <c r="C1343" s="66"/>
      <c r="D1343" s="66"/>
      <c r="E1343" s="66"/>
      <c r="F1343" s="66"/>
      <c r="G1343" s="66"/>
      <c r="H1343" s="66"/>
      <c r="I1343" s="66"/>
      <c r="J1343" s="66"/>
    </row>
    <row r="1344" spans="1:10" ht="14.45" customHeight="1" x14ac:dyDescent="0.25">
      <c r="A1344" s="66"/>
      <c r="B1344" s="66"/>
      <c r="C1344" s="66"/>
      <c r="D1344" s="66"/>
      <c r="E1344" s="66"/>
      <c r="F1344" s="66"/>
      <c r="G1344" s="66"/>
      <c r="H1344" s="66"/>
      <c r="I1344" s="66"/>
      <c r="J1344" s="66"/>
    </row>
    <row r="1345" spans="1:10" ht="14.45" customHeight="1" x14ac:dyDescent="0.25">
      <c r="A1345" s="66"/>
      <c r="B1345" s="66"/>
      <c r="C1345" s="66"/>
      <c r="D1345" s="66"/>
      <c r="E1345" s="66"/>
      <c r="F1345" s="66"/>
      <c r="G1345" s="66"/>
      <c r="H1345" s="66"/>
      <c r="I1345" s="66"/>
      <c r="J1345" s="66"/>
    </row>
    <row r="1346" spans="1:10" ht="14.45" customHeight="1" x14ac:dyDescent="0.25">
      <c r="A1346" s="66"/>
      <c r="B1346" s="66"/>
      <c r="C1346" s="66"/>
      <c r="D1346" s="66"/>
      <c r="E1346" s="66"/>
      <c r="F1346" s="66"/>
      <c r="G1346" s="66"/>
      <c r="H1346" s="66"/>
      <c r="I1346" s="66"/>
      <c r="J1346" s="66"/>
    </row>
    <row r="1347" spans="1:10" ht="14.45" customHeight="1" x14ac:dyDescent="0.25">
      <c r="A1347" s="66"/>
      <c r="B1347" s="66"/>
      <c r="C1347" s="66"/>
      <c r="D1347" s="66"/>
      <c r="E1347" s="66"/>
      <c r="F1347" s="66"/>
      <c r="G1347" s="66"/>
      <c r="H1347" s="66"/>
      <c r="I1347" s="66"/>
      <c r="J1347" s="66"/>
    </row>
    <row r="1348" spans="1:10" ht="14.45" customHeight="1" x14ac:dyDescent="0.25">
      <c r="A1348" s="66"/>
      <c r="B1348" s="66"/>
      <c r="C1348" s="66"/>
      <c r="D1348" s="66"/>
      <c r="E1348" s="66"/>
      <c r="F1348" s="66"/>
      <c r="G1348" s="66"/>
      <c r="H1348" s="66"/>
      <c r="I1348" s="66"/>
      <c r="J1348" s="66"/>
    </row>
    <row r="1349" spans="1:10" ht="14.45" customHeight="1" x14ac:dyDescent="0.25">
      <c r="A1349" s="66"/>
      <c r="B1349" s="66"/>
      <c r="C1349" s="66"/>
      <c r="D1349" s="66"/>
      <c r="E1349" s="66"/>
      <c r="F1349" s="66"/>
      <c r="G1349" s="66"/>
      <c r="H1349" s="66"/>
      <c r="I1349" s="66"/>
      <c r="J1349" s="66"/>
    </row>
    <row r="1350" spans="1:10" ht="14.45" customHeight="1" x14ac:dyDescent="0.25">
      <c r="A1350" s="66"/>
      <c r="B1350" s="66"/>
      <c r="C1350" s="66"/>
      <c r="D1350" s="66"/>
      <c r="E1350" s="66"/>
      <c r="F1350" s="66"/>
      <c r="G1350" s="66"/>
      <c r="H1350" s="66"/>
      <c r="I1350" s="66"/>
      <c r="J1350" s="66"/>
    </row>
    <row r="1351" spans="1:10" ht="14.45" customHeight="1" x14ac:dyDescent="0.25">
      <c r="A1351" s="66"/>
      <c r="B1351" s="66"/>
      <c r="C1351" s="66"/>
      <c r="D1351" s="66"/>
      <c r="E1351" s="66"/>
      <c r="F1351" s="66"/>
      <c r="G1351" s="66"/>
      <c r="H1351" s="66"/>
      <c r="I1351" s="66"/>
      <c r="J1351" s="66"/>
    </row>
    <row r="1352" spans="1:10" ht="14.45" customHeight="1" x14ac:dyDescent="0.25">
      <c r="A1352" s="66"/>
      <c r="B1352" s="66"/>
      <c r="C1352" s="66"/>
      <c r="D1352" s="66"/>
      <c r="E1352" s="66"/>
      <c r="F1352" s="66"/>
      <c r="G1352" s="66"/>
      <c r="H1352" s="66"/>
      <c r="I1352" s="66"/>
      <c r="J1352" s="66"/>
    </row>
    <row r="1353" spans="1:10" ht="14.45" customHeight="1" x14ac:dyDescent="0.25">
      <c r="A1353" s="66"/>
      <c r="B1353" s="66"/>
      <c r="C1353" s="66"/>
      <c r="D1353" s="66"/>
      <c r="E1353" s="66"/>
      <c r="F1353" s="66"/>
      <c r="G1353" s="66"/>
      <c r="H1353" s="66"/>
      <c r="I1353" s="66"/>
      <c r="J1353" s="66"/>
    </row>
    <row r="1354" spans="1:10" ht="14.45" customHeight="1" x14ac:dyDescent="0.25">
      <c r="A1354" s="66"/>
      <c r="B1354" s="66"/>
      <c r="C1354" s="66"/>
      <c r="D1354" s="66"/>
      <c r="E1354" s="66"/>
      <c r="F1354" s="66"/>
      <c r="G1354" s="66"/>
      <c r="H1354" s="66"/>
      <c r="I1354" s="66"/>
      <c r="J1354" s="66"/>
    </row>
    <row r="1355" spans="1:10" ht="14.45" customHeight="1" x14ac:dyDescent="0.25">
      <c r="A1355" s="66"/>
      <c r="B1355" s="66"/>
      <c r="C1355" s="66"/>
      <c r="D1355" s="66"/>
      <c r="E1355" s="66"/>
      <c r="F1355" s="66"/>
      <c r="G1355" s="66"/>
      <c r="H1355" s="66"/>
      <c r="I1355" s="66"/>
      <c r="J1355" s="66"/>
    </row>
    <row r="1356" spans="1:10" ht="14.45" customHeight="1" x14ac:dyDescent="0.25">
      <c r="A1356" s="66"/>
      <c r="B1356" s="66"/>
      <c r="C1356" s="66"/>
      <c r="D1356" s="66"/>
      <c r="E1356" s="66"/>
      <c r="F1356" s="66"/>
      <c r="G1356" s="66"/>
      <c r="H1356" s="66"/>
      <c r="I1356" s="66"/>
      <c r="J1356" s="66"/>
    </row>
    <row r="1357" spans="1:10" ht="14.45" customHeight="1" x14ac:dyDescent="0.25">
      <c r="A1357" s="66"/>
      <c r="B1357" s="66"/>
      <c r="C1357" s="66"/>
      <c r="D1357" s="66"/>
      <c r="E1357" s="66"/>
      <c r="F1357" s="66"/>
      <c r="G1357" s="66"/>
      <c r="H1357" s="66"/>
      <c r="I1357" s="66"/>
      <c r="J1357" s="66"/>
    </row>
    <row r="1358" spans="1:10" ht="14.45" customHeight="1" x14ac:dyDescent="0.25">
      <c r="A1358" s="66"/>
      <c r="B1358" s="66"/>
      <c r="C1358" s="66"/>
      <c r="D1358" s="66"/>
      <c r="E1358" s="66"/>
      <c r="F1358" s="66"/>
      <c r="G1358" s="66"/>
      <c r="H1358" s="66"/>
      <c r="I1358" s="66"/>
      <c r="J1358" s="66"/>
    </row>
    <row r="1359" spans="1:10" ht="14.45" customHeight="1" x14ac:dyDescent="0.25">
      <c r="A1359" s="66"/>
      <c r="B1359" s="66"/>
      <c r="C1359" s="66"/>
      <c r="D1359" s="66"/>
      <c r="E1359" s="66"/>
      <c r="F1359" s="66"/>
      <c r="G1359" s="66"/>
      <c r="H1359" s="66"/>
      <c r="I1359" s="66"/>
      <c r="J1359" s="66"/>
    </row>
    <row r="1360" spans="1:10" ht="14.45" customHeight="1" x14ac:dyDescent="0.25">
      <c r="A1360" s="66"/>
      <c r="B1360" s="66"/>
      <c r="C1360" s="66"/>
      <c r="D1360" s="66"/>
      <c r="E1360" s="66"/>
      <c r="F1360" s="66"/>
      <c r="G1360" s="66"/>
      <c r="H1360" s="66"/>
      <c r="I1360" s="66"/>
      <c r="J1360" s="66"/>
    </row>
    <row r="1361" spans="1:10" ht="14.45" customHeight="1" x14ac:dyDescent="0.25">
      <c r="A1361" s="66"/>
      <c r="B1361" s="66"/>
      <c r="C1361" s="66"/>
      <c r="D1361" s="66"/>
      <c r="E1361" s="66"/>
      <c r="F1361" s="66"/>
      <c r="G1361" s="66"/>
      <c r="H1361" s="66"/>
      <c r="I1361" s="66"/>
      <c r="J1361" s="66"/>
    </row>
    <row r="1362" spans="1:10" ht="14.45" customHeight="1" x14ac:dyDescent="0.25">
      <c r="A1362" s="66"/>
      <c r="B1362" s="66"/>
      <c r="C1362" s="66"/>
      <c r="D1362" s="66"/>
      <c r="E1362" s="66"/>
      <c r="F1362" s="66"/>
      <c r="G1362" s="66"/>
      <c r="H1362" s="66"/>
      <c r="I1362" s="66"/>
      <c r="J1362" s="66"/>
    </row>
    <row r="1363" spans="1:10" ht="14.45" customHeight="1" x14ac:dyDescent="0.25">
      <c r="A1363" s="66"/>
      <c r="B1363" s="66"/>
      <c r="C1363" s="66"/>
      <c r="D1363" s="66"/>
      <c r="E1363" s="66"/>
      <c r="F1363" s="66"/>
      <c r="G1363" s="66"/>
      <c r="H1363" s="66"/>
      <c r="I1363" s="66"/>
      <c r="J1363" s="66"/>
    </row>
    <row r="1364" spans="1:10" ht="14.45" customHeight="1" x14ac:dyDescent="0.25">
      <c r="A1364" s="66"/>
      <c r="B1364" s="66"/>
      <c r="C1364" s="66"/>
      <c r="D1364" s="66"/>
      <c r="E1364" s="66"/>
      <c r="F1364" s="66"/>
      <c r="G1364" s="66"/>
      <c r="H1364" s="66"/>
      <c r="I1364" s="66"/>
      <c r="J1364" s="66"/>
    </row>
    <row r="1365" spans="1:10" ht="14.45" customHeight="1" x14ac:dyDescent="0.25">
      <c r="A1365" s="66"/>
      <c r="B1365" s="66"/>
      <c r="C1365" s="66"/>
      <c r="D1365" s="66"/>
      <c r="E1365" s="66"/>
      <c r="F1365" s="66"/>
      <c r="G1365" s="66"/>
      <c r="H1365" s="66"/>
      <c r="I1365" s="66"/>
      <c r="J1365" s="66"/>
    </row>
    <row r="1366" spans="1:10" ht="14.45" customHeight="1" x14ac:dyDescent="0.25">
      <c r="A1366" s="66"/>
      <c r="B1366" s="66"/>
      <c r="C1366" s="66"/>
      <c r="D1366" s="66"/>
      <c r="E1366" s="66"/>
      <c r="F1366" s="66"/>
      <c r="G1366" s="66"/>
      <c r="H1366" s="66"/>
      <c r="I1366" s="66"/>
      <c r="J1366" s="66"/>
    </row>
    <row r="1367" spans="1:10" ht="14.45" customHeight="1" x14ac:dyDescent="0.25">
      <c r="A1367" s="66"/>
      <c r="B1367" s="66"/>
      <c r="C1367" s="66"/>
      <c r="D1367" s="66"/>
      <c r="E1367" s="66"/>
      <c r="F1367" s="66"/>
      <c r="G1367" s="66"/>
      <c r="H1367" s="66"/>
      <c r="I1367" s="66"/>
      <c r="J1367" s="66"/>
    </row>
    <row r="1368" spans="1:10" ht="14.45" customHeight="1" x14ac:dyDescent="0.25">
      <c r="A1368" s="66"/>
      <c r="B1368" s="66"/>
      <c r="C1368" s="66"/>
      <c r="D1368" s="66"/>
      <c r="E1368" s="66"/>
      <c r="F1368" s="66"/>
      <c r="G1368" s="66"/>
      <c r="H1368" s="66"/>
      <c r="I1368" s="66"/>
      <c r="J1368" s="66"/>
    </row>
    <row r="1369" spans="1:10" ht="14.45" customHeight="1" x14ac:dyDescent="0.25">
      <c r="A1369" s="66"/>
      <c r="B1369" s="66"/>
      <c r="C1369" s="66"/>
      <c r="D1369" s="66"/>
      <c r="E1369" s="66"/>
      <c r="F1369" s="66"/>
      <c r="G1369" s="66"/>
      <c r="H1369" s="66"/>
      <c r="I1369" s="66"/>
      <c r="J1369" s="66"/>
    </row>
    <row r="1370" spans="1:10" ht="14.45" customHeight="1" x14ac:dyDescent="0.25">
      <c r="A1370" s="66"/>
      <c r="B1370" s="66"/>
      <c r="C1370" s="66"/>
      <c r="D1370" s="66"/>
      <c r="E1370" s="66"/>
      <c r="F1370" s="66"/>
      <c r="G1370" s="66"/>
      <c r="H1370" s="66"/>
      <c r="I1370" s="66"/>
      <c r="J1370" s="66"/>
    </row>
    <row r="1371" spans="1:10" ht="14.45" customHeight="1" x14ac:dyDescent="0.25">
      <c r="A1371" s="66"/>
      <c r="B1371" s="66"/>
      <c r="C1371" s="66"/>
      <c r="D1371" s="66"/>
      <c r="E1371" s="66"/>
      <c r="F1371" s="66"/>
      <c r="G1371" s="66"/>
      <c r="H1371" s="66"/>
      <c r="I1371" s="66"/>
      <c r="J1371" s="66"/>
    </row>
    <row r="1372" spans="1:10" ht="14.45" customHeight="1" x14ac:dyDescent="0.25">
      <c r="A1372" s="66"/>
      <c r="B1372" s="66"/>
      <c r="C1372" s="66"/>
      <c r="D1372" s="66"/>
      <c r="E1372" s="66"/>
      <c r="F1372" s="66"/>
      <c r="G1372" s="66"/>
      <c r="H1372" s="66"/>
      <c r="I1372" s="66"/>
      <c r="J1372" s="66"/>
    </row>
    <row r="1373" spans="1:10" ht="14.45" customHeight="1" x14ac:dyDescent="0.25">
      <c r="A1373" s="66"/>
      <c r="B1373" s="66"/>
      <c r="C1373" s="66"/>
      <c r="D1373" s="66"/>
      <c r="E1373" s="66"/>
      <c r="F1373" s="66"/>
      <c r="G1373" s="66"/>
      <c r="H1373" s="66"/>
      <c r="I1373" s="66"/>
      <c r="J1373" s="66"/>
    </row>
    <row r="1374" spans="1:10" ht="14.45" customHeight="1" x14ac:dyDescent="0.25">
      <c r="A1374" s="66"/>
      <c r="B1374" s="66"/>
      <c r="C1374" s="66"/>
      <c r="D1374" s="66"/>
      <c r="E1374" s="66"/>
      <c r="F1374" s="66"/>
      <c r="G1374" s="66"/>
      <c r="H1374" s="66"/>
      <c r="I1374" s="66"/>
      <c r="J1374" s="66"/>
    </row>
    <row r="1375" spans="1:10" ht="14.45" customHeight="1" x14ac:dyDescent="0.25">
      <c r="A1375" s="66"/>
      <c r="B1375" s="66"/>
      <c r="C1375" s="66"/>
      <c r="D1375" s="66"/>
      <c r="E1375" s="66"/>
      <c r="F1375" s="66"/>
      <c r="G1375" s="66"/>
      <c r="H1375" s="66"/>
      <c r="I1375" s="66"/>
      <c r="J1375" s="66"/>
    </row>
    <row r="1376" spans="1:10" ht="14.45" customHeight="1" x14ac:dyDescent="0.25">
      <c r="A1376" s="66"/>
      <c r="B1376" s="66"/>
      <c r="C1376" s="66"/>
      <c r="D1376" s="66"/>
      <c r="E1376" s="66"/>
      <c r="F1376" s="66"/>
      <c r="G1376" s="66"/>
      <c r="H1376" s="66"/>
      <c r="I1376" s="66"/>
      <c r="J1376" s="66"/>
    </row>
    <row r="1377" spans="1:10" ht="14.45" customHeight="1" x14ac:dyDescent="0.25">
      <c r="A1377" s="66"/>
      <c r="B1377" s="66"/>
      <c r="C1377" s="66"/>
      <c r="D1377" s="66"/>
      <c r="E1377" s="66"/>
      <c r="F1377" s="66"/>
      <c r="G1377" s="66"/>
      <c r="H1377" s="66"/>
      <c r="I1377" s="66"/>
      <c r="J1377" s="66"/>
    </row>
    <row r="1378" spans="1:10" ht="14.45" customHeight="1" x14ac:dyDescent="0.25">
      <c r="A1378" s="66"/>
      <c r="B1378" s="66"/>
      <c r="C1378" s="66"/>
      <c r="D1378" s="66"/>
      <c r="E1378" s="66"/>
      <c r="F1378" s="66"/>
      <c r="G1378" s="66"/>
      <c r="H1378" s="66"/>
      <c r="I1378" s="66"/>
      <c r="J1378" s="66"/>
    </row>
    <row r="1379" spans="1:10" ht="14.45" customHeight="1" x14ac:dyDescent="0.25">
      <c r="A1379" s="66"/>
      <c r="B1379" s="66"/>
      <c r="C1379" s="66"/>
      <c r="D1379" s="66"/>
      <c r="E1379" s="66"/>
      <c r="F1379" s="66"/>
      <c r="G1379" s="66"/>
      <c r="H1379" s="66"/>
      <c r="I1379" s="66"/>
      <c r="J1379" s="66"/>
    </row>
    <row r="1380" spans="1:10" ht="14.45" customHeight="1" x14ac:dyDescent="0.25">
      <c r="A1380" s="66"/>
      <c r="B1380" s="66"/>
      <c r="C1380" s="66"/>
      <c r="D1380" s="66"/>
      <c r="E1380" s="66"/>
      <c r="F1380" s="66"/>
      <c r="G1380" s="66"/>
      <c r="H1380" s="66"/>
      <c r="I1380" s="66"/>
      <c r="J1380" s="66"/>
    </row>
    <row r="1381" spans="1:10" ht="14.45" customHeight="1" x14ac:dyDescent="0.25">
      <c r="A1381" s="66"/>
      <c r="B1381" s="66"/>
      <c r="C1381" s="66"/>
      <c r="D1381" s="66"/>
      <c r="E1381" s="66"/>
      <c r="F1381" s="66"/>
      <c r="G1381" s="66"/>
      <c r="H1381" s="66"/>
      <c r="I1381" s="66"/>
      <c r="J1381" s="66"/>
    </row>
    <row r="1382" spans="1:10" ht="14.45" customHeight="1" x14ac:dyDescent="0.25">
      <c r="A1382" s="66"/>
      <c r="B1382" s="66"/>
      <c r="C1382" s="66"/>
      <c r="D1382" s="66"/>
      <c r="E1382" s="66"/>
      <c r="F1382" s="66"/>
      <c r="G1382" s="66"/>
      <c r="H1382" s="66"/>
      <c r="I1382" s="66"/>
      <c r="J1382" s="66"/>
    </row>
    <row r="1383" spans="1:10" ht="14.45" customHeight="1" x14ac:dyDescent="0.25">
      <c r="A1383" s="66"/>
      <c r="B1383" s="66"/>
      <c r="C1383" s="66"/>
      <c r="D1383" s="66"/>
      <c r="E1383" s="66"/>
      <c r="F1383" s="66"/>
      <c r="G1383" s="66"/>
      <c r="H1383" s="66"/>
      <c r="I1383" s="66"/>
      <c r="J1383" s="66"/>
    </row>
    <row r="1384" spans="1:10" ht="14.45" customHeight="1" x14ac:dyDescent="0.25">
      <c r="A1384" s="66"/>
      <c r="B1384" s="66"/>
      <c r="C1384" s="66"/>
      <c r="D1384" s="66"/>
      <c r="E1384" s="66"/>
      <c r="F1384" s="66"/>
      <c r="G1384" s="66"/>
      <c r="H1384" s="66"/>
      <c r="I1384" s="66"/>
      <c r="J1384" s="66"/>
    </row>
    <row r="1385" spans="1:10" ht="14.45" customHeight="1" x14ac:dyDescent="0.25">
      <c r="A1385" s="66"/>
      <c r="B1385" s="66"/>
      <c r="C1385" s="66"/>
      <c r="D1385" s="66"/>
      <c r="E1385" s="66"/>
      <c r="F1385" s="66"/>
      <c r="G1385" s="66"/>
      <c r="H1385" s="66"/>
      <c r="I1385" s="66"/>
      <c r="J1385" s="66"/>
    </row>
    <row r="1386" spans="1:10" ht="14.45" customHeight="1" x14ac:dyDescent="0.25">
      <c r="A1386" s="66"/>
      <c r="B1386" s="66"/>
      <c r="C1386" s="66"/>
      <c r="D1386" s="66"/>
      <c r="E1386" s="66"/>
      <c r="F1386" s="66"/>
      <c r="G1386" s="66"/>
      <c r="H1386" s="66"/>
      <c r="I1386" s="66"/>
      <c r="J1386" s="66"/>
    </row>
    <row r="1387" spans="1:10" ht="14.45" customHeight="1" x14ac:dyDescent="0.25">
      <c r="A1387" s="66"/>
      <c r="B1387" s="66"/>
      <c r="C1387" s="66"/>
      <c r="D1387" s="66"/>
      <c r="E1387" s="66"/>
      <c r="F1387" s="66"/>
      <c r="G1387" s="66"/>
      <c r="H1387" s="66"/>
      <c r="I1387" s="66"/>
      <c r="J1387" s="66"/>
    </row>
    <row r="1388" spans="1:10" ht="14.45" customHeight="1" x14ac:dyDescent="0.25">
      <c r="A1388" s="66"/>
      <c r="B1388" s="66"/>
      <c r="C1388" s="66"/>
      <c r="D1388" s="66"/>
      <c r="E1388" s="66"/>
      <c r="F1388" s="66"/>
      <c r="G1388" s="66"/>
      <c r="H1388" s="66"/>
      <c r="I1388" s="66"/>
      <c r="J1388" s="66"/>
    </row>
    <row r="1389" spans="1:10" ht="14.45" customHeight="1" x14ac:dyDescent="0.25">
      <c r="A1389" s="66"/>
      <c r="B1389" s="66"/>
      <c r="C1389" s="66"/>
      <c r="D1389" s="66"/>
      <c r="E1389" s="66"/>
      <c r="F1389" s="66"/>
      <c r="G1389" s="66"/>
      <c r="H1389" s="66"/>
      <c r="I1389" s="66"/>
      <c r="J1389" s="66"/>
    </row>
    <row r="1390" spans="1:10" ht="14.45" customHeight="1" x14ac:dyDescent="0.25">
      <c r="A1390" s="66"/>
      <c r="B1390" s="66"/>
      <c r="C1390" s="66"/>
      <c r="D1390" s="66"/>
      <c r="E1390" s="66"/>
      <c r="F1390" s="66"/>
      <c r="G1390" s="66"/>
      <c r="H1390" s="66"/>
      <c r="I1390" s="66"/>
      <c r="J1390" s="66"/>
    </row>
    <row r="1391" spans="1:10" ht="14.45" customHeight="1" x14ac:dyDescent="0.25">
      <c r="A1391" s="66"/>
      <c r="B1391" s="66"/>
      <c r="C1391" s="66"/>
      <c r="D1391" s="66"/>
      <c r="E1391" s="66"/>
      <c r="F1391" s="66"/>
      <c r="G1391" s="66"/>
      <c r="H1391" s="66"/>
      <c r="I1391" s="66"/>
      <c r="J1391" s="66"/>
    </row>
    <row r="1392" spans="1:10" ht="14.45" customHeight="1" x14ac:dyDescent="0.25">
      <c r="A1392" s="66"/>
      <c r="B1392" s="66"/>
      <c r="C1392" s="66"/>
      <c r="D1392" s="66"/>
      <c r="E1392" s="66"/>
      <c r="F1392" s="66"/>
      <c r="G1392" s="66"/>
      <c r="H1392" s="66"/>
      <c r="I1392" s="66"/>
      <c r="J1392" s="66"/>
    </row>
    <row r="1393" spans="1:10" ht="14.45" customHeight="1" x14ac:dyDescent="0.25">
      <c r="A1393" s="66"/>
      <c r="B1393" s="66"/>
      <c r="C1393" s="66"/>
      <c r="D1393" s="66"/>
      <c r="E1393" s="66"/>
      <c r="F1393" s="66"/>
      <c r="G1393" s="66"/>
      <c r="H1393" s="66"/>
      <c r="I1393" s="66"/>
      <c r="J1393" s="66"/>
    </row>
    <row r="1394" spans="1:10" ht="14.45" customHeight="1" x14ac:dyDescent="0.25">
      <c r="A1394" s="66"/>
      <c r="B1394" s="66"/>
      <c r="C1394" s="66"/>
      <c r="D1394" s="66"/>
      <c r="E1394" s="66"/>
      <c r="F1394" s="66"/>
      <c r="G1394" s="66"/>
      <c r="H1394" s="66"/>
      <c r="I1394" s="66"/>
      <c r="J1394" s="66"/>
    </row>
    <row r="1395" spans="1:10" ht="14.45" customHeight="1" x14ac:dyDescent="0.25">
      <c r="A1395" s="66"/>
      <c r="B1395" s="66"/>
      <c r="C1395" s="66"/>
      <c r="D1395" s="66"/>
      <c r="E1395" s="66"/>
      <c r="F1395" s="66"/>
      <c r="G1395" s="66"/>
      <c r="H1395" s="66"/>
      <c r="I1395" s="66"/>
      <c r="J1395" s="66"/>
    </row>
    <row r="1396" spans="1:10" ht="14.45" customHeight="1" x14ac:dyDescent="0.25">
      <c r="A1396" s="66"/>
      <c r="B1396" s="66"/>
      <c r="C1396" s="66"/>
      <c r="D1396" s="66"/>
      <c r="E1396" s="66"/>
      <c r="F1396" s="66"/>
      <c r="G1396" s="66"/>
      <c r="H1396" s="66"/>
      <c r="I1396" s="66"/>
      <c r="J1396" s="66"/>
    </row>
    <row r="1397" spans="1:10" ht="14.45" customHeight="1" x14ac:dyDescent="0.25">
      <c r="A1397" s="66"/>
      <c r="B1397" s="66"/>
      <c r="C1397" s="66"/>
      <c r="D1397" s="66"/>
      <c r="E1397" s="66"/>
      <c r="F1397" s="66"/>
      <c r="G1397" s="66"/>
      <c r="H1397" s="66"/>
      <c r="I1397" s="66"/>
      <c r="J1397" s="66"/>
    </row>
    <row r="1398" spans="1:10" ht="14.45" customHeight="1" x14ac:dyDescent="0.25">
      <c r="A1398" s="66"/>
      <c r="B1398" s="66"/>
      <c r="C1398" s="66"/>
      <c r="D1398" s="66"/>
      <c r="E1398" s="66"/>
      <c r="F1398" s="66"/>
      <c r="G1398" s="66"/>
      <c r="H1398" s="66"/>
      <c r="I1398" s="66"/>
      <c r="J1398" s="66"/>
    </row>
    <row r="1399" spans="1:10" ht="14.45" customHeight="1" x14ac:dyDescent="0.25">
      <c r="A1399" s="66"/>
      <c r="B1399" s="66"/>
      <c r="C1399" s="66"/>
      <c r="D1399" s="66"/>
      <c r="E1399" s="66"/>
      <c r="F1399" s="66"/>
      <c r="G1399" s="66"/>
      <c r="H1399" s="66"/>
      <c r="I1399" s="66"/>
      <c r="J1399" s="66"/>
    </row>
    <row r="1400" spans="1:10" ht="14.45" customHeight="1" x14ac:dyDescent="0.25">
      <c r="A1400" s="66"/>
      <c r="B1400" s="66"/>
      <c r="C1400" s="66"/>
      <c r="D1400" s="66"/>
      <c r="E1400" s="66"/>
      <c r="F1400" s="66"/>
      <c r="G1400" s="66"/>
      <c r="H1400" s="66"/>
      <c r="I1400" s="66"/>
      <c r="J1400" s="66"/>
    </row>
    <row r="1401" spans="1:10" ht="14.45" customHeight="1" x14ac:dyDescent="0.25">
      <c r="A1401" s="66"/>
      <c r="B1401" s="66"/>
      <c r="C1401" s="66"/>
      <c r="D1401" s="66"/>
      <c r="E1401" s="66"/>
      <c r="F1401" s="66"/>
      <c r="G1401" s="66"/>
      <c r="H1401" s="66"/>
      <c r="I1401" s="66"/>
      <c r="J1401" s="66"/>
    </row>
    <row r="1402" spans="1:10" ht="14.45" customHeight="1" x14ac:dyDescent="0.25">
      <c r="A1402" s="66"/>
      <c r="B1402" s="66"/>
      <c r="C1402" s="66"/>
      <c r="D1402" s="66"/>
      <c r="E1402" s="66"/>
      <c r="F1402" s="66"/>
      <c r="G1402" s="66"/>
      <c r="H1402" s="66"/>
      <c r="I1402" s="66"/>
      <c r="J1402" s="66"/>
    </row>
    <row r="1403" spans="1:10" ht="14.45" customHeight="1" x14ac:dyDescent="0.25">
      <c r="A1403" s="66"/>
      <c r="B1403" s="66"/>
      <c r="C1403" s="66"/>
      <c r="D1403" s="66"/>
      <c r="E1403" s="66"/>
      <c r="F1403" s="66"/>
      <c r="G1403" s="66"/>
      <c r="H1403" s="66"/>
      <c r="I1403" s="66"/>
      <c r="J1403" s="66"/>
    </row>
    <row r="1404" spans="1:10" ht="14.45" customHeight="1" x14ac:dyDescent="0.25">
      <c r="A1404" s="66"/>
      <c r="B1404" s="66"/>
      <c r="C1404" s="66"/>
      <c r="D1404" s="66"/>
      <c r="E1404" s="66"/>
      <c r="F1404" s="66"/>
      <c r="G1404" s="66"/>
      <c r="H1404" s="66"/>
      <c r="I1404" s="66"/>
      <c r="J1404" s="66"/>
    </row>
    <row r="1405" spans="1:10" ht="14.45" customHeight="1" x14ac:dyDescent="0.25">
      <c r="A1405" s="66"/>
      <c r="B1405" s="66"/>
      <c r="C1405" s="66"/>
      <c r="D1405" s="66"/>
      <c r="E1405" s="66"/>
      <c r="F1405" s="66"/>
      <c r="G1405" s="66"/>
      <c r="H1405" s="66"/>
      <c r="I1405" s="66"/>
      <c r="J1405" s="66"/>
    </row>
    <row r="1406" spans="1:10" ht="14.45" customHeight="1" x14ac:dyDescent="0.25">
      <c r="A1406" s="66"/>
      <c r="B1406" s="66"/>
      <c r="C1406" s="66"/>
      <c r="D1406" s="66"/>
      <c r="E1406" s="66"/>
      <c r="F1406" s="66"/>
      <c r="G1406" s="66"/>
      <c r="H1406" s="66"/>
      <c r="I1406" s="66"/>
      <c r="J1406" s="66"/>
    </row>
    <row r="1407" spans="1:10" ht="14.45" customHeight="1" x14ac:dyDescent="0.25">
      <c r="A1407" s="66"/>
      <c r="B1407" s="66"/>
      <c r="C1407" s="66"/>
      <c r="D1407" s="66"/>
      <c r="E1407" s="66"/>
      <c r="F1407" s="66"/>
      <c r="G1407" s="66"/>
      <c r="H1407" s="66"/>
      <c r="I1407" s="66"/>
      <c r="J1407" s="66"/>
    </row>
    <row r="1408" spans="1:10" ht="14.45" customHeight="1" x14ac:dyDescent="0.25">
      <c r="A1408" s="66"/>
      <c r="B1408" s="66"/>
      <c r="C1408" s="66"/>
      <c r="D1408" s="66"/>
      <c r="E1408" s="66"/>
      <c r="F1408" s="66"/>
      <c r="G1408" s="66"/>
      <c r="H1408" s="66"/>
      <c r="I1408" s="66"/>
      <c r="J1408" s="66"/>
    </row>
    <row r="1409" spans="1:10" ht="14.45" customHeight="1" x14ac:dyDescent="0.25">
      <c r="A1409" s="66"/>
      <c r="B1409" s="66"/>
      <c r="C1409" s="66"/>
      <c r="D1409" s="66"/>
      <c r="E1409" s="66"/>
      <c r="F1409" s="66"/>
      <c r="G1409" s="66"/>
      <c r="H1409" s="66"/>
      <c r="I1409" s="66"/>
      <c r="J1409" s="66"/>
    </row>
    <row r="1410" spans="1:10" ht="14.45" customHeight="1" x14ac:dyDescent="0.25">
      <c r="A1410" s="66"/>
      <c r="B1410" s="66"/>
      <c r="C1410" s="66"/>
      <c r="D1410" s="66"/>
      <c r="E1410" s="66"/>
      <c r="F1410" s="66"/>
      <c r="G1410" s="66"/>
      <c r="H1410" s="66"/>
      <c r="I1410" s="66"/>
      <c r="J1410" s="66"/>
    </row>
    <row r="1411" spans="1:10" ht="14.45" customHeight="1" x14ac:dyDescent="0.25">
      <c r="A1411" s="66"/>
      <c r="B1411" s="66"/>
      <c r="C1411" s="66"/>
      <c r="D1411" s="66"/>
      <c r="E1411" s="66"/>
      <c r="F1411" s="66"/>
      <c r="G1411" s="66"/>
      <c r="H1411" s="66"/>
      <c r="I1411" s="66"/>
      <c r="J1411" s="66"/>
    </row>
    <row r="1412" spans="1:10" ht="14.45" customHeight="1" x14ac:dyDescent="0.25">
      <c r="A1412" s="66"/>
      <c r="B1412" s="66"/>
      <c r="C1412" s="66"/>
      <c r="D1412" s="66"/>
      <c r="E1412" s="66"/>
      <c r="F1412" s="66"/>
      <c r="G1412" s="66"/>
      <c r="H1412" s="66"/>
      <c r="I1412" s="66"/>
      <c r="J1412" s="66"/>
    </row>
    <row r="1413" spans="1:10" ht="14.45" customHeight="1" x14ac:dyDescent="0.25">
      <c r="A1413" s="66"/>
      <c r="B1413" s="66"/>
      <c r="C1413" s="66"/>
      <c r="D1413" s="66"/>
      <c r="E1413" s="66"/>
      <c r="F1413" s="66"/>
      <c r="G1413" s="66"/>
      <c r="H1413" s="66"/>
      <c r="I1413" s="66"/>
      <c r="J1413" s="66"/>
    </row>
    <row r="1414" spans="1:10" ht="14.45" customHeight="1" x14ac:dyDescent="0.25">
      <c r="A1414" s="66"/>
      <c r="B1414" s="66"/>
      <c r="C1414" s="66"/>
      <c r="D1414" s="66"/>
      <c r="E1414" s="66"/>
      <c r="F1414" s="66"/>
      <c r="G1414" s="66"/>
      <c r="H1414" s="66"/>
      <c r="I1414" s="66"/>
      <c r="J1414" s="66"/>
    </row>
    <row r="1415" spans="1:10" ht="14.45" customHeight="1" x14ac:dyDescent="0.25">
      <c r="A1415" s="66"/>
      <c r="B1415" s="66"/>
      <c r="C1415" s="66"/>
      <c r="D1415" s="66"/>
      <c r="E1415" s="66"/>
      <c r="F1415" s="66"/>
      <c r="G1415" s="66"/>
      <c r="H1415" s="66"/>
      <c r="I1415" s="66"/>
      <c r="J1415" s="66"/>
    </row>
    <row r="1416" spans="1:10" ht="14.45" customHeight="1" x14ac:dyDescent="0.25">
      <c r="A1416" s="66"/>
      <c r="B1416" s="66"/>
      <c r="C1416" s="66"/>
      <c r="D1416" s="66"/>
      <c r="E1416" s="66"/>
      <c r="F1416" s="66"/>
      <c r="G1416" s="66"/>
      <c r="H1416" s="66"/>
      <c r="I1416" s="66"/>
      <c r="J1416" s="66"/>
    </row>
    <row r="1417" spans="1:10" ht="14.45" customHeight="1" x14ac:dyDescent="0.25">
      <c r="A1417" s="66"/>
      <c r="B1417" s="66"/>
      <c r="C1417" s="66"/>
      <c r="D1417" s="66"/>
      <c r="E1417" s="66"/>
      <c r="F1417" s="66"/>
      <c r="G1417" s="66"/>
      <c r="H1417" s="66"/>
      <c r="I1417" s="66"/>
      <c r="J1417" s="66"/>
    </row>
    <row r="1418" spans="1:10" ht="14.45" customHeight="1" x14ac:dyDescent="0.25">
      <c r="A1418" s="66"/>
      <c r="B1418" s="66"/>
      <c r="C1418" s="66"/>
      <c r="D1418" s="66"/>
      <c r="E1418" s="66"/>
      <c r="F1418" s="66"/>
      <c r="G1418" s="66"/>
      <c r="H1418" s="66"/>
      <c r="I1418" s="66"/>
      <c r="J1418" s="66"/>
    </row>
    <row r="1419" spans="1:10" ht="14.45" customHeight="1" x14ac:dyDescent="0.25">
      <c r="A1419" s="66"/>
      <c r="B1419" s="66"/>
      <c r="C1419" s="66"/>
      <c r="D1419" s="66"/>
      <c r="E1419" s="66"/>
      <c r="F1419" s="66"/>
      <c r="G1419" s="66"/>
      <c r="H1419" s="66"/>
      <c r="I1419" s="66"/>
      <c r="J1419" s="66"/>
    </row>
    <row r="1420" spans="1:10" ht="14.45" customHeight="1" x14ac:dyDescent="0.25">
      <c r="A1420" s="66"/>
      <c r="B1420" s="66"/>
      <c r="C1420" s="66"/>
      <c r="D1420" s="66"/>
      <c r="E1420" s="66"/>
      <c r="F1420" s="66"/>
      <c r="G1420" s="66"/>
      <c r="H1420" s="66"/>
      <c r="I1420" s="66"/>
      <c r="J1420" s="66"/>
    </row>
    <row r="1421" spans="1:10" ht="14.45" customHeight="1" x14ac:dyDescent="0.25">
      <c r="A1421" s="66"/>
      <c r="B1421" s="66"/>
      <c r="C1421" s="66"/>
      <c r="D1421" s="66"/>
      <c r="E1421" s="66"/>
      <c r="F1421" s="66"/>
      <c r="G1421" s="66"/>
      <c r="H1421" s="66"/>
      <c r="I1421" s="66"/>
      <c r="J1421" s="66"/>
    </row>
    <row r="1422" spans="1:10" ht="14.45" customHeight="1" x14ac:dyDescent="0.25">
      <c r="A1422" s="66"/>
      <c r="B1422" s="66"/>
      <c r="C1422" s="66"/>
      <c r="D1422" s="66"/>
      <c r="E1422" s="66"/>
      <c r="F1422" s="66"/>
      <c r="G1422" s="66"/>
      <c r="H1422" s="66"/>
      <c r="I1422" s="66"/>
      <c r="J1422" s="66"/>
    </row>
    <row r="1423" spans="1:10" ht="14.45" customHeight="1" x14ac:dyDescent="0.25">
      <c r="A1423" s="66"/>
      <c r="B1423" s="66"/>
      <c r="C1423" s="66"/>
      <c r="D1423" s="66"/>
      <c r="E1423" s="66"/>
      <c r="F1423" s="66"/>
      <c r="G1423" s="66"/>
      <c r="H1423" s="66"/>
      <c r="I1423" s="66"/>
      <c r="J1423" s="66"/>
    </row>
    <row r="1424" spans="1:10" ht="14.45" customHeight="1" x14ac:dyDescent="0.25">
      <c r="A1424" s="66"/>
      <c r="B1424" s="66"/>
      <c r="C1424" s="66"/>
      <c r="D1424" s="66"/>
      <c r="E1424" s="66"/>
      <c r="F1424" s="66"/>
      <c r="G1424" s="66"/>
      <c r="H1424" s="66"/>
      <c r="I1424" s="66"/>
      <c r="J1424" s="66"/>
    </row>
    <row r="1425" spans="1:10" ht="14.45" customHeight="1" x14ac:dyDescent="0.25">
      <c r="A1425" s="66"/>
      <c r="B1425" s="66"/>
      <c r="C1425" s="66"/>
      <c r="D1425" s="66"/>
      <c r="E1425" s="66"/>
      <c r="F1425" s="66"/>
      <c r="G1425" s="66"/>
      <c r="H1425" s="66"/>
      <c r="I1425" s="66"/>
      <c r="J1425" s="66"/>
    </row>
    <row r="1426" spans="1:10" ht="14.45" customHeight="1" x14ac:dyDescent="0.25">
      <c r="A1426" s="66"/>
      <c r="B1426" s="66"/>
      <c r="C1426" s="66"/>
      <c r="D1426" s="66"/>
      <c r="E1426" s="66"/>
      <c r="F1426" s="66"/>
      <c r="G1426" s="66"/>
      <c r="H1426" s="66"/>
      <c r="I1426" s="66"/>
      <c r="J1426" s="66"/>
    </row>
    <row r="1427" spans="1:10" ht="14.45" customHeight="1" x14ac:dyDescent="0.25">
      <c r="A1427" s="66"/>
      <c r="B1427" s="66"/>
      <c r="C1427" s="66"/>
      <c r="D1427" s="66"/>
      <c r="E1427" s="66"/>
      <c r="F1427" s="66"/>
      <c r="G1427" s="66"/>
      <c r="H1427" s="66"/>
      <c r="I1427" s="66"/>
      <c r="J1427" s="66"/>
    </row>
    <row r="1428" spans="1:10" ht="14.45" customHeight="1" x14ac:dyDescent="0.25">
      <c r="A1428" s="66"/>
      <c r="B1428" s="66"/>
      <c r="C1428" s="66"/>
      <c r="D1428" s="66"/>
      <c r="E1428" s="66"/>
      <c r="F1428" s="66"/>
      <c r="G1428" s="66"/>
      <c r="H1428" s="66"/>
      <c r="I1428" s="66"/>
      <c r="J1428" s="66"/>
    </row>
    <row r="1429" spans="1:10" ht="14.45" customHeight="1" x14ac:dyDescent="0.25">
      <c r="A1429" s="66"/>
      <c r="B1429" s="66"/>
      <c r="C1429" s="66"/>
      <c r="D1429" s="66"/>
      <c r="E1429" s="66"/>
      <c r="F1429" s="66"/>
      <c r="G1429" s="66"/>
      <c r="H1429" s="66"/>
      <c r="I1429" s="66"/>
      <c r="J1429" s="66"/>
    </row>
    <row r="1430" spans="1:10" ht="14.45" customHeight="1" x14ac:dyDescent="0.25">
      <c r="A1430" s="66"/>
      <c r="B1430" s="66"/>
      <c r="C1430" s="66"/>
      <c r="D1430" s="66"/>
      <c r="E1430" s="66"/>
      <c r="F1430" s="66"/>
      <c r="G1430" s="66"/>
      <c r="H1430" s="66"/>
      <c r="I1430" s="66"/>
      <c r="J1430" s="66"/>
    </row>
    <row r="1431" spans="1:10" ht="14.45" customHeight="1" x14ac:dyDescent="0.25">
      <c r="A1431" s="66"/>
      <c r="B1431" s="66"/>
      <c r="C1431" s="66"/>
      <c r="D1431" s="66"/>
      <c r="E1431" s="66"/>
      <c r="F1431" s="66"/>
      <c r="G1431" s="66"/>
      <c r="H1431" s="66"/>
      <c r="I1431" s="66"/>
      <c r="J1431" s="66"/>
    </row>
    <row r="1432" spans="1:10" ht="14.45" customHeight="1" x14ac:dyDescent="0.25">
      <c r="A1432" s="66"/>
      <c r="B1432" s="66"/>
      <c r="C1432" s="66"/>
      <c r="D1432" s="66"/>
      <c r="E1432" s="66"/>
      <c r="F1432" s="66"/>
      <c r="G1432" s="66"/>
      <c r="H1432" s="66"/>
      <c r="I1432" s="66"/>
      <c r="J1432" s="66"/>
    </row>
    <row r="1433" spans="1:10" ht="14.45" customHeight="1" x14ac:dyDescent="0.25">
      <c r="A1433" s="66"/>
      <c r="B1433" s="66"/>
      <c r="C1433" s="66"/>
      <c r="D1433" s="66"/>
      <c r="E1433" s="66"/>
      <c r="F1433" s="66"/>
      <c r="G1433" s="66"/>
      <c r="H1433" s="66"/>
      <c r="I1433" s="66"/>
      <c r="J1433" s="66"/>
    </row>
    <row r="1434" spans="1:10" ht="14.45" customHeight="1" x14ac:dyDescent="0.25">
      <c r="A1434" s="66"/>
      <c r="B1434" s="66"/>
      <c r="C1434" s="66"/>
      <c r="D1434" s="66"/>
      <c r="E1434" s="66"/>
      <c r="F1434" s="66"/>
      <c r="G1434" s="66"/>
      <c r="H1434" s="66"/>
      <c r="I1434" s="66"/>
      <c r="J1434" s="66"/>
    </row>
    <row r="1435" spans="1:10" ht="14.45" customHeight="1" x14ac:dyDescent="0.25">
      <c r="A1435" s="66"/>
      <c r="B1435" s="66"/>
      <c r="C1435" s="66"/>
      <c r="D1435" s="66"/>
      <c r="E1435" s="66"/>
      <c r="F1435" s="66"/>
      <c r="G1435" s="66"/>
      <c r="H1435" s="66"/>
      <c r="I1435" s="66"/>
      <c r="J1435" s="66"/>
    </row>
    <row r="1436" spans="1:10" ht="14.45" customHeight="1" x14ac:dyDescent="0.25">
      <c r="A1436" s="66"/>
      <c r="B1436" s="66"/>
      <c r="C1436" s="66"/>
      <c r="D1436" s="66"/>
      <c r="E1436" s="66"/>
      <c r="F1436" s="66"/>
      <c r="G1436" s="66"/>
      <c r="H1436" s="66"/>
      <c r="I1436" s="66"/>
      <c r="J1436" s="66"/>
    </row>
    <row r="1437" spans="1:10" ht="14.45" customHeight="1" x14ac:dyDescent="0.25">
      <c r="A1437" s="66"/>
      <c r="B1437" s="66"/>
      <c r="C1437" s="66"/>
      <c r="D1437" s="66"/>
      <c r="E1437" s="66"/>
      <c r="F1437" s="66"/>
      <c r="G1437" s="66"/>
      <c r="H1437" s="66"/>
      <c r="I1437" s="66"/>
      <c r="J1437" s="66"/>
    </row>
    <row r="1438" spans="1:10" ht="14.45" customHeight="1" x14ac:dyDescent="0.25">
      <c r="A1438" s="66"/>
      <c r="B1438" s="66"/>
      <c r="C1438" s="66"/>
      <c r="D1438" s="66"/>
      <c r="E1438" s="66"/>
      <c r="F1438" s="66"/>
      <c r="G1438" s="66"/>
      <c r="H1438" s="66"/>
      <c r="I1438" s="66"/>
      <c r="J1438" s="66"/>
    </row>
    <row r="1439" spans="1:10" ht="14.45" customHeight="1" x14ac:dyDescent="0.25">
      <c r="A1439" s="66"/>
      <c r="B1439" s="66"/>
      <c r="C1439" s="66"/>
      <c r="D1439" s="66"/>
      <c r="E1439" s="66"/>
      <c r="F1439" s="66"/>
      <c r="G1439" s="66"/>
      <c r="H1439" s="66"/>
      <c r="I1439" s="66"/>
      <c r="J1439" s="66"/>
    </row>
    <row r="1440" spans="1:10" ht="14.45" customHeight="1" x14ac:dyDescent="0.25">
      <c r="A1440" s="66"/>
      <c r="B1440" s="66"/>
      <c r="C1440" s="66"/>
      <c r="D1440" s="66"/>
      <c r="E1440" s="66"/>
      <c r="F1440" s="66"/>
      <c r="G1440" s="66"/>
      <c r="H1440" s="66"/>
      <c r="I1440" s="66"/>
      <c r="J1440" s="66"/>
    </row>
    <row r="1441" spans="1:10" ht="14.45" customHeight="1" x14ac:dyDescent="0.25">
      <c r="A1441" s="66"/>
      <c r="B1441" s="66"/>
      <c r="C1441" s="66"/>
      <c r="D1441" s="66"/>
      <c r="E1441" s="66"/>
      <c r="F1441" s="66"/>
      <c r="G1441" s="66"/>
      <c r="H1441" s="66"/>
      <c r="I1441" s="66"/>
      <c r="J1441" s="66"/>
    </row>
    <row r="1442" spans="1:10" ht="14.45" customHeight="1" x14ac:dyDescent="0.25">
      <c r="A1442" s="66"/>
      <c r="B1442" s="66"/>
      <c r="C1442" s="66"/>
      <c r="D1442" s="66"/>
      <c r="E1442" s="66"/>
      <c r="F1442" s="66"/>
      <c r="G1442" s="66"/>
      <c r="H1442" s="66"/>
      <c r="I1442" s="66"/>
      <c r="J1442" s="66"/>
    </row>
    <row r="1443" spans="1:10" ht="14.45" customHeight="1" x14ac:dyDescent="0.25">
      <c r="A1443" s="66"/>
      <c r="B1443" s="66"/>
      <c r="C1443" s="66"/>
      <c r="D1443" s="66"/>
      <c r="E1443" s="66"/>
      <c r="F1443" s="66"/>
      <c r="G1443" s="66"/>
      <c r="H1443" s="66"/>
      <c r="I1443" s="66"/>
      <c r="J1443" s="66"/>
    </row>
    <row r="1444" spans="1:10" ht="14.45" customHeight="1" x14ac:dyDescent="0.25">
      <c r="A1444" s="66"/>
      <c r="B1444" s="66"/>
      <c r="C1444" s="66"/>
      <c r="D1444" s="66"/>
      <c r="E1444" s="66"/>
      <c r="F1444" s="66"/>
      <c r="G1444" s="66"/>
      <c r="H1444" s="66"/>
      <c r="I1444" s="66"/>
      <c r="J1444" s="66"/>
    </row>
    <row r="1445" spans="1:10" ht="14.45" customHeight="1" x14ac:dyDescent="0.25">
      <c r="A1445" s="66"/>
      <c r="B1445" s="66"/>
      <c r="C1445" s="66"/>
      <c r="D1445" s="66"/>
      <c r="E1445" s="66"/>
      <c r="F1445" s="66"/>
      <c r="G1445" s="66"/>
      <c r="H1445" s="66"/>
      <c r="I1445" s="66"/>
      <c r="J1445" s="66"/>
    </row>
    <row r="1446" spans="1:10" ht="14.45" customHeight="1" x14ac:dyDescent="0.25">
      <c r="A1446" s="66"/>
      <c r="B1446" s="66"/>
      <c r="C1446" s="66"/>
      <c r="D1446" s="66"/>
      <c r="E1446" s="66"/>
      <c r="F1446" s="66"/>
      <c r="G1446" s="66"/>
      <c r="H1446" s="66"/>
      <c r="I1446" s="66"/>
      <c r="J1446" s="66"/>
    </row>
    <row r="1447" spans="1:10" ht="14.45" customHeight="1" x14ac:dyDescent="0.25">
      <c r="A1447" s="66"/>
      <c r="B1447" s="66"/>
      <c r="C1447" s="66"/>
      <c r="D1447" s="66"/>
      <c r="E1447" s="66"/>
      <c r="F1447" s="66"/>
      <c r="G1447" s="66"/>
      <c r="H1447" s="66"/>
      <c r="I1447" s="66"/>
      <c r="J1447" s="66"/>
    </row>
    <row r="1448" spans="1:10" ht="14.45" customHeight="1" x14ac:dyDescent="0.25">
      <c r="A1448" s="66"/>
      <c r="B1448" s="66"/>
      <c r="C1448" s="66"/>
      <c r="D1448" s="66"/>
      <c r="E1448" s="66"/>
      <c r="F1448" s="66"/>
      <c r="G1448" s="66"/>
      <c r="H1448" s="66"/>
      <c r="I1448" s="66"/>
      <c r="J1448" s="66"/>
    </row>
    <row r="1449" spans="1:10" ht="14.45" customHeight="1" x14ac:dyDescent="0.25">
      <c r="A1449" s="66"/>
      <c r="B1449" s="66"/>
      <c r="C1449" s="66"/>
      <c r="D1449" s="66"/>
      <c r="E1449" s="66"/>
      <c r="F1449" s="66"/>
      <c r="G1449" s="66"/>
      <c r="H1449" s="66"/>
      <c r="I1449" s="66"/>
      <c r="J1449" s="66"/>
    </row>
    <row r="1450" spans="1:10" ht="14.45" customHeight="1" x14ac:dyDescent="0.25">
      <c r="A1450" s="66"/>
      <c r="B1450" s="66"/>
      <c r="C1450" s="66"/>
      <c r="D1450" s="66"/>
      <c r="E1450" s="66"/>
      <c r="F1450" s="66"/>
      <c r="G1450" s="66"/>
      <c r="H1450" s="66"/>
      <c r="I1450" s="66"/>
      <c r="J1450" s="66"/>
    </row>
    <row r="1451" spans="1:10" ht="15" customHeight="1" x14ac:dyDescent="0.25">
      <c r="A1451" s="66"/>
      <c r="B1451" s="66"/>
      <c r="C1451" s="66"/>
      <c r="D1451" s="66"/>
      <c r="E1451" s="66"/>
      <c r="F1451" s="66"/>
      <c r="G1451" s="66"/>
      <c r="H1451" s="66"/>
      <c r="I1451" s="66"/>
    </row>
    <row r="1452" spans="1:10" ht="15" customHeight="1" x14ac:dyDescent="0.25">
      <c r="A1452" s="66"/>
      <c r="B1452" s="66"/>
      <c r="C1452" s="66"/>
      <c r="D1452" s="66"/>
      <c r="E1452" s="66"/>
      <c r="F1452" s="66"/>
      <c r="G1452" s="66"/>
      <c r="H1452" s="66"/>
      <c r="I1452" s="66"/>
    </row>
    <row r="1453" spans="1:10" ht="15" customHeight="1" x14ac:dyDescent="0.25">
      <c r="A1453" s="66"/>
      <c r="B1453" s="66"/>
      <c r="C1453" s="66"/>
      <c r="D1453" s="66"/>
      <c r="E1453" s="66"/>
      <c r="F1453" s="66"/>
      <c r="G1453" s="66"/>
      <c r="H1453" s="66"/>
      <c r="I1453" s="66"/>
    </row>
    <row r="1454" spans="1:10" ht="15" customHeight="1" x14ac:dyDescent="0.25">
      <c r="A1454" s="66"/>
      <c r="B1454" s="66"/>
      <c r="C1454" s="66"/>
      <c r="D1454" s="66"/>
      <c r="E1454" s="66"/>
      <c r="F1454" s="66"/>
      <c r="G1454" s="66"/>
      <c r="H1454" s="66"/>
      <c r="I1454" s="66"/>
    </row>
    <row r="1455" spans="1:10" ht="15" customHeight="1" x14ac:dyDescent="0.25">
      <c r="A1455" s="66"/>
      <c r="B1455" s="66"/>
      <c r="C1455" s="66"/>
      <c r="D1455" s="66"/>
      <c r="E1455" s="66"/>
      <c r="F1455" s="66"/>
      <c r="G1455" s="66"/>
      <c r="H1455" s="66"/>
      <c r="I1455" s="66"/>
    </row>
    <row r="1456" spans="1:10" ht="15" customHeight="1" x14ac:dyDescent="0.25">
      <c r="A1456" s="66"/>
      <c r="B1456" s="66"/>
      <c r="C1456" s="66"/>
      <c r="D1456" s="66"/>
      <c r="E1456" s="66"/>
      <c r="F1456" s="66"/>
      <c r="G1456" s="66"/>
      <c r="H1456" s="66"/>
      <c r="I1456" s="66"/>
    </row>
    <row r="1457" spans="1:9" ht="15" customHeight="1" x14ac:dyDescent="0.25">
      <c r="A1457" s="66"/>
      <c r="B1457" s="66"/>
      <c r="C1457" s="66"/>
      <c r="D1457" s="66"/>
      <c r="E1457" s="66"/>
      <c r="F1457" s="66"/>
      <c r="G1457" s="66"/>
      <c r="H1457" s="66"/>
      <c r="I1457" s="66"/>
    </row>
    <row r="1458" spans="1:9" ht="15" customHeight="1" x14ac:dyDescent="0.25">
      <c r="A1458" s="66"/>
      <c r="B1458" s="66"/>
      <c r="C1458" s="66"/>
      <c r="D1458" s="66"/>
      <c r="E1458" s="66"/>
      <c r="F1458" s="66"/>
      <c r="G1458" s="66"/>
      <c r="H1458" s="66"/>
      <c r="I1458" s="66"/>
    </row>
    <row r="1459" spans="1:9" ht="15" customHeight="1" x14ac:dyDescent="0.25">
      <c r="A1459" s="66"/>
      <c r="B1459" s="66"/>
      <c r="C1459" s="66"/>
      <c r="D1459" s="66"/>
      <c r="E1459" s="66"/>
      <c r="F1459" s="66"/>
      <c r="G1459" s="66"/>
      <c r="H1459" s="66"/>
      <c r="I1459" s="66"/>
    </row>
    <row r="1460" spans="1:9" ht="15" customHeight="1" x14ac:dyDescent="0.25">
      <c r="A1460" s="66"/>
      <c r="B1460" s="66"/>
      <c r="C1460" s="66"/>
      <c r="D1460" s="66"/>
      <c r="E1460" s="66"/>
      <c r="F1460" s="66"/>
      <c r="G1460" s="66"/>
      <c r="H1460" s="66"/>
      <c r="I1460" s="66"/>
    </row>
    <row r="1461" spans="1:9" ht="15" customHeight="1" x14ac:dyDescent="0.25">
      <c r="A1461" s="66"/>
      <c r="B1461" s="66"/>
      <c r="C1461" s="66"/>
      <c r="D1461" s="66"/>
      <c r="E1461" s="66"/>
      <c r="F1461" s="66"/>
      <c r="G1461" s="66"/>
      <c r="H1461" s="66"/>
      <c r="I1461" s="66"/>
    </row>
    <row r="1462" spans="1:9" ht="15" customHeight="1" x14ac:dyDescent="0.25">
      <c r="A1462" s="66"/>
      <c r="B1462" s="66"/>
      <c r="C1462" s="66"/>
      <c r="D1462" s="66"/>
      <c r="E1462" s="66"/>
      <c r="F1462" s="66"/>
      <c r="G1462" s="66"/>
      <c r="H1462" s="66"/>
      <c r="I1462" s="66"/>
    </row>
    <row r="1463" spans="1:9" ht="15" customHeight="1" x14ac:dyDescent="0.25">
      <c r="A1463" s="66"/>
      <c r="B1463" s="66"/>
      <c r="C1463" s="66"/>
      <c r="D1463" s="66"/>
      <c r="E1463" s="66"/>
      <c r="F1463" s="66"/>
      <c r="G1463" s="66"/>
      <c r="H1463" s="66"/>
      <c r="I1463" s="66"/>
    </row>
    <row r="1464" spans="1:9" ht="15" customHeight="1" x14ac:dyDescent="0.25">
      <c r="A1464" s="66"/>
      <c r="B1464" s="66"/>
      <c r="C1464" s="66"/>
      <c r="D1464" s="66"/>
      <c r="E1464" s="66"/>
      <c r="F1464" s="66"/>
      <c r="G1464" s="66"/>
      <c r="H1464" s="66"/>
      <c r="I1464" s="66"/>
    </row>
    <row r="1465" spans="1:9" ht="15" customHeight="1" x14ac:dyDescent="0.25">
      <c r="A1465" s="66"/>
      <c r="B1465" s="66"/>
      <c r="C1465" s="66"/>
      <c r="D1465" s="66"/>
      <c r="E1465" s="66"/>
      <c r="F1465" s="66"/>
      <c r="G1465" s="66"/>
      <c r="H1465" s="66"/>
      <c r="I1465" s="66"/>
    </row>
    <row r="1466" spans="1:9" ht="15" customHeight="1" x14ac:dyDescent="0.25">
      <c r="A1466" s="66"/>
      <c r="B1466" s="66"/>
      <c r="C1466" s="66"/>
      <c r="D1466" s="66"/>
      <c r="E1466" s="66"/>
      <c r="F1466" s="66"/>
      <c r="G1466" s="66"/>
      <c r="H1466" s="66"/>
      <c r="I1466" s="66"/>
    </row>
    <row r="1467" spans="1:9" ht="15" customHeight="1" x14ac:dyDescent="0.25">
      <c r="A1467" s="66"/>
      <c r="B1467" s="66"/>
      <c r="C1467" s="66"/>
      <c r="D1467" s="66"/>
      <c r="E1467" s="66"/>
      <c r="F1467" s="66"/>
      <c r="G1467" s="66"/>
      <c r="H1467" s="66"/>
      <c r="I1467" s="66"/>
    </row>
  </sheetData>
  <pageMargins left="0.7" right="0.7" top="0.75" bottom="0.75" header="0.3" footer="0.3"/>
  <pageSetup paperSize="9" orientation="portrait" horizontalDpi="360" verticalDpi="36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019F-6B69-4B3C-9978-D7D4B51A127B}">
  <sheetPr>
    <tabColor rgb="FF79DCFF"/>
  </sheetPr>
  <dimension ref="A1:Q823"/>
  <sheetViews>
    <sheetView topLeftCell="A41" workbookViewId="0">
      <selection activeCell="A28" sqref="A28:XFD28"/>
    </sheetView>
  </sheetViews>
  <sheetFormatPr defaultColWidth="11.42578125" defaultRowHeight="14.45" customHeight="1" x14ac:dyDescent="0.25"/>
  <cols>
    <col min="1" max="1" width="11.140625" style="69" customWidth="1"/>
    <col min="2" max="2" width="13.7109375" style="69" bestFit="1" customWidth="1"/>
    <col min="3" max="4" width="13" style="150" bestFit="1" customWidth="1"/>
    <col min="5" max="5" width="31.85546875" style="69" customWidth="1"/>
    <col min="6" max="6" width="13.85546875" style="150" bestFit="1" customWidth="1"/>
    <col min="7" max="7" width="12.28515625" style="150" bestFit="1" customWidth="1"/>
    <col min="8" max="8" width="32.7109375" style="151" bestFit="1" customWidth="1"/>
    <col min="9" max="9" width="14.28515625" style="151" customWidth="1"/>
    <col min="10" max="15" width="14.28515625" style="69" customWidth="1"/>
    <col min="16" max="16384" width="11.42578125" style="69"/>
  </cols>
  <sheetData>
    <row r="1" spans="1:15" ht="15" customHeight="1" x14ac:dyDescent="0.25">
      <c r="A1" s="268" t="s">
        <v>349</v>
      </c>
      <c r="B1" s="269" t="s">
        <v>1</v>
      </c>
    </row>
    <row r="2" spans="1:15" ht="15" customHeight="1" x14ac:dyDescent="0.25">
      <c r="A2" s="268" t="s">
        <v>394</v>
      </c>
      <c r="B2" s="269" t="s">
        <v>395</v>
      </c>
    </row>
    <row r="3" spans="1:15" ht="15" customHeight="1" x14ac:dyDescent="0.25">
      <c r="A3" s="268" t="s">
        <v>4</v>
      </c>
      <c r="B3" s="269" t="s">
        <v>1</v>
      </c>
      <c r="C3" s="66"/>
      <c r="D3" s="66"/>
      <c r="E3" s="66"/>
      <c r="F3" s="66"/>
      <c r="G3" s="66"/>
      <c r="H3" s="66"/>
      <c r="I3" s="66"/>
      <c r="J3" s="66"/>
      <c r="K3" s="78"/>
      <c r="L3" s="78"/>
      <c r="M3" s="78"/>
      <c r="N3" s="78"/>
      <c r="O3" s="78"/>
    </row>
    <row r="4" spans="1:15" ht="15" customHeight="1" x14ac:dyDescent="0.25">
      <c r="A4" s="268" t="s">
        <v>15</v>
      </c>
      <c r="B4" s="269" t="s">
        <v>1</v>
      </c>
      <c r="C4" s="66"/>
      <c r="D4" s="66"/>
      <c r="E4" s="66"/>
      <c r="F4" s="66"/>
      <c r="G4" s="66"/>
      <c r="H4" s="66"/>
      <c r="I4" s="66"/>
      <c r="J4" s="66"/>
      <c r="K4" s="78"/>
      <c r="L4" s="78"/>
      <c r="M4" s="78"/>
      <c r="N4" s="78"/>
      <c r="O4" s="78"/>
    </row>
    <row r="5" spans="1:15" ht="15" customHeight="1" x14ac:dyDescent="0.25">
      <c r="A5" s="268" t="s">
        <v>371</v>
      </c>
      <c r="B5" s="269" t="s">
        <v>1</v>
      </c>
      <c r="C5" s="66"/>
      <c r="D5" s="66"/>
      <c r="E5" s="66"/>
      <c r="F5" s="66"/>
      <c r="G5" s="66"/>
      <c r="H5" s="66"/>
      <c r="I5" s="66"/>
      <c r="J5" s="66"/>
      <c r="K5" s="78"/>
      <c r="L5" s="78"/>
      <c r="M5" s="78"/>
      <c r="N5" s="78"/>
      <c r="O5" s="78"/>
    </row>
    <row r="6" spans="1:15" ht="14.45" customHeight="1" x14ac:dyDescent="0.25">
      <c r="A6" s="66"/>
      <c r="B6" s="66"/>
      <c r="C6" s="66"/>
      <c r="D6" s="66"/>
      <c r="E6" s="66"/>
      <c r="F6" s="66"/>
      <c r="G6" s="66"/>
      <c r="H6" s="66"/>
      <c r="I6" s="66"/>
      <c r="J6" s="66"/>
      <c r="K6" s="78"/>
      <c r="L6" s="78"/>
      <c r="M6" s="78"/>
      <c r="N6" s="78"/>
      <c r="O6" s="78"/>
    </row>
    <row r="7" spans="1:15" ht="15" customHeight="1" x14ac:dyDescent="0.25">
      <c r="A7" s="299" t="s">
        <v>21</v>
      </c>
      <c r="B7" s="299" t="s">
        <v>18</v>
      </c>
      <c r="C7" s="300" t="s">
        <v>19</v>
      </c>
      <c r="D7" s="300" t="s">
        <v>20</v>
      </c>
      <c r="E7" s="299" t="s">
        <v>17</v>
      </c>
      <c r="F7" s="299" t="s">
        <v>5</v>
      </c>
      <c r="G7" s="299" t="s">
        <v>2</v>
      </c>
      <c r="H7" s="301" t="s">
        <v>14</v>
      </c>
      <c r="I7" s="66"/>
      <c r="J7" s="66"/>
      <c r="K7" s="78"/>
      <c r="L7" s="78"/>
      <c r="M7" s="78"/>
      <c r="N7" s="78"/>
      <c r="O7" s="78"/>
    </row>
    <row r="8" spans="1:15" ht="15" customHeight="1" x14ac:dyDescent="0.25">
      <c r="A8" s="265" t="s">
        <v>30</v>
      </c>
      <c r="B8" s="265" t="s">
        <v>57</v>
      </c>
      <c r="C8" s="264">
        <v>0.28125</v>
      </c>
      <c r="D8" s="264">
        <v>0.375</v>
      </c>
      <c r="E8" s="265" t="s">
        <v>93</v>
      </c>
      <c r="F8" s="265" t="s">
        <v>38</v>
      </c>
      <c r="G8" s="265" t="s">
        <v>392</v>
      </c>
      <c r="H8" s="302" t="s">
        <v>354</v>
      </c>
      <c r="I8" s="66"/>
      <c r="J8" s="66"/>
      <c r="K8" s="78"/>
      <c r="L8" s="78"/>
      <c r="M8" s="78"/>
      <c r="N8" s="78"/>
      <c r="O8" s="78"/>
    </row>
    <row r="9" spans="1:15" ht="15" customHeight="1" x14ac:dyDescent="0.25">
      <c r="A9" s="266"/>
      <c r="B9" s="266"/>
      <c r="C9" s="264">
        <v>0.37847222222222221</v>
      </c>
      <c r="D9" s="264">
        <v>0.44097222222222221</v>
      </c>
      <c r="E9" s="265" t="s">
        <v>100</v>
      </c>
      <c r="F9" s="265" t="s">
        <v>38</v>
      </c>
      <c r="G9" s="265" t="s">
        <v>392</v>
      </c>
      <c r="H9" s="302" t="s">
        <v>378</v>
      </c>
      <c r="I9" s="66"/>
      <c r="J9" s="66"/>
      <c r="K9" s="78"/>
      <c r="L9" s="78"/>
      <c r="M9" s="78"/>
      <c r="N9" s="78"/>
      <c r="O9" s="78"/>
    </row>
    <row r="10" spans="1:15" ht="15" customHeight="1" x14ac:dyDescent="0.25">
      <c r="A10" s="266"/>
      <c r="B10" s="266"/>
      <c r="C10" s="264">
        <v>0.47569444444444442</v>
      </c>
      <c r="D10" s="264">
        <v>0.53819444444444442</v>
      </c>
      <c r="E10" s="265" t="s">
        <v>59</v>
      </c>
      <c r="F10" s="265" t="s">
        <v>54</v>
      </c>
      <c r="G10" s="265" t="s">
        <v>392</v>
      </c>
      <c r="H10" s="302" t="s">
        <v>396</v>
      </c>
      <c r="I10" s="66"/>
      <c r="J10" s="66"/>
      <c r="K10" s="78"/>
      <c r="L10" s="78"/>
      <c r="M10" s="78"/>
      <c r="N10" s="78"/>
      <c r="O10" s="78"/>
    </row>
    <row r="11" spans="1:15" ht="15" customHeight="1" x14ac:dyDescent="0.25">
      <c r="A11" s="266"/>
      <c r="B11" s="266"/>
      <c r="C11" s="264">
        <v>0.54166666666666663</v>
      </c>
      <c r="D11" s="264">
        <v>0.63541666666666663</v>
      </c>
      <c r="E11" s="265" t="s">
        <v>56</v>
      </c>
      <c r="F11" s="265" t="s">
        <v>28</v>
      </c>
      <c r="G11" s="265" t="s">
        <v>392</v>
      </c>
      <c r="H11" s="302" t="s">
        <v>397</v>
      </c>
      <c r="I11" s="66"/>
      <c r="J11" s="66"/>
      <c r="K11" s="78"/>
      <c r="L11" s="78"/>
      <c r="M11" s="78"/>
      <c r="N11" s="78"/>
      <c r="O11" s="78"/>
    </row>
    <row r="12" spans="1:15" ht="15" customHeight="1" x14ac:dyDescent="0.25">
      <c r="A12" s="266"/>
      <c r="B12" s="266"/>
      <c r="C12" s="264">
        <v>0.63888888888888884</v>
      </c>
      <c r="D12" s="264">
        <v>0.73263888888888884</v>
      </c>
      <c r="E12" s="265" t="s">
        <v>68</v>
      </c>
      <c r="F12" s="265" t="s">
        <v>31</v>
      </c>
      <c r="G12" s="265" t="s">
        <v>392</v>
      </c>
      <c r="H12" s="302" t="s">
        <v>398</v>
      </c>
      <c r="I12" s="66"/>
      <c r="J12" s="66"/>
      <c r="K12" s="78"/>
      <c r="L12" s="78"/>
      <c r="M12" s="78"/>
      <c r="N12" s="78"/>
      <c r="O12" s="78"/>
    </row>
    <row r="13" spans="1:15" ht="15" customHeight="1" x14ac:dyDescent="0.25">
      <c r="A13" s="266"/>
      <c r="B13" s="266"/>
      <c r="C13" s="264">
        <v>0.85763888888888884</v>
      </c>
      <c r="D13" s="264">
        <v>0.92013888888888884</v>
      </c>
      <c r="E13" s="265" t="s">
        <v>85</v>
      </c>
      <c r="F13" s="265" t="s">
        <v>34</v>
      </c>
      <c r="G13" s="265" t="s">
        <v>392</v>
      </c>
      <c r="H13" s="302" t="s">
        <v>399</v>
      </c>
      <c r="I13" s="66"/>
      <c r="J13" s="66"/>
      <c r="K13" s="78"/>
      <c r="L13" s="78"/>
      <c r="M13" s="78"/>
      <c r="N13" s="78"/>
      <c r="O13" s="78"/>
    </row>
    <row r="14" spans="1:15" ht="15" customHeight="1" x14ac:dyDescent="0.25">
      <c r="A14" s="265" t="s">
        <v>36</v>
      </c>
      <c r="B14" s="265" t="s">
        <v>57</v>
      </c>
      <c r="C14" s="264">
        <v>0.28125</v>
      </c>
      <c r="D14" s="264">
        <v>0.375</v>
      </c>
      <c r="E14" s="265" t="s">
        <v>94</v>
      </c>
      <c r="F14" s="265" t="s">
        <v>41</v>
      </c>
      <c r="G14" s="265" t="s">
        <v>392</v>
      </c>
      <c r="H14" s="302" t="s">
        <v>400</v>
      </c>
      <c r="I14" s="66"/>
      <c r="J14" s="66"/>
      <c r="K14" s="78"/>
      <c r="L14" s="78"/>
      <c r="M14" s="78"/>
      <c r="N14" s="78"/>
      <c r="O14" s="78"/>
    </row>
    <row r="15" spans="1:15" ht="15" customHeight="1" x14ac:dyDescent="0.25">
      <c r="A15" s="266"/>
      <c r="B15" s="266"/>
      <c r="C15" s="264">
        <v>0.37847222222222221</v>
      </c>
      <c r="D15" s="264">
        <v>0.44097222222222221</v>
      </c>
      <c r="E15" s="265" t="s">
        <v>93</v>
      </c>
      <c r="F15" s="265" t="s">
        <v>41</v>
      </c>
      <c r="G15" s="265" t="s">
        <v>392</v>
      </c>
      <c r="H15" s="302" t="s">
        <v>353</v>
      </c>
      <c r="I15" s="66"/>
      <c r="J15" s="66"/>
      <c r="K15" s="78"/>
      <c r="L15" s="78"/>
      <c r="M15" s="78"/>
      <c r="N15" s="78"/>
      <c r="O15" s="78"/>
    </row>
    <row r="16" spans="1:15" ht="15" customHeight="1" x14ac:dyDescent="0.25">
      <c r="A16" s="266"/>
      <c r="B16" s="266"/>
      <c r="C16" s="264">
        <v>0.47569444444444442</v>
      </c>
      <c r="D16" s="264">
        <v>0.53819444444444442</v>
      </c>
      <c r="E16" s="265" t="s">
        <v>112</v>
      </c>
      <c r="F16" s="265" t="s">
        <v>65</v>
      </c>
      <c r="G16" s="265" t="s">
        <v>392</v>
      </c>
      <c r="H16" s="302" t="s">
        <v>401</v>
      </c>
      <c r="I16" s="66"/>
      <c r="J16" s="66"/>
      <c r="K16" s="78"/>
      <c r="L16" s="78"/>
      <c r="M16" s="78"/>
      <c r="N16" s="78"/>
      <c r="O16" s="78"/>
    </row>
    <row r="17" spans="1:15" ht="15" customHeight="1" x14ac:dyDescent="0.25">
      <c r="A17" s="266"/>
      <c r="B17" s="266"/>
      <c r="C17" s="264">
        <v>0.63888888888888884</v>
      </c>
      <c r="D17" s="264">
        <v>0.73263888888888884</v>
      </c>
      <c r="E17" s="265" t="s">
        <v>81</v>
      </c>
      <c r="F17" s="265" t="s">
        <v>50</v>
      </c>
      <c r="G17" s="265" t="s">
        <v>392</v>
      </c>
      <c r="H17" s="302" t="s">
        <v>396</v>
      </c>
      <c r="I17" s="66"/>
      <c r="J17" s="66"/>
      <c r="K17" s="78"/>
      <c r="L17" s="78"/>
      <c r="M17" s="78"/>
      <c r="N17" s="78"/>
      <c r="O17" s="78"/>
    </row>
    <row r="18" spans="1:15" ht="15" customHeight="1" x14ac:dyDescent="0.25">
      <c r="A18" s="266"/>
      <c r="B18" s="266"/>
      <c r="C18" s="264">
        <v>0.85763888888888884</v>
      </c>
      <c r="D18" s="264">
        <v>0.92013888888888884</v>
      </c>
      <c r="E18" s="265" t="s">
        <v>402</v>
      </c>
      <c r="F18" s="265" t="s">
        <v>403</v>
      </c>
      <c r="G18" s="265" t="s">
        <v>392</v>
      </c>
      <c r="H18" s="302" t="s">
        <v>404</v>
      </c>
      <c r="I18" s="66"/>
      <c r="J18" s="66"/>
      <c r="K18" s="78"/>
      <c r="L18" s="78"/>
      <c r="M18" s="78"/>
      <c r="N18" s="78"/>
      <c r="O18" s="78"/>
    </row>
    <row r="19" spans="1:15" ht="15" customHeight="1" x14ac:dyDescent="0.25">
      <c r="A19" s="265" t="s">
        <v>40</v>
      </c>
      <c r="B19" s="265" t="s">
        <v>57</v>
      </c>
      <c r="C19" s="264">
        <v>0.34722222222222221</v>
      </c>
      <c r="D19" s="264">
        <v>0.47222222222222221</v>
      </c>
      <c r="E19" s="265" t="s">
        <v>180</v>
      </c>
      <c r="F19" s="265" t="s">
        <v>157</v>
      </c>
      <c r="G19" s="265" t="s">
        <v>392</v>
      </c>
      <c r="H19" s="302" t="s">
        <v>405</v>
      </c>
      <c r="I19" s="66"/>
      <c r="J19" s="66"/>
      <c r="K19" s="78"/>
      <c r="L19" s="78"/>
      <c r="M19" s="78"/>
      <c r="N19" s="78"/>
      <c r="O19" s="78"/>
    </row>
    <row r="20" spans="1:15" ht="15" customHeight="1" x14ac:dyDescent="0.25">
      <c r="A20" s="266"/>
      <c r="B20" s="266"/>
      <c r="C20" s="264">
        <v>0.47569444444444442</v>
      </c>
      <c r="D20" s="264">
        <v>0.53819444444444442</v>
      </c>
      <c r="E20" s="265" t="s">
        <v>59</v>
      </c>
      <c r="F20" s="265" t="s">
        <v>61</v>
      </c>
      <c r="G20" s="265" t="s">
        <v>392</v>
      </c>
      <c r="H20" s="302" t="s">
        <v>390</v>
      </c>
      <c r="I20" s="66"/>
      <c r="J20" s="66"/>
      <c r="K20" s="78"/>
      <c r="L20" s="78"/>
      <c r="M20" s="78"/>
      <c r="N20" s="78"/>
      <c r="O20" s="78"/>
    </row>
    <row r="21" spans="1:15" ht="15" customHeight="1" x14ac:dyDescent="0.25">
      <c r="A21" s="266"/>
      <c r="B21" s="266"/>
      <c r="C21" s="264">
        <v>0.54166666666666663</v>
      </c>
      <c r="D21" s="264">
        <v>0.63541666666666663</v>
      </c>
      <c r="E21" s="265" t="s">
        <v>81</v>
      </c>
      <c r="F21" s="265" t="s">
        <v>51</v>
      </c>
      <c r="G21" s="265" t="s">
        <v>392</v>
      </c>
      <c r="H21" s="302" t="s">
        <v>396</v>
      </c>
      <c r="I21" s="66"/>
      <c r="J21" s="66"/>
      <c r="K21" s="78"/>
      <c r="L21" s="78"/>
      <c r="M21" s="78"/>
      <c r="N21" s="78"/>
      <c r="O21" s="78"/>
    </row>
    <row r="22" spans="1:15" ht="15" customHeight="1" x14ac:dyDescent="0.25">
      <c r="A22" s="266"/>
      <c r="B22" s="266"/>
      <c r="C22" s="264">
        <v>0.76041666666666663</v>
      </c>
      <c r="D22" s="264">
        <v>0.85416666666666663</v>
      </c>
      <c r="E22" s="265" t="s">
        <v>143</v>
      </c>
      <c r="F22" s="265" t="s">
        <v>406</v>
      </c>
      <c r="G22" s="265" t="s">
        <v>392</v>
      </c>
      <c r="H22" s="302" t="s">
        <v>397</v>
      </c>
      <c r="I22" s="66"/>
      <c r="J22" s="66"/>
      <c r="K22" s="78"/>
      <c r="L22" s="78"/>
      <c r="M22" s="78"/>
      <c r="N22" s="78"/>
      <c r="O22" s="78"/>
    </row>
    <row r="23" spans="1:15" ht="15" customHeight="1" x14ac:dyDescent="0.25">
      <c r="A23" s="266"/>
      <c r="B23" s="266"/>
      <c r="C23" s="264">
        <v>0.85763888888888884</v>
      </c>
      <c r="D23" s="264">
        <v>0.92013888888888884</v>
      </c>
      <c r="E23" s="265" t="s">
        <v>407</v>
      </c>
      <c r="F23" s="265" t="s">
        <v>406</v>
      </c>
      <c r="G23" s="265" t="s">
        <v>392</v>
      </c>
      <c r="H23" s="302" t="s">
        <v>408</v>
      </c>
      <c r="I23" s="66"/>
      <c r="J23" s="66"/>
      <c r="K23" s="78"/>
      <c r="L23" s="78"/>
      <c r="M23" s="78"/>
      <c r="N23" s="78"/>
      <c r="O23" s="78"/>
    </row>
    <row r="24" spans="1:15" ht="15" customHeight="1" x14ac:dyDescent="0.25">
      <c r="A24" s="265" t="s">
        <v>67</v>
      </c>
      <c r="B24" s="265" t="s">
        <v>57</v>
      </c>
      <c r="C24" s="264">
        <v>0.40972222222222221</v>
      </c>
      <c r="D24" s="264">
        <v>0.53472222222222221</v>
      </c>
      <c r="E24" s="265" t="s">
        <v>93</v>
      </c>
      <c r="F24" s="265" t="s">
        <v>235</v>
      </c>
      <c r="G24" s="265" t="s">
        <v>392</v>
      </c>
      <c r="H24" s="302" t="s">
        <v>362</v>
      </c>
      <c r="I24" s="66"/>
      <c r="J24" s="66"/>
      <c r="K24" s="78"/>
      <c r="L24" s="78"/>
      <c r="M24" s="78"/>
      <c r="N24" s="78"/>
      <c r="O24" s="78"/>
    </row>
    <row r="25" spans="1:15" ht="15" customHeight="1" x14ac:dyDescent="0.25">
      <c r="A25" s="266"/>
      <c r="B25" s="266"/>
      <c r="C25" s="264">
        <v>0.66666666666666663</v>
      </c>
      <c r="D25" s="264">
        <v>0.79166666666666663</v>
      </c>
      <c r="E25" s="265" t="s">
        <v>93</v>
      </c>
      <c r="F25" s="265" t="s">
        <v>236</v>
      </c>
      <c r="G25" s="265" t="s">
        <v>392</v>
      </c>
      <c r="H25" s="302" t="s">
        <v>362</v>
      </c>
      <c r="I25" s="66"/>
      <c r="J25" s="66"/>
      <c r="K25" s="78"/>
      <c r="L25" s="78"/>
      <c r="M25" s="78"/>
      <c r="N25" s="78"/>
      <c r="O25" s="78"/>
    </row>
    <row r="26" spans="1:15" ht="15" customHeight="1" x14ac:dyDescent="0.25">
      <c r="A26" s="265" t="s">
        <v>102</v>
      </c>
      <c r="B26" s="265" t="s">
        <v>57</v>
      </c>
      <c r="C26" s="264">
        <v>0.37847222222222221</v>
      </c>
      <c r="D26" s="264">
        <v>0.47222222222222221</v>
      </c>
      <c r="E26" s="265" t="s">
        <v>101</v>
      </c>
      <c r="F26" s="265" t="s">
        <v>61</v>
      </c>
      <c r="G26" s="265" t="s">
        <v>392</v>
      </c>
      <c r="H26" s="302" t="s">
        <v>409</v>
      </c>
      <c r="I26" s="66"/>
      <c r="J26" s="66"/>
      <c r="K26" s="78"/>
      <c r="L26" s="78"/>
      <c r="M26" s="78"/>
      <c r="N26" s="78"/>
      <c r="O26" s="78"/>
    </row>
    <row r="27" spans="1:15" ht="15" customHeight="1" x14ac:dyDescent="0.25">
      <c r="A27" s="266"/>
      <c r="B27" s="266"/>
      <c r="C27" s="264">
        <v>0.47222222222222221</v>
      </c>
      <c r="D27" s="264">
        <v>0.53472222222222221</v>
      </c>
      <c r="E27" s="265" t="s">
        <v>230</v>
      </c>
      <c r="F27" s="265" t="s">
        <v>10</v>
      </c>
      <c r="G27" s="265" t="s">
        <v>3</v>
      </c>
      <c r="H27" s="302" t="s">
        <v>382</v>
      </c>
      <c r="I27" s="66"/>
      <c r="J27" s="66"/>
      <c r="K27" s="78"/>
      <c r="L27" s="78"/>
      <c r="M27" s="78"/>
      <c r="N27" s="78"/>
      <c r="O27" s="78"/>
    </row>
    <row r="28" spans="1:15" ht="15" customHeight="1" x14ac:dyDescent="0.25">
      <c r="A28" s="266"/>
      <c r="B28" s="266"/>
      <c r="C28" s="264">
        <v>0.76388888888888884</v>
      </c>
      <c r="D28" s="264">
        <v>0.88888888888888884</v>
      </c>
      <c r="E28" s="265" t="s">
        <v>94</v>
      </c>
      <c r="F28" s="265" t="s">
        <v>11</v>
      </c>
      <c r="G28" s="265" t="s">
        <v>3</v>
      </c>
      <c r="H28" s="302" t="s">
        <v>372</v>
      </c>
      <c r="I28" s="66"/>
      <c r="J28" s="66"/>
      <c r="K28" s="78"/>
      <c r="L28" s="78"/>
      <c r="M28" s="78"/>
      <c r="N28" s="78"/>
      <c r="O28" s="78"/>
    </row>
    <row r="29" spans="1:15" ht="15" customHeight="1" x14ac:dyDescent="0.25">
      <c r="A29" s="265" t="s">
        <v>84</v>
      </c>
      <c r="B29" s="265" t="s">
        <v>57</v>
      </c>
      <c r="C29" s="264">
        <v>0.28125</v>
      </c>
      <c r="D29" s="264">
        <v>0.375</v>
      </c>
      <c r="E29" s="265" t="s">
        <v>101</v>
      </c>
      <c r="F29" s="265" t="s">
        <v>244</v>
      </c>
      <c r="G29" s="265" t="s">
        <v>392</v>
      </c>
      <c r="H29" s="302" t="s">
        <v>409</v>
      </c>
      <c r="I29" s="66"/>
      <c r="J29" s="66"/>
      <c r="K29" s="78"/>
      <c r="L29" s="78"/>
      <c r="M29" s="78"/>
      <c r="N29" s="78"/>
      <c r="O29" s="78"/>
    </row>
    <row r="30" spans="1:15" ht="15" customHeight="1" x14ac:dyDescent="0.25">
      <c r="A30" s="266"/>
      <c r="B30" s="266"/>
      <c r="C30" s="264">
        <v>0.375</v>
      </c>
      <c r="D30" s="264">
        <v>0.4375</v>
      </c>
      <c r="E30" s="265" t="s">
        <v>56</v>
      </c>
      <c r="F30" s="265" t="s">
        <v>244</v>
      </c>
      <c r="G30" s="265" t="s">
        <v>392</v>
      </c>
      <c r="H30" s="302" t="s">
        <v>390</v>
      </c>
      <c r="I30" s="66"/>
      <c r="J30" s="66"/>
      <c r="K30" s="78"/>
      <c r="L30" s="78"/>
      <c r="M30" s="78"/>
      <c r="N30" s="78"/>
      <c r="O30" s="78"/>
    </row>
    <row r="31" spans="1:15" ht="15" customHeight="1" x14ac:dyDescent="0.25">
      <c r="A31" s="265" t="s">
        <v>214</v>
      </c>
      <c r="B31" s="265" t="s">
        <v>57</v>
      </c>
      <c r="C31" s="264">
        <v>0.28125</v>
      </c>
      <c r="D31" s="264">
        <v>0.40625</v>
      </c>
      <c r="E31" s="265" t="s">
        <v>59</v>
      </c>
      <c r="F31" s="265" t="s">
        <v>215</v>
      </c>
      <c r="G31" s="265" t="s">
        <v>392</v>
      </c>
      <c r="H31" s="302" t="s">
        <v>410</v>
      </c>
      <c r="I31" s="66"/>
      <c r="J31" s="66"/>
      <c r="K31" s="78"/>
      <c r="L31" s="78"/>
      <c r="M31" s="78"/>
      <c r="N31" s="78"/>
      <c r="O31" s="78"/>
    </row>
    <row r="32" spans="1:15" ht="15" customHeight="1" x14ac:dyDescent="0.25">
      <c r="A32" s="266"/>
      <c r="B32" s="266"/>
      <c r="C32" s="264">
        <v>0.40972222222222221</v>
      </c>
      <c r="D32" s="264">
        <v>0.53472222222222221</v>
      </c>
      <c r="E32" s="265" t="s">
        <v>83</v>
      </c>
      <c r="F32" s="265" t="s">
        <v>12</v>
      </c>
      <c r="G32" s="265" t="s">
        <v>3</v>
      </c>
      <c r="H32" s="302" t="s">
        <v>386</v>
      </c>
      <c r="I32" s="66"/>
      <c r="J32" s="66"/>
      <c r="K32" s="78"/>
      <c r="L32" s="78"/>
      <c r="M32" s="78"/>
      <c r="N32" s="78"/>
      <c r="O32" s="78"/>
    </row>
    <row r="33" spans="1:15" ht="15" customHeight="1" x14ac:dyDescent="0.25">
      <c r="A33" s="266"/>
      <c r="B33" s="266"/>
      <c r="C33" s="264">
        <v>0.53819444444444442</v>
      </c>
      <c r="D33" s="264">
        <v>0.63194444444444442</v>
      </c>
      <c r="E33" s="265" t="s">
        <v>213</v>
      </c>
      <c r="F33" s="265" t="s">
        <v>243</v>
      </c>
      <c r="G33" s="265" t="s">
        <v>392</v>
      </c>
      <c r="H33" s="302" t="s">
        <v>404</v>
      </c>
      <c r="I33" s="66"/>
      <c r="J33" s="66"/>
      <c r="K33" s="78"/>
      <c r="L33" s="78"/>
      <c r="M33" s="78"/>
      <c r="N33" s="78"/>
      <c r="O33" s="78"/>
    </row>
    <row r="34" spans="1:15" ht="15" customHeight="1" x14ac:dyDescent="0.25">
      <c r="A34" s="266"/>
      <c r="B34" s="266"/>
      <c r="C34" s="264">
        <v>0.63194444444444442</v>
      </c>
      <c r="D34" s="264">
        <v>0.69444444444444442</v>
      </c>
      <c r="E34" s="265" t="s">
        <v>107</v>
      </c>
      <c r="F34" s="265" t="s">
        <v>243</v>
      </c>
      <c r="G34" s="265" t="s">
        <v>392</v>
      </c>
      <c r="H34" s="302" t="s">
        <v>389</v>
      </c>
      <c r="I34" s="66"/>
      <c r="J34" s="66"/>
      <c r="K34" s="78"/>
      <c r="L34" s="78"/>
      <c r="M34" s="78"/>
      <c r="N34" s="78"/>
      <c r="O34" s="78"/>
    </row>
    <row r="35" spans="1:15" ht="15" customHeight="1" x14ac:dyDescent="0.25">
      <c r="A35" s="266"/>
      <c r="B35" s="266"/>
      <c r="C35" s="264">
        <v>0.72916666666666663</v>
      </c>
      <c r="D35" s="264">
        <v>0.79166666666666663</v>
      </c>
      <c r="E35" s="265" t="s">
        <v>251</v>
      </c>
      <c r="F35" s="265" t="s">
        <v>241</v>
      </c>
      <c r="G35" s="265" t="s">
        <v>392</v>
      </c>
      <c r="H35" s="302" t="s">
        <v>353</v>
      </c>
      <c r="I35" s="66"/>
      <c r="J35" s="66"/>
      <c r="K35" s="78"/>
      <c r="L35" s="78"/>
      <c r="M35" s="78"/>
      <c r="N35" s="78"/>
      <c r="O35" s="78"/>
    </row>
    <row r="36" spans="1:15" ht="15" customHeight="1" x14ac:dyDescent="0.25">
      <c r="A36" s="266"/>
      <c r="B36" s="266"/>
      <c r="C36" s="264">
        <v>0.79513888888888884</v>
      </c>
      <c r="D36" s="264">
        <v>0.92013888888888884</v>
      </c>
      <c r="E36" s="265" t="s">
        <v>233</v>
      </c>
      <c r="F36" s="265" t="s">
        <v>209</v>
      </c>
      <c r="G36" s="265" t="s">
        <v>392</v>
      </c>
      <c r="H36" s="302" t="s">
        <v>375</v>
      </c>
      <c r="I36" s="66"/>
      <c r="J36" s="66"/>
      <c r="K36" s="78"/>
      <c r="L36" s="78"/>
      <c r="M36" s="78"/>
      <c r="N36" s="78"/>
      <c r="O36" s="78"/>
    </row>
    <row r="37" spans="1:15" ht="15" customHeight="1" x14ac:dyDescent="0.25">
      <c r="A37" s="265" t="s">
        <v>206</v>
      </c>
      <c r="B37" s="265" t="s">
        <v>57</v>
      </c>
      <c r="C37" s="264">
        <v>0.34375</v>
      </c>
      <c r="D37" s="264">
        <v>0.40625</v>
      </c>
      <c r="E37" s="265" t="s">
        <v>37</v>
      </c>
      <c r="F37" s="265" t="s">
        <v>12</v>
      </c>
      <c r="G37" s="265" t="s">
        <v>3</v>
      </c>
      <c r="H37" s="302" t="s">
        <v>388</v>
      </c>
      <c r="I37" s="66"/>
      <c r="J37" s="66"/>
      <c r="K37" s="78"/>
      <c r="L37" s="78"/>
      <c r="M37" s="78"/>
      <c r="N37" s="78"/>
      <c r="O37" s="78"/>
    </row>
    <row r="38" spans="1:15" ht="15" customHeight="1" x14ac:dyDescent="0.25">
      <c r="A38" s="266"/>
      <c r="B38" s="266"/>
      <c r="C38" s="264">
        <v>0.40972222222222221</v>
      </c>
      <c r="D38" s="264">
        <v>0.50347222222222221</v>
      </c>
      <c r="E38" s="265" t="s">
        <v>99</v>
      </c>
      <c r="F38" s="265" t="s">
        <v>216</v>
      </c>
      <c r="G38" s="265" t="s">
        <v>392</v>
      </c>
      <c r="H38" s="302" t="s">
        <v>411</v>
      </c>
      <c r="I38" s="66"/>
      <c r="J38" s="66"/>
      <c r="K38" s="78"/>
      <c r="L38" s="78"/>
      <c r="M38" s="78"/>
      <c r="N38" s="78"/>
      <c r="O38" s="78"/>
    </row>
    <row r="39" spans="1:15" ht="15" customHeight="1" x14ac:dyDescent="0.25">
      <c r="A39" s="266"/>
      <c r="B39" s="266"/>
      <c r="C39" s="264">
        <v>0.66666666666666663</v>
      </c>
      <c r="D39" s="264">
        <v>0.76041666666666663</v>
      </c>
      <c r="E39" s="265" t="s">
        <v>23</v>
      </c>
      <c r="F39" s="265" t="s">
        <v>205</v>
      </c>
      <c r="G39" s="265" t="s">
        <v>392</v>
      </c>
      <c r="H39" s="302" t="s">
        <v>412</v>
      </c>
      <c r="I39" s="66"/>
      <c r="J39" s="66"/>
      <c r="K39" s="78"/>
      <c r="L39" s="78"/>
      <c r="M39" s="78"/>
      <c r="N39" s="78"/>
      <c r="O39" s="78"/>
    </row>
    <row r="40" spans="1:15" ht="15" customHeight="1" x14ac:dyDescent="0.25">
      <c r="A40" s="265" t="s">
        <v>97</v>
      </c>
      <c r="B40" s="265" t="s">
        <v>57</v>
      </c>
      <c r="C40" s="264">
        <v>0.37847222222222221</v>
      </c>
      <c r="D40" s="264">
        <v>0.44097222222222221</v>
      </c>
      <c r="E40" s="265" t="s">
        <v>94</v>
      </c>
      <c r="F40" s="265" t="s">
        <v>145</v>
      </c>
      <c r="G40" s="265" t="s">
        <v>392</v>
      </c>
      <c r="H40" s="302" t="s">
        <v>400</v>
      </c>
      <c r="I40" s="66"/>
      <c r="J40" s="66"/>
      <c r="K40" s="78"/>
      <c r="L40" s="78"/>
      <c r="M40" s="78"/>
      <c r="N40" s="78"/>
      <c r="O40" s="78"/>
    </row>
    <row r="41" spans="1:15" ht="15" customHeight="1" x14ac:dyDescent="0.25">
      <c r="A41" s="266"/>
      <c r="B41" s="266"/>
      <c r="C41" s="264">
        <v>0.54166666666666663</v>
      </c>
      <c r="D41" s="264">
        <v>0.63541666666666663</v>
      </c>
      <c r="E41" s="265" t="s">
        <v>68</v>
      </c>
      <c r="F41" s="265" t="s">
        <v>132</v>
      </c>
      <c r="G41" s="265" t="s">
        <v>392</v>
      </c>
      <c r="H41" s="302" t="s">
        <v>398</v>
      </c>
      <c r="I41" s="66"/>
      <c r="J41" s="66"/>
      <c r="K41" s="78"/>
      <c r="L41" s="78"/>
      <c r="M41" s="78"/>
      <c r="N41" s="78"/>
      <c r="O41" s="78"/>
    </row>
    <row r="42" spans="1:15" ht="15" customHeight="1" x14ac:dyDescent="0.25">
      <c r="A42" s="266"/>
      <c r="B42" s="266"/>
      <c r="C42" s="264">
        <v>0.63888888888888884</v>
      </c>
      <c r="D42" s="264">
        <v>0.73263888888888884</v>
      </c>
      <c r="E42" s="265" t="s">
        <v>56</v>
      </c>
      <c r="F42" s="265" t="s">
        <v>132</v>
      </c>
      <c r="G42" s="265" t="s">
        <v>392</v>
      </c>
      <c r="H42" s="302" t="s">
        <v>397</v>
      </c>
      <c r="I42" s="66"/>
      <c r="J42" s="66"/>
      <c r="K42" s="78"/>
      <c r="L42" s="78"/>
      <c r="M42" s="78"/>
      <c r="N42" s="78"/>
      <c r="O42" s="78"/>
    </row>
    <row r="43" spans="1:15" ht="15" customHeight="1" x14ac:dyDescent="0.25">
      <c r="A43" s="266"/>
      <c r="B43" s="266"/>
      <c r="C43" s="264">
        <v>0.79513888888888884</v>
      </c>
      <c r="D43" s="264">
        <v>0.92013888888888884</v>
      </c>
      <c r="E43" s="265" t="s">
        <v>139</v>
      </c>
      <c r="F43" s="265" t="s">
        <v>136</v>
      </c>
      <c r="G43" s="265" t="s">
        <v>392</v>
      </c>
      <c r="H43" s="302" t="s">
        <v>398</v>
      </c>
      <c r="I43" s="66"/>
      <c r="J43" s="66"/>
      <c r="K43" s="78"/>
      <c r="L43" s="78"/>
      <c r="M43" s="78"/>
      <c r="N43" s="78"/>
      <c r="O43" s="78"/>
    </row>
    <row r="44" spans="1:15" ht="15" customHeight="1" x14ac:dyDescent="0.25">
      <c r="A44" s="265" t="s">
        <v>58</v>
      </c>
      <c r="B44" s="265" t="s">
        <v>57</v>
      </c>
      <c r="C44" s="264">
        <v>0.37847222222222221</v>
      </c>
      <c r="D44" s="264">
        <v>0.47222222222222221</v>
      </c>
      <c r="E44" s="265" t="s">
        <v>101</v>
      </c>
      <c r="F44" s="265" t="s">
        <v>54</v>
      </c>
      <c r="G44" s="265" t="s">
        <v>392</v>
      </c>
      <c r="H44" s="302" t="s">
        <v>413</v>
      </c>
      <c r="I44" s="66"/>
      <c r="J44" s="66"/>
      <c r="K44" s="78"/>
      <c r="L44" s="78"/>
      <c r="M44" s="78"/>
      <c r="N44" s="78"/>
      <c r="O44" s="78"/>
    </row>
    <row r="45" spans="1:15" ht="15" customHeight="1" x14ac:dyDescent="0.25">
      <c r="A45" s="266"/>
      <c r="B45" s="266"/>
      <c r="C45" s="264">
        <v>0.53819444444444442</v>
      </c>
      <c r="D45" s="264">
        <v>0.63194444444444442</v>
      </c>
      <c r="E45" s="265" t="s">
        <v>89</v>
      </c>
      <c r="F45" s="265" t="s">
        <v>126</v>
      </c>
      <c r="G45" s="265" t="s">
        <v>392</v>
      </c>
      <c r="H45" s="302" t="s">
        <v>401</v>
      </c>
      <c r="I45" s="66"/>
      <c r="J45" s="66"/>
      <c r="K45" s="78"/>
      <c r="L45" s="78"/>
      <c r="M45" s="78"/>
      <c r="N45" s="78"/>
      <c r="O45" s="78"/>
    </row>
    <row r="46" spans="1:15" ht="15" customHeight="1" x14ac:dyDescent="0.25">
      <c r="A46" s="266"/>
      <c r="B46" s="266"/>
      <c r="C46" s="264">
        <v>0.63888888888888884</v>
      </c>
      <c r="D46" s="264">
        <v>0.73263888888888884</v>
      </c>
      <c r="E46" s="265" t="s">
        <v>140</v>
      </c>
      <c r="F46" s="265" t="s">
        <v>126</v>
      </c>
      <c r="G46" s="265" t="s">
        <v>392</v>
      </c>
      <c r="H46" s="302" t="s">
        <v>378</v>
      </c>
      <c r="I46" s="66"/>
      <c r="J46" s="66"/>
      <c r="K46" s="78"/>
      <c r="L46" s="78"/>
      <c r="M46" s="78"/>
      <c r="N46" s="78"/>
      <c r="O46" s="78"/>
    </row>
    <row r="47" spans="1:15" ht="15" customHeight="1" x14ac:dyDescent="0.25">
      <c r="A47" s="266"/>
      <c r="B47" s="266"/>
      <c r="C47" s="264">
        <v>0.76041666666666663</v>
      </c>
      <c r="D47" s="264">
        <v>0.85416666666666663</v>
      </c>
      <c r="E47" s="265" t="s">
        <v>124</v>
      </c>
      <c r="F47" s="265" t="s">
        <v>123</v>
      </c>
      <c r="G47" s="265" t="s">
        <v>392</v>
      </c>
      <c r="H47" s="302" t="s">
        <v>414</v>
      </c>
      <c r="I47" s="66"/>
      <c r="J47" s="66"/>
      <c r="K47" s="78"/>
      <c r="L47" s="78"/>
      <c r="M47" s="78"/>
      <c r="N47" s="78"/>
      <c r="O47" s="78"/>
    </row>
    <row r="48" spans="1:15" ht="15" customHeight="1" x14ac:dyDescent="0.25">
      <c r="A48" s="266"/>
      <c r="B48" s="266"/>
      <c r="C48" s="264">
        <v>0.85763888888888884</v>
      </c>
      <c r="D48" s="264">
        <v>0.92013888888888884</v>
      </c>
      <c r="E48" s="265" t="s">
        <v>143</v>
      </c>
      <c r="F48" s="265" t="s">
        <v>123</v>
      </c>
      <c r="G48" s="265" t="s">
        <v>392</v>
      </c>
      <c r="H48" s="302" t="s">
        <v>397</v>
      </c>
      <c r="I48" s="66"/>
      <c r="J48" s="66"/>
      <c r="K48" s="78"/>
      <c r="L48" s="78"/>
      <c r="M48" s="78"/>
      <c r="N48" s="78"/>
      <c r="O48" s="78"/>
    </row>
    <row r="49" spans="1:17" ht="15" customHeight="1" x14ac:dyDescent="0.25">
      <c r="A49" s="265" t="s">
        <v>69</v>
      </c>
      <c r="B49" s="265" t="s">
        <v>57</v>
      </c>
      <c r="C49" s="264">
        <v>0.28125</v>
      </c>
      <c r="D49" s="264">
        <v>0.34375</v>
      </c>
      <c r="E49" s="265" t="s">
        <v>156</v>
      </c>
      <c r="F49" s="265" t="s">
        <v>157</v>
      </c>
      <c r="G49" s="265" t="s">
        <v>392</v>
      </c>
      <c r="H49" s="302" t="s">
        <v>405</v>
      </c>
      <c r="I49" s="66"/>
      <c r="J49" s="66"/>
      <c r="K49" s="78"/>
      <c r="L49" s="78"/>
      <c r="M49" s="78"/>
      <c r="N49" s="78"/>
      <c r="O49" s="78"/>
    </row>
    <row r="50" spans="1:17" ht="15" customHeight="1" x14ac:dyDescent="0.25">
      <c r="A50" s="266"/>
      <c r="B50" s="266"/>
      <c r="C50" s="307">
        <v>0.37847222222222221</v>
      </c>
      <c r="D50" s="307">
        <v>0.47222222222222221</v>
      </c>
      <c r="E50" s="265" t="s">
        <v>53</v>
      </c>
      <c r="F50" s="265" t="s">
        <v>131</v>
      </c>
      <c r="G50" s="265" t="s">
        <v>392</v>
      </c>
      <c r="H50" s="302" t="s">
        <v>354</v>
      </c>
      <c r="I50" s="66"/>
      <c r="J50" s="66"/>
      <c r="K50" s="78"/>
      <c r="L50" s="78"/>
      <c r="M50" s="78"/>
      <c r="N50" s="78"/>
      <c r="O50" s="78"/>
    </row>
    <row r="51" spans="1:17" ht="15" customHeight="1" x14ac:dyDescent="0.25">
      <c r="A51" s="266"/>
      <c r="B51" s="266"/>
      <c r="C51" s="264">
        <v>0.47569444444444442</v>
      </c>
      <c r="D51" s="264">
        <v>0.53819444444444442</v>
      </c>
      <c r="E51" s="265" t="s">
        <v>133</v>
      </c>
      <c r="F51" s="265" t="s">
        <v>131</v>
      </c>
      <c r="G51" s="265" t="s">
        <v>392</v>
      </c>
      <c r="H51" s="302" t="s">
        <v>415</v>
      </c>
      <c r="I51" s="66"/>
      <c r="J51" s="66"/>
      <c r="K51" s="78"/>
      <c r="L51" s="78"/>
      <c r="M51" s="78"/>
      <c r="N51" s="78"/>
      <c r="O51" s="78"/>
    </row>
    <row r="52" spans="1:17" ht="15" customHeight="1" x14ac:dyDescent="0.25">
      <c r="A52" s="266"/>
      <c r="B52" s="266"/>
      <c r="C52" s="264">
        <v>0.60416666666666663</v>
      </c>
      <c r="D52" s="264">
        <v>0.66666666666666663</v>
      </c>
      <c r="E52" s="265" t="s">
        <v>185</v>
      </c>
      <c r="F52" s="265" t="s">
        <v>161</v>
      </c>
      <c r="G52" s="265" t="s">
        <v>392</v>
      </c>
      <c r="H52" s="302" t="s">
        <v>416</v>
      </c>
      <c r="I52" s="66"/>
      <c r="J52" s="66"/>
      <c r="K52" s="78"/>
      <c r="L52" s="78"/>
      <c r="M52" s="78"/>
      <c r="N52" s="78"/>
      <c r="O52" s="78"/>
    </row>
    <row r="53" spans="1:17" ht="15" customHeight="1" x14ac:dyDescent="0.25">
      <c r="A53" s="266"/>
      <c r="B53" s="266"/>
      <c r="C53" s="264">
        <v>0.67013888888888884</v>
      </c>
      <c r="D53" s="264">
        <v>0.76388888888888884</v>
      </c>
      <c r="E53" s="265" t="s">
        <v>160</v>
      </c>
      <c r="F53" s="265" t="s">
        <v>161</v>
      </c>
      <c r="G53" s="265" t="s">
        <v>392</v>
      </c>
      <c r="H53" s="302" t="s">
        <v>405</v>
      </c>
      <c r="I53" s="66"/>
      <c r="J53" s="66"/>
      <c r="K53" s="78"/>
      <c r="L53" s="78"/>
      <c r="M53" s="78"/>
      <c r="N53" s="78"/>
      <c r="O53" s="78"/>
    </row>
    <row r="54" spans="1:17" ht="15" customHeight="1" x14ac:dyDescent="0.25">
      <c r="A54" s="266"/>
      <c r="B54" s="266"/>
      <c r="C54" s="264">
        <v>0.79513888888888884</v>
      </c>
      <c r="D54" s="264">
        <v>0.92013888888888884</v>
      </c>
      <c r="E54" s="265" t="s">
        <v>417</v>
      </c>
      <c r="F54" s="265" t="s">
        <v>418</v>
      </c>
      <c r="G54" s="265" t="s">
        <v>392</v>
      </c>
      <c r="H54" s="302" t="s">
        <v>419</v>
      </c>
      <c r="I54" s="66"/>
      <c r="J54" s="66"/>
      <c r="K54" s="78"/>
      <c r="L54" s="78"/>
      <c r="M54" s="78"/>
      <c r="N54" s="78"/>
      <c r="O54" s="78"/>
    </row>
    <row r="55" spans="1:17" ht="15" customHeight="1" x14ac:dyDescent="0.25">
      <c r="A55" s="265" t="s">
        <v>55</v>
      </c>
      <c r="B55" s="265" t="s">
        <v>57</v>
      </c>
      <c r="C55" s="264">
        <v>0.40972222222222221</v>
      </c>
      <c r="D55" s="264">
        <v>0.53472222222222221</v>
      </c>
      <c r="E55" s="265" t="s">
        <v>220</v>
      </c>
      <c r="F55" s="265" t="s">
        <v>215</v>
      </c>
      <c r="G55" s="265" t="s">
        <v>392</v>
      </c>
      <c r="H55" s="302" t="s">
        <v>420</v>
      </c>
      <c r="I55" s="66"/>
      <c r="J55" s="66"/>
      <c r="K55" s="78"/>
      <c r="L55" s="78"/>
      <c r="M55" s="78"/>
      <c r="N55" s="78"/>
      <c r="O55" s="78"/>
    </row>
    <row r="56" spans="1:17" ht="15" customHeight="1" x14ac:dyDescent="0.25">
      <c r="A56" s="265" t="s">
        <v>108</v>
      </c>
      <c r="B56" s="265" t="s">
        <v>57</v>
      </c>
      <c r="C56" s="264">
        <v>0.3125</v>
      </c>
      <c r="D56" s="264">
        <v>0.40625</v>
      </c>
      <c r="E56" s="265" t="s">
        <v>37</v>
      </c>
      <c r="F56" s="265" t="s">
        <v>210</v>
      </c>
      <c r="G56" s="265" t="s">
        <v>392</v>
      </c>
      <c r="H56" s="302" t="s">
        <v>375</v>
      </c>
      <c r="I56" s="66"/>
      <c r="J56" s="66"/>
      <c r="K56" s="78"/>
      <c r="L56" s="78"/>
      <c r="M56" s="78"/>
      <c r="N56" s="78"/>
      <c r="O56" s="78"/>
    </row>
    <row r="57" spans="1:17" ht="15" customHeight="1" x14ac:dyDescent="0.25">
      <c r="A57" s="266"/>
      <c r="B57" s="266"/>
      <c r="C57" s="264">
        <v>0.40972222222222221</v>
      </c>
      <c r="D57" s="264">
        <v>0.47222222222222221</v>
      </c>
      <c r="E57" s="265" t="s">
        <v>230</v>
      </c>
      <c r="F57" s="265" t="s">
        <v>210</v>
      </c>
      <c r="G57" s="265" t="s">
        <v>392</v>
      </c>
      <c r="H57" s="302" t="s">
        <v>382</v>
      </c>
      <c r="I57" s="66"/>
      <c r="J57" s="66"/>
      <c r="K57" s="78"/>
      <c r="L57" s="78"/>
      <c r="M57" s="78"/>
      <c r="N57" s="78"/>
      <c r="O57" s="78"/>
    </row>
    <row r="58" spans="1:17" ht="15" customHeight="1" x14ac:dyDescent="0.25">
      <c r="A58" s="265" t="s">
        <v>113</v>
      </c>
      <c r="B58" s="265" t="s">
        <v>57</v>
      </c>
      <c r="C58" s="264">
        <v>0.37847222222222221</v>
      </c>
      <c r="D58" s="264">
        <v>0.47222222222222221</v>
      </c>
      <c r="E58" s="265" t="s">
        <v>134</v>
      </c>
      <c r="F58" s="265" t="s">
        <v>135</v>
      </c>
      <c r="G58" s="265" t="s">
        <v>392</v>
      </c>
      <c r="H58" s="302" t="s">
        <v>396</v>
      </c>
      <c r="I58" s="66"/>
      <c r="J58" s="66"/>
      <c r="K58" s="78"/>
      <c r="L58" s="78"/>
      <c r="M58" s="78"/>
      <c r="N58" s="78"/>
      <c r="O58" s="78"/>
    </row>
    <row r="59" spans="1:17" ht="15" customHeight="1" x14ac:dyDescent="0.25">
      <c r="A59" s="266"/>
      <c r="B59" s="266"/>
      <c r="C59" s="264">
        <v>0.47569444444444442</v>
      </c>
      <c r="D59" s="264">
        <v>0.53819444444444442</v>
      </c>
      <c r="E59" s="265" t="s">
        <v>147</v>
      </c>
      <c r="F59" s="265" t="s">
        <v>135</v>
      </c>
      <c r="G59" s="265" t="s">
        <v>392</v>
      </c>
      <c r="H59" s="302" t="s">
        <v>421</v>
      </c>
      <c r="I59" s="66"/>
      <c r="J59" s="66"/>
      <c r="K59" s="78"/>
      <c r="L59" s="78"/>
      <c r="M59" s="78"/>
      <c r="N59" s="78"/>
      <c r="O59" s="78"/>
    </row>
    <row r="60" spans="1:17" ht="15" customHeight="1" x14ac:dyDescent="0.25">
      <c r="A60" s="265" t="s">
        <v>122</v>
      </c>
      <c r="B60" s="265" t="s">
        <v>57</v>
      </c>
      <c r="C60" s="264">
        <v>0.28125</v>
      </c>
      <c r="D60" s="264">
        <v>0.40625</v>
      </c>
      <c r="E60" s="265" t="s">
        <v>94</v>
      </c>
      <c r="F60" s="265" t="s">
        <v>235</v>
      </c>
      <c r="G60" s="265" t="s">
        <v>392</v>
      </c>
      <c r="H60" s="302" t="s">
        <v>372</v>
      </c>
      <c r="I60" s="66"/>
      <c r="J60" s="66"/>
      <c r="K60" s="78"/>
      <c r="L60" s="78"/>
      <c r="M60" s="78"/>
      <c r="N60" s="78"/>
      <c r="O60" s="78"/>
      <c r="Q60" s="150"/>
    </row>
    <row r="61" spans="1:17" ht="15" customHeight="1" x14ac:dyDescent="0.25">
      <c r="A61" s="266"/>
      <c r="B61" s="266"/>
      <c r="C61" s="264">
        <v>0.50694444444444442</v>
      </c>
      <c r="D61" s="264">
        <v>0.63194444444444442</v>
      </c>
      <c r="E61" s="265" t="s">
        <v>250</v>
      </c>
      <c r="F61" s="265" t="s">
        <v>242</v>
      </c>
      <c r="G61" s="265" t="s">
        <v>392</v>
      </c>
      <c r="H61" s="302" t="s">
        <v>377</v>
      </c>
      <c r="I61" s="66"/>
      <c r="J61" s="66"/>
      <c r="K61" s="78"/>
      <c r="L61" s="78"/>
      <c r="M61" s="78"/>
      <c r="N61" s="78"/>
      <c r="O61" s="78"/>
    </row>
    <row r="62" spans="1:17" ht="15" customHeight="1" x14ac:dyDescent="0.25">
      <c r="A62" s="266"/>
      <c r="B62" s="266"/>
      <c r="C62" s="264">
        <v>0.63194444444444442</v>
      </c>
      <c r="D62" s="264">
        <v>0.72569444444444442</v>
      </c>
      <c r="E62" s="265" t="s">
        <v>213</v>
      </c>
      <c r="F62" s="265" t="s">
        <v>242</v>
      </c>
      <c r="G62" s="265" t="s">
        <v>392</v>
      </c>
      <c r="H62" s="302" t="s">
        <v>404</v>
      </c>
      <c r="I62" s="66"/>
      <c r="J62" s="66"/>
      <c r="K62" s="78"/>
      <c r="L62" s="78"/>
      <c r="M62" s="78"/>
      <c r="N62" s="78"/>
      <c r="O62" s="78"/>
    </row>
    <row r="63" spans="1:17" ht="15" customHeight="1" x14ac:dyDescent="0.25">
      <c r="A63" s="265" t="s">
        <v>62</v>
      </c>
      <c r="B63" s="265" t="s">
        <v>57</v>
      </c>
      <c r="C63" s="264">
        <v>0.34375</v>
      </c>
      <c r="D63" s="264">
        <v>0.4375</v>
      </c>
      <c r="E63" s="265" t="s">
        <v>193</v>
      </c>
      <c r="F63" s="265" t="s">
        <v>9</v>
      </c>
      <c r="G63" s="265" t="s">
        <v>3</v>
      </c>
      <c r="H63" s="302" t="s">
        <v>379</v>
      </c>
      <c r="I63" s="66"/>
      <c r="J63" s="66"/>
      <c r="K63" s="78"/>
      <c r="L63" s="78"/>
      <c r="M63" s="78"/>
      <c r="N63" s="78"/>
      <c r="O63" s="78"/>
    </row>
    <row r="64" spans="1:17" ht="15" customHeight="1" x14ac:dyDescent="0.25">
      <c r="A64" s="266"/>
      <c r="B64" s="266"/>
      <c r="C64" s="264">
        <v>0.56944444444444442</v>
      </c>
      <c r="D64" s="264">
        <v>0.66319444444444442</v>
      </c>
      <c r="E64" s="265" t="s">
        <v>118</v>
      </c>
      <c r="F64" s="265" t="s">
        <v>207</v>
      </c>
      <c r="G64" s="265" t="s">
        <v>392</v>
      </c>
      <c r="H64" s="302" t="s">
        <v>383</v>
      </c>
      <c r="I64" s="66"/>
      <c r="J64" s="66"/>
      <c r="K64" s="78"/>
      <c r="L64" s="78"/>
      <c r="M64" s="78"/>
      <c r="N64" s="78"/>
      <c r="O64" s="78"/>
    </row>
    <row r="65" spans="1:15" ht="15" customHeight="1" x14ac:dyDescent="0.25">
      <c r="A65" s="266"/>
      <c r="B65" s="266"/>
      <c r="C65" s="264">
        <v>0.66666666666666663</v>
      </c>
      <c r="D65" s="264">
        <v>0.72916666666666663</v>
      </c>
      <c r="E65" s="265" t="s">
        <v>218</v>
      </c>
      <c r="F65" s="265" t="s">
        <v>207</v>
      </c>
      <c r="G65" s="265" t="s">
        <v>392</v>
      </c>
      <c r="H65" s="302" t="s">
        <v>422</v>
      </c>
      <c r="I65" s="66"/>
      <c r="J65" s="66"/>
      <c r="K65" s="78"/>
      <c r="L65" s="78"/>
      <c r="M65" s="78"/>
      <c r="N65" s="78"/>
      <c r="O65" s="78"/>
    </row>
    <row r="66" spans="1:15" ht="15" customHeight="1" x14ac:dyDescent="0.25">
      <c r="A66" s="266"/>
      <c r="B66" s="266"/>
      <c r="C66" s="264">
        <v>0.79513888888888884</v>
      </c>
      <c r="D66" s="264">
        <v>0.85763888888888884</v>
      </c>
      <c r="E66" s="265" t="s">
        <v>37</v>
      </c>
      <c r="F66" s="265" t="s">
        <v>236</v>
      </c>
      <c r="G66" s="265" t="s">
        <v>392</v>
      </c>
      <c r="H66" s="302" t="s">
        <v>411</v>
      </c>
      <c r="I66" s="66"/>
      <c r="J66" s="66"/>
      <c r="K66" s="78"/>
      <c r="L66" s="78"/>
      <c r="M66" s="78"/>
      <c r="N66" s="78"/>
      <c r="O66" s="78"/>
    </row>
    <row r="67" spans="1:15" ht="15" customHeight="1" x14ac:dyDescent="0.25">
      <c r="A67" s="265" t="s">
        <v>44</v>
      </c>
      <c r="B67" s="265" t="s">
        <v>57</v>
      </c>
      <c r="C67" s="264">
        <v>0.34375</v>
      </c>
      <c r="D67" s="264">
        <v>0.40625</v>
      </c>
      <c r="E67" s="265" t="s">
        <v>93</v>
      </c>
      <c r="F67" s="265" t="s">
        <v>7</v>
      </c>
      <c r="G67" s="265" t="s">
        <v>3</v>
      </c>
      <c r="H67" s="302" t="s">
        <v>359</v>
      </c>
      <c r="I67" s="66"/>
      <c r="J67" s="66"/>
      <c r="K67" s="78"/>
      <c r="L67" s="78"/>
      <c r="M67" s="78"/>
      <c r="N67" s="78"/>
      <c r="O67" s="78"/>
    </row>
    <row r="68" spans="1:15" ht="15" customHeight="1" x14ac:dyDescent="0.25">
      <c r="A68" s="266"/>
      <c r="B68" s="266"/>
      <c r="C68" s="264">
        <v>0.40972222222222221</v>
      </c>
      <c r="D68" s="264">
        <v>0.50347222222222221</v>
      </c>
      <c r="E68" s="265" t="s">
        <v>94</v>
      </c>
      <c r="F68" s="265" t="s">
        <v>7</v>
      </c>
      <c r="G68" s="265" t="s">
        <v>3</v>
      </c>
      <c r="H68" s="302" t="s">
        <v>372</v>
      </c>
      <c r="I68" s="66"/>
      <c r="J68" s="66"/>
      <c r="K68" s="78"/>
      <c r="L68" s="78"/>
      <c r="M68" s="78"/>
      <c r="N68" s="78"/>
      <c r="O68" s="78"/>
    </row>
    <row r="69" spans="1:15" ht="15" customHeight="1" x14ac:dyDescent="0.25">
      <c r="A69" s="266"/>
      <c r="B69" s="266"/>
      <c r="C69" s="264">
        <v>0.56944444444444442</v>
      </c>
      <c r="D69" s="264">
        <v>0.66319444444444442</v>
      </c>
      <c r="E69" s="265" t="s">
        <v>218</v>
      </c>
      <c r="F69" s="265" t="s">
        <v>208</v>
      </c>
      <c r="G69" s="265" t="s">
        <v>392</v>
      </c>
      <c r="H69" s="302" t="s">
        <v>422</v>
      </c>
      <c r="I69" s="66"/>
      <c r="J69" s="66"/>
      <c r="K69" s="78"/>
      <c r="L69" s="78"/>
      <c r="M69" s="78"/>
      <c r="N69" s="78"/>
      <c r="O69" s="78"/>
    </row>
    <row r="70" spans="1:15" ht="15" customHeight="1" x14ac:dyDescent="0.25">
      <c r="A70" s="266"/>
      <c r="B70" s="266"/>
      <c r="C70" s="264">
        <v>0.66666666666666663</v>
      </c>
      <c r="D70" s="264">
        <v>0.76041666666666663</v>
      </c>
      <c r="E70" s="265" t="s">
        <v>118</v>
      </c>
      <c r="F70" s="265" t="s">
        <v>208</v>
      </c>
      <c r="G70" s="265" t="s">
        <v>392</v>
      </c>
      <c r="H70" s="302" t="s">
        <v>383</v>
      </c>
      <c r="I70" s="66"/>
      <c r="J70" s="66"/>
      <c r="K70" s="78"/>
      <c r="L70" s="78"/>
      <c r="M70" s="78"/>
      <c r="N70" s="78"/>
      <c r="O70" s="78"/>
    </row>
    <row r="71" spans="1:15" ht="15" customHeight="1" x14ac:dyDescent="0.25">
      <c r="A71" s="265" t="s">
        <v>60</v>
      </c>
      <c r="B71" s="265" t="s">
        <v>57</v>
      </c>
      <c r="C71" s="264">
        <v>0.28125</v>
      </c>
      <c r="D71" s="264">
        <v>0.375</v>
      </c>
      <c r="E71" s="265" t="s">
        <v>193</v>
      </c>
      <c r="F71" s="265" t="s">
        <v>168</v>
      </c>
      <c r="G71" s="265" t="s">
        <v>392</v>
      </c>
      <c r="H71" s="302" t="s">
        <v>423</v>
      </c>
      <c r="I71" s="66"/>
      <c r="J71" s="66"/>
      <c r="K71" s="78"/>
      <c r="L71" s="78"/>
      <c r="M71" s="78"/>
      <c r="N71" s="78"/>
      <c r="O71" s="78"/>
    </row>
    <row r="72" spans="1:15" ht="15" customHeight="1" x14ac:dyDescent="0.25">
      <c r="A72" s="266"/>
      <c r="B72" s="266"/>
      <c r="C72" s="264">
        <v>0.54513888888888884</v>
      </c>
      <c r="D72" s="264">
        <v>0.60763888888888884</v>
      </c>
      <c r="E72" s="265" t="s">
        <v>89</v>
      </c>
      <c r="F72" s="265" t="s">
        <v>127</v>
      </c>
      <c r="G72" s="265" t="s">
        <v>392</v>
      </c>
      <c r="H72" s="302" t="s">
        <v>424</v>
      </c>
      <c r="I72" s="66"/>
      <c r="J72" s="66"/>
      <c r="K72" s="78"/>
      <c r="L72" s="78"/>
      <c r="M72" s="78"/>
      <c r="N72" s="78"/>
      <c r="O72" s="78"/>
    </row>
    <row r="73" spans="1:15" ht="15" customHeight="1" x14ac:dyDescent="0.25">
      <c r="A73" s="266"/>
      <c r="B73" s="266"/>
      <c r="C73" s="264">
        <v>0.61111111111111116</v>
      </c>
      <c r="D73" s="264">
        <v>0.73611111111111116</v>
      </c>
      <c r="E73" s="265" t="s">
        <v>152</v>
      </c>
      <c r="F73" s="265" t="s">
        <v>127</v>
      </c>
      <c r="G73" s="265" t="s">
        <v>392</v>
      </c>
      <c r="H73" s="302" t="s">
        <v>384</v>
      </c>
      <c r="I73" s="66"/>
      <c r="J73" s="66"/>
      <c r="K73" s="78"/>
      <c r="L73" s="78"/>
      <c r="M73" s="78"/>
      <c r="N73" s="78"/>
      <c r="O73" s="78"/>
    </row>
    <row r="74" spans="1:15" ht="15" customHeight="1" x14ac:dyDescent="0.25">
      <c r="A74" s="265" t="s">
        <v>43</v>
      </c>
      <c r="B74" s="265" t="s">
        <v>57</v>
      </c>
      <c r="C74" s="264">
        <v>0.34722222222222221</v>
      </c>
      <c r="D74" s="264">
        <v>0.40972222222222221</v>
      </c>
      <c r="E74" s="265" t="s">
        <v>93</v>
      </c>
      <c r="F74" s="265" t="s">
        <v>169</v>
      </c>
      <c r="G74" s="265" t="s">
        <v>392</v>
      </c>
      <c r="H74" s="302" t="s">
        <v>358</v>
      </c>
      <c r="I74" s="66"/>
      <c r="J74" s="66"/>
      <c r="K74" s="78"/>
      <c r="L74" s="78"/>
      <c r="M74" s="78"/>
      <c r="N74" s="78"/>
      <c r="O74" s="78"/>
    </row>
    <row r="75" spans="1:15" ht="15" customHeight="1" x14ac:dyDescent="0.25">
      <c r="A75" s="266"/>
      <c r="B75" s="266"/>
      <c r="C75" s="264">
        <v>0.53819444444444442</v>
      </c>
      <c r="D75" s="264">
        <v>0.63194444444444442</v>
      </c>
      <c r="E75" s="265" t="s">
        <v>63</v>
      </c>
      <c r="F75" s="265" t="s">
        <v>121</v>
      </c>
      <c r="G75" s="265" t="s">
        <v>392</v>
      </c>
      <c r="H75" s="302" t="s">
        <v>410</v>
      </c>
      <c r="I75" s="66"/>
      <c r="J75" s="66"/>
      <c r="K75" s="78"/>
      <c r="L75" s="78"/>
      <c r="M75" s="78"/>
      <c r="N75" s="78"/>
      <c r="O75" s="78"/>
    </row>
    <row r="76" spans="1:15" ht="15" customHeight="1" x14ac:dyDescent="0.25">
      <c r="A76" s="266"/>
      <c r="B76" s="266"/>
      <c r="C76" s="264">
        <v>0.69097222222222221</v>
      </c>
      <c r="D76" s="264">
        <v>0.79166666666666663</v>
      </c>
      <c r="E76" s="265" t="s">
        <v>103</v>
      </c>
      <c r="F76" s="265" t="s">
        <v>104</v>
      </c>
      <c r="G76" s="265" t="s">
        <v>392</v>
      </c>
      <c r="H76" s="302" t="s">
        <v>425</v>
      </c>
      <c r="I76" s="66"/>
      <c r="J76" s="66"/>
      <c r="K76" s="78"/>
      <c r="L76" s="78"/>
      <c r="M76" s="78"/>
      <c r="N76" s="78"/>
      <c r="O76" s="78"/>
    </row>
    <row r="77" spans="1:15" ht="15" customHeight="1" x14ac:dyDescent="0.25">
      <c r="A77" s="265" t="s">
        <v>32</v>
      </c>
      <c r="B77" s="265" t="s">
        <v>57</v>
      </c>
      <c r="C77" s="264">
        <v>0.28125</v>
      </c>
      <c r="D77" s="264">
        <v>0.34375</v>
      </c>
      <c r="E77" s="265" t="s">
        <v>93</v>
      </c>
      <c r="F77" s="265" t="s">
        <v>170</v>
      </c>
      <c r="G77" s="265" t="s">
        <v>392</v>
      </c>
      <c r="H77" s="302" t="s">
        <v>358</v>
      </c>
      <c r="I77" s="66"/>
      <c r="J77" s="66"/>
      <c r="K77" s="78"/>
      <c r="L77" s="78"/>
      <c r="M77" s="78"/>
      <c r="N77" s="78"/>
      <c r="O77" s="78"/>
    </row>
    <row r="78" spans="1:15" ht="15" customHeight="1" x14ac:dyDescent="0.25">
      <c r="A78" s="266"/>
      <c r="B78" s="266"/>
      <c r="C78" s="264">
        <v>0.37847222222222221</v>
      </c>
      <c r="D78" s="264">
        <v>0.47222222222222221</v>
      </c>
      <c r="E78" s="265" t="s">
        <v>107</v>
      </c>
      <c r="F78" s="265" t="s">
        <v>65</v>
      </c>
      <c r="G78" s="265" t="s">
        <v>392</v>
      </c>
      <c r="H78" s="302" t="s">
        <v>421</v>
      </c>
      <c r="I78" s="66"/>
      <c r="J78" s="66"/>
      <c r="K78" s="78"/>
      <c r="L78" s="78"/>
      <c r="M78" s="78"/>
      <c r="N78" s="78"/>
      <c r="O78" s="78"/>
    </row>
    <row r="79" spans="1:15" ht="15" customHeight="1" x14ac:dyDescent="0.25">
      <c r="A79" s="266"/>
      <c r="B79" s="266"/>
      <c r="C79" s="264">
        <v>0.79513888888888884</v>
      </c>
      <c r="D79" s="264">
        <v>0.92013888888888884</v>
      </c>
      <c r="E79" s="265" t="s">
        <v>93</v>
      </c>
      <c r="F79" s="265" t="s">
        <v>237</v>
      </c>
      <c r="G79" s="265" t="s">
        <v>392</v>
      </c>
      <c r="H79" s="302" t="s">
        <v>354</v>
      </c>
      <c r="I79" s="66"/>
      <c r="J79" s="66"/>
      <c r="K79" s="78"/>
      <c r="L79" s="78"/>
      <c r="M79" s="78"/>
      <c r="N79" s="78"/>
      <c r="O79" s="78"/>
    </row>
    <row r="80" spans="1:15" ht="15" customHeight="1" x14ac:dyDescent="0.25">
      <c r="A80" s="265" t="s">
        <v>87</v>
      </c>
      <c r="B80" s="265" t="s">
        <v>57</v>
      </c>
      <c r="C80" s="264">
        <v>0.34375</v>
      </c>
      <c r="D80" s="264">
        <v>0.4375</v>
      </c>
      <c r="E80" s="265" t="s">
        <v>93</v>
      </c>
      <c r="F80" s="265" t="s">
        <v>8</v>
      </c>
      <c r="G80" s="265" t="s">
        <v>3</v>
      </c>
      <c r="H80" s="302" t="s">
        <v>355</v>
      </c>
      <c r="I80" s="66"/>
      <c r="J80" s="66"/>
      <c r="K80" s="78"/>
      <c r="L80" s="78"/>
      <c r="M80" s="78"/>
      <c r="N80" s="78"/>
      <c r="O80" s="78"/>
    </row>
    <row r="81" spans="1:15" ht="15" customHeight="1" x14ac:dyDescent="0.25">
      <c r="A81" s="266"/>
      <c r="B81" s="266"/>
      <c r="C81" s="264">
        <v>0.66666666666666663</v>
      </c>
      <c r="D81" s="264">
        <v>0.76041666666666663</v>
      </c>
      <c r="E81" s="265" t="s">
        <v>37</v>
      </c>
      <c r="F81" s="265" t="s">
        <v>212</v>
      </c>
      <c r="G81" s="265" t="s">
        <v>392</v>
      </c>
      <c r="H81" s="302" t="s">
        <v>411</v>
      </c>
      <c r="I81" s="66"/>
      <c r="J81" s="66"/>
      <c r="K81" s="78"/>
      <c r="L81" s="78"/>
      <c r="M81" s="78"/>
      <c r="N81" s="78"/>
      <c r="O81" s="78"/>
    </row>
    <row r="82" spans="1:15" ht="15" customHeight="1" x14ac:dyDescent="0.25">
      <c r="A82" s="266"/>
      <c r="B82" s="266"/>
      <c r="C82" s="264">
        <v>0.76388888888888884</v>
      </c>
      <c r="D82" s="264">
        <v>0.92013888888888884</v>
      </c>
      <c r="E82" s="265" t="s">
        <v>230</v>
      </c>
      <c r="F82" s="265" t="s">
        <v>212</v>
      </c>
      <c r="G82" s="265" t="s">
        <v>392</v>
      </c>
      <c r="H82" s="302" t="s">
        <v>382</v>
      </c>
      <c r="I82" s="66"/>
      <c r="J82" s="66"/>
      <c r="K82" s="78"/>
      <c r="L82" s="78"/>
      <c r="M82" s="78"/>
      <c r="N82" s="78"/>
      <c r="O82" s="78"/>
    </row>
    <row r="83" spans="1:15" ht="15" customHeight="1" x14ac:dyDescent="0.25">
      <c r="A83" s="265" t="s">
        <v>98</v>
      </c>
      <c r="B83" s="265" t="s">
        <v>57</v>
      </c>
      <c r="C83" s="264">
        <v>0.56944444444444442</v>
      </c>
      <c r="D83" s="264">
        <v>0.63194444444444442</v>
      </c>
      <c r="E83" s="265" t="s">
        <v>254</v>
      </c>
      <c r="F83" s="265" t="s">
        <v>241</v>
      </c>
      <c r="G83" s="265" t="s">
        <v>392</v>
      </c>
      <c r="H83" s="302" t="s">
        <v>415</v>
      </c>
      <c r="I83" s="66"/>
      <c r="J83" s="66"/>
      <c r="K83" s="78"/>
      <c r="L83" s="78"/>
      <c r="M83" s="78"/>
      <c r="N83" s="78"/>
      <c r="O83" s="78"/>
    </row>
    <row r="84" spans="1:15" ht="15" customHeight="1" x14ac:dyDescent="0.25">
      <c r="A84" s="265" t="s">
        <v>296</v>
      </c>
      <c r="B84" s="265" t="s">
        <v>57</v>
      </c>
      <c r="C84" s="264">
        <v>0.76388888888888884</v>
      </c>
      <c r="D84" s="264">
        <v>0.82638888888888884</v>
      </c>
      <c r="E84" s="265" t="s">
        <v>346</v>
      </c>
      <c r="F84" s="265" t="s">
        <v>308</v>
      </c>
      <c r="G84" s="265" t="s">
        <v>392</v>
      </c>
      <c r="H84" s="302" t="s">
        <v>426</v>
      </c>
      <c r="I84" s="66"/>
      <c r="J84" s="66"/>
      <c r="K84" s="78"/>
      <c r="L84" s="78"/>
      <c r="M84" s="78"/>
      <c r="N84" s="78"/>
      <c r="O84" s="78"/>
    </row>
    <row r="85" spans="1:15" ht="15" customHeight="1" x14ac:dyDescent="0.25">
      <c r="A85" s="265" t="s">
        <v>288</v>
      </c>
      <c r="B85" s="265" t="s">
        <v>57</v>
      </c>
      <c r="C85" s="264">
        <v>0.66666666666666663</v>
      </c>
      <c r="D85" s="264">
        <v>0.72916666666666663</v>
      </c>
      <c r="E85" s="265" t="s">
        <v>343</v>
      </c>
      <c r="F85" s="265" t="s">
        <v>295</v>
      </c>
      <c r="G85" s="265" t="s">
        <v>392</v>
      </c>
      <c r="H85" s="302" t="s">
        <v>427</v>
      </c>
      <c r="I85" s="66"/>
      <c r="J85" s="66"/>
      <c r="K85" s="78"/>
      <c r="L85" s="78"/>
      <c r="M85" s="78"/>
      <c r="N85" s="78"/>
      <c r="O85" s="78"/>
    </row>
    <row r="86" spans="1:15" ht="15" customHeight="1" x14ac:dyDescent="0.25">
      <c r="A86" s="266"/>
      <c r="B86" s="266"/>
      <c r="C86" s="264">
        <v>0.72916666666666663</v>
      </c>
      <c r="D86" s="264">
        <v>0.79166666666666663</v>
      </c>
      <c r="E86" s="265" t="s">
        <v>336</v>
      </c>
      <c r="F86" s="265" t="s">
        <v>295</v>
      </c>
      <c r="G86" s="265" t="s">
        <v>392</v>
      </c>
      <c r="H86" s="302" t="s">
        <v>428</v>
      </c>
      <c r="I86" s="66"/>
      <c r="J86" s="66"/>
      <c r="K86" s="78"/>
      <c r="L86" s="78"/>
      <c r="M86" s="78"/>
      <c r="N86" s="78"/>
      <c r="O86" s="78"/>
    </row>
    <row r="87" spans="1:15" ht="15" customHeight="1" x14ac:dyDescent="0.25">
      <c r="A87" s="266"/>
      <c r="B87" s="266"/>
      <c r="C87" s="264">
        <v>0.79513888888888884</v>
      </c>
      <c r="D87" s="264">
        <v>0.92013888888888884</v>
      </c>
      <c r="E87" s="265" t="s">
        <v>291</v>
      </c>
      <c r="F87" s="265" t="s">
        <v>300</v>
      </c>
      <c r="G87" s="265" t="s">
        <v>392</v>
      </c>
      <c r="H87" s="302" t="s">
        <v>429</v>
      </c>
      <c r="I87" s="66"/>
      <c r="J87" s="66"/>
      <c r="K87" s="78"/>
      <c r="L87" s="78"/>
      <c r="M87" s="78"/>
      <c r="N87" s="78"/>
      <c r="O87" s="78"/>
    </row>
    <row r="88" spans="1:15" ht="15" customHeight="1" x14ac:dyDescent="0.25">
      <c r="A88" s="265" t="s">
        <v>279</v>
      </c>
      <c r="B88" s="265" t="s">
        <v>57</v>
      </c>
      <c r="C88" s="264">
        <v>0.76388888888888884</v>
      </c>
      <c r="D88" s="264">
        <v>0.92013888888888884</v>
      </c>
      <c r="E88" s="265" t="s">
        <v>314</v>
      </c>
      <c r="F88" s="265" t="s">
        <v>321</v>
      </c>
      <c r="G88" s="265" t="s">
        <v>392</v>
      </c>
      <c r="H88" s="302" t="s">
        <v>430</v>
      </c>
      <c r="I88" s="66"/>
      <c r="J88" s="66"/>
      <c r="K88" s="78"/>
      <c r="L88" s="78"/>
      <c r="M88" s="78"/>
      <c r="N88" s="78"/>
      <c r="O88" s="78"/>
    </row>
    <row r="89" spans="1:15" ht="15" customHeight="1" x14ac:dyDescent="0.25">
      <c r="A89" s="265" t="s">
        <v>298</v>
      </c>
      <c r="B89" s="265" t="s">
        <v>57</v>
      </c>
      <c r="C89" s="264">
        <v>0.69791666666666663</v>
      </c>
      <c r="D89" s="264">
        <v>0.79166666666666663</v>
      </c>
      <c r="E89" s="265" t="s">
        <v>346</v>
      </c>
      <c r="F89" s="265" t="s">
        <v>305</v>
      </c>
      <c r="G89" s="265" t="s">
        <v>392</v>
      </c>
      <c r="H89" s="302" t="s">
        <v>431</v>
      </c>
      <c r="I89" s="66"/>
      <c r="J89" s="66"/>
      <c r="K89" s="78"/>
      <c r="L89" s="78"/>
      <c r="M89" s="78"/>
      <c r="N89" s="78"/>
      <c r="O89" s="78"/>
    </row>
    <row r="90" spans="1:15" ht="15" customHeight="1" x14ac:dyDescent="0.25">
      <c r="A90" s="265" t="s">
        <v>26</v>
      </c>
      <c r="B90" s="265" t="s">
        <v>57</v>
      </c>
      <c r="C90" s="264">
        <v>0.44444444444444442</v>
      </c>
      <c r="D90" s="264">
        <v>0.50694444444444442</v>
      </c>
      <c r="E90" s="265" t="s">
        <v>194</v>
      </c>
      <c r="F90" s="265" t="s">
        <v>155</v>
      </c>
      <c r="G90" s="265" t="s">
        <v>392</v>
      </c>
      <c r="H90" s="302" t="s">
        <v>423</v>
      </c>
      <c r="I90" s="66"/>
      <c r="J90" s="66"/>
      <c r="K90" s="78"/>
      <c r="L90" s="78"/>
      <c r="M90" s="78"/>
      <c r="N90" s="78"/>
      <c r="O90" s="78"/>
    </row>
    <row r="91" spans="1:15" ht="15" customHeight="1" x14ac:dyDescent="0.25">
      <c r="A91" s="266"/>
      <c r="B91" s="266"/>
      <c r="C91" s="264">
        <v>0.56944444444444442</v>
      </c>
      <c r="D91" s="264">
        <v>0.66319444444444442</v>
      </c>
      <c r="E91" s="265" t="s">
        <v>99</v>
      </c>
      <c r="F91" s="265" t="s">
        <v>24</v>
      </c>
      <c r="G91" s="265" t="s">
        <v>392</v>
      </c>
      <c r="H91" s="302" t="s">
        <v>386</v>
      </c>
      <c r="I91" s="66"/>
      <c r="J91" s="66"/>
      <c r="K91" s="78"/>
      <c r="L91" s="78"/>
      <c r="M91" s="78"/>
      <c r="N91" s="78"/>
      <c r="O91" s="78"/>
    </row>
    <row r="92" spans="1:15" ht="15" customHeight="1" x14ac:dyDescent="0.25">
      <c r="A92" s="266"/>
      <c r="B92" s="266"/>
      <c r="C92" s="264">
        <v>0.66666666666666663</v>
      </c>
      <c r="D92" s="264">
        <v>0.79166666666666663</v>
      </c>
      <c r="E92" s="265" t="s">
        <v>103</v>
      </c>
      <c r="F92" s="265" t="s">
        <v>24</v>
      </c>
      <c r="G92" s="265" t="s">
        <v>392</v>
      </c>
      <c r="H92" s="302" t="s">
        <v>387</v>
      </c>
      <c r="I92" s="66"/>
      <c r="J92" s="66"/>
      <c r="K92" s="78"/>
      <c r="L92" s="78"/>
      <c r="M92" s="78"/>
      <c r="N92" s="78"/>
      <c r="O92" s="78"/>
    </row>
    <row r="93" spans="1:15" ht="15" customHeight="1" x14ac:dyDescent="0.25">
      <c r="A93" s="265" t="s">
        <v>120</v>
      </c>
      <c r="B93" s="265" t="s">
        <v>57</v>
      </c>
      <c r="C93" s="264">
        <v>0.34722222222222221</v>
      </c>
      <c r="D93" s="264">
        <v>0.47222222222222221</v>
      </c>
      <c r="E93" s="265" t="s">
        <v>70</v>
      </c>
      <c r="F93" s="265" t="s">
        <v>159</v>
      </c>
      <c r="G93" s="265" t="s">
        <v>392</v>
      </c>
      <c r="H93" s="302" t="s">
        <v>432</v>
      </c>
      <c r="I93" s="66"/>
      <c r="J93" s="66"/>
      <c r="K93" s="78"/>
      <c r="L93" s="78"/>
      <c r="M93" s="78"/>
      <c r="N93" s="78"/>
      <c r="O93" s="78"/>
    </row>
    <row r="94" spans="1:15" ht="15" customHeight="1" x14ac:dyDescent="0.25">
      <c r="A94" s="266"/>
      <c r="B94" s="266"/>
      <c r="C94" s="264">
        <v>0.63888888888888884</v>
      </c>
      <c r="D94" s="264">
        <v>0.76388888888888884</v>
      </c>
      <c r="E94" s="265" t="s">
        <v>118</v>
      </c>
      <c r="F94" s="265" t="s">
        <v>119</v>
      </c>
      <c r="G94" s="265" t="s">
        <v>392</v>
      </c>
      <c r="H94" s="302" t="s">
        <v>433</v>
      </c>
      <c r="I94" s="66"/>
      <c r="J94" s="66"/>
      <c r="K94" s="78"/>
      <c r="L94" s="78"/>
      <c r="M94" s="78"/>
      <c r="N94" s="78"/>
      <c r="O94" s="78"/>
    </row>
    <row r="95" spans="1:15" ht="15" customHeight="1" x14ac:dyDescent="0.25">
      <c r="A95" s="265" t="s">
        <v>284</v>
      </c>
      <c r="B95" s="265" t="s">
        <v>57</v>
      </c>
      <c r="C95" s="264">
        <v>0.53819444444444442</v>
      </c>
      <c r="D95" s="264">
        <v>0.66319444444444442</v>
      </c>
      <c r="E95" s="265" t="s">
        <v>272</v>
      </c>
      <c r="F95" s="265" t="s">
        <v>283</v>
      </c>
      <c r="G95" s="265" t="s">
        <v>392</v>
      </c>
      <c r="H95" s="302" t="s">
        <v>434</v>
      </c>
      <c r="I95" s="66"/>
      <c r="J95" s="66"/>
      <c r="K95" s="78"/>
      <c r="L95" s="78"/>
      <c r="M95" s="78"/>
      <c r="N95" s="78"/>
      <c r="O95" s="78"/>
    </row>
    <row r="96" spans="1:15" ht="15" customHeight="1" x14ac:dyDescent="0.25">
      <c r="A96" s="266"/>
      <c r="B96" s="266"/>
      <c r="C96" s="264">
        <v>0.66666666666666663</v>
      </c>
      <c r="D96" s="264">
        <v>0.79166666666666663</v>
      </c>
      <c r="E96" s="265" t="s">
        <v>93</v>
      </c>
      <c r="F96" s="265" t="s">
        <v>282</v>
      </c>
      <c r="G96" s="265" t="s">
        <v>392</v>
      </c>
      <c r="H96" s="302" t="s">
        <v>365</v>
      </c>
      <c r="I96" s="66"/>
      <c r="J96" s="66"/>
      <c r="K96" s="78"/>
      <c r="L96" s="78"/>
      <c r="M96" s="78"/>
      <c r="N96" s="78"/>
      <c r="O96" s="78"/>
    </row>
    <row r="97" spans="1:15" ht="15" customHeight="1" x14ac:dyDescent="0.25">
      <c r="A97" s="265" t="s">
        <v>285</v>
      </c>
      <c r="B97" s="265" t="s">
        <v>57</v>
      </c>
      <c r="C97" s="264">
        <v>0.66666666666666663</v>
      </c>
      <c r="D97" s="264">
        <v>0.72916666666666663</v>
      </c>
      <c r="E97" s="265" t="s">
        <v>310</v>
      </c>
      <c r="F97" s="265" t="s">
        <v>306</v>
      </c>
      <c r="G97" s="265" t="s">
        <v>392</v>
      </c>
      <c r="H97" s="302" t="s">
        <v>435</v>
      </c>
      <c r="I97" s="66"/>
      <c r="J97" s="66"/>
      <c r="K97" s="78"/>
      <c r="L97" s="78"/>
      <c r="M97" s="78"/>
      <c r="N97" s="78"/>
      <c r="O97" s="78"/>
    </row>
    <row r="98" spans="1:15" ht="15" customHeight="1" x14ac:dyDescent="0.25">
      <c r="A98" s="266"/>
      <c r="B98" s="266"/>
      <c r="C98" s="264">
        <v>0.72916666666666663</v>
      </c>
      <c r="D98" s="264">
        <v>0.79166666666666663</v>
      </c>
      <c r="E98" s="265" t="s">
        <v>343</v>
      </c>
      <c r="F98" s="265" t="s">
        <v>294</v>
      </c>
      <c r="G98" s="265" t="s">
        <v>392</v>
      </c>
      <c r="H98" s="302" t="s">
        <v>427</v>
      </c>
      <c r="I98" s="66"/>
      <c r="J98" s="66"/>
      <c r="K98" s="78"/>
      <c r="L98" s="78"/>
      <c r="M98" s="78"/>
      <c r="N98" s="78"/>
      <c r="O98" s="78"/>
    </row>
    <row r="99" spans="1:15" ht="15" customHeight="1" x14ac:dyDescent="0.25">
      <c r="A99" s="265" t="s">
        <v>287</v>
      </c>
      <c r="B99" s="265" t="s">
        <v>57</v>
      </c>
      <c r="C99" s="264">
        <v>0.66666666666666663</v>
      </c>
      <c r="D99" s="264">
        <v>0.79166666666666663</v>
      </c>
      <c r="E99" s="265" t="s">
        <v>322</v>
      </c>
      <c r="F99" s="265" t="s">
        <v>269</v>
      </c>
      <c r="G99" s="265" t="s">
        <v>392</v>
      </c>
      <c r="H99" s="302" t="s">
        <v>436</v>
      </c>
      <c r="I99" s="66"/>
      <c r="J99" s="66"/>
      <c r="K99" s="78"/>
      <c r="L99" s="78"/>
      <c r="M99" s="78"/>
      <c r="N99" s="78"/>
      <c r="O99" s="78"/>
    </row>
    <row r="100" spans="1:15" ht="15" customHeight="1" x14ac:dyDescent="0.25">
      <c r="A100" s="265" t="s">
        <v>316</v>
      </c>
      <c r="B100" s="265" t="s">
        <v>57</v>
      </c>
      <c r="C100" s="264">
        <v>0.375</v>
      </c>
      <c r="D100" s="264">
        <v>0.53125</v>
      </c>
      <c r="E100" s="265" t="s">
        <v>314</v>
      </c>
      <c r="F100" s="265" t="s">
        <v>317</v>
      </c>
      <c r="G100" s="265" t="s">
        <v>392</v>
      </c>
      <c r="H100" s="302" t="s">
        <v>430</v>
      </c>
      <c r="I100" s="66"/>
      <c r="J100" s="66"/>
      <c r="K100" s="78"/>
      <c r="L100" s="78"/>
      <c r="M100" s="78"/>
      <c r="N100" s="78"/>
      <c r="O100" s="78"/>
    </row>
    <row r="101" spans="1:15" ht="15" customHeight="1" x14ac:dyDescent="0.25">
      <c r="A101" s="265" t="s">
        <v>313</v>
      </c>
      <c r="B101" s="265" t="s">
        <v>57</v>
      </c>
      <c r="C101" s="264">
        <v>0.40972222222222221</v>
      </c>
      <c r="D101" s="264">
        <v>0.50347222222222221</v>
      </c>
      <c r="E101" s="265" t="s">
        <v>213</v>
      </c>
      <c r="F101" s="265" t="s">
        <v>264</v>
      </c>
      <c r="G101" s="265" t="s">
        <v>392</v>
      </c>
      <c r="H101" s="302" t="s">
        <v>437</v>
      </c>
      <c r="I101" s="66"/>
      <c r="J101" s="66"/>
      <c r="K101" s="78"/>
      <c r="L101" s="78"/>
      <c r="M101" s="78"/>
      <c r="N101" s="78"/>
      <c r="O101" s="78"/>
    </row>
    <row r="102" spans="1:15" ht="15" customHeight="1" x14ac:dyDescent="0.25">
      <c r="A102" s="266"/>
      <c r="B102" s="266"/>
      <c r="C102" s="264">
        <v>0.56944444444444442</v>
      </c>
      <c r="D102" s="264">
        <v>0.66319444444444442</v>
      </c>
      <c r="E102" s="265" t="s">
        <v>227</v>
      </c>
      <c r="F102" s="265" t="s">
        <v>320</v>
      </c>
      <c r="G102" s="265" t="s">
        <v>392</v>
      </c>
      <c r="H102" s="302" t="s">
        <v>365</v>
      </c>
      <c r="I102" s="66"/>
      <c r="J102" s="66"/>
      <c r="K102" s="78"/>
      <c r="L102" s="78"/>
      <c r="M102" s="78"/>
      <c r="N102" s="78"/>
      <c r="O102" s="78"/>
    </row>
    <row r="103" spans="1:15" ht="15" customHeight="1" x14ac:dyDescent="0.25">
      <c r="A103" s="265" t="s">
        <v>280</v>
      </c>
      <c r="B103" s="265" t="s">
        <v>57</v>
      </c>
      <c r="C103" s="264">
        <v>0.28125</v>
      </c>
      <c r="D103" s="264">
        <v>0.40625</v>
      </c>
      <c r="E103" s="265" t="s">
        <v>348</v>
      </c>
      <c r="F103" s="265" t="s">
        <v>318</v>
      </c>
      <c r="G103" s="265" t="s">
        <v>392</v>
      </c>
      <c r="H103" s="302" t="s">
        <v>438</v>
      </c>
      <c r="I103" s="66"/>
      <c r="J103" s="66"/>
      <c r="K103" s="78"/>
      <c r="L103" s="78"/>
      <c r="M103" s="78"/>
      <c r="N103" s="78"/>
      <c r="O103" s="78"/>
    </row>
    <row r="104" spans="1:15" ht="15" customHeight="1" x14ac:dyDescent="0.25">
      <c r="A104" s="265" t="s">
        <v>337</v>
      </c>
      <c r="B104" s="265" t="s">
        <v>57</v>
      </c>
      <c r="C104" s="264">
        <v>0.69791666666666663</v>
      </c>
      <c r="D104" s="264">
        <v>0.79166666666666663</v>
      </c>
      <c r="E104" s="265" t="s">
        <v>347</v>
      </c>
      <c r="F104" s="265" t="s">
        <v>297</v>
      </c>
      <c r="G104" s="265" t="s">
        <v>392</v>
      </c>
      <c r="H104" s="302" t="s">
        <v>439</v>
      </c>
      <c r="I104" s="66"/>
      <c r="J104" s="66"/>
      <c r="K104" s="78"/>
      <c r="L104" s="78"/>
      <c r="M104" s="78"/>
      <c r="N104" s="78"/>
      <c r="O104" s="78"/>
    </row>
    <row r="105" spans="1:15" ht="15" customHeight="1" x14ac:dyDescent="0.25">
      <c r="A105" s="265" t="s">
        <v>338</v>
      </c>
      <c r="B105" s="265" t="s">
        <v>57</v>
      </c>
      <c r="C105" s="264">
        <v>0.40972222222222221</v>
      </c>
      <c r="D105" s="264">
        <v>0.50347222222222221</v>
      </c>
      <c r="E105" s="265" t="s">
        <v>344</v>
      </c>
      <c r="F105" s="265" t="s">
        <v>281</v>
      </c>
      <c r="G105" s="265" t="s">
        <v>392</v>
      </c>
      <c r="H105" s="302" t="s">
        <v>440</v>
      </c>
      <c r="I105" s="66"/>
      <c r="J105" s="66"/>
      <c r="K105" s="78"/>
      <c r="L105" s="78"/>
      <c r="M105" s="78"/>
      <c r="N105" s="78"/>
      <c r="O105" s="78"/>
    </row>
    <row r="106" spans="1:15" ht="15" customHeight="1" x14ac:dyDescent="0.25">
      <c r="A106" s="265" t="s">
        <v>277</v>
      </c>
      <c r="B106" s="265" t="s">
        <v>57</v>
      </c>
      <c r="C106" s="264">
        <v>0.3125</v>
      </c>
      <c r="D106" s="264">
        <v>0.40625</v>
      </c>
      <c r="E106" s="265" t="s">
        <v>344</v>
      </c>
      <c r="F106" s="265" t="s">
        <v>276</v>
      </c>
      <c r="G106" s="265" t="s">
        <v>392</v>
      </c>
      <c r="H106" s="302" t="s">
        <v>441</v>
      </c>
      <c r="I106" s="66"/>
      <c r="J106" s="66"/>
      <c r="K106" s="78"/>
      <c r="L106" s="78"/>
      <c r="M106" s="78"/>
      <c r="N106" s="78"/>
      <c r="O106" s="78"/>
    </row>
    <row r="107" spans="1:15" ht="15" customHeight="1" x14ac:dyDescent="0.25">
      <c r="A107" s="266"/>
      <c r="B107" s="266"/>
      <c r="C107" s="264">
        <v>0.40972222222222221</v>
      </c>
      <c r="D107" s="264">
        <v>0.50347222222222221</v>
      </c>
      <c r="E107" s="265" t="s">
        <v>344</v>
      </c>
      <c r="F107" s="265" t="s">
        <v>278</v>
      </c>
      <c r="G107" s="265" t="s">
        <v>392</v>
      </c>
      <c r="H107" s="302" t="s">
        <v>441</v>
      </c>
      <c r="I107" s="66"/>
      <c r="J107" s="66"/>
      <c r="K107" s="78"/>
      <c r="L107" s="78"/>
      <c r="M107" s="78"/>
      <c r="N107" s="78"/>
      <c r="O107" s="78"/>
    </row>
    <row r="108" spans="1:15" ht="15" customHeight="1" x14ac:dyDescent="0.25">
      <c r="A108" s="265" t="s">
        <v>274</v>
      </c>
      <c r="B108" s="265" t="s">
        <v>57</v>
      </c>
      <c r="C108" s="264">
        <v>0.28125</v>
      </c>
      <c r="D108" s="264">
        <v>0.40625</v>
      </c>
      <c r="E108" s="265" t="s">
        <v>272</v>
      </c>
      <c r="F108" s="265" t="s">
        <v>273</v>
      </c>
      <c r="G108" s="265" t="s">
        <v>392</v>
      </c>
      <c r="H108" s="302" t="s">
        <v>434</v>
      </c>
      <c r="I108" s="66"/>
      <c r="J108" s="66"/>
      <c r="K108" s="78"/>
      <c r="L108" s="78"/>
      <c r="M108" s="78"/>
      <c r="N108" s="78"/>
      <c r="O108" s="78"/>
    </row>
    <row r="109" spans="1:15" ht="15" customHeight="1" x14ac:dyDescent="0.25">
      <c r="A109" s="265" t="s">
        <v>324</v>
      </c>
      <c r="B109" s="265" t="s">
        <v>57</v>
      </c>
      <c r="C109" s="264">
        <v>0.60416666666666663</v>
      </c>
      <c r="D109" s="264">
        <v>0.72916666666666663</v>
      </c>
      <c r="E109" s="265" t="s">
        <v>322</v>
      </c>
      <c r="F109" s="265" t="s">
        <v>266</v>
      </c>
      <c r="G109" s="265" t="s">
        <v>392</v>
      </c>
      <c r="H109" s="302" t="s">
        <v>442</v>
      </c>
      <c r="I109" s="66"/>
      <c r="J109" s="66"/>
      <c r="K109" s="78"/>
      <c r="L109" s="78"/>
      <c r="M109" s="78"/>
      <c r="N109" s="78"/>
      <c r="O109" s="78"/>
    </row>
    <row r="110" spans="1:15" ht="15" customHeight="1" x14ac:dyDescent="0.25">
      <c r="A110" s="265" t="s">
        <v>323</v>
      </c>
      <c r="B110" s="265" t="s">
        <v>57</v>
      </c>
      <c r="C110" s="264">
        <v>0.28125</v>
      </c>
      <c r="D110" s="264">
        <v>0.40625</v>
      </c>
      <c r="E110" s="265" t="s">
        <v>322</v>
      </c>
      <c r="F110" s="265" t="s">
        <v>262</v>
      </c>
      <c r="G110" s="265" t="s">
        <v>392</v>
      </c>
      <c r="H110" s="302" t="s">
        <v>442</v>
      </c>
      <c r="I110" s="66"/>
      <c r="J110" s="66"/>
      <c r="K110" s="78"/>
      <c r="L110" s="78"/>
      <c r="M110" s="78"/>
      <c r="N110" s="78"/>
      <c r="O110" s="78"/>
    </row>
    <row r="111" spans="1:15" ht="15" customHeight="1" x14ac:dyDescent="0.25">
      <c r="A111" s="265" t="s">
        <v>335</v>
      </c>
      <c r="B111" s="265" t="s">
        <v>57</v>
      </c>
      <c r="C111" s="264">
        <v>0.40972222222222221</v>
      </c>
      <c r="D111" s="264">
        <v>0.53472222222222221</v>
      </c>
      <c r="E111" s="265" t="s">
        <v>334</v>
      </c>
      <c r="F111" s="265" t="s">
        <v>261</v>
      </c>
      <c r="G111" s="265" t="s">
        <v>392</v>
      </c>
      <c r="H111" s="302" t="s">
        <v>443</v>
      </c>
      <c r="I111" s="66"/>
      <c r="J111" s="66"/>
      <c r="K111" s="78"/>
      <c r="L111" s="78"/>
      <c r="M111" s="78"/>
      <c r="N111" s="78"/>
      <c r="O111" s="78"/>
    </row>
    <row r="112" spans="1:15" ht="15" customHeight="1" x14ac:dyDescent="0.25">
      <c r="A112" s="303" t="s">
        <v>13</v>
      </c>
      <c r="B112" s="304"/>
      <c r="C112" s="304"/>
      <c r="D112" s="304"/>
      <c r="E112" s="304"/>
      <c r="F112" s="304"/>
      <c r="G112" s="304"/>
      <c r="H112" s="305"/>
      <c r="I112" s="66"/>
      <c r="J112" s="66"/>
      <c r="K112" s="78"/>
      <c r="L112" s="78"/>
      <c r="M112" s="78"/>
      <c r="N112" s="78"/>
      <c r="O112" s="78"/>
    </row>
    <row r="113" spans="1:15" ht="15" customHeight="1" x14ac:dyDescent="0.25">
      <c r="A113"/>
      <c r="B113"/>
      <c r="C113"/>
      <c r="D113"/>
      <c r="E113"/>
      <c r="F113"/>
      <c r="G113"/>
      <c r="H113"/>
      <c r="I113" s="66"/>
      <c r="J113" s="66"/>
      <c r="K113" s="78"/>
      <c r="L113" s="78"/>
      <c r="M113" s="78"/>
      <c r="N113" s="78"/>
      <c r="O113" s="78"/>
    </row>
    <row r="114" spans="1:15" ht="15" customHeight="1" x14ac:dyDescent="0.25">
      <c r="A114"/>
      <c r="B114"/>
      <c r="C114"/>
      <c r="D114"/>
      <c r="E114"/>
      <c r="F114"/>
      <c r="G114"/>
      <c r="H114"/>
      <c r="I114" s="66"/>
      <c r="J114" s="66"/>
      <c r="K114" s="78"/>
      <c r="L114" s="78"/>
      <c r="M114" s="78"/>
      <c r="N114" s="78"/>
      <c r="O114" s="78"/>
    </row>
    <row r="115" spans="1:15" ht="15" customHeight="1" x14ac:dyDescent="0.25">
      <c r="A115"/>
      <c r="B115"/>
      <c r="C115"/>
      <c r="D115"/>
      <c r="E115"/>
      <c r="F115"/>
      <c r="G115"/>
      <c r="H115"/>
      <c r="I115" s="66"/>
      <c r="J115" s="66"/>
      <c r="K115" s="78"/>
      <c r="L115" s="78"/>
      <c r="M115" s="78"/>
      <c r="N115" s="78"/>
      <c r="O115" s="78"/>
    </row>
    <row r="116" spans="1:15" ht="15" customHeight="1" x14ac:dyDescent="0.25">
      <c r="A116"/>
      <c r="B116"/>
      <c r="C116"/>
      <c r="D116"/>
      <c r="E116"/>
      <c r="F116"/>
      <c r="G116"/>
      <c r="H116"/>
      <c r="I116" s="66"/>
      <c r="J116" s="66"/>
      <c r="K116" s="78"/>
      <c r="L116" s="78"/>
      <c r="M116" s="78"/>
      <c r="N116" s="78"/>
      <c r="O116" s="78"/>
    </row>
    <row r="117" spans="1:15" ht="15" customHeight="1" x14ac:dyDescent="0.25">
      <c r="A117"/>
      <c r="B117"/>
      <c r="C117"/>
      <c r="D117"/>
      <c r="E117"/>
      <c r="F117"/>
      <c r="G117"/>
      <c r="H117"/>
      <c r="I117" s="66"/>
      <c r="J117" s="66"/>
      <c r="K117" s="78"/>
      <c r="L117" s="78"/>
      <c r="M117" s="78"/>
      <c r="N117" s="78"/>
      <c r="O117" s="78"/>
    </row>
    <row r="118" spans="1:15" ht="15" customHeight="1" x14ac:dyDescent="0.25">
      <c r="A118"/>
      <c r="B118"/>
      <c r="C118"/>
      <c r="D118"/>
      <c r="E118"/>
      <c r="F118"/>
      <c r="G118"/>
      <c r="H118"/>
      <c r="I118" s="66"/>
      <c r="J118" s="66"/>
      <c r="K118" s="78"/>
      <c r="L118" s="78"/>
      <c r="M118" s="78"/>
      <c r="N118" s="78"/>
      <c r="O118" s="78"/>
    </row>
    <row r="119" spans="1:15" ht="15" customHeight="1" x14ac:dyDescent="0.25">
      <c r="A119"/>
      <c r="B119"/>
      <c r="C119"/>
      <c r="D119"/>
      <c r="E119"/>
      <c r="F119"/>
      <c r="G119"/>
      <c r="H119"/>
      <c r="I119" s="66"/>
      <c r="J119" s="66"/>
      <c r="K119" s="78"/>
      <c r="L119" s="78"/>
      <c r="M119" s="78"/>
      <c r="N119" s="78"/>
      <c r="O119" s="78"/>
    </row>
    <row r="120" spans="1:15" ht="15" customHeight="1" x14ac:dyDescent="0.25">
      <c r="A120"/>
      <c r="B120"/>
      <c r="C120"/>
      <c r="D120"/>
      <c r="E120"/>
      <c r="F120"/>
      <c r="G120"/>
      <c r="H120"/>
      <c r="I120" s="66"/>
      <c r="J120" s="66"/>
      <c r="K120" s="78"/>
      <c r="L120" s="78"/>
      <c r="M120" s="78"/>
      <c r="N120" s="78"/>
      <c r="O120" s="78"/>
    </row>
    <row r="121" spans="1:15" ht="15" customHeight="1" x14ac:dyDescent="0.25">
      <c r="A121"/>
      <c r="B121"/>
      <c r="C121"/>
      <c r="D121"/>
      <c r="E121"/>
      <c r="F121"/>
      <c r="G121"/>
      <c r="H121"/>
      <c r="I121" s="66"/>
      <c r="J121" s="66"/>
      <c r="K121" s="78"/>
      <c r="L121" s="78"/>
      <c r="M121" s="78"/>
      <c r="N121" s="78"/>
      <c r="O121" s="78"/>
    </row>
    <row r="122" spans="1:15" ht="15" customHeight="1" x14ac:dyDescent="0.25">
      <c r="A122"/>
      <c r="B122"/>
      <c r="C122"/>
      <c r="D122"/>
      <c r="E122"/>
      <c r="F122"/>
      <c r="G122"/>
      <c r="H122"/>
      <c r="I122" s="66"/>
      <c r="J122" s="66"/>
      <c r="K122" s="78"/>
      <c r="L122" s="78"/>
      <c r="M122" s="78"/>
      <c r="N122" s="78"/>
      <c r="O122" s="78"/>
    </row>
    <row r="123" spans="1:15" ht="15" customHeight="1" x14ac:dyDescent="0.25">
      <c r="A123"/>
      <c r="B123"/>
      <c r="C123"/>
      <c r="D123"/>
      <c r="E123"/>
      <c r="F123"/>
      <c r="G123"/>
      <c r="H123"/>
      <c r="I123" s="66"/>
      <c r="J123" s="66"/>
      <c r="K123" s="78"/>
      <c r="L123" s="78"/>
      <c r="M123" s="78"/>
      <c r="N123" s="78"/>
      <c r="O123" s="78"/>
    </row>
    <row r="124" spans="1:15" ht="15" customHeight="1" x14ac:dyDescent="0.25">
      <c r="A124"/>
      <c r="B124"/>
      <c r="C124"/>
      <c r="D124"/>
      <c r="E124"/>
      <c r="F124"/>
      <c r="G124"/>
      <c r="H124"/>
      <c r="I124" s="66"/>
      <c r="J124" s="66"/>
      <c r="K124" s="78"/>
      <c r="L124" s="78"/>
      <c r="M124" s="78"/>
      <c r="N124" s="78"/>
      <c r="O124" s="78"/>
    </row>
    <row r="125" spans="1:15" ht="15" customHeight="1" x14ac:dyDescent="0.25">
      <c r="A125"/>
      <c r="B125"/>
      <c r="C125"/>
      <c r="D125"/>
      <c r="E125"/>
      <c r="F125"/>
      <c r="G125"/>
      <c r="H125"/>
      <c r="I125" s="66"/>
      <c r="J125" s="66"/>
      <c r="K125" s="78"/>
      <c r="L125" s="78"/>
      <c r="M125" s="78"/>
      <c r="N125" s="78"/>
      <c r="O125" s="78"/>
    </row>
    <row r="126" spans="1:15" ht="15" customHeight="1" x14ac:dyDescent="0.25">
      <c r="A126"/>
      <c r="B126"/>
      <c r="C126"/>
      <c r="D126"/>
      <c r="E126"/>
      <c r="F126"/>
      <c r="G126"/>
      <c r="H126"/>
      <c r="I126" s="66"/>
      <c r="J126" s="66"/>
      <c r="K126" s="78"/>
      <c r="L126" s="78"/>
      <c r="M126" s="78"/>
      <c r="N126" s="78"/>
      <c r="O126" s="78"/>
    </row>
    <row r="127" spans="1:15" ht="15" customHeight="1" x14ac:dyDescent="0.25">
      <c r="A127"/>
      <c r="B127"/>
      <c r="C127"/>
      <c r="D127"/>
      <c r="E127"/>
      <c r="F127"/>
      <c r="G127"/>
      <c r="H127"/>
      <c r="I127" s="66"/>
      <c r="J127" s="66"/>
      <c r="K127" s="78"/>
      <c r="L127" s="78"/>
      <c r="M127" s="78"/>
      <c r="N127" s="78"/>
      <c r="O127" s="78"/>
    </row>
    <row r="128" spans="1:15" ht="15" customHeight="1" x14ac:dyDescent="0.25">
      <c r="A128"/>
      <c r="B128"/>
      <c r="C128"/>
      <c r="D128"/>
      <c r="E128"/>
      <c r="F128"/>
      <c r="G128"/>
      <c r="H128"/>
      <c r="I128" s="66"/>
      <c r="J128" s="66"/>
      <c r="K128" s="78"/>
      <c r="L128" s="78"/>
      <c r="M128" s="78"/>
      <c r="N128" s="78"/>
      <c r="O128" s="78"/>
    </row>
    <row r="129" spans="1:15" ht="15" customHeight="1" x14ac:dyDescent="0.25">
      <c r="A129"/>
      <c r="B129"/>
      <c r="C129"/>
      <c r="D129"/>
      <c r="E129"/>
      <c r="F129"/>
      <c r="G129"/>
      <c r="H129"/>
      <c r="I129" s="66"/>
      <c r="J129" s="66"/>
      <c r="K129" s="78"/>
      <c r="L129" s="78"/>
      <c r="M129" s="78"/>
      <c r="N129" s="78"/>
      <c r="O129" s="78"/>
    </row>
    <row r="130" spans="1:15" ht="15" customHeight="1" x14ac:dyDescent="0.25">
      <c r="A130"/>
      <c r="B130"/>
      <c r="C130"/>
      <c r="D130"/>
      <c r="E130"/>
      <c r="F130"/>
      <c r="G130"/>
      <c r="H130"/>
      <c r="I130" s="66"/>
      <c r="J130" s="66"/>
      <c r="K130" s="78"/>
      <c r="L130" s="78"/>
      <c r="M130" s="78"/>
      <c r="N130" s="78"/>
      <c r="O130" s="78"/>
    </row>
    <row r="131" spans="1:15" ht="15" customHeight="1" x14ac:dyDescent="0.25">
      <c r="A131"/>
      <c r="B131"/>
      <c r="C131"/>
      <c r="D131"/>
      <c r="E131"/>
      <c r="F131"/>
      <c r="G131"/>
      <c r="H131"/>
      <c r="I131" s="66"/>
      <c r="J131" s="66"/>
      <c r="K131" s="78"/>
      <c r="L131" s="78"/>
      <c r="M131" s="78"/>
      <c r="N131" s="78"/>
      <c r="O131" s="78"/>
    </row>
    <row r="132" spans="1:15" ht="15" customHeight="1" x14ac:dyDescent="0.25">
      <c r="A132"/>
      <c r="B132"/>
      <c r="C132"/>
      <c r="D132"/>
      <c r="E132"/>
      <c r="F132"/>
      <c r="G132"/>
      <c r="H132"/>
      <c r="I132" s="66"/>
      <c r="J132" s="66"/>
      <c r="K132" s="78"/>
      <c r="L132" s="78"/>
      <c r="M132" s="78"/>
      <c r="N132" s="78"/>
      <c r="O132" s="78"/>
    </row>
    <row r="133" spans="1:15" ht="15" customHeight="1" x14ac:dyDescent="0.25">
      <c r="A133"/>
      <c r="B133"/>
      <c r="C133"/>
      <c r="D133"/>
      <c r="E133"/>
      <c r="F133"/>
      <c r="G133"/>
      <c r="H133"/>
      <c r="I133" s="66"/>
      <c r="J133" s="66"/>
      <c r="K133" s="78"/>
      <c r="L133" s="78"/>
      <c r="M133" s="78"/>
      <c r="N133" s="78"/>
      <c r="O133" s="78"/>
    </row>
    <row r="134" spans="1:15" ht="15" customHeight="1" x14ac:dyDescent="0.25">
      <c r="A134"/>
      <c r="B134"/>
      <c r="C134"/>
      <c r="D134"/>
      <c r="E134"/>
      <c r="F134"/>
      <c r="G134"/>
      <c r="H134"/>
      <c r="I134" s="66"/>
      <c r="J134" s="66"/>
      <c r="K134" s="78"/>
      <c r="L134" s="78"/>
      <c r="M134" s="78"/>
      <c r="N134" s="78"/>
      <c r="O134" s="78"/>
    </row>
    <row r="135" spans="1:15" ht="15" customHeight="1" x14ac:dyDescent="0.25">
      <c r="A135"/>
      <c r="B135"/>
      <c r="C135"/>
      <c r="D135"/>
      <c r="E135"/>
      <c r="F135"/>
      <c r="G135"/>
      <c r="H135"/>
      <c r="I135" s="66"/>
      <c r="J135" s="66"/>
      <c r="K135" s="78"/>
      <c r="L135" s="78"/>
      <c r="M135" s="78"/>
      <c r="N135" s="78"/>
      <c r="O135" s="78"/>
    </row>
    <row r="136" spans="1:15" ht="15" customHeight="1" x14ac:dyDescent="0.25">
      <c r="A136"/>
      <c r="B136"/>
      <c r="C136"/>
      <c r="D136"/>
      <c r="E136"/>
      <c r="F136"/>
      <c r="G136"/>
      <c r="H136"/>
      <c r="I136" s="66"/>
      <c r="J136" s="66"/>
      <c r="K136" s="78"/>
      <c r="L136" s="78"/>
      <c r="M136" s="78"/>
      <c r="N136" s="78"/>
      <c r="O136" s="78"/>
    </row>
    <row r="137" spans="1:15" ht="15" customHeight="1" x14ac:dyDescent="0.25">
      <c r="A137"/>
      <c r="B137"/>
      <c r="C137"/>
      <c r="D137"/>
      <c r="E137"/>
      <c r="F137"/>
      <c r="G137"/>
      <c r="H137"/>
      <c r="I137" s="66"/>
      <c r="J137" s="66"/>
      <c r="K137" s="78"/>
      <c r="L137" s="78"/>
      <c r="M137" s="78"/>
      <c r="N137" s="78"/>
      <c r="O137" s="78"/>
    </row>
    <row r="138" spans="1:15" ht="15" customHeight="1" x14ac:dyDescent="0.25">
      <c r="A138"/>
      <c r="B138"/>
      <c r="C138"/>
      <c r="D138"/>
      <c r="E138"/>
      <c r="F138"/>
      <c r="G138"/>
      <c r="H138"/>
      <c r="I138" s="66"/>
      <c r="J138" s="66"/>
      <c r="K138" s="78"/>
      <c r="L138" s="78"/>
      <c r="M138" s="78"/>
      <c r="N138" s="78"/>
      <c r="O138" s="78"/>
    </row>
    <row r="139" spans="1:15" ht="15" customHeight="1" x14ac:dyDescent="0.25">
      <c r="A139"/>
      <c r="B139"/>
      <c r="C139"/>
      <c r="D139"/>
      <c r="E139"/>
      <c r="F139"/>
      <c r="G139"/>
      <c r="H139"/>
      <c r="I139" s="66"/>
      <c r="J139" s="66"/>
      <c r="K139" s="78"/>
      <c r="L139" s="78"/>
      <c r="M139" s="78"/>
      <c r="N139" s="78"/>
      <c r="O139" s="78"/>
    </row>
    <row r="140" spans="1:15" ht="15" customHeight="1" x14ac:dyDescent="0.25">
      <c r="A140"/>
      <c r="B140"/>
      <c r="C140"/>
      <c r="D140"/>
      <c r="E140"/>
      <c r="F140"/>
      <c r="G140"/>
      <c r="H140"/>
      <c r="I140" s="66"/>
      <c r="J140" s="66"/>
      <c r="K140" s="78"/>
      <c r="L140" s="78"/>
      <c r="M140" s="78"/>
      <c r="N140" s="78"/>
      <c r="O140" s="78"/>
    </row>
    <row r="141" spans="1:15" ht="15" customHeight="1" x14ac:dyDescent="0.25">
      <c r="A141"/>
      <c r="B141"/>
      <c r="C141"/>
      <c r="D141"/>
      <c r="E141"/>
      <c r="F141"/>
      <c r="G141"/>
      <c r="H141"/>
      <c r="I141" s="66"/>
      <c r="J141" s="66"/>
      <c r="K141" s="78"/>
      <c r="L141" s="78"/>
      <c r="M141" s="78"/>
      <c r="N141" s="78"/>
      <c r="O141" s="78"/>
    </row>
    <row r="142" spans="1:15" ht="15" customHeight="1" x14ac:dyDescent="0.25">
      <c r="A142"/>
      <c r="B142"/>
      <c r="C142"/>
      <c r="D142"/>
      <c r="E142"/>
      <c r="F142"/>
      <c r="G142"/>
      <c r="H142"/>
      <c r="I142" s="66"/>
      <c r="J142" s="66"/>
      <c r="K142" s="78"/>
      <c r="L142" s="78"/>
      <c r="M142" s="78"/>
      <c r="N142" s="78"/>
      <c r="O142" s="78"/>
    </row>
    <row r="143" spans="1:15" ht="15" customHeight="1" x14ac:dyDescent="0.25">
      <c r="A143"/>
      <c r="B143"/>
      <c r="C143"/>
      <c r="D143"/>
      <c r="E143"/>
      <c r="F143"/>
      <c r="G143"/>
      <c r="H143"/>
      <c r="I143" s="66"/>
      <c r="J143" s="66"/>
      <c r="K143" s="78"/>
      <c r="L143" s="78"/>
      <c r="M143" s="78"/>
      <c r="N143" s="78"/>
      <c r="O143" s="78"/>
    </row>
    <row r="144" spans="1:15" ht="15" customHeight="1" x14ac:dyDescent="0.25">
      <c r="A144"/>
      <c r="B144"/>
      <c r="C144"/>
      <c r="D144"/>
      <c r="E144"/>
      <c r="F144"/>
      <c r="G144"/>
      <c r="H144"/>
      <c r="I144" s="66"/>
      <c r="J144" s="66"/>
      <c r="K144" s="78"/>
      <c r="L144" s="78"/>
      <c r="M144" s="78"/>
      <c r="N144" s="78"/>
      <c r="O144" s="78"/>
    </row>
    <row r="145" spans="1:15" ht="15" customHeight="1" x14ac:dyDescent="0.25">
      <c r="A145"/>
      <c r="B145"/>
      <c r="C145"/>
      <c r="D145"/>
      <c r="E145"/>
      <c r="F145"/>
      <c r="G145"/>
      <c r="H145"/>
      <c r="I145" s="66"/>
      <c r="J145" s="66"/>
      <c r="K145" s="78"/>
      <c r="L145" s="78"/>
      <c r="M145" s="78"/>
      <c r="N145" s="78"/>
      <c r="O145" s="78"/>
    </row>
    <row r="146" spans="1:15" ht="15" customHeight="1" x14ac:dyDescent="0.25">
      <c r="A146"/>
      <c r="B146"/>
      <c r="C146"/>
      <c r="D146"/>
      <c r="E146"/>
      <c r="F146"/>
      <c r="G146"/>
      <c r="H146"/>
      <c r="I146" s="66"/>
      <c r="J146" s="66"/>
      <c r="K146" s="78"/>
      <c r="L146" s="78"/>
      <c r="M146" s="78"/>
      <c r="N146" s="78"/>
      <c r="O146" s="78"/>
    </row>
    <row r="147" spans="1:15" ht="15" customHeight="1" x14ac:dyDescent="0.25">
      <c r="A147"/>
      <c r="B147"/>
      <c r="C147"/>
      <c r="D147"/>
      <c r="E147"/>
      <c r="F147"/>
      <c r="G147"/>
      <c r="H147"/>
      <c r="I147" s="66"/>
      <c r="J147" s="66"/>
      <c r="K147" s="78"/>
      <c r="L147" s="78"/>
      <c r="M147" s="78"/>
      <c r="N147" s="78"/>
      <c r="O147" s="78"/>
    </row>
    <row r="148" spans="1:15" ht="15" customHeight="1" x14ac:dyDescent="0.25">
      <c r="A148"/>
      <c r="B148"/>
      <c r="C148"/>
      <c r="D148"/>
      <c r="E148"/>
      <c r="F148"/>
      <c r="G148"/>
      <c r="H148"/>
      <c r="I148" s="66"/>
      <c r="J148" s="66"/>
      <c r="K148" s="78"/>
      <c r="L148" s="78"/>
      <c r="M148" s="78"/>
      <c r="N148" s="78"/>
      <c r="O148" s="78"/>
    </row>
    <row r="149" spans="1:15" ht="15" customHeight="1" x14ac:dyDescent="0.25">
      <c r="A149"/>
      <c r="B149"/>
      <c r="C149"/>
      <c r="D149"/>
      <c r="E149"/>
      <c r="F149"/>
      <c r="G149"/>
      <c r="H149"/>
      <c r="I149" s="66"/>
      <c r="J149" s="66"/>
      <c r="K149" s="78"/>
      <c r="L149" s="78"/>
      <c r="M149" s="78"/>
      <c r="N149" s="78"/>
      <c r="O149" s="78"/>
    </row>
    <row r="150" spans="1:15" ht="15" customHeight="1" x14ac:dyDescent="0.25">
      <c r="A150"/>
      <c r="B150"/>
      <c r="C150"/>
      <c r="D150"/>
      <c r="E150"/>
      <c r="F150"/>
      <c r="G150"/>
      <c r="H150"/>
      <c r="I150" s="66"/>
      <c r="J150" s="66"/>
      <c r="K150" s="78"/>
      <c r="L150" s="78"/>
      <c r="M150" s="78"/>
      <c r="N150" s="78"/>
      <c r="O150" s="78"/>
    </row>
    <row r="151" spans="1:15" ht="15" customHeight="1" x14ac:dyDescent="0.25">
      <c r="A151"/>
      <c r="B151"/>
      <c r="C151"/>
      <c r="D151"/>
      <c r="E151"/>
      <c r="F151"/>
      <c r="G151"/>
      <c r="H151"/>
      <c r="I151" s="66"/>
      <c r="J151" s="66"/>
      <c r="K151" s="78"/>
      <c r="L151" s="78"/>
      <c r="M151" s="78"/>
      <c r="N151" s="78"/>
      <c r="O151" s="78"/>
    </row>
    <row r="152" spans="1:15" ht="15" customHeight="1" x14ac:dyDescent="0.25">
      <c r="A152"/>
      <c r="B152"/>
      <c r="C152"/>
      <c r="D152"/>
      <c r="E152"/>
      <c r="F152"/>
      <c r="G152"/>
      <c r="H152"/>
      <c r="I152" s="66"/>
      <c r="J152" s="66"/>
      <c r="K152" s="78"/>
      <c r="L152" s="78"/>
      <c r="M152" s="78"/>
      <c r="N152" s="78"/>
      <c r="O152" s="78"/>
    </row>
    <row r="153" spans="1:15" ht="15" customHeight="1" x14ac:dyDescent="0.25">
      <c r="A153"/>
      <c r="B153"/>
      <c r="C153"/>
      <c r="D153"/>
      <c r="E153"/>
      <c r="F153"/>
      <c r="G153"/>
      <c r="H153"/>
      <c r="I153" s="66"/>
      <c r="J153" s="66"/>
      <c r="K153" s="78"/>
      <c r="L153" s="78"/>
      <c r="M153" s="78"/>
      <c r="N153" s="78"/>
      <c r="O153" s="78"/>
    </row>
    <row r="154" spans="1:15" ht="15" customHeight="1" x14ac:dyDescent="0.25">
      <c r="A154"/>
      <c r="B154"/>
      <c r="C154"/>
      <c r="D154"/>
      <c r="E154"/>
      <c r="F154"/>
      <c r="G154"/>
      <c r="H154"/>
      <c r="I154" s="66"/>
      <c r="J154" s="66"/>
      <c r="K154" s="78"/>
      <c r="L154" s="78"/>
      <c r="M154" s="78"/>
      <c r="N154" s="78"/>
      <c r="O154" s="78"/>
    </row>
    <row r="155" spans="1:15" ht="15" customHeight="1" x14ac:dyDescent="0.25">
      <c r="A155"/>
      <c r="B155"/>
      <c r="C155"/>
      <c r="D155"/>
      <c r="E155"/>
      <c r="F155"/>
      <c r="G155"/>
      <c r="H155"/>
      <c r="I155" s="66"/>
      <c r="J155" s="66"/>
      <c r="K155" s="78"/>
      <c r="L155" s="78"/>
      <c r="M155" s="78"/>
      <c r="N155" s="78"/>
      <c r="O155" s="78"/>
    </row>
    <row r="156" spans="1:15" ht="15" customHeight="1" x14ac:dyDescent="0.25">
      <c r="A156"/>
      <c r="B156"/>
      <c r="C156"/>
      <c r="D156"/>
      <c r="E156"/>
      <c r="F156"/>
      <c r="G156"/>
      <c r="H156"/>
      <c r="I156" s="66"/>
      <c r="J156" s="66"/>
      <c r="K156" s="78"/>
      <c r="L156" s="78"/>
      <c r="M156" s="78"/>
      <c r="N156" s="78"/>
      <c r="O156" s="78"/>
    </row>
    <row r="157" spans="1:15" ht="15" customHeight="1" x14ac:dyDescent="0.25">
      <c r="A157"/>
      <c r="B157"/>
      <c r="C157"/>
      <c r="D157"/>
      <c r="E157"/>
      <c r="F157"/>
      <c r="G157"/>
      <c r="H157"/>
      <c r="I157" s="66"/>
      <c r="J157" s="66"/>
      <c r="K157" s="78"/>
      <c r="L157" s="78"/>
      <c r="M157" s="78"/>
      <c r="N157" s="78"/>
      <c r="O157" s="78"/>
    </row>
    <row r="158" spans="1:15" ht="15" customHeight="1" x14ac:dyDescent="0.25">
      <c r="A158"/>
      <c r="B158"/>
      <c r="C158"/>
      <c r="D158"/>
      <c r="E158"/>
      <c r="F158"/>
      <c r="G158"/>
      <c r="H158"/>
      <c r="I158" s="66"/>
      <c r="J158" s="66"/>
      <c r="K158" s="78"/>
      <c r="L158" s="78"/>
      <c r="M158" s="78"/>
      <c r="N158" s="78"/>
      <c r="O158" s="78"/>
    </row>
    <row r="159" spans="1:15" ht="15" customHeight="1" x14ac:dyDescent="0.25">
      <c r="A159"/>
      <c r="B159"/>
      <c r="C159"/>
      <c r="D159"/>
      <c r="E159"/>
      <c r="F159"/>
      <c r="G159"/>
      <c r="H159"/>
      <c r="I159" s="66"/>
      <c r="J159" s="66"/>
      <c r="K159" s="78"/>
      <c r="L159" s="78"/>
      <c r="M159" s="78"/>
      <c r="N159" s="78"/>
      <c r="O159" s="78"/>
    </row>
    <row r="160" spans="1:15" ht="15" customHeight="1" x14ac:dyDescent="0.25">
      <c r="A160"/>
      <c r="B160"/>
      <c r="C160"/>
      <c r="D160"/>
      <c r="E160"/>
      <c r="F160"/>
      <c r="G160"/>
      <c r="H160"/>
      <c r="I160" s="66"/>
      <c r="J160" s="66"/>
      <c r="K160" s="78"/>
      <c r="L160" s="78"/>
      <c r="M160" s="78"/>
      <c r="N160" s="78"/>
      <c r="O160" s="78"/>
    </row>
    <row r="161" spans="1:15" ht="15" customHeight="1" x14ac:dyDescent="0.25">
      <c r="A161"/>
      <c r="B161"/>
      <c r="C161"/>
      <c r="D161"/>
      <c r="E161"/>
      <c r="F161"/>
      <c r="G161"/>
      <c r="H161"/>
      <c r="I161" s="66"/>
      <c r="J161" s="66"/>
      <c r="K161" s="78"/>
      <c r="L161" s="78"/>
      <c r="M161" s="78"/>
      <c r="N161" s="78"/>
      <c r="O161" s="78"/>
    </row>
    <row r="162" spans="1:15" ht="15" customHeight="1" x14ac:dyDescent="0.25">
      <c r="A162"/>
      <c r="B162"/>
      <c r="C162"/>
      <c r="D162"/>
      <c r="E162"/>
      <c r="F162"/>
      <c r="G162"/>
      <c r="H162"/>
      <c r="I162" s="66"/>
      <c r="J162" s="66"/>
      <c r="K162" s="78"/>
      <c r="L162" s="78"/>
      <c r="M162" s="78"/>
      <c r="N162" s="78"/>
      <c r="O162" s="78"/>
    </row>
    <row r="163" spans="1:15" ht="15" customHeight="1" x14ac:dyDescent="0.25">
      <c r="A163"/>
      <c r="B163"/>
      <c r="C163"/>
      <c r="D163"/>
      <c r="E163"/>
      <c r="F163"/>
      <c r="G163"/>
      <c r="H163"/>
      <c r="I163" s="66"/>
      <c r="J163" s="66"/>
      <c r="K163" s="78"/>
      <c r="L163" s="78"/>
      <c r="M163" s="78"/>
      <c r="N163" s="78"/>
      <c r="O163" s="78"/>
    </row>
    <row r="164" spans="1:15" ht="15" customHeight="1" x14ac:dyDescent="0.25">
      <c r="A164"/>
      <c r="B164"/>
      <c r="C164"/>
      <c r="D164"/>
      <c r="E164"/>
      <c r="F164"/>
      <c r="G164"/>
      <c r="H164"/>
      <c r="I164" s="66"/>
      <c r="J164" s="66"/>
      <c r="K164" s="78"/>
      <c r="L164" s="78"/>
      <c r="M164" s="78"/>
      <c r="N164" s="78"/>
      <c r="O164" s="78"/>
    </row>
    <row r="165" spans="1:15" ht="15" customHeight="1" x14ac:dyDescent="0.25">
      <c r="A165"/>
      <c r="B165"/>
      <c r="C165"/>
      <c r="D165"/>
      <c r="E165"/>
      <c r="F165"/>
      <c r="G165"/>
      <c r="H165"/>
      <c r="I165" s="66"/>
      <c r="J165" s="66"/>
      <c r="K165" s="78"/>
      <c r="L165" s="78"/>
      <c r="M165" s="78"/>
      <c r="N165" s="78"/>
      <c r="O165" s="78"/>
    </row>
    <row r="166" spans="1:15" ht="15" customHeight="1" x14ac:dyDescent="0.25">
      <c r="A166"/>
      <c r="B166"/>
      <c r="C166"/>
      <c r="D166"/>
      <c r="E166"/>
      <c r="F166"/>
      <c r="G166"/>
      <c r="H166"/>
      <c r="I166" s="66"/>
      <c r="J166" s="66"/>
      <c r="K166" s="78"/>
      <c r="L166" s="78"/>
      <c r="M166" s="78"/>
      <c r="N166" s="78"/>
      <c r="O166" s="78"/>
    </row>
    <row r="167" spans="1:15" ht="15" customHeight="1" x14ac:dyDescent="0.25">
      <c r="A167"/>
      <c r="B167"/>
      <c r="C167"/>
      <c r="D167"/>
      <c r="E167"/>
      <c r="F167"/>
      <c r="G167"/>
      <c r="H167"/>
      <c r="I167" s="66"/>
      <c r="J167" s="66"/>
      <c r="K167" s="78"/>
      <c r="L167" s="78"/>
      <c r="M167" s="78"/>
      <c r="N167" s="78"/>
      <c r="O167" s="78"/>
    </row>
    <row r="168" spans="1:15" ht="15" customHeight="1" x14ac:dyDescent="0.25">
      <c r="A168"/>
      <c r="B168"/>
      <c r="C168"/>
      <c r="D168"/>
      <c r="E168"/>
      <c r="F168"/>
      <c r="G168"/>
      <c r="H168"/>
      <c r="I168" s="66"/>
      <c r="J168" s="66"/>
      <c r="K168" s="78"/>
      <c r="L168" s="78"/>
      <c r="M168" s="78"/>
      <c r="N168" s="78"/>
      <c r="O168" s="78"/>
    </row>
    <row r="169" spans="1:15" ht="15" customHeight="1" x14ac:dyDescent="0.25">
      <c r="A169"/>
      <c r="B169"/>
      <c r="C169"/>
      <c r="D169"/>
      <c r="E169"/>
      <c r="F169"/>
      <c r="G169"/>
      <c r="H169"/>
      <c r="I169" s="66"/>
      <c r="J169" s="66"/>
      <c r="K169" s="78"/>
      <c r="L169" s="78"/>
      <c r="M169" s="78"/>
      <c r="N169" s="78"/>
      <c r="O169" s="78"/>
    </row>
    <row r="170" spans="1:15" ht="15" customHeight="1" x14ac:dyDescent="0.25">
      <c r="A170"/>
      <c r="B170"/>
      <c r="C170"/>
      <c r="D170"/>
      <c r="E170"/>
      <c r="F170"/>
      <c r="G170"/>
      <c r="H170"/>
      <c r="I170" s="66"/>
      <c r="J170" s="66"/>
      <c r="K170" s="78"/>
      <c r="L170" s="78"/>
      <c r="M170" s="78"/>
      <c r="N170" s="78"/>
      <c r="O170" s="78"/>
    </row>
    <row r="171" spans="1:15" ht="15" customHeight="1" x14ac:dyDescent="0.25">
      <c r="A171"/>
      <c r="B171"/>
      <c r="C171"/>
      <c r="D171"/>
      <c r="E171"/>
      <c r="F171"/>
      <c r="G171"/>
      <c r="H171"/>
      <c r="I171" s="66"/>
      <c r="J171" s="66"/>
      <c r="K171" s="78"/>
      <c r="L171" s="78"/>
      <c r="M171" s="78"/>
      <c r="N171" s="78"/>
      <c r="O171" s="78"/>
    </row>
    <row r="172" spans="1:15" ht="15" customHeight="1" x14ac:dyDescent="0.25">
      <c r="A172"/>
      <c r="B172"/>
      <c r="C172"/>
      <c r="D172"/>
      <c r="E172"/>
      <c r="F172"/>
      <c r="G172"/>
      <c r="H172"/>
      <c r="I172" s="66"/>
      <c r="J172" s="66"/>
      <c r="K172" s="78"/>
      <c r="L172" s="78"/>
      <c r="M172" s="78"/>
      <c r="N172" s="78"/>
      <c r="O172" s="78"/>
    </row>
    <row r="173" spans="1:15" ht="15" customHeight="1" x14ac:dyDescent="0.25">
      <c r="A173"/>
      <c r="B173"/>
      <c r="C173"/>
      <c r="D173"/>
      <c r="E173"/>
      <c r="F173"/>
      <c r="G173"/>
      <c r="H173"/>
      <c r="I173" s="66"/>
      <c r="J173" s="66"/>
      <c r="K173" s="78"/>
      <c r="L173" s="78"/>
      <c r="M173" s="78"/>
      <c r="N173" s="78"/>
      <c r="O173" s="78"/>
    </row>
    <row r="174" spans="1:15" ht="15" customHeight="1" x14ac:dyDescent="0.25">
      <c r="A174"/>
      <c r="B174"/>
      <c r="C174"/>
      <c r="D174"/>
      <c r="E174"/>
      <c r="F174"/>
      <c r="G174"/>
      <c r="H174"/>
      <c r="I174" s="66"/>
      <c r="J174" s="66"/>
      <c r="K174" s="78"/>
      <c r="L174" s="78"/>
      <c r="M174" s="78"/>
      <c r="N174" s="78"/>
      <c r="O174" s="78"/>
    </row>
    <row r="175" spans="1:15" ht="15" customHeight="1" x14ac:dyDescent="0.25">
      <c r="A175"/>
      <c r="B175"/>
      <c r="C175"/>
      <c r="D175"/>
      <c r="E175"/>
      <c r="F175"/>
      <c r="G175"/>
      <c r="H175"/>
      <c r="I175" s="66"/>
      <c r="J175" s="66"/>
      <c r="K175" s="78"/>
      <c r="L175" s="78"/>
      <c r="M175" s="78"/>
      <c r="N175" s="78"/>
      <c r="O175" s="78"/>
    </row>
    <row r="176" spans="1:15" ht="15" customHeight="1" x14ac:dyDescent="0.25">
      <c r="A176"/>
      <c r="B176"/>
      <c r="C176"/>
      <c r="D176"/>
      <c r="E176"/>
      <c r="F176"/>
      <c r="G176"/>
      <c r="H176"/>
      <c r="I176" s="66"/>
      <c r="J176" s="66"/>
      <c r="K176" s="78"/>
      <c r="L176" s="78"/>
      <c r="M176" s="78"/>
      <c r="N176" s="78"/>
      <c r="O176" s="78"/>
    </row>
    <row r="177" spans="1:15" ht="15" customHeight="1" x14ac:dyDescent="0.25">
      <c r="A177"/>
      <c r="B177"/>
      <c r="C177"/>
      <c r="D177"/>
      <c r="E177"/>
      <c r="F177"/>
      <c r="G177"/>
      <c r="H177"/>
      <c r="I177" s="66"/>
      <c r="J177" s="66"/>
      <c r="K177" s="78"/>
      <c r="L177" s="78"/>
      <c r="M177" s="78"/>
      <c r="N177" s="78"/>
      <c r="O177" s="78"/>
    </row>
    <row r="178" spans="1:15" ht="15" customHeight="1" x14ac:dyDescent="0.25">
      <c r="A178"/>
      <c r="B178"/>
      <c r="C178"/>
      <c r="D178"/>
      <c r="E178"/>
      <c r="F178"/>
      <c r="G178"/>
      <c r="H178"/>
      <c r="I178" s="66"/>
      <c r="J178" s="66"/>
      <c r="K178" s="78"/>
      <c r="L178" s="78"/>
      <c r="M178" s="78"/>
      <c r="N178" s="78"/>
      <c r="O178" s="78"/>
    </row>
    <row r="179" spans="1:15" ht="15" customHeight="1" x14ac:dyDescent="0.25">
      <c r="A179"/>
      <c r="B179"/>
      <c r="C179"/>
      <c r="D179"/>
      <c r="E179"/>
      <c r="F179"/>
      <c r="G179"/>
      <c r="H179"/>
      <c r="I179" s="66"/>
      <c r="J179" s="66"/>
      <c r="K179" s="78"/>
      <c r="L179" s="78"/>
      <c r="M179" s="78"/>
      <c r="N179" s="78"/>
      <c r="O179" s="78"/>
    </row>
    <row r="180" spans="1:15" ht="15" customHeight="1" x14ac:dyDescent="0.25">
      <c r="A180"/>
      <c r="B180"/>
      <c r="C180"/>
      <c r="D180"/>
      <c r="E180"/>
      <c r="F180"/>
      <c r="G180"/>
      <c r="H180"/>
      <c r="I180" s="66"/>
      <c r="J180" s="66"/>
      <c r="K180" s="78"/>
      <c r="L180" s="78"/>
      <c r="M180" s="78"/>
      <c r="N180" s="78"/>
      <c r="O180" s="78"/>
    </row>
    <row r="181" spans="1:15" ht="15" customHeight="1" x14ac:dyDescent="0.25">
      <c r="A181"/>
      <c r="B181"/>
      <c r="C181"/>
      <c r="D181"/>
      <c r="E181"/>
      <c r="F181"/>
      <c r="G181"/>
      <c r="H181"/>
      <c r="I181" s="66"/>
      <c r="J181" s="66"/>
      <c r="K181" s="78"/>
      <c r="L181" s="78"/>
      <c r="M181" s="78"/>
      <c r="N181" s="78"/>
      <c r="O181" s="78"/>
    </row>
    <row r="182" spans="1:15" ht="15" customHeight="1" x14ac:dyDescent="0.25">
      <c r="A182"/>
      <c r="B182"/>
      <c r="C182"/>
      <c r="D182"/>
      <c r="E182"/>
      <c r="F182"/>
      <c r="G182"/>
      <c r="H182"/>
      <c r="I182" s="66"/>
      <c r="J182" s="66"/>
      <c r="K182" s="78"/>
      <c r="L182" s="78"/>
      <c r="M182" s="78"/>
      <c r="N182" s="78"/>
      <c r="O182" s="78"/>
    </row>
    <row r="183" spans="1:15" ht="15" customHeight="1" x14ac:dyDescent="0.25">
      <c r="A183"/>
      <c r="B183"/>
      <c r="C183"/>
      <c r="D183"/>
      <c r="E183"/>
      <c r="F183"/>
      <c r="G183"/>
      <c r="H183"/>
      <c r="I183" s="66"/>
      <c r="J183" s="66"/>
      <c r="K183" s="78"/>
      <c r="L183" s="78"/>
      <c r="M183" s="78"/>
      <c r="N183" s="78"/>
      <c r="O183" s="78"/>
    </row>
    <row r="184" spans="1:15" ht="15" customHeight="1" x14ac:dyDescent="0.25">
      <c r="A184"/>
      <c r="B184"/>
      <c r="C184"/>
      <c r="D184"/>
      <c r="E184"/>
      <c r="F184"/>
      <c r="G184"/>
      <c r="H184"/>
      <c r="I184" s="66"/>
      <c r="J184" s="66"/>
      <c r="K184" s="78"/>
      <c r="L184" s="78"/>
      <c r="M184" s="78"/>
      <c r="N184" s="78"/>
      <c r="O184" s="78"/>
    </row>
    <row r="185" spans="1:15" ht="15" customHeight="1" x14ac:dyDescent="0.25">
      <c r="A185"/>
      <c r="B185"/>
      <c r="C185"/>
      <c r="D185"/>
      <c r="E185"/>
      <c r="F185"/>
      <c r="G185"/>
      <c r="H185"/>
      <c r="I185" s="66"/>
      <c r="J185" s="66"/>
      <c r="K185" s="78"/>
      <c r="L185" s="78"/>
      <c r="M185" s="78"/>
      <c r="N185" s="78"/>
      <c r="O185" s="78"/>
    </row>
    <row r="186" spans="1:15" ht="15" customHeight="1" x14ac:dyDescent="0.25">
      <c r="A186"/>
      <c r="B186"/>
      <c r="C186"/>
      <c r="D186"/>
      <c r="E186"/>
      <c r="F186"/>
      <c r="G186"/>
      <c r="H186"/>
      <c r="I186" s="66"/>
      <c r="J186" s="66"/>
      <c r="K186" s="78"/>
      <c r="L186" s="78"/>
      <c r="M186" s="78"/>
      <c r="N186" s="78"/>
      <c r="O186" s="78"/>
    </row>
    <row r="187" spans="1:15" ht="15" customHeight="1" x14ac:dyDescent="0.25">
      <c r="A187"/>
      <c r="B187"/>
      <c r="C187"/>
      <c r="D187"/>
      <c r="E187"/>
      <c r="F187"/>
      <c r="G187"/>
      <c r="H187"/>
      <c r="I187" s="66"/>
      <c r="J187" s="66"/>
      <c r="K187" s="78"/>
      <c r="L187" s="78"/>
      <c r="M187" s="78"/>
      <c r="N187" s="78"/>
      <c r="O187" s="78"/>
    </row>
    <row r="188" spans="1:15" ht="15" customHeight="1" x14ac:dyDescent="0.25">
      <c r="A188"/>
      <c r="B188"/>
      <c r="C188"/>
      <c r="D188"/>
      <c r="E188"/>
      <c r="F188"/>
      <c r="G188"/>
      <c r="H188"/>
      <c r="I188" s="66"/>
      <c r="J188" s="66"/>
    </row>
    <row r="189" spans="1:15" ht="15" customHeight="1" x14ac:dyDescent="0.25">
      <c r="A189"/>
      <c r="B189"/>
      <c r="C189"/>
      <c r="D189"/>
      <c r="E189"/>
      <c r="F189"/>
      <c r="G189"/>
      <c r="H189"/>
      <c r="I189" s="66"/>
      <c r="J189" s="66"/>
    </row>
    <row r="190" spans="1:15" ht="15" customHeight="1" x14ac:dyDescent="0.25">
      <c r="A190"/>
      <c r="B190"/>
      <c r="C190"/>
      <c r="D190"/>
      <c r="E190"/>
      <c r="F190"/>
      <c r="G190"/>
      <c r="H190"/>
      <c r="I190" s="66"/>
      <c r="J190" s="66"/>
    </row>
    <row r="191" spans="1:15" ht="15" customHeight="1" x14ac:dyDescent="0.25">
      <c r="A191"/>
      <c r="B191"/>
      <c r="C191"/>
      <c r="D191"/>
      <c r="E191"/>
      <c r="F191"/>
      <c r="G191"/>
      <c r="H191"/>
      <c r="I191" s="66"/>
      <c r="J191" s="66"/>
    </row>
    <row r="192" spans="1:15" ht="15" customHeight="1" x14ac:dyDescent="0.25">
      <c r="A192"/>
      <c r="B192"/>
      <c r="C192"/>
      <c r="D192"/>
      <c r="E192"/>
      <c r="F192"/>
      <c r="G192"/>
      <c r="H192"/>
      <c r="I192" s="66"/>
      <c r="J192" s="66"/>
    </row>
    <row r="193" spans="1:10" ht="15" customHeight="1" x14ac:dyDescent="0.25">
      <c r="A193"/>
      <c r="B193"/>
      <c r="C193"/>
      <c r="D193"/>
      <c r="E193"/>
      <c r="F193"/>
      <c r="G193"/>
      <c r="H193"/>
      <c r="I193" s="66"/>
      <c r="J193" s="66"/>
    </row>
    <row r="194" spans="1:10" ht="15" customHeight="1" x14ac:dyDescent="0.25">
      <c r="A194"/>
      <c r="B194"/>
      <c r="C194"/>
      <c r="D194"/>
      <c r="E194"/>
      <c r="F194"/>
      <c r="G194"/>
      <c r="H194"/>
      <c r="I194" s="66"/>
      <c r="J194" s="66"/>
    </row>
    <row r="195" spans="1:10" ht="15" customHeight="1" x14ac:dyDescent="0.25">
      <c r="A195"/>
      <c r="B195"/>
      <c r="C195"/>
      <c r="D195"/>
      <c r="E195"/>
      <c r="F195"/>
      <c r="G195"/>
      <c r="H195"/>
      <c r="I195" s="66"/>
      <c r="J195" s="66"/>
    </row>
    <row r="196" spans="1:10" ht="15" customHeight="1" x14ac:dyDescent="0.25">
      <c r="A196"/>
      <c r="B196"/>
      <c r="C196"/>
      <c r="D196"/>
      <c r="E196"/>
      <c r="F196"/>
      <c r="G196"/>
      <c r="H196"/>
      <c r="I196" s="66"/>
      <c r="J196" s="66"/>
    </row>
    <row r="197" spans="1:10" ht="15" customHeight="1" x14ac:dyDescent="0.25">
      <c r="A197"/>
      <c r="B197"/>
      <c r="C197"/>
      <c r="D197"/>
      <c r="E197"/>
      <c r="F197"/>
      <c r="G197"/>
      <c r="H197"/>
      <c r="I197" s="66"/>
      <c r="J197" s="66"/>
    </row>
    <row r="198" spans="1:10" ht="15" customHeight="1" x14ac:dyDescent="0.25">
      <c r="A198"/>
      <c r="B198"/>
      <c r="C198"/>
      <c r="D198"/>
      <c r="E198"/>
      <c r="F198"/>
      <c r="G198"/>
      <c r="H198"/>
      <c r="I198" s="66"/>
      <c r="J198" s="66"/>
    </row>
    <row r="199" spans="1:10" ht="15" customHeight="1" x14ac:dyDescent="0.25">
      <c r="A199"/>
      <c r="B199"/>
      <c r="C199"/>
      <c r="D199"/>
      <c r="E199"/>
      <c r="F199"/>
      <c r="G199"/>
      <c r="H199"/>
      <c r="I199" s="66"/>
      <c r="J199" s="66"/>
    </row>
    <row r="200" spans="1:10" ht="15" customHeight="1" x14ac:dyDescent="0.25">
      <c r="A200"/>
      <c r="B200"/>
      <c r="C200"/>
      <c r="D200"/>
      <c r="E200"/>
      <c r="F200"/>
      <c r="G200"/>
      <c r="H200"/>
      <c r="I200" s="66"/>
      <c r="J200" s="66"/>
    </row>
    <row r="201" spans="1:10" ht="15" customHeight="1" x14ac:dyDescent="0.25">
      <c r="A201"/>
      <c r="B201"/>
      <c r="C201"/>
      <c r="D201"/>
      <c r="E201"/>
      <c r="F201"/>
      <c r="G201"/>
      <c r="H201"/>
      <c r="I201" s="66"/>
      <c r="J201" s="66"/>
    </row>
    <row r="202" spans="1:10" ht="15" customHeight="1" x14ac:dyDescent="0.25">
      <c r="A202"/>
      <c r="B202"/>
      <c r="C202"/>
      <c r="D202"/>
      <c r="E202"/>
      <c r="F202"/>
      <c r="G202"/>
      <c r="H202"/>
      <c r="I202" s="66"/>
      <c r="J202" s="66"/>
    </row>
    <row r="203" spans="1:10" ht="15" customHeight="1" x14ac:dyDescent="0.25">
      <c r="A203"/>
      <c r="B203"/>
      <c r="C203"/>
      <c r="D203"/>
      <c r="E203"/>
      <c r="F203"/>
      <c r="G203"/>
      <c r="H203"/>
      <c r="I203" s="66"/>
      <c r="J203" s="66"/>
    </row>
    <row r="204" spans="1:10" ht="15" customHeight="1" x14ac:dyDescent="0.25">
      <c r="A204"/>
      <c r="B204"/>
      <c r="C204"/>
      <c r="D204"/>
      <c r="E204"/>
      <c r="F204"/>
      <c r="G204"/>
      <c r="H204"/>
      <c r="I204" s="66"/>
      <c r="J204" s="66"/>
    </row>
    <row r="205" spans="1:10" ht="15" customHeight="1" x14ac:dyDescent="0.25">
      <c r="A205"/>
      <c r="B205"/>
      <c r="C205"/>
      <c r="D205"/>
      <c r="E205"/>
      <c r="F205"/>
      <c r="G205"/>
      <c r="H205"/>
      <c r="I205" s="66"/>
      <c r="J205" s="66"/>
    </row>
    <row r="206" spans="1:10" ht="15" customHeight="1" x14ac:dyDescent="0.25">
      <c r="A206"/>
      <c r="B206"/>
      <c r="C206"/>
      <c r="D206"/>
      <c r="E206"/>
      <c r="F206"/>
      <c r="G206"/>
      <c r="H206"/>
      <c r="I206" s="66"/>
      <c r="J206" s="66"/>
    </row>
    <row r="207" spans="1:10" ht="15" customHeight="1" x14ac:dyDescent="0.25">
      <c r="A207"/>
      <c r="B207"/>
      <c r="C207"/>
      <c r="D207"/>
      <c r="E207"/>
      <c r="F207"/>
      <c r="G207"/>
      <c r="H207"/>
      <c r="I207" s="66"/>
      <c r="J207" s="66"/>
    </row>
    <row r="208" spans="1:10" ht="15" customHeight="1" x14ac:dyDescent="0.25">
      <c r="A208"/>
      <c r="B208"/>
      <c r="C208"/>
      <c r="D208"/>
      <c r="E208"/>
      <c r="F208"/>
      <c r="G208"/>
      <c r="H208"/>
      <c r="I208" s="66"/>
      <c r="J208" s="66"/>
    </row>
    <row r="209" spans="1:10" ht="15" customHeight="1" x14ac:dyDescent="0.25">
      <c r="A209"/>
      <c r="B209"/>
      <c r="C209"/>
      <c r="D209"/>
      <c r="E209"/>
      <c r="F209"/>
      <c r="G209"/>
      <c r="H209"/>
      <c r="I209" s="66"/>
      <c r="J209" s="66"/>
    </row>
    <row r="210" spans="1:10" ht="15" customHeight="1" x14ac:dyDescent="0.25">
      <c r="A210"/>
      <c r="B210"/>
      <c r="C210"/>
      <c r="D210"/>
      <c r="E210"/>
      <c r="F210"/>
      <c r="G210"/>
      <c r="H210"/>
      <c r="I210" s="66"/>
      <c r="J210" s="66"/>
    </row>
    <row r="211" spans="1:10" ht="15" customHeight="1" x14ac:dyDescent="0.25">
      <c r="A211"/>
      <c r="B211"/>
      <c r="C211"/>
      <c r="D211"/>
      <c r="E211"/>
      <c r="F211"/>
      <c r="G211"/>
      <c r="H211"/>
      <c r="I211" s="66"/>
      <c r="J211" s="66"/>
    </row>
    <row r="212" spans="1:10" ht="15" customHeight="1" x14ac:dyDescent="0.25">
      <c r="A212"/>
      <c r="B212"/>
      <c r="C212"/>
      <c r="D212"/>
      <c r="E212"/>
      <c r="F212"/>
      <c r="G212"/>
      <c r="H212"/>
      <c r="I212" s="66"/>
      <c r="J212" s="66"/>
    </row>
    <row r="213" spans="1:10" ht="15" customHeight="1" x14ac:dyDescent="0.25">
      <c r="A213"/>
      <c r="B213"/>
      <c r="C213"/>
      <c r="D213"/>
      <c r="E213"/>
      <c r="F213"/>
      <c r="G213"/>
      <c r="H213"/>
      <c r="I213" s="66"/>
      <c r="J213" s="66"/>
    </row>
    <row r="214" spans="1:10" ht="15" customHeight="1" x14ac:dyDescent="0.25">
      <c r="A214"/>
      <c r="B214"/>
      <c r="C214"/>
      <c r="D214"/>
      <c r="E214"/>
      <c r="F214"/>
      <c r="G214"/>
      <c r="H214"/>
      <c r="I214" s="66"/>
      <c r="J214" s="66"/>
    </row>
    <row r="215" spans="1:10" ht="15" customHeight="1" x14ac:dyDescent="0.25">
      <c r="A215"/>
      <c r="B215"/>
      <c r="C215"/>
      <c r="D215"/>
      <c r="E215"/>
      <c r="F215"/>
      <c r="G215"/>
      <c r="H215"/>
      <c r="I215" s="66"/>
      <c r="J215" s="66"/>
    </row>
    <row r="216" spans="1:10" ht="15" customHeight="1" x14ac:dyDescent="0.25">
      <c r="A216"/>
      <c r="B216"/>
      <c r="C216"/>
      <c r="D216"/>
      <c r="E216"/>
      <c r="F216"/>
      <c r="G216"/>
      <c r="H216"/>
      <c r="I216" s="66"/>
      <c r="J216" s="66"/>
    </row>
    <row r="217" spans="1:10" ht="15" customHeight="1" x14ac:dyDescent="0.25">
      <c r="A217"/>
      <c r="B217"/>
      <c r="C217"/>
      <c r="D217"/>
      <c r="E217"/>
      <c r="F217"/>
      <c r="G217"/>
      <c r="H217"/>
      <c r="I217" s="66"/>
      <c r="J217" s="66"/>
    </row>
    <row r="218" spans="1:10" ht="15" customHeight="1" x14ac:dyDescent="0.25">
      <c r="A218"/>
      <c r="B218"/>
      <c r="C218"/>
      <c r="D218"/>
      <c r="E218"/>
      <c r="F218"/>
      <c r="G218"/>
      <c r="H218"/>
      <c r="I218" s="66"/>
      <c r="J218" s="66"/>
    </row>
    <row r="219" spans="1:10" ht="15" customHeight="1" x14ac:dyDescent="0.25">
      <c r="A219"/>
      <c r="B219"/>
      <c r="C219"/>
      <c r="D219"/>
      <c r="E219"/>
      <c r="F219"/>
      <c r="G219"/>
      <c r="H219"/>
      <c r="I219" s="66"/>
      <c r="J219" s="66"/>
    </row>
    <row r="220" spans="1:10" ht="15" customHeight="1" x14ac:dyDescent="0.25">
      <c r="A220"/>
      <c r="B220"/>
      <c r="C220"/>
      <c r="D220"/>
      <c r="E220"/>
      <c r="F220"/>
      <c r="G220"/>
      <c r="H220"/>
      <c r="I220" s="66"/>
      <c r="J220" s="66"/>
    </row>
    <row r="221" spans="1:10" ht="15" customHeight="1" x14ac:dyDescent="0.25">
      <c r="A221"/>
      <c r="B221"/>
      <c r="C221"/>
      <c r="D221"/>
      <c r="E221"/>
      <c r="F221"/>
      <c r="G221"/>
      <c r="H221"/>
      <c r="I221" s="66"/>
      <c r="J221" s="66"/>
    </row>
    <row r="222" spans="1:10" ht="15" customHeight="1" x14ac:dyDescent="0.25">
      <c r="A222"/>
      <c r="B222"/>
      <c r="C222"/>
      <c r="D222"/>
      <c r="E222"/>
      <c r="F222"/>
      <c r="G222"/>
      <c r="H222"/>
      <c r="I222" s="66"/>
      <c r="J222" s="66"/>
    </row>
    <row r="223" spans="1:10" ht="15" customHeight="1" x14ac:dyDescent="0.25">
      <c r="A223"/>
      <c r="B223"/>
      <c r="C223"/>
      <c r="D223"/>
      <c r="E223"/>
      <c r="F223"/>
      <c r="G223"/>
      <c r="H223"/>
      <c r="I223" s="66"/>
      <c r="J223" s="66"/>
    </row>
    <row r="224" spans="1:10" ht="15" customHeight="1" x14ac:dyDescent="0.25">
      <c r="A224"/>
      <c r="B224"/>
      <c r="C224"/>
      <c r="D224"/>
      <c r="E224"/>
      <c r="F224"/>
      <c r="G224"/>
      <c r="H224"/>
      <c r="I224" s="66"/>
      <c r="J224" s="66"/>
    </row>
    <row r="225" spans="1:10" ht="15" customHeight="1" x14ac:dyDescent="0.25">
      <c r="A225"/>
      <c r="B225"/>
      <c r="C225"/>
      <c r="D225"/>
      <c r="E225"/>
      <c r="F225"/>
      <c r="G225"/>
      <c r="H225"/>
      <c r="I225" s="66"/>
      <c r="J225" s="66"/>
    </row>
    <row r="226" spans="1:10" ht="15" customHeight="1" x14ac:dyDescent="0.25">
      <c r="A226"/>
      <c r="B226"/>
      <c r="C226"/>
      <c r="D226"/>
      <c r="E226"/>
      <c r="F226"/>
      <c r="G226"/>
      <c r="H226"/>
      <c r="I226" s="66"/>
      <c r="J226" s="66"/>
    </row>
    <row r="227" spans="1:10" ht="15" customHeight="1" x14ac:dyDescent="0.25">
      <c r="A227"/>
      <c r="B227"/>
      <c r="C227"/>
      <c r="D227"/>
      <c r="E227"/>
      <c r="F227"/>
      <c r="G227"/>
      <c r="H227"/>
      <c r="I227" s="66"/>
      <c r="J227" s="66"/>
    </row>
    <row r="228" spans="1:10" ht="15" customHeight="1" x14ac:dyDescent="0.25">
      <c r="A228"/>
      <c r="B228"/>
      <c r="C228"/>
      <c r="D228"/>
      <c r="E228"/>
      <c r="F228"/>
      <c r="G228"/>
      <c r="H228"/>
      <c r="I228" s="66"/>
      <c r="J228" s="66"/>
    </row>
    <row r="229" spans="1:10" ht="15" customHeight="1" x14ac:dyDescent="0.25">
      <c r="A229"/>
      <c r="B229"/>
      <c r="C229"/>
      <c r="D229"/>
      <c r="E229"/>
      <c r="F229"/>
      <c r="G229"/>
      <c r="H229"/>
      <c r="I229" s="66"/>
      <c r="J229" s="66"/>
    </row>
    <row r="230" spans="1:10" ht="15" customHeight="1" x14ac:dyDescent="0.25">
      <c r="A230"/>
      <c r="B230"/>
      <c r="C230"/>
      <c r="D230"/>
      <c r="E230"/>
      <c r="F230"/>
      <c r="G230"/>
      <c r="H230"/>
      <c r="I230" s="66"/>
      <c r="J230" s="66"/>
    </row>
    <row r="231" spans="1:10" ht="15" customHeight="1" x14ac:dyDescent="0.25">
      <c r="A231"/>
      <c r="B231"/>
      <c r="C231"/>
      <c r="D231"/>
      <c r="E231"/>
      <c r="F231"/>
      <c r="G231"/>
      <c r="H231"/>
      <c r="I231" s="66"/>
      <c r="J231" s="66"/>
    </row>
    <row r="232" spans="1:10" ht="15" customHeight="1" x14ac:dyDescent="0.25">
      <c r="A232"/>
      <c r="B232"/>
      <c r="C232"/>
      <c r="D232"/>
      <c r="E232"/>
      <c r="F232"/>
      <c r="G232"/>
      <c r="H232"/>
      <c r="I232" s="66"/>
      <c r="J232" s="66"/>
    </row>
    <row r="233" spans="1:10" ht="15" customHeight="1" x14ac:dyDescent="0.25">
      <c r="A233"/>
      <c r="B233"/>
      <c r="C233"/>
      <c r="D233"/>
      <c r="E233"/>
      <c r="F233"/>
      <c r="G233"/>
      <c r="H233"/>
      <c r="I233" s="66"/>
      <c r="J233" s="66"/>
    </row>
    <row r="234" spans="1:10" ht="15" customHeight="1" x14ac:dyDescent="0.25">
      <c r="A234"/>
      <c r="B234"/>
      <c r="C234"/>
      <c r="D234"/>
      <c r="E234"/>
      <c r="F234"/>
      <c r="G234"/>
      <c r="H234"/>
      <c r="I234" s="66"/>
      <c r="J234" s="66"/>
    </row>
    <row r="235" spans="1:10" ht="15" customHeight="1" x14ac:dyDescent="0.25">
      <c r="A235"/>
      <c r="B235"/>
      <c r="C235"/>
      <c r="D235"/>
      <c r="E235"/>
      <c r="F235"/>
      <c r="G235"/>
      <c r="H235"/>
      <c r="I235" s="66"/>
      <c r="J235" s="66"/>
    </row>
    <row r="236" spans="1:10" ht="15" customHeight="1" x14ac:dyDescent="0.25">
      <c r="A236"/>
      <c r="B236"/>
      <c r="C236"/>
      <c r="D236"/>
      <c r="E236"/>
      <c r="F236"/>
      <c r="G236"/>
      <c r="H236"/>
      <c r="I236" s="66"/>
      <c r="J236" s="66"/>
    </row>
    <row r="237" spans="1:10" ht="15" customHeight="1" x14ac:dyDescent="0.25">
      <c r="A237"/>
      <c r="B237"/>
      <c r="C237"/>
      <c r="D237"/>
      <c r="E237"/>
      <c r="F237"/>
      <c r="G237"/>
      <c r="H237"/>
      <c r="I237" s="66"/>
      <c r="J237" s="66"/>
    </row>
    <row r="238" spans="1:10" ht="15" customHeight="1" x14ac:dyDescent="0.25">
      <c r="A238"/>
      <c r="B238"/>
      <c r="C238"/>
      <c r="D238"/>
      <c r="E238"/>
      <c r="F238"/>
      <c r="G238"/>
      <c r="H238"/>
      <c r="I238" s="66"/>
      <c r="J238" s="66"/>
    </row>
    <row r="239" spans="1:10" ht="15" customHeight="1" x14ac:dyDescent="0.25">
      <c r="A239"/>
      <c r="B239"/>
      <c r="C239"/>
      <c r="D239"/>
      <c r="E239"/>
      <c r="F239"/>
      <c r="G239"/>
      <c r="H239"/>
      <c r="I239" s="66"/>
      <c r="J239" s="66"/>
    </row>
    <row r="240" spans="1:10" ht="15" customHeight="1" x14ac:dyDescent="0.25">
      <c r="A240"/>
      <c r="B240"/>
      <c r="C240"/>
      <c r="D240"/>
      <c r="E240"/>
      <c r="F240"/>
      <c r="G240"/>
      <c r="H240"/>
      <c r="I240" s="66"/>
      <c r="J240" s="66"/>
    </row>
    <row r="241" spans="1:10" ht="15" customHeight="1" x14ac:dyDescent="0.25">
      <c r="A241"/>
      <c r="B241"/>
      <c r="C241"/>
      <c r="D241"/>
      <c r="E241"/>
      <c r="F241"/>
      <c r="G241"/>
      <c r="H241"/>
      <c r="I241" s="66"/>
      <c r="J241" s="66"/>
    </row>
    <row r="242" spans="1:10" ht="15" customHeight="1" x14ac:dyDescent="0.25">
      <c r="A242"/>
      <c r="B242"/>
      <c r="C242"/>
      <c r="D242"/>
      <c r="E242"/>
      <c r="F242"/>
      <c r="G242"/>
      <c r="H242"/>
      <c r="I242" s="66"/>
      <c r="J242" s="66"/>
    </row>
    <row r="243" spans="1:10" ht="15" customHeight="1" x14ac:dyDescent="0.25">
      <c r="A243"/>
      <c r="B243"/>
      <c r="C243"/>
      <c r="D243"/>
      <c r="E243"/>
      <c r="F243"/>
      <c r="G243"/>
      <c r="H243"/>
      <c r="I243" s="66"/>
      <c r="J243" s="66"/>
    </row>
    <row r="244" spans="1:10" ht="15" customHeight="1" x14ac:dyDescent="0.25">
      <c r="A244"/>
      <c r="B244"/>
      <c r="C244"/>
      <c r="D244"/>
      <c r="E244"/>
      <c r="F244"/>
      <c r="G244"/>
      <c r="H244"/>
      <c r="I244" s="66"/>
      <c r="J244" s="66"/>
    </row>
    <row r="245" spans="1:10" ht="15" customHeight="1" x14ac:dyDescent="0.25">
      <c r="A245"/>
      <c r="B245"/>
      <c r="C245"/>
      <c r="D245"/>
      <c r="E245"/>
      <c r="F245"/>
      <c r="G245"/>
      <c r="H245"/>
      <c r="I245" s="66"/>
      <c r="J245" s="66"/>
    </row>
    <row r="246" spans="1:10" ht="15" customHeight="1" x14ac:dyDescent="0.25">
      <c r="A246"/>
      <c r="B246"/>
      <c r="C246"/>
      <c r="D246"/>
      <c r="E246"/>
      <c r="F246"/>
      <c r="G246"/>
      <c r="H246"/>
      <c r="I246" s="66"/>
      <c r="J246" s="66"/>
    </row>
    <row r="247" spans="1:10" ht="15" customHeight="1" x14ac:dyDescent="0.25">
      <c r="A247"/>
      <c r="B247"/>
      <c r="C247"/>
      <c r="D247"/>
      <c r="E247"/>
      <c r="F247"/>
      <c r="G247"/>
      <c r="H247"/>
      <c r="I247" s="66"/>
      <c r="J247" s="66"/>
    </row>
    <row r="248" spans="1:10" ht="15" customHeight="1" x14ac:dyDescent="0.25">
      <c r="A248"/>
      <c r="B248"/>
      <c r="C248"/>
      <c r="D248"/>
      <c r="E248"/>
      <c r="F248"/>
      <c r="G248"/>
      <c r="H248"/>
      <c r="I248" s="66"/>
      <c r="J248" s="66"/>
    </row>
    <row r="249" spans="1:10" ht="15" customHeight="1" x14ac:dyDescent="0.25">
      <c r="A249"/>
      <c r="B249"/>
      <c r="C249"/>
      <c r="D249"/>
      <c r="E249"/>
      <c r="F249"/>
      <c r="G249"/>
      <c r="H249"/>
      <c r="I249" s="66"/>
      <c r="J249" s="66"/>
    </row>
    <row r="250" spans="1:10" ht="15" customHeight="1" x14ac:dyDescent="0.25">
      <c r="A250"/>
      <c r="B250"/>
      <c r="C250"/>
      <c r="D250"/>
      <c r="E250"/>
      <c r="F250"/>
      <c r="G250"/>
      <c r="H250"/>
      <c r="I250" s="66"/>
      <c r="J250" s="66"/>
    </row>
    <row r="251" spans="1:10" ht="15" customHeight="1" x14ac:dyDescent="0.25">
      <c r="A251"/>
      <c r="B251"/>
      <c r="C251"/>
      <c r="D251"/>
      <c r="E251"/>
      <c r="F251"/>
      <c r="G251"/>
      <c r="H251"/>
      <c r="I251" s="66"/>
      <c r="J251" s="66"/>
    </row>
    <row r="252" spans="1:10" ht="15" customHeight="1" x14ac:dyDescent="0.25">
      <c r="A252"/>
      <c r="B252"/>
      <c r="C252"/>
      <c r="D252"/>
      <c r="E252"/>
      <c r="F252"/>
      <c r="G252"/>
      <c r="H252"/>
      <c r="I252" s="66"/>
      <c r="J252" s="66"/>
    </row>
    <row r="253" spans="1:10" ht="15" customHeight="1" x14ac:dyDescent="0.25">
      <c r="A253"/>
      <c r="B253"/>
      <c r="C253"/>
      <c r="D253"/>
      <c r="E253"/>
      <c r="F253"/>
      <c r="G253"/>
      <c r="H253"/>
      <c r="I253" s="66"/>
      <c r="J253" s="66"/>
    </row>
    <row r="254" spans="1:10" ht="15" customHeight="1" x14ac:dyDescent="0.25">
      <c r="A254"/>
      <c r="B254"/>
      <c r="C254"/>
      <c r="D254"/>
      <c r="E254"/>
      <c r="F254"/>
      <c r="G254"/>
      <c r="H254"/>
      <c r="I254" s="66"/>
      <c r="J254" s="66"/>
    </row>
    <row r="255" spans="1:10" ht="15" customHeight="1" x14ac:dyDescent="0.25">
      <c r="A255"/>
      <c r="B255"/>
      <c r="C255"/>
      <c r="D255"/>
      <c r="E255"/>
      <c r="F255"/>
      <c r="G255"/>
      <c r="H255"/>
      <c r="I255" s="66"/>
      <c r="J255" s="66"/>
    </row>
    <row r="256" spans="1:10" ht="15" customHeight="1" x14ac:dyDescent="0.25">
      <c r="A256"/>
      <c r="B256"/>
      <c r="C256"/>
      <c r="D256"/>
      <c r="E256"/>
      <c r="F256"/>
      <c r="G256"/>
      <c r="H256"/>
      <c r="I256" s="66"/>
      <c r="J256" s="66"/>
    </row>
    <row r="257" spans="1:10" ht="15" customHeight="1" x14ac:dyDescent="0.25">
      <c r="A257"/>
      <c r="B257"/>
      <c r="C257"/>
      <c r="D257"/>
      <c r="E257"/>
      <c r="F257"/>
      <c r="G257"/>
      <c r="H257"/>
      <c r="I257" s="66"/>
      <c r="J257" s="66"/>
    </row>
    <row r="258" spans="1:10" ht="15" customHeight="1" x14ac:dyDescent="0.25">
      <c r="A258"/>
      <c r="B258"/>
      <c r="C258"/>
      <c r="D258"/>
      <c r="E258"/>
      <c r="F258"/>
      <c r="G258"/>
      <c r="H258"/>
      <c r="I258" s="66"/>
      <c r="J258" s="66"/>
    </row>
    <row r="259" spans="1:10" ht="15" customHeight="1" x14ac:dyDescent="0.25">
      <c r="A259"/>
      <c r="B259"/>
      <c r="C259"/>
      <c r="D259"/>
      <c r="E259"/>
      <c r="F259"/>
      <c r="G259"/>
      <c r="H259"/>
      <c r="I259" s="66"/>
      <c r="J259" s="66"/>
    </row>
    <row r="260" spans="1:10" ht="15" customHeight="1" x14ac:dyDescent="0.25">
      <c r="A260"/>
      <c r="B260"/>
      <c r="C260"/>
      <c r="D260"/>
      <c r="E260"/>
      <c r="F260"/>
      <c r="G260"/>
      <c r="H260"/>
      <c r="I260" s="66"/>
      <c r="J260" s="66"/>
    </row>
    <row r="261" spans="1:10" ht="15" customHeight="1" x14ac:dyDescent="0.25">
      <c r="A261"/>
      <c r="B261"/>
      <c r="C261"/>
      <c r="D261"/>
      <c r="E261"/>
      <c r="F261"/>
      <c r="G261"/>
      <c r="H261"/>
      <c r="I261" s="66"/>
      <c r="J261" s="66"/>
    </row>
    <row r="262" spans="1:10" ht="15" customHeight="1" x14ac:dyDescent="0.25">
      <c r="A262"/>
      <c r="B262"/>
      <c r="C262"/>
      <c r="D262"/>
      <c r="E262"/>
      <c r="F262"/>
      <c r="G262"/>
      <c r="H262"/>
      <c r="I262" s="66"/>
      <c r="J262" s="66"/>
    </row>
    <row r="263" spans="1:10" ht="15" customHeight="1" x14ac:dyDescent="0.25">
      <c r="A263"/>
      <c r="B263"/>
      <c r="C263"/>
      <c r="D263"/>
      <c r="E263"/>
      <c r="F263"/>
      <c r="G263"/>
      <c r="H263"/>
      <c r="I263" s="66"/>
      <c r="J263" s="66"/>
    </row>
    <row r="264" spans="1:10" ht="15" customHeight="1" x14ac:dyDescent="0.25">
      <c r="A264"/>
      <c r="B264"/>
      <c r="C264"/>
      <c r="D264"/>
      <c r="E264"/>
      <c r="F264"/>
      <c r="G264"/>
      <c r="H264"/>
      <c r="I264" s="66"/>
      <c r="J264" s="66"/>
    </row>
    <row r="265" spans="1:10" ht="15" customHeight="1" x14ac:dyDescent="0.25">
      <c r="A265"/>
      <c r="B265"/>
      <c r="C265"/>
      <c r="D265"/>
      <c r="E265"/>
      <c r="F265"/>
      <c r="G265"/>
      <c r="H265"/>
      <c r="I265" s="66"/>
      <c r="J265" s="66"/>
    </row>
    <row r="266" spans="1:10" ht="15" customHeight="1" x14ac:dyDescent="0.25">
      <c r="A266"/>
      <c r="B266"/>
      <c r="C266"/>
      <c r="D266"/>
      <c r="E266"/>
      <c r="F266"/>
      <c r="G266"/>
      <c r="H266"/>
      <c r="I266" s="66"/>
      <c r="J266" s="66"/>
    </row>
    <row r="267" spans="1:10" ht="15" customHeight="1" x14ac:dyDescent="0.25">
      <c r="A267"/>
      <c r="B267"/>
      <c r="C267"/>
      <c r="D267"/>
      <c r="E267"/>
      <c r="F267"/>
      <c r="G267"/>
      <c r="H267"/>
      <c r="I267" s="66"/>
      <c r="J267" s="66"/>
    </row>
    <row r="268" spans="1:10" ht="15" customHeight="1" x14ac:dyDescent="0.25">
      <c r="A268"/>
      <c r="B268"/>
      <c r="C268"/>
      <c r="D268"/>
      <c r="E268"/>
      <c r="F268"/>
      <c r="G268"/>
      <c r="H268"/>
      <c r="I268" s="66"/>
      <c r="J268" s="66"/>
    </row>
    <row r="269" spans="1:10" ht="15" customHeight="1" x14ac:dyDescent="0.25">
      <c r="A269"/>
      <c r="B269"/>
      <c r="C269"/>
      <c r="D269"/>
      <c r="E269"/>
      <c r="F269"/>
      <c r="G269"/>
      <c r="H269"/>
      <c r="I269" s="66"/>
      <c r="J269" s="66"/>
    </row>
    <row r="270" spans="1:10" ht="15" customHeight="1" x14ac:dyDescent="0.25">
      <c r="A270"/>
      <c r="B270"/>
      <c r="C270"/>
      <c r="D270"/>
      <c r="E270"/>
      <c r="F270"/>
      <c r="G270"/>
      <c r="H270"/>
      <c r="I270" s="66"/>
      <c r="J270" s="66"/>
    </row>
    <row r="271" spans="1:10" ht="15" customHeight="1" x14ac:dyDescent="0.25">
      <c r="A271"/>
      <c r="B271"/>
      <c r="C271"/>
      <c r="D271"/>
      <c r="E271"/>
      <c r="F271"/>
      <c r="G271"/>
      <c r="H271"/>
      <c r="I271" s="66"/>
      <c r="J271" s="66"/>
    </row>
    <row r="272" spans="1:10" ht="15" customHeight="1" x14ac:dyDescent="0.25">
      <c r="A272"/>
      <c r="B272"/>
      <c r="C272"/>
      <c r="D272"/>
      <c r="E272"/>
      <c r="F272"/>
      <c r="G272"/>
      <c r="H272"/>
      <c r="I272" s="66"/>
      <c r="J272" s="66"/>
    </row>
    <row r="273" spans="1:10" ht="15" customHeight="1" x14ac:dyDescent="0.25">
      <c r="A273"/>
      <c r="B273"/>
      <c r="C273"/>
      <c r="D273"/>
      <c r="E273"/>
      <c r="F273"/>
      <c r="G273"/>
      <c r="H273"/>
      <c r="I273" s="66"/>
      <c r="J273" s="66"/>
    </row>
    <row r="274" spans="1:10" ht="15" customHeight="1" x14ac:dyDescent="0.25">
      <c r="A274"/>
      <c r="B274"/>
      <c r="C274"/>
      <c r="D274"/>
      <c r="E274"/>
      <c r="F274"/>
      <c r="G274"/>
      <c r="H274"/>
      <c r="I274" s="66"/>
      <c r="J274" s="66"/>
    </row>
    <row r="275" spans="1:10" ht="15" customHeight="1" x14ac:dyDescent="0.25">
      <c r="A275"/>
      <c r="B275"/>
      <c r="C275"/>
      <c r="D275"/>
      <c r="E275"/>
      <c r="F275"/>
      <c r="G275"/>
      <c r="H275"/>
      <c r="I275" s="66"/>
      <c r="J275" s="66"/>
    </row>
    <row r="276" spans="1:10" ht="15" customHeight="1" x14ac:dyDescent="0.25">
      <c r="A276"/>
      <c r="B276"/>
      <c r="C276"/>
      <c r="D276"/>
      <c r="E276"/>
      <c r="F276"/>
      <c r="G276"/>
      <c r="H276"/>
      <c r="I276" s="66"/>
      <c r="J276" s="66"/>
    </row>
    <row r="277" spans="1:10" ht="15" customHeight="1" x14ac:dyDescent="0.25">
      <c r="A277"/>
      <c r="B277"/>
      <c r="C277"/>
      <c r="D277"/>
      <c r="E277"/>
      <c r="F277"/>
      <c r="G277"/>
      <c r="H277"/>
      <c r="I277" s="66"/>
      <c r="J277" s="66"/>
    </row>
    <row r="278" spans="1:10" ht="15" customHeight="1" x14ac:dyDescent="0.25">
      <c r="A278"/>
      <c r="B278"/>
      <c r="C278"/>
      <c r="D278"/>
      <c r="E278"/>
      <c r="F278"/>
      <c r="G278"/>
      <c r="H278"/>
      <c r="I278" s="66"/>
      <c r="J278" s="66"/>
    </row>
    <row r="279" spans="1:10" ht="15" customHeight="1" x14ac:dyDescent="0.25">
      <c r="A279"/>
      <c r="B279"/>
      <c r="C279"/>
      <c r="D279"/>
      <c r="E279"/>
      <c r="F279"/>
      <c r="G279"/>
      <c r="H279"/>
      <c r="I279" s="66"/>
      <c r="J279" s="66"/>
    </row>
    <row r="280" spans="1:10" ht="15" customHeight="1" x14ac:dyDescent="0.25">
      <c r="A280"/>
      <c r="B280"/>
      <c r="C280"/>
      <c r="D280"/>
      <c r="E280"/>
      <c r="F280"/>
      <c r="G280"/>
      <c r="H280"/>
      <c r="I280" s="66"/>
      <c r="J280" s="66"/>
    </row>
    <row r="281" spans="1:10" ht="15" customHeight="1" x14ac:dyDescent="0.25">
      <c r="A281"/>
      <c r="B281"/>
      <c r="C281"/>
      <c r="D281"/>
      <c r="E281"/>
      <c r="F281"/>
      <c r="G281"/>
      <c r="H281"/>
      <c r="I281" s="66"/>
      <c r="J281" s="66"/>
    </row>
    <row r="282" spans="1:10" ht="15" customHeight="1" x14ac:dyDescent="0.25">
      <c r="A282"/>
      <c r="B282"/>
      <c r="C282"/>
      <c r="D282"/>
      <c r="E282"/>
      <c r="F282"/>
      <c r="G282"/>
      <c r="H282"/>
      <c r="I282" s="66"/>
      <c r="J282" s="66"/>
    </row>
    <row r="283" spans="1:10" ht="15" customHeight="1" x14ac:dyDescent="0.25">
      <c r="A283"/>
      <c r="B283"/>
      <c r="C283"/>
      <c r="D283"/>
      <c r="E283"/>
      <c r="F283"/>
      <c r="G283"/>
      <c r="H283"/>
      <c r="I283" s="66"/>
      <c r="J283" s="66"/>
    </row>
    <row r="284" spans="1:10" ht="15" customHeight="1" x14ac:dyDescent="0.25">
      <c r="A284"/>
      <c r="B284"/>
      <c r="C284"/>
      <c r="D284"/>
      <c r="E284"/>
      <c r="F284"/>
      <c r="G284"/>
      <c r="H284"/>
      <c r="I284" s="66"/>
      <c r="J284" s="66"/>
    </row>
    <row r="285" spans="1:10" ht="15" customHeight="1" x14ac:dyDescent="0.25">
      <c r="A285"/>
      <c r="B285"/>
      <c r="C285"/>
      <c r="D285"/>
      <c r="E285"/>
      <c r="F285"/>
      <c r="G285"/>
      <c r="H285"/>
      <c r="I285" s="66"/>
      <c r="J285" s="66"/>
    </row>
    <row r="286" spans="1:10" ht="15" customHeight="1" x14ac:dyDescent="0.25">
      <c r="A286"/>
      <c r="B286"/>
      <c r="C286"/>
      <c r="D286"/>
      <c r="E286"/>
      <c r="F286"/>
      <c r="G286"/>
      <c r="H286"/>
      <c r="I286" s="66"/>
      <c r="J286" s="66"/>
    </row>
    <row r="287" spans="1:10" ht="15" customHeight="1" x14ac:dyDescent="0.25">
      <c r="A287"/>
      <c r="B287"/>
      <c r="C287"/>
      <c r="D287"/>
      <c r="E287"/>
      <c r="F287"/>
      <c r="G287"/>
      <c r="H287"/>
      <c r="I287" s="66"/>
      <c r="J287" s="66"/>
    </row>
    <row r="288" spans="1:10" ht="15" customHeight="1" x14ac:dyDescent="0.25">
      <c r="A288"/>
      <c r="B288"/>
      <c r="C288"/>
      <c r="D288"/>
      <c r="E288"/>
      <c r="F288"/>
      <c r="G288"/>
      <c r="H288"/>
      <c r="I288" s="66"/>
      <c r="J288" s="66"/>
    </row>
    <row r="289" spans="1:10" ht="15" customHeight="1" x14ac:dyDescent="0.25">
      <c r="A289"/>
      <c r="B289"/>
      <c r="C289"/>
      <c r="D289"/>
      <c r="E289"/>
      <c r="F289"/>
      <c r="G289"/>
      <c r="H289"/>
      <c r="I289" s="66"/>
      <c r="J289" s="66"/>
    </row>
    <row r="290" spans="1:10" ht="15" customHeight="1" x14ac:dyDescent="0.25">
      <c r="A290"/>
      <c r="B290"/>
      <c r="C290"/>
      <c r="D290"/>
      <c r="E290"/>
      <c r="F290"/>
      <c r="G290"/>
      <c r="H290"/>
      <c r="I290" s="66"/>
      <c r="J290" s="66"/>
    </row>
    <row r="291" spans="1:10" ht="15" customHeight="1" x14ac:dyDescent="0.25">
      <c r="A291"/>
      <c r="B291"/>
      <c r="C291"/>
      <c r="D291"/>
      <c r="E291"/>
      <c r="F291"/>
      <c r="G291"/>
      <c r="H291"/>
      <c r="I291" s="66"/>
      <c r="J291" s="66"/>
    </row>
    <row r="292" spans="1:10" ht="15" customHeight="1" x14ac:dyDescent="0.25">
      <c r="A292"/>
      <c r="B292"/>
      <c r="C292"/>
      <c r="D292"/>
      <c r="E292"/>
      <c r="F292"/>
      <c r="G292"/>
      <c r="H292"/>
      <c r="I292" s="66"/>
      <c r="J292" s="66"/>
    </row>
    <row r="293" spans="1:10" ht="15" customHeight="1" x14ac:dyDescent="0.25">
      <c r="A293"/>
      <c r="B293"/>
      <c r="C293"/>
      <c r="D293"/>
      <c r="E293"/>
      <c r="F293"/>
      <c r="G293"/>
      <c r="H293"/>
      <c r="I293" s="66"/>
      <c r="J293" s="66"/>
    </row>
    <row r="294" spans="1:10" ht="15" customHeight="1" x14ac:dyDescent="0.25">
      <c r="A294"/>
      <c r="B294"/>
      <c r="C294"/>
      <c r="D294"/>
      <c r="E294"/>
      <c r="F294"/>
      <c r="G294"/>
      <c r="H294"/>
      <c r="I294" s="66"/>
      <c r="J294" s="66"/>
    </row>
    <row r="295" spans="1:10" ht="15" customHeight="1" x14ac:dyDescent="0.25">
      <c r="A295"/>
      <c r="B295"/>
      <c r="C295"/>
      <c r="D295"/>
      <c r="E295"/>
      <c r="F295"/>
      <c r="G295"/>
      <c r="H295"/>
      <c r="I295" s="66"/>
      <c r="J295" s="66"/>
    </row>
    <row r="296" spans="1:10" ht="15" customHeight="1" x14ac:dyDescent="0.25">
      <c r="A296"/>
      <c r="B296"/>
      <c r="C296"/>
      <c r="D296"/>
      <c r="E296"/>
      <c r="F296"/>
      <c r="G296"/>
      <c r="H296"/>
      <c r="I296" s="66"/>
      <c r="J296" s="66"/>
    </row>
    <row r="297" spans="1:10" ht="15" customHeight="1" x14ac:dyDescent="0.25">
      <c r="A297"/>
      <c r="B297"/>
      <c r="C297"/>
      <c r="D297"/>
      <c r="E297"/>
      <c r="F297"/>
      <c r="G297"/>
      <c r="H297"/>
      <c r="I297" s="66"/>
      <c r="J297" s="66"/>
    </row>
    <row r="298" spans="1:10" ht="15" customHeight="1" x14ac:dyDescent="0.25">
      <c r="A298"/>
      <c r="B298"/>
      <c r="C298"/>
      <c r="D298"/>
      <c r="E298"/>
      <c r="F298"/>
      <c r="G298"/>
      <c r="H298"/>
      <c r="I298" s="66"/>
      <c r="J298" s="66"/>
    </row>
    <row r="299" spans="1:10" ht="15" customHeight="1" x14ac:dyDescent="0.25">
      <c r="A299"/>
      <c r="B299"/>
      <c r="C299"/>
      <c r="D299"/>
      <c r="E299"/>
      <c r="F299"/>
      <c r="G299"/>
      <c r="H299"/>
      <c r="I299" s="66"/>
      <c r="J299" s="66"/>
    </row>
    <row r="300" spans="1:10" ht="15" customHeight="1" x14ac:dyDescent="0.25">
      <c r="A300"/>
      <c r="B300"/>
      <c r="C300"/>
      <c r="D300"/>
      <c r="E300"/>
      <c r="F300"/>
      <c r="G300"/>
      <c r="H300"/>
      <c r="I300" s="66"/>
      <c r="J300" s="66"/>
    </row>
    <row r="301" spans="1:10" ht="15" customHeight="1" x14ac:dyDescent="0.25">
      <c r="A301"/>
      <c r="B301"/>
      <c r="C301"/>
      <c r="D301"/>
      <c r="E301"/>
      <c r="F301"/>
      <c r="G301"/>
      <c r="H301"/>
      <c r="I301" s="66"/>
      <c r="J301" s="66"/>
    </row>
    <row r="302" spans="1:10" ht="15" customHeight="1" x14ac:dyDescent="0.25">
      <c r="A302"/>
      <c r="B302"/>
      <c r="C302"/>
      <c r="D302"/>
      <c r="E302"/>
      <c r="F302"/>
      <c r="G302"/>
      <c r="H302"/>
      <c r="I302" s="66"/>
      <c r="J302" s="66"/>
    </row>
    <row r="303" spans="1:10" ht="15" customHeight="1" x14ac:dyDescent="0.25">
      <c r="A303"/>
      <c r="B303"/>
      <c r="C303"/>
      <c r="D303"/>
      <c r="E303"/>
      <c r="F303"/>
      <c r="G303"/>
      <c r="H303"/>
      <c r="I303" s="66"/>
      <c r="J303" s="66"/>
    </row>
    <row r="304" spans="1:10" ht="15" customHeight="1" x14ac:dyDescent="0.25">
      <c r="A304"/>
      <c r="B304"/>
      <c r="C304"/>
      <c r="D304"/>
      <c r="E304"/>
      <c r="F304"/>
      <c r="G304"/>
      <c r="H304"/>
      <c r="I304" s="66"/>
      <c r="J304" s="66"/>
    </row>
    <row r="305" spans="1:10" ht="15" customHeight="1" x14ac:dyDescent="0.25">
      <c r="A305"/>
      <c r="B305"/>
      <c r="C305"/>
      <c r="D305"/>
      <c r="E305"/>
      <c r="F305"/>
      <c r="G305"/>
      <c r="H305"/>
      <c r="I305" s="66"/>
      <c r="J305" s="66"/>
    </row>
    <row r="306" spans="1:10" ht="15" customHeight="1" x14ac:dyDescent="0.25">
      <c r="A306"/>
      <c r="B306"/>
      <c r="C306"/>
      <c r="D306"/>
      <c r="E306"/>
      <c r="F306"/>
      <c r="G306"/>
      <c r="H306"/>
      <c r="I306" s="66"/>
      <c r="J306" s="66"/>
    </row>
    <row r="307" spans="1:10" ht="15" customHeight="1" x14ac:dyDescent="0.25">
      <c r="A307"/>
      <c r="B307"/>
      <c r="C307"/>
      <c r="D307"/>
      <c r="E307"/>
      <c r="F307"/>
      <c r="G307"/>
      <c r="H307"/>
      <c r="I307" s="66"/>
      <c r="J307" s="66"/>
    </row>
    <row r="308" spans="1:10" ht="15" customHeight="1" x14ac:dyDescent="0.25">
      <c r="A308"/>
      <c r="B308"/>
      <c r="C308"/>
      <c r="D308"/>
      <c r="E308"/>
      <c r="F308"/>
      <c r="G308"/>
      <c r="H308"/>
      <c r="I308" s="66"/>
      <c r="J308" s="66"/>
    </row>
    <row r="309" spans="1:10" ht="15" customHeight="1" x14ac:dyDescent="0.25">
      <c r="A309"/>
      <c r="B309"/>
      <c r="C309"/>
      <c r="D309"/>
      <c r="E309"/>
      <c r="F309"/>
      <c r="G309"/>
      <c r="H309"/>
      <c r="I309" s="66"/>
      <c r="J309" s="66"/>
    </row>
    <row r="310" spans="1:10" ht="15" customHeight="1" x14ac:dyDescent="0.25">
      <c r="A310"/>
      <c r="B310"/>
      <c r="C310"/>
      <c r="D310"/>
      <c r="E310"/>
      <c r="F310"/>
      <c r="G310"/>
      <c r="H310"/>
      <c r="I310" s="66"/>
      <c r="J310" s="66"/>
    </row>
    <row r="311" spans="1:10" ht="15" customHeight="1" x14ac:dyDescent="0.25">
      <c r="A311"/>
      <c r="B311"/>
      <c r="C311"/>
      <c r="D311"/>
      <c r="E311"/>
      <c r="F311"/>
      <c r="G311"/>
      <c r="H311"/>
      <c r="I311" s="66"/>
      <c r="J311" s="66"/>
    </row>
    <row r="312" spans="1:10" ht="15" customHeight="1" x14ac:dyDescent="0.25">
      <c r="A312"/>
      <c r="B312"/>
      <c r="C312"/>
      <c r="D312"/>
      <c r="E312"/>
      <c r="F312"/>
      <c r="G312"/>
      <c r="H312"/>
      <c r="I312" s="66"/>
      <c r="J312" s="66"/>
    </row>
    <row r="313" spans="1:10" ht="15" customHeight="1" x14ac:dyDescent="0.25">
      <c r="A313"/>
      <c r="B313"/>
      <c r="C313"/>
      <c r="D313"/>
      <c r="E313"/>
      <c r="F313"/>
      <c r="G313"/>
      <c r="H313"/>
      <c r="I313" s="66"/>
      <c r="J313" s="66"/>
    </row>
    <row r="314" spans="1:10" ht="15" customHeight="1" x14ac:dyDescent="0.25">
      <c r="A314"/>
      <c r="B314"/>
      <c r="C314"/>
      <c r="D314"/>
      <c r="E314"/>
      <c r="F314"/>
      <c r="G314"/>
      <c r="H314"/>
      <c r="I314" s="66"/>
      <c r="J314" s="66"/>
    </row>
    <row r="315" spans="1:10" ht="15" customHeight="1" x14ac:dyDescent="0.25">
      <c r="A315"/>
      <c r="B315"/>
      <c r="C315"/>
      <c r="D315"/>
      <c r="E315"/>
      <c r="F315"/>
      <c r="G315"/>
      <c r="H315"/>
      <c r="I315" s="66"/>
      <c r="J315" s="66"/>
    </row>
    <row r="316" spans="1:10" ht="15" customHeight="1" x14ac:dyDescent="0.25">
      <c r="A316"/>
      <c r="B316"/>
      <c r="C316"/>
      <c r="D316"/>
      <c r="E316"/>
      <c r="F316"/>
      <c r="G316"/>
      <c r="H316"/>
      <c r="I316" s="66"/>
      <c r="J316" s="66"/>
    </row>
    <row r="317" spans="1:10" ht="15" customHeight="1" x14ac:dyDescent="0.25">
      <c r="A317"/>
      <c r="B317"/>
      <c r="C317"/>
      <c r="D317"/>
      <c r="E317"/>
      <c r="F317"/>
      <c r="G317"/>
      <c r="H317"/>
      <c r="I317" s="66"/>
      <c r="J317" s="66"/>
    </row>
    <row r="318" spans="1:10" ht="15" customHeight="1" x14ac:dyDescent="0.25">
      <c r="A318"/>
      <c r="B318"/>
      <c r="C318"/>
      <c r="D318"/>
      <c r="E318"/>
      <c r="F318"/>
      <c r="G318"/>
      <c r="H318"/>
      <c r="I318" s="66"/>
      <c r="J318" s="66"/>
    </row>
    <row r="319" spans="1:10" ht="15" customHeight="1" x14ac:dyDescent="0.25">
      <c r="A319"/>
      <c r="B319"/>
      <c r="C319"/>
      <c r="D319"/>
      <c r="E319"/>
      <c r="F319"/>
      <c r="G319"/>
      <c r="H319"/>
      <c r="I319" s="66"/>
      <c r="J319" s="66"/>
    </row>
    <row r="320" spans="1:10" ht="15" customHeight="1" x14ac:dyDescent="0.25">
      <c r="A320"/>
      <c r="B320"/>
      <c r="C320"/>
      <c r="D320"/>
      <c r="E320"/>
      <c r="F320"/>
      <c r="G320"/>
      <c r="H320"/>
      <c r="I320" s="66"/>
      <c r="J320" s="66"/>
    </row>
    <row r="321" spans="1:10" ht="15" customHeight="1" x14ac:dyDescent="0.25">
      <c r="A321"/>
      <c r="B321"/>
      <c r="C321"/>
      <c r="D321"/>
      <c r="E321"/>
      <c r="F321"/>
      <c r="G321"/>
      <c r="H321"/>
      <c r="I321" s="66"/>
      <c r="J321" s="66"/>
    </row>
    <row r="322" spans="1:10" ht="15" customHeight="1" x14ac:dyDescent="0.25">
      <c r="A322"/>
      <c r="B322"/>
      <c r="C322"/>
      <c r="D322"/>
      <c r="E322"/>
      <c r="F322"/>
      <c r="G322"/>
      <c r="H322"/>
      <c r="I322" s="66"/>
      <c r="J322" s="66"/>
    </row>
    <row r="323" spans="1:10" ht="15" customHeight="1" x14ac:dyDescent="0.25">
      <c r="A323"/>
      <c r="B323"/>
      <c r="C323"/>
      <c r="D323"/>
      <c r="E323"/>
      <c r="F323"/>
      <c r="G323"/>
      <c r="H323"/>
      <c r="I323" s="66"/>
      <c r="J323" s="66"/>
    </row>
    <row r="324" spans="1:10" ht="15" customHeight="1" x14ac:dyDescent="0.25">
      <c r="A324"/>
      <c r="B324"/>
      <c r="C324"/>
      <c r="D324"/>
      <c r="E324"/>
      <c r="F324"/>
      <c r="G324"/>
      <c r="H324"/>
      <c r="I324" s="66"/>
      <c r="J324" s="66"/>
    </row>
    <row r="325" spans="1:10" ht="15" customHeight="1" x14ac:dyDescent="0.25">
      <c r="A325"/>
      <c r="B325"/>
      <c r="C325"/>
      <c r="D325"/>
      <c r="E325"/>
      <c r="F325"/>
      <c r="G325"/>
      <c r="H325"/>
      <c r="I325" s="66"/>
      <c r="J325" s="66"/>
    </row>
    <row r="326" spans="1:10" ht="15" customHeight="1" x14ac:dyDescent="0.25">
      <c r="A326"/>
      <c r="B326"/>
      <c r="C326"/>
      <c r="D326"/>
      <c r="E326"/>
      <c r="F326"/>
      <c r="G326"/>
      <c r="H326"/>
      <c r="I326" s="66"/>
      <c r="J326" s="66"/>
    </row>
    <row r="327" spans="1:10" ht="15" customHeight="1" x14ac:dyDescent="0.25">
      <c r="A327"/>
      <c r="B327"/>
      <c r="C327"/>
      <c r="D327"/>
      <c r="E327"/>
      <c r="F327"/>
      <c r="G327"/>
      <c r="H327"/>
      <c r="I327" s="66"/>
      <c r="J327" s="66"/>
    </row>
    <row r="328" spans="1:10" ht="15" customHeight="1" x14ac:dyDescent="0.25">
      <c r="A328"/>
      <c r="B328"/>
      <c r="C328"/>
      <c r="D328"/>
      <c r="E328"/>
      <c r="F328"/>
      <c r="G328"/>
      <c r="H328"/>
      <c r="I328" s="66"/>
      <c r="J328" s="66"/>
    </row>
    <row r="329" spans="1:10" ht="15" customHeight="1" x14ac:dyDescent="0.25">
      <c r="A329"/>
      <c r="B329"/>
      <c r="C329"/>
      <c r="D329"/>
      <c r="E329"/>
      <c r="F329"/>
      <c r="G329"/>
      <c r="H329"/>
      <c r="I329" s="66"/>
      <c r="J329" s="66"/>
    </row>
    <row r="330" spans="1:10" ht="15" customHeight="1" x14ac:dyDescent="0.25">
      <c r="A330"/>
      <c r="B330"/>
      <c r="C330"/>
      <c r="D330"/>
      <c r="E330"/>
      <c r="F330"/>
      <c r="G330"/>
      <c r="H330"/>
      <c r="I330" s="66"/>
      <c r="J330" s="66"/>
    </row>
    <row r="331" spans="1:10" ht="15" customHeight="1" x14ac:dyDescent="0.25">
      <c r="A331"/>
      <c r="B331"/>
      <c r="C331"/>
      <c r="D331"/>
      <c r="E331"/>
      <c r="F331"/>
      <c r="G331"/>
      <c r="H331"/>
      <c r="I331" s="66"/>
      <c r="J331" s="66"/>
    </row>
    <row r="332" spans="1:10" ht="15" customHeight="1" x14ac:dyDescent="0.25">
      <c r="A332"/>
      <c r="B332"/>
      <c r="C332"/>
      <c r="D332"/>
      <c r="E332"/>
      <c r="F332"/>
      <c r="G332"/>
      <c r="H332"/>
      <c r="I332" s="66"/>
      <c r="J332" s="66"/>
    </row>
    <row r="333" spans="1:10" ht="15" customHeight="1" x14ac:dyDescent="0.25">
      <c r="A333"/>
      <c r="B333"/>
      <c r="C333"/>
      <c r="D333"/>
      <c r="E333"/>
      <c r="F333"/>
      <c r="G333"/>
      <c r="H333"/>
      <c r="I333" s="66"/>
      <c r="J333" s="66"/>
    </row>
    <row r="334" spans="1:10" ht="15" customHeight="1" x14ac:dyDescent="0.25">
      <c r="A334"/>
      <c r="B334"/>
      <c r="C334"/>
      <c r="D334"/>
      <c r="E334"/>
      <c r="F334"/>
      <c r="G334"/>
      <c r="H334"/>
      <c r="I334" s="66"/>
      <c r="J334" s="66"/>
    </row>
    <row r="335" spans="1:10" ht="15" customHeight="1" x14ac:dyDescent="0.25">
      <c r="A335"/>
      <c r="B335"/>
      <c r="C335"/>
      <c r="D335"/>
      <c r="E335"/>
      <c r="F335"/>
      <c r="G335"/>
      <c r="H335"/>
      <c r="I335" s="66"/>
      <c r="J335" s="66"/>
    </row>
    <row r="336" spans="1:10" ht="15" customHeight="1" x14ac:dyDescent="0.25">
      <c r="A336"/>
      <c r="B336"/>
      <c r="C336"/>
      <c r="D336"/>
      <c r="E336"/>
      <c r="F336"/>
      <c r="G336"/>
      <c r="H336"/>
      <c r="I336" s="66"/>
      <c r="J336" s="66"/>
    </row>
    <row r="337" spans="1:10" ht="15" customHeight="1" x14ac:dyDescent="0.25">
      <c r="A337"/>
      <c r="B337"/>
      <c r="C337"/>
      <c r="D337"/>
      <c r="E337"/>
      <c r="F337"/>
      <c r="G337"/>
      <c r="H337"/>
      <c r="I337" s="66"/>
      <c r="J337" s="66"/>
    </row>
    <row r="338" spans="1:10" ht="15" customHeight="1" x14ac:dyDescent="0.25">
      <c r="A338"/>
      <c r="B338"/>
      <c r="C338"/>
      <c r="D338"/>
      <c r="E338"/>
      <c r="F338"/>
      <c r="G338"/>
      <c r="H338"/>
      <c r="I338" s="66"/>
      <c r="J338" s="66"/>
    </row>
    <row r="339" spans="1:10" ht="15" customHeight="1" x14ac:dyDescent="0.25">
      <c r="A339"/>
      <c r="B339"/>
      <c r="C339"/>
      <c r="D339"/>
      <c r="E339"/>
      <c r="F339"/>
      <c r="G339"/>
      <c r="H339"/>
      <c r="I339" s="66"/>
      <c r="J339" s="66"/>
    </row>
    <row r="340" spans="1:10" ht="15" customHeight="1" x14ac:dyDescent="0.25">
      <c r="A340"/>
      <c r="B340"/>
      <c r="C340"/>
      <c r="D340"/>
      <c r="E340"/>
      <c r="F340"/>
      <c r="G340"/>
      <c r="H340"/>
      <c r="I340" s="66"/>
      <c r="J340" s="66"/>
    </row>
    <row r="341" spans="1:10" ht="15" customHeight="1" x14ac:dyDescent="0.25">
      <c r="A341"/>
      <c r="B341"/>
      <c r="C341"/>
      <c r="D341"/>
      <c r="E341"/>
      <c r="F341"/>
      <c r="G341"/>
      <c r="H341"/>
      <c r="I341" s="66"/>
      <c r="J341" s="66"/>
    </row>
    <row r="342" spans="1:10" ht="15" customHeight="1" x14ac:dyDescent="0.25">
      <c r="A342"/>
      <c r="B342"/>
      <c r="C342"/>
      <c r="D342"/>
      <c r="E342"/>
      <c r="F342"/>
      <c r="G342"/>
      <c r="H342"/>
      <c r="I342" s="66"/>
      <c r="J342" s="66"/>
    </row>
    <row r="343" spans="1:10" ht="15" customHeight="1" x14ac:dyDescent="0.25">
      <c r="A343"/>
      <c r="B343"/>
      <c r="C343"/>
      <c r="D343"/>
      <c r="E343"/>
      <c r="F343"/>
      <c r="G343"/>
      <c r="H343"/>
      <c r="I343" s="66"/>
      <c r="J343" s="66"/>
    </row>
    <row r="344" spans="1:10" ht="15" customHeight="1" x14ac:dyDescent="0.25">
      <c r="A344"/>
      <c r="B344"/>
      <c r="C344"/>
      <c r="D344"/>
      <c r="E344"/>
      <c r="F344"/>
      <c r="G344"/>
      <c r="H344"/>
      <c r="I344" s="66"/>
      <c r="J344" s="66"/>
    </row>
    <row r="345" spans="1:10" ht="15" customHeight="1" x14ac:dyDescent="0.25">
      <c r="A345"/>
      <c r="B345"/>
      <c r="C345"/>
      <c r="D345"/>
      <c r="E345"/>
      <c r="F345"/>
      <c r="G345"/>
      <c r="H345"/>
      <c r="I345" s="66"/>
      <c r="J345" s="66"/>
    </row>
    <row r="346" spans="1:10" ht="15" customHeight="1" x14ac:dyDescent="0.25">
      <c r="A346"/>
      <c r="B346"/>
      <c r="C346"/>
      <c r="D346"/>
      <c r="E346"/>
      <c r="F346"/>
      <c r="G346"/>
      <c r="H346"/>
      <c r="I346" s="66"/>
      <c r="J346" s="66"/>
    </row>
    <row r="347" spans="1:10" ht="15" customHeight="1" x14ac:dyDescent="0.25">
      <c r="A347"/>
      <c r="B347"/>
      <c r="C347"/>
      <c r="D347"/>
      <c r="E347"/>
      <c r="F347"/>
      <c r="G347"/>
      <c r="H347"/>
      <c r="I347" s="66"/>
      <c r="J347" s="66"/>
    </row>
    <row r="348" spans="1:10" ht="15" customHeight="1" x14ac:dyDescent="0.25">
      <c r="A348"/>
      <c r="B348"/>
      <c r="C348"/>
      <c r="D348"/>
      <c r="E348"/>
      <c r="F348"/>
      <c r="G348"/>
      <c r="H348"/>
      <c r="I348" s="66"/>
      <c r="J348" s="66"/>
    </row>
    <row r="349" spans="1:10" ht="15" customHeight="1" x14ac:dyDescent="0.25">
      <c r="A349"/>
      <c r="B349"/>
      <c r="C349"/>
      <c r="D349"/>
      <c r="E349"/>
      <c r="F349"/>
      <c r="G349"/>
      <c r="H349"/>
      <c r="I349" s="66"/>
      <c r="J349" s="66"/>
    </row>
    <row r="350" spans="1:10" ht="15" customHeight="1" x14ac:dyDescent="0.25">
      <c r="A350"/>
      <c r="B350"/>
      <c r="C350"/>
      <c r="D350"/>
      <c r="E350"/>
      <c r="F350"/>
      <c r="G350"/>
      <c r="H350"/>
      <c r="I350" s="66"/>
      <c r="J350" s="66"/>
    </row>
    <row r="351" spans="1:10" ht="15" customHeight="1" x14ac:dyDescent="0.25">
      <c r="A351"/>
      <c r="B351"/>
      <c r="C351"/>
      <c r="D351"/>
      <c r="E351"/>
      <c r="F351"/>
      <c r="G351"/>
      <c r="H351"/>
      <c r="I351" s="66"/>
      <c r="J351" s="66"/>
    </row>
    <row r="352" spans="1:10" ht="15" customHeight="1" x14ac:dyDescent="0.25">
      <c r="A352"/>
      <c r="B352"/>
      <c r="C352"/>
      <c r="D352"/>
      <c r="E352"/>
      <c r="F352"/>
      <c r="G352"/>
      <c r="H352"/>
      <c r="I352" s="66"/>
      <c r="J352" s="66"/>
    </row>
    <row r="353" spans="1:10" ht="15" customHeight="1" x14ac:dyDescent="0.25">
      <c r="A353"/>
      <c r="B353"/>
      <c r="C353"/>
      <c r="D353"/>
      <c r="E353"/>
      <c r="F353"/>
      <c r="G353"/>
      <c r="H353"/>
      <c r="I353" s="66"/>
      <c r="J353" s="66"/>
    </row>
    <row r="354" spans="1:10" ht="15" customHeight="1" x14ac:dyDescent="0.25">
      <c r="A354"/>
      <c r="B354"/>
      <c r="C354"/>
      <c r="D354"/>
      <c r="E354"/>
      <c r="F354"/>
      <c r="G354"/>
      <c r="H354"/>
      <c r="I354" s="66"/>
      <c r="J354" s="66"/>
    </row>
    <row r="355" spans="1:10" ht="15" customHeight="1" x14ac:dyDescent="0.25">
      <c r="A355"/>
      <c r="B355"/>
      <c r="C355"/>
      <c r="D355"/>
      <c r="E355"/>
      <c r="F355"/>
      <c r="G355"/>
      <c r="H355"/>
      <c r="I355" s="66"/>
      <c r="J355" s="66"/>
    </row>
    <row r="356" spans="1:10" ht="15" customHeight="1" x14ac:dyDescent="0.25">
      <c r="A356"/>
      <c r="B356"/>
      <c r="C356"/>
      <c r="D356"/>
      <c r="E356"/>
      <c r="F356"/>
      <c r="G356"/>
      <c r="H356"/>
      <c r="I356" s="66"/>
      <c r="J356" s="66"/>
    </row>
    <row r="357" spans="1:10" ht="15" customHeight="1" x14ac:dyDescent="0.25">
      <c r="A357"/>
      <c r="B357"/>
      <c r="C357"/>
      <c r="D357"/>
      <c r="E357"/>
      <c r="F357"/>
      <c r="G357"/>
      <c r="H357"/>
      <c r="I357" s="66"/>
      <c r="J357" s="66"/>
    </row>
    <row r="358" spans="1:10" ht="15" customHeight="1" x14ac:dyDescent="0.25">
      <c r="A358"/>
      <c r="B358"/>
      <c r="C358"/>
      <c r="D358"/>
      <c r="E358"/>
      <c r="F358"/>
      <c r="G358"/>
      <c r="H358"/>
      <c r="I358" s="66"/>
      <c r="J358" s="66"/>
    </row>
    <row r="359" spans="1:10" ht="15" customHeight="1" x14ac:dyDescent="0.25">
      <c r="A359"/>
      <c r="B359"/>
      <c r="C359"/>
      <c r="D359"/>
      <c r="E359"/>
      <c r="F359"/>
      <c r="G359"/>
      <c r="H359"/>
      <c r="I359" s="66"/>
      <c r="J359" s="66"/>
    </row>
    <row r="360" spans="1:10" ht="15" customHeight="1" x14ac:dyDescent="0.25">
      <c r="A360"/>
      <c r="B360"/>
      <c r="C360"/>
      <c r="D360"/>
      <c r="E360"/>
      <c r="F360"/>
      <c r="G360"/>
      <c r="H360"/>
      <c r="I360" s="66"/>
      <c r="J360" s="66"/>
    </row>
    <row r="361" spans="1:10" ht="15" customHeight="1" x14ac:dyDescent="0.25">
      <c r="A361"/>
      <c r="B361"/>
      <c r="C361"/>
      <c r="D361"/>
      <c r="E361"/>
      <c r="F361"/>
      <c r="G361"/>
      <c r="H361"/>
      <c r="I361" s="66"/>
      <c r="J361" s="66"/>
    </row>
    <row r="362" spans="1:10" ht="15" customHeight="1" x14ac:dyDescent="0.25">
      <c r="A362"/>
      <c r="B362"/>
      <c r="C362"/>
      <c r="D362"/>
      <c r="E362"/>
      <c r="F362"/>
      <c r="G362"/>
      <c r="H362"/>
      <c r="I362" s="66"/>
      <c r="J362" s="66"/>
    </row>
    <row r="363" spans="1:10" ht="15" customHeight="1" x14ac:dyDescent="0.25">
      <c r="A363"/>
      <c r="B363"/>
      <c r="C363"/>
      <c r="D363"/>
      <c r="E363"/>
      <c r="F363"/>
      <c r="G363"/>
      <c r="H363"/>
      <c r="I363" s="66"/>
      <c r="J363" s="66"/>
    </row>
    <row r="364" spans="1:10" ht="15" customHeight="1" x14ac:dyDescent="0.25">
      <c r="A364"/>
      <c r="B364"/>
      <c r="C364"/>
      <c r="D364"/>
      <c r="E364"/>
      <c r="F364"/>
      <c r="G364"/>
      <c r="H364"/>
      <c r="I364" s="66"/>
      <c r="J364" s="66"/>
    </row>
    <row r="365" spans="1:10" ht="15" customHeight="1" x14ac:dyDescent="0.25">
      <c r="A365"/>
      <c r="B365"/>
      <c r="C365"/>
      <c r="D365"/>
      <c r="E365"/>
      <c r="F365"/>
      <c r="G365"/>
      <c r="H365"/>
      <c r="I365" s="66"/>
      <c r="J365" s="66"/>
    </row>
    <row r="366" spans="1:10" ht="15" customHeight="1" x14ac:dyDescent="0.25">
      <c r="A366"/>
      <c r="B366"/>
      <c r="C366"/>
      <c r="D366"/>
      <c r="E366"/>
      <c r="F366"/>
      <c r="G366"/>
      <c r="H366"/>
      <c r="I366" s="66"/>
      <c r="J366" s="66"/>
    </row>
    <row r="367" spans="1:10" ht="15" customHeight="1" x14ac:dyDescent="0.25">
      <c r="A367"/>
      <c r="B367"/>
      <c r="C367"/>
      <c r="D367"/>
      <c r="E367"/>
      <c r="F367"/>
      <c r="G367"/>
      <c r="H367"/>
      <c r="I367" s="66"/>
      <c r="J367" s="66"/>
    </row>
    <row r="368" spans="1:10" ht="15" customHeight="1" x14ac:dyDescent="0.25">
      <c r="A368"/>
      <c r="B368"/>
      <c r="C368"/>
      <c r="D368"/>
      <c r="E368"/>
      <c r="F368"/>
      <c r="G368"/>
      <c r="H368"/>
      <c r="I368" s="66"/>
      <c r="J368" s="66"/>
    </row>
    <row r="369" spans="1:10" ht="15" customHeight="1" x14ac:dyDescent="0.25">
      <c r="A369"/>
      <c r="B369"/>
      <c r="C369"/>
      <c r="D369"/>
      <c r="E369"/>
      <c r="F369"/>
      <c r="G369"/>
      <c r="H369"/>
      <c r="I369" s="66"/>
      <c r="J369" s="66"/>
    </row>
    <row r="370" spans="1:10" ht="15" customHeight="1" x14ac:dyDescent="0.25">
      <c r="A370"/>
      <c r="B370"/>
      <c r="C370"/>
      <c r="D370"/>
      <c r="E370"/>
      <c r="F370"/>
      <c r="G370"/>
      <c r="H370"/>
      <c r="I370" s="66"/>
      <c r="J370" s="66"/>
    </row>
    <row r="371" spans="1:10" ht="15" customHeight="1" x14ac:dyDescent="0.25">
      <c r="A371"/>
      <c r="B371"/>
      <c r="C371"/>
      <c r="D371"/>
      <c r="E371"/>
      <c r="F371"/>
      <c r="G371"/>
      <c r="H371"/>
      <c r="I371" s="66"/>
      <c r="J371" s="66"/>
    </row>
    <row r="372" spans="1:10" ht="15" customHeight="1" x14ac:dyDescent="0.25">
      <c r="A372"/>
      <c r="B372"/>
      <c r="C372"/>
      <c r="D372"/>
      <c r="E372"/>
      <c r="F372"/>
      <c r="G372"/>
      <c r="H372"/>
      <c r="I372" s="66"/>
      <c r="J372" s="66"/>
    </row>
    <row r="373" spans="1:10" ht="15" customHeight="1" x14ac:dyDescent="0.25">
      <c r="A373"/>
      <c r="B373"/>
      <c r="C373"/>
      <c r="D373"/>
      <c r="E373"/>
      <c r="F373"/>
      <c r="G373"/>
      <c r="H373"/>
      <c r="I373" s="66"/>
      <c r="J373" s="66"/>
    </row>
    <row r="374" spans="1:10" ht="15" customHeight="1" x14ac:dyDescent="0.25">
      <c r="A374"/>
      <c r="B374"/>
      <c r="C374"/>
      <c r="D374"/>
      <c r="E374"/>
      <c r="F374"/>
      <c r="G374"/>
      <c r="H374"/>
      <c r="I374" s="66"/>
      <c r="J374" s="66"/>
    </row>
    <row r="375" spans="1:10" ht="15" customHeight="1" x14ac:dyDescent="0.25">
      <c r="A375"/>
      <c r="B375"/>
      <c r="C375"/>
      <c r="D375"/>
      <c r="E375"/>
      <c r="F375"/>
      <c r="G375"/>
      <c r="H375"/>
      <c r="I375" s="66"/>
      <c r="J375" s="66"/>
    </row>
    <row r="376" spans="1:10" ht="15" customHeight="1" x14ac:dyDescent="0.25">
      <c r="A376"/>
      <c r="B376"/>
      <c r="C376"/>
      <c r="D376"/>
      <c r="E376"/>
      <c r="F376"/>
      <c r="G376"/>
      <c r="H376"/>
      <c r="I376" s="66"/>
      <c r="J376" s="66"/>
    </row>
    <row r="377" spans="1:10" ht="15" customHeight="1" x14ac:dyDescent="0.25">
      <c r="A377"/>
      <c r="B377"/>
      <c r="C377"/>
      <c r="D377"/>
      <c r="E377"/>
      <c r="F377"/>
      <c r="G377"/>
      <c r="H377"/>
      <c r="I377" s="66"/>
      <c r="J377" s="66"/>
    </row>
    <row r="378" spans="1:10" ht="15" customHeight="1" x14ac:dyDescent="0.25">
      <c r="A378"/>
      <c r="B378"/>
      <c r="C378"/>
      <c r="D378"/>
      <c r="E378"/>
      <c r="F378"/>
      <c r="G378"/>
      <c r="H378"/>
      <c r="I378" s="66"/>
      <c r="J378" s="66"/>
    </row>
    <row r="379" spans="1:10" ht="15" customHeight="1" x14ac:dyDescent="0.25">
      <c r="A379"/>
      <c r="B379"/>
      <c r="C379"/>
      <c r="D379"/>
      <c r="E379"/>
      <c r="F379"/>
      <c r="G379"/>
      <c r="H379"/>
      <c r="I379" s="66"/>
      <c r="J379" s="66"/>
    </row>
    <row r="380" spans="1:10" ht="15" customHeight="1" x14ac:dyDescent="0.25">
      <c r="A380"/>
      <c r="B380"/>
      <c r="C380"/>
      <c r="D380"/>
      <c r="E380"/>
      <c r="F380"/>
      <c r="G380"/>
      <c r="H380"/>
      <c r="I380" s="66"/>
      <c r="J380" s="66"/>
    </row>
    <row r="381" spans="1:10" ht="15" customHeight="1" x14ac:dyDescent="0.25">
      <c r="A381"/>
      <c r="B381"/>
      <c r="C381"/>
      <c r="D381"/>
      <c r="E381"/>
      <c r="F381"/>
      <c r="G381"/>
      <c r="H381"/>
      <c r="I381" s="66"/>
      <c r="J381" s="66"/>
    </row>
    <row r="382" spans="1:10" ht="15" customHeight="1" x14ac:dyDescent="0.25">
      <c r="A382"/>
      <c r="B382"/>
      <c r="C382"/>
      <c r="D382"/>
      <c r="E382"/>
      <c r="F382"/>
      <c r="G382"/>
      <c r="H382"/>
      <c r="I382" s="66"/>
      <c r="J382" s="66"/>
    </row>
    <row r="383" spans="1:10" ht="15" customHeight="1" x14ac:dyDescent="0.25">
      <c r="A383"/>
      <c r="B383"/>
      <c r="C383"/>
      <c r="D383"/>
      <c r="E383"/>
      <c r="F383"/>
      <c r="G383"/>
      <c r="H383"/>
      <c r="I383" s="66"/>
      <c r="J383" s="66"/>
    </row>
    <row r="384" spans="1:10" ht="15" customHeight="1" x14ac:dyDescent="0.25">
      <c r="A384"/>
      <c r="B384"/>
      <c r="C384"/>
      <c r="D384"/>
      <c r="E384"/>
      <c r="F384"/>
      <c r="G384"/>
      <c r="H384"/>
      <c r="I384" s="66"/>
      <c r="J384" s="66"/>
    </row>
    <row r="385" spans="1:10" ht="15" customHeight="1" x14ac:dyDescent="0.25">
      <c r="A385"/>
      <c r="B385"/>
      <c r="C385"/>
      <c r="D385"/>
      <c r="E385"/>
      <c r="F385"/>
      <c r="G385"/>
      <c r="H385"/>
      <c r="I385" s="66"/>
      <c r="J385" s="66"/>
    </row>
    <row r="386" spans="1:10" ht="15" customHeight="1" x14ac:dyDescent="0.25">
      <c r="A386"/>
      <c r="B386"/>
      <c r="C386"/>
      <c r="D386"/>
      <c r="E386"/>
      <c r="F386"/>
      <c r="G386"/>
      <c r="H386"/>
      <c r="I386" s="66"/>
      <c r="J386" s="66"/>
    </row>
    <row r="387" spans="1:10" ht="15" customHeight="1" x14ac:dyDescent="0.25">
      <c r="A387"/>
      <c r="B387"/>
      <c r="C387"/>
      <c r="D387"/>
      <c r="E387"/>
      <c r="F387"/>
      <c r="G387"/>
      <c r="H387"/>
      <c r="I387" s="66"/>
      <c r="J387" s="66"/>
    </row>
    <row r="388" spans="1:10" ht="15" customHeight="1" x14ac:dyDescent="0.25">
      <c r="A388"/>
      <c r="B388"/>
      <c r="C388"/>
      <c r="D388"/>
      <c r="E388"/>
      <c r="F388"/>
      <c r="G388"/>
      <c r="H388"/>
      <c r="I388" s="66"/>
      <c r="J388" s="66"/>
    </row>
    <row r="389" spans="1:10" ht="15" customHeight="1" x14ac:dyDescent="0.25">
      <c r="A389"/>
      <c r="B389"/>
      <c r="C389"/>
      <c r="D389"/>
      <c r="E389"/>
      <c r="F389"/>
      <c r="G389"/>
      <c r="H389"/>
      <c r="I389" s="66"/>
      <c r="J389" s="66"/>
    </row>
    <row r="390" spans="1:10" ht="15" customHeight="1" x14ac:dyDescent="0.25">
      <c r="A390"/>
      <c r="B390"/>
      <c r="C390"/>
      <c r="D390"/>
      <c r="E390"/>
      <c r="F390"/>
      <c r="G390"/>
      <c r="H390"/>
      <c r="I390" s="66"/>
      <c r="J390" s="66"/>
    </row>
    <row r="391" spans="1:10" ht="15" customHeight="1" x14ac:dyDescent="0.25">
      <c r="A391"/>
      <c r="B391"/>
      <c r="C391"/>
      <c r="D391"/>
      <c r="E391"/>
      <c r="F391"/>
      <c r="G391"/>
      <c r="H391"/>
      <c r="I391" s="66"/>
      <c r="J391" s="66"/>
    </row>
    <row r="392" spans="1:10" ht="15" customHeight="1" x14ac:dyDescent="0.25">
      <c r="A392"/>
      <c r="B392"/>
      <c r="C392"/>
      <c r="D392"/>
      <c r="E392"/>
      <c r="F392"/>
      <c r="G392"/>
      <c r="H392"/>
      <c r="I392" s="66"/>
      <c r="J392" s="66"/>
    </row>
    <row r="393" spans="1:10" ht="15" customHeight="1" x14ac:dyDescent="0.25">
      <c r="A393"/>
      <c r="B393"/>
      <c r="C393"/>
      <c r="D393"/>
      <c r="E393"/>
      <c r="F393"/>
      <c r="G393"/>
      <c r="H393"/>
      <c r="I393" s="66"/>
      <c r="J393" s="66"/>
    </row>
    <row r="394" spans="1:10" ht="15" customHeight="1" x14ac:dyDescent="0.25">
      <c r="A394"/>
      <c r="B394"/>
      <c r="C394"/>
      <c r="D394"/>
      <c r="E394"/>
      <c r="F394"/>
      <c r="G394"/>
      <c r="H394"/>
      <c r="I394" s="66"/>
      <c r="J394" s="66"/>
    </row>
    <row r="395" spans="1:10" ht="15" customHeight="1" x14ac:dyDescent="0.25">
      <c r="A395"/>
      <c r="B395"/>
      <c r="C395"/>
      <c r="D395"/>
      <c r="E395"/>
      <c r="F395"/>
      <c r="G395"/>
      <c r="H395"/>
      <c r="I395" s="66"/>
      <c r="J395" s="66"/>
    </row>
    <row r="396" spans="1:10" ht="15" customHeight="1" x14ac:dyDescent="0.25">
      <c r="A396"/>
      <c r="B396"/>
      <c r="C396"/>
      <c r="D396"/>
      <c r="E396"/>
      <c r="F396"/>
      <c r="G396"/>
      <c r="H396"/>
      <c r="I396" s="66"/>
      <c r="J396" s="66"/>
    </row>
    <row r="397" spans="1:10" ht="15" customHeight="1" x14ac:dyDescent="0.25">
      <c r="A397"/>
      <c r="B397"/>
      <c r="C397"/>
      <c r="D397"/>
      <c r="E397"/>
      <c r="F397"/>
      <c r="G397"/>
      <c r="H397"/>
      <c r="I397" s="66"/>
      <c r="J397" s="66"/>
    </row>
    <row r="398" spans="1:10" ht="15" customHeight="1" x14ac:dyDescent="0.25">
      <c r="A398"/>
      <c r="B398"/>
      <c r="C398"/>
      <c r="D398"/>
      <c r="E398"/>
      <c r="F398"/>
      <c r="G398"/>
      <c r="H398"/>
      <c r="I398" s="66"/>
      <c r="J398" s="66"/>
    </row>
    <row r="399" spans="1:10" ht="15" customHeight="1" x14ac:dyDescent="0.25">
      <c r="A399"/>
      <c r="B399"/>
      <c r="C399"/>
      <c r="D399"/>
      <c r="E399"/>
      <c r="F399"/>
      <c r="G399"/>
      <c r="H399"/>
      <c r="I399" s="66"/>
      <c r="J399" s="66"/>
    </row>
    <row r="400" spans="1:10" ht="15" customHeight="1" x14ac:dyDescent="0.25">
      <c r="A400"/>
      <c r="B400"/>
      <c r="C400"/>
      <c r="D400"/>
      <c r="E400"/>
      <c r="F400"/>
      <c r="G400"/>
      <c r="H400"/>
      <c r="I400" s="66"/>
      <c r="J400" s="66"/>
    </row>
    <row r="401" spans="1:10" ht="15" customHeight="1" x14ac:dyDescent="0.25">
      <c r="A401"/>
      <c r="B401"/>
      <c r="C401"/>
      <c r="D401"/>
      <c r="E401"/>
      <c r="F401"/>
      <c r="G401"/>
      <c r="H401"/>
      <c r="I401" s="66"/>
      <c r="J401" s="66"/>
    </row>
    <row r="402" spans="1:10" ht="15" customHeight="1" x14ac:dyDescent="0.25">
      <c r="A402"/>
      <c r="B402"/>
      <c r="C402"/>
      <c r="D402"/>
      <c r="E402"/>
      <c r="F402"/>
      <c r="G402"/>
      <c r="H402"/>
      <c r="I402" s="66"/>
      <c r="J402" s="66"/>
    </row>
    <row r="403" spans="1:10" ht="15" customHeight="1" x14ac:dyDescent="0.25">
      <c r="A403"/>
      <c r="B403"/>
      <c r="C403"/>
      <c r="D403"/>
      <c r="E403"/>
      <c r="F403"/>
      <c r="G403"/>
      <c r="H403"/>
      <c r="I403" s="66"/>
      <c r="J403" s="66"/>
    </row>
    <row r="404" spans="1:10" ht="15" customHeight="1" x14ac:dyDescent="0.25">
      <c r="A404"/>
      <c r="B404"/>
      <c r="C404"/>
      <c r="D404"/>
      <c r="E404"/>
      <c r="F404"/>
      <c r="G404"/>
      <c r="H404"/>
      <c r="I404" s="66"/>
      <c r="J404" s="66"/>
    </row>
    <row r="405" spans="1:10" ht="15" customHeight="1" x14ac:dyDescent="0.25">
      <c r="A405"/>
      <c r="B405"/>
      <c r="C405"/>
      <c r="D405"/>
      <c r="E405"/>
      <c r="F405"/>
      <c r="G405"/>
      <c r="H405"/>
      <c r="I405" s="66"/>
      <c r="J405" s="66"/>
    </row>
    <row r="406" spans="1:10" ht="15" customHeight="1" x14ac:dyDescent="0.25">
      <c r="A406"/>
      <c r="B406"/>
      <c r="C406"/>
      <c r="D406"/>
      <c r="E406"/>
      <c r="F406"/>
      <c r="G406"/>
      <c r="H406"/>
      <c r="I406" s="66"/>
      <c r="J406" s="66"/>
    </row>
    <row r="407" spans="1:10" ht="15" customHeight="1" x14ac:dyDescent="0.25">
      <c r="A407"/>
      <c r="B407"/>
      <c r="C407"/>
      <c r="D407"/>
      <c r="E407"/>
      <c r="F407"/>
      <c r="G407"/>
      <c r="H407"/>
      <c r="I407" s="66"/>
      <c r="J407" s="66"/>
    </row>
    <row r="408" spans="1:10" ht="15" customHeight="1" x14ac:dyDescent="0.25">
      <c r="A408"/>
      <c r="B408"/>
      <c r="C408"/>
      <c r="D408"/>
      <c r="E408"/>
      <c r="F408"/>
      <c r="G408"/>
      <c r="H408"/>
      <c r="I408" s="66"/>
      <c r="J408" s="66"/>
    </row>
    <row r="409" spans="1:10" ht="15" customHeight="1" x14ac:dyDescent="0.25">
      <c r="A409"/>
      <c r="B409"/>
      <c r="C409"/>
      <c r="D409"/>
      <c r="E409"/>
      <c r="F409"/>
      <c r="G409"/>
      <c r="H409"/>
      <c r="I409" s="66"/>
      <c r="J409" s="66"/>
    </row>
    <row r="410" spans="1:10" ht="15" customHeight="1" x14ac:dyDescent="0.25">
      <c r="A410"/>
      <c r="B410"/>
      <c r="C410"/>
      <c r="D410"/>
      <c r="E410"/>
      <c r="F410"/>
      <c r="G410"/>
      <c r="H410"/>
      <c r="I410" s="66"/>
      <c r="J410" s="66"/>
    </row>
    <row r="411" spans="1:10" ht="15" customHeight="1" x14ac:dyDescent="0.25">
      <c r="A411"/>
      <c r="B411"/>
      <c r="C411"/>
      <c r="D411"/>
      <c r="E411"/>
      <c r="F411"/>
      <c r="G411"/>
      <c r="H411"/>
      <c r="I411" s="66"/>
      <c r="J411" s="66"/>
    </row>
    <row r="412" spans="1:10" ht="15" customHeight="1" x14ac:dyDescent="0.25">
      <c r="A412"/>
      <c r="B412"/>
      <c r="C412"/>
      <c r="D412"/>
      <c r="E412"/>
      <c r="F412"/>
      <c r="G412"/>
      <c r="H412"/>
      <c r="I412" s="66"/>
      <c r="J412" s="66"/>
    </row>
    <row r="413" spans="1:10" ht="15" customHeight="1" x14ac:dyDescent="0.25">
      <c r="A413"/>
      <c r="B413"/>
      <c r="C413"/>
      <c r="D413"/>
      <c r="E413"/>
      <c r="F413"/>
      <c r="G413"/>
      <c r="H413"/>
      <c r="I413" s="66"/>
      <c r="J413" s="66"/>
    </row>
    <row r="414" spans="1:10" ht="15" customHeight="1" x14ac:dyDescent="0.25">
      <c r="A414"/>
      <c r="B414"/>
      <c r="C414"/>
      <c r="D414"/>
      <c r="E414"/>
      <c r="F414"/>
      <c r="G414"/>
      <c r="H414"/>
      <c r="I414" s="66"/>
      <c r="J414" s="66"/>
    </row>
    <row r="415" spans="1:10" ht="15" customHeight="1" x14ac:dyDescent="0.25">
      <c r="A415"/>
      <c r="B415"/>
      <c r="C415"/>
      <c r="D415"/>
      <c r="E415"/>
      <c r="F415"/>
      <c r="G415"/>
      <c r="H415"/>
      <c r="I415" s="66"/>
      <c r="J415" s="66"/>
    </row>
    <row r="416" spans="1:10" ht="15" customHeight="1" x14ac:dyDescent="0.25">
      <c r="A416"/>
      <c r="B416"/>
      <c r="C416"/>
      <c r="D416"/>
      <c r="E416"/>
      <c r="F416"/>
      <c r="G416"/>
      <c r="H416"/>
      <c r="I416" s="66"/>
      <c r="J416" s="66"/>
    </row>
    <row r="417" spans="1:10" ht="15" customHeight="1" x14ac:dyDescent="0.25">
      <c r="A417"/>
      <c r="B417"/>
      <c r="C417"/>
      <c r="D417"/>
      <c r="E417"/>
      <c r="F417"/>
      <c r="G417"/>
      <c r="H417"/>
      <c r="I417" s="66"/>
      <c r="J417" s="66"/>
    </row>
    <row r="418" spans="1:10" ht="15" customHeight="1" x14ac:dyDescent="0.25">
      <c r="A418"/>
      <c r="B418"/>
      <c r="C418"/>
      <c r="D418"/>
      <c r="E418"/>
      <c r="F418"/>
      <c r="G418"/>
      <c r="H418"/>
      <c r="I418" s="66"/>
      <c r="J418" s="66"/>
    </row>
    <row r="419" spans="1:10" ht="15" customHeight="1" x14ac:dyDescent="0.25">
      <c r="A419"/>
      <c r="B419"/>
      <c r="C419"/>
      <c r="D419"/>
      <c r="E419"/>
      <c r="F419"/>
      <c r="G419"/>
      <c r="H419"/>
      <c r="I419" s="66"/>
      <c r="J419" s="66"/>
    </row>
    <row r="420" spans="1:10" ht="15" customHeight="1" x14ac:dyDescent="0.25">
      <c r="A420"/>
      <c r="B420"/>
      <c r="C420"/>
      <c r="D420"/>
      <c r="E420"/>
      <c r="F420"/>
      <c r="G420"/>
      <c r="H420"/>
      <c r="I420" s="66"/>
      <c r="J420" s="66"/>
    </row>
    <row r="421" spans="1:10" ht="15" customHeight="1" x14ac:dyDescent="0.25">
      <c r="A421"/>
      <c r="B421"/>
      <c r="C421"/>
      <c r="D421"/>
      <c r="E421"/>
      <c r="F421"/>
      <c r="G421"/>
      <c r="H421"/>
      <c r="I421" s="66"/>
      <c r="J421" s="66"/>
    </row>
    <row r="422" spans="1:10" ht="15" customHeight="1" x14ac:dyDescent="0.25">
      <c r="A422"/>
      <c r="B422"/>
      <c r="C422"/>
      <c r="D422"/>
      <c r="E422"/>
      <c r="F422"/>
      <c r="G422"/>
      <c r="H422"/>
      <c r="I422" s="66"/>
      <c r="J422" s="66"/>
    </row>
    <row r="423" spans="1:10" ht="15" customHeight="1" x14ac:dyDescent="0.25">
      <c r="A423"/>
      <c r="B423"/>
      <c r="C423"/>
      <c r="D423"/>
      <c r="E423"/>
      <c r="F423"/>
      <c r="G423"/>
      <c r="H423"/>
      <c r="I423" s="66"/>
      <c r="J423" s="66"/>
    </row>
    <row r="424" spans="1:10" ht="15" customHeight="1" x14ac:dyDescent="0.25">
      <c r="A424"/>
      <c r="B424"/>
      <c r="C424"/>
      <c r="D424"/>
      <c r="E424"/>
      <c r="F424"/>
      <c r="G424"/>
      <c r="H424"/>
      <c r="I424" s="66"/>
      <c r="J424" s="66"/>
    </row>
    <row r="425" spans="1:10" ht="15" customHeight="1" x14ac:dyDescent="0.25">
      <c r="A425"/>
      <c r="B425"/>
      <c r="C425"/>
      <c r="D425"/>
      <c r="E425"/>
      <c r="F425"/>
      <c r="G425"/>
      <c r="H425"/>
      <c r="I425" s="66"/>
      <c r="J425" s="66"/>
    </row>
    <row r="426" spans="1:10" ht="15" customHeight="1" x14ac:dyDescent="0.25">
      <c r="A426"/>
      <c r="B426"/>
      <c r="C426"/>
      <c r="D426"/>
      <c r="E426"/>
      <c r="F426"/>
      <c r="G426"/>
      <c r="H426"/>
      <c r="I426" s="66"/>
      <c r="J426" s="66"/>
    </row>
    <row r="427" spans="1:10" ht="15" customHeight="1" x14ac:dyDescent="0.25">
      <c r="A427"/>
      <c r="B427"/>
      <c r="C427"/>
      <c r="D427"/>
      <c r="E427"/>
      <c r="F427"/>
      <c r="G427"/>
      <c r="H427"/>
      <c r="I427" s="66"/>
      <c r="J427" s="66"/>
    </row>
    <row r="428" spans="1:10" ht="15" customHeight="1" x14ac:dyDescent="0.25">
      <c r="A428"/>
      <c r="B428"/>
      <c r="C428"/>
      <c r="D428"/>
      <c r="E428"/>
      <c r="F428"/>
      <c r="G428"/>
      <c r="H428"/>
      <c r="I428" s="66"/>
      <c r="J428" s="66"/>
    </row>
    <row r="429" spans="1:10" ht="15" customHeight="1" x14ac:dyDescent="0.25">
      <c r="A429"/>
      <c r="B429"/>
      <c r="C429"/>
      <c r="D429"/>
      <c r="E429"/>
      <c r="F429"/>
      <c r="G429"/>
      <c r="H429"/>
      <c r="I429" s="66"/>
      <c r="J429" s="66"/>
    </row>
    <row r="430" spans="1:10" ht="15" customHeight="1" x14ac:dyDescent="0.25">
      <c r="A430"/>
      <c r="B430"/>
      <c r="C430"/>
      <c r="D430"/>
      <c r="E430"/>
      <c r="F430"/>
      <c r="G430"/>
      <c r="H430"/>
      <c r="I430" s="66"/>
      <c r="J430" s="66"/>
    </row>
    <row r="431" spans="1:10" ht="15" customHeight="1" x14ac:dyDescent="0.25">
      <c r="A431"/>
      <c r="B431"/>
      <c r="C431"/>
      <c r="D431"/>
      <c r="E431"/>
      <c r="F431"/>
      <c r="G431"/>
      <c r="H431"/>
      <c r="I431" s="66"/>
      <c r="J431" s="66"/>
    </row>
    <row r="432" spans="1:10" ht="15" customHeight="1" x14ac:dyDescent="0.25">
      <c r="A432"/>
      <c r="B432"/>
      <c r="C432"/>
      <c r="D432"/>
      <c r="E432"/>
      <c r="F432"/>
      <c r="G432"/>
      <c r="H432"/>
      <c r="I432" s="66"/>
      <c r="J432" s="66"/>
    </row>
    <row r="433" spans="1:10" ht="15" customHeight="1" x14ac:dyDescent="0.25">
      <c r="A433"/>
      <c r="B433"/>
      <c r="C433"/>
      <c r="D433"/>
      <c r="E433"/>
      <c r="F433"/>
      <c r="G433"/>
      <c r="H433"/>
      <c r="I433" s="66"/>
      <c r="J433" s="66"/>
    </row>
    <row r="434" spans="1:10" ht="15" customHeight="1" x14ac:dyDescent="0.25">
      <c r="A434"/>
      <c r="B434"/>
      <c r="C434"/>
      <c r="D434"/>
      <c r="E434"/>
      <c r="F434"/>
      <c r="G434"/>
      <c r="H434"/>
      <c r="I434" s="66"/>
      <c r="J434" s="66"/>
    </row>
    <row r="435" spans="1:10" ht="15" customHeight="1" x14ac:dyDescent="0.25">
      <c r="A435"/>
      <c r="B435"/>
      <c r="C435"/>
      <c r="D435"/>
      <c r="E435"/>
      <c r="F435"/>
      <c r="G435"/>
      <c r="H435"/>
      <c r="I435" s="66"/>
      <c r="J435" s="66"/>
    </row>
    <row r="436" spans="1:10" ht="15" customHeight="1" x14ac:dyDescent="0.25">
      <c r="A436"/>
      <c r="B436"/>
      <c r="C436"/>
      <c r="D436"/>
      <c r="E436"/>
      <c r="F436"/>
      <c r="G436"/>
      <c r="H436"/>
      <c r="I436" s="66"/>
      <c r="J436" s="66"/>
    </row>
    <row r="437" spans="1:10" ht="15" customHeight="1" x14ac:dyDescent="0.25">
      <c r="A437"/>
      <c r="B437"/>
      <c r="C437"/>
      <c r="D437"/>
      <c r="E437"/>
      <c r="F437"/>
      <c r="G437"/>
      <c r="H437"/>
      <c r="I437" s="66"/>
      <c r="J437" s="66"/>
    </row>
    <row r="438" spans="1:10" ht="15" customHeight="1" x14ac:dyDescent="0.25">
      <c r="A438"/>
      <c r="B438"/>
      <c r="C438"/>
      <c r="D438"/>
      <c r="E438"/>
      <c r="F438"/>
      <c r="G438"/>
      <c r="H438"/>
      <c r="I438" s="66"/>
      <c r="J438" s="66"/>
    </row>
    <row r="439" spans="1:10" ht="15" customHeight="1" x14ac:dyDescent="0.25">
      <c r="A439"/>
      <c r="B439"/>
      <c r="C439"/>
      <c r="D439"/>
      <c r="E439"/>
      <c r="F439"/>
      <c r="G439"/>
      <c r="H439"/>
      <c r="I439" s="66"/>
      <c r="J439" s="66"/>
    </row>
    <row r="440" spans="1:10" ht="15" customHeight="1" x14ac:dyDescent="0.25">
      <c r="A440"/>
      <c r="B440"/>
      <c r="C440"/>
      <c r="D440"/>
      <c r="E440"/>
      <c r="F440"/>
      <c r="G440"/>
      <c r="H440"/>
      <c r="I440" s="66"/>
      <c r="J440" s="66"/>
    </row>
    <row r="441" spans="1:10" ht="15" customHeight="1" x14ac:dyDescent="0.25">
      <c r="A441"/>
      <c r="B441"/>
      <c r="C441"/>
      <c r="D441"/>
      <c r="E441"/>
      <c r="F441"/>
      <c r="G441"/>
      <c r="H441"/>
      <c r="I441" s="66"/>
      <c r="J441" s="66"/>
    </row>
    <row r="442" spans="1:10" ht="15" customHeight="1" x14ac:dyDescent="0.25">
      <c r="A442"/>
      <c r="B442"/>
      <c r="C442"/>
      <c r="D442"/>
      <c r="E442"/>
      <c r="F442"/>
      <c r="G442"/>
      <c r="H442"/>
      <c r="I442" s="66"/>
      <c r="J442" s="66"/>
    </row>
    <row r="443" spans="1:10" ht="15" customHeight="1" x14ac:dyDescent="0.25">
      <c r="A443"/>
      <c r="B443"/>
      <c r="C443"/>
      <c r="D443"/>
      <c r="E443"/>
      <c r="F443"/>
      <c r="G443"/>
      <c r="H443"/>
      <c r="I443" s="66"/>
      <c r="J443" s="66"/>
    </row>
    <row r="444" spans="1:10" ht="15" customHeight="1" x14ac:dyDescent="0.25">
      <c r="A444"/>
      <c r="B444"/>
      <c r="C444"/>
      <c r="D444"/>
      <c r="E444"/>
      <c r="F444"/>
      <c r="G444"/>
      <c r="H444"/>
      <c r="I444" s="66"/>
      <c r="J444" s="66"/>
    </row>
    <row r="445" spans="1:10" ht="15" customHeight="1" x14ac:dyDescent="0.25">
      <c r="A445"/>
      <c r="B445"/>
      <c r="C445"/>
      <c r="D445"/>
      <c r="E445"/>
      <c r="F445"/>
      <c r="G445"/>
      <c r="H445"/>
      <c r="I445" s="66"/>
      <c r="J445" s="66"/>
    </row>
    <row r="446" spans="1:10" ht="15" customHeight="1" x14ac:dyDescent="0.25">
      <c r="A446"/>
      <c r="B446"/>
      <c r="C446"/>
      <c r="D446"/>
      <c r="E446"/>
      <c r="F446"/>
      <c r="G446"/>
      <c r="H446"/>
      <c r="I446" s="66"/>
      <c r="J446" s="66"/>
    </row>
    <row r="447" spans="1:10" ht="15" customHeight="1" x14ac:dyDescent="0.25">
      <c r="A447"/>
      <c r="B447"/>
      <c r="C447"/>
      <c r="D447"/>
      <c r="E447"/>
      <c r="F447"/>
      <c r="G447"/>
      <c r="H447"/>
      <c r="I447" s="66"/>
      <c r="J447" s="66"/>
    </row>
    <row r="448" spans="1:10" ht="15" customHeight="1" x14ac:dyDescent="0.25">
      <c r="A448"/>
      <c r="B448"/>
      <c r="C448"/>
      <c r="D448"/>
      <c r="E448"/>
      <c r="F448"/>
      <c r="G448"/>
      <c r="H448"/>
      <c r="I448" s="66"/>
      <c r="J448" s="66"/>
    </row>
    <row r="449" spans="1:10" ht="15" customHeight="1" x14ac:dyDescent="0.25">
      <c r="A449"/>
      <c r="B449"/>
      <c r="C449"/>
      <c r="D449"/>
      <c r="E449"/>
      <c r="F449"/>
      <c r="G449"/>
      <c r="H449"/>
      <c r="I449" s="66"/>
      <c r="J449" s="66"/>
    </row>
    <row r="450" spans="1:10" ht="15" customHeight="1" x14ac:dyDescent="0.25">
      <c r="A450"/>
      <c r="B450"/>
      <c r="C450"/>
      <c r="D450"/>
      <c r="E450"/>
      <c r="F450"/>
      <c r="G450"/>
      <c r="H450"/>
      <c r="I450" s="66"/>
      <c r="J450" s="66"/>
    </row>
    <row r="451" spans="1:10" ht="15" customHeight="1" x14ac:dyDescent="0.25">
      <c r="A451"/>
      <c r="B451"/>
      <c r="C451"/>
      <c r="D451"/>
      <c r="E451"/>
      <c r="F451"/>
      <c r="G451"/>
      <c r="H451"/>
      <c r="I451" s="66"/>
      <c r="J451" s="66"/>
    </row>
    <row r="452" spans="1:10" ht="15" customHeight="1" x14ac:dyDescent="0.25">
      <c r="A452"/>
      <c r="B452"/>
      <c r="C452"/>
      <c r="D452"/>
      <c r="E452"/>
      <c r="F452"/>
      <c r="G452"/>
      <c r="H452"/>
      <c r="I452" s="66"/>
      <c r="J452" s="66"/>
    </row>
    <row r="453" spans="1:10" ht="15" customHeight="1" x14ac:dyDescent="0.25">
      <c r="A453"/>
      <c r="B453"/>
      <c r="C453"/>
      <c r="D453"/>
      <c r="E453"/>
      <c r="F453"/>
      <c r="G453"/>
      <c r="H453"/>
      <c r="I453" s="66"/>
      <c r="J453" s="66"/>
    </row>
    <row r="454" spans="1:10" ht="15" customHeight="1" x14ac:dyDescent="0.25">
      <c r="A454"/>
      <c r="B454"/>
      <c r="C454"/>
      <c r="D454"/>
      <c r="E454"/>
      <c r="F454"/>
      <c r="G454"/>
      <c r="H454"/>
      <c r="I454" s="66"/>
      <c r="J454" s="66"/>
    </row>
    <row r="455" spans="1:10" ht="15" customHeight="1" x14ac:dyDescent="0.25">
      <c r="A455"/>
      <c r="B455"/>
      <c r="C455"/>
      <c r="D455"/>
      <c r="E455"/>
      <c r="F455"/>
      <c r="G455"/>
      <c r="H455"/>
      <c r="I455" s="66"/>
      <c r="J455" s="66"/>
    </row>
    <row r="456" spans="1:10" ht="15" customHeight="1" x14ac:dyDescent="0.25">
      <c r="A456"/>
      <c r="B456"/>
      <c r="C456"/>
      <c r="D456"/>
      <c r="E456"/>
      <c r="F456"/>
      <c r="G456"/>
      <c r="H456"/>
      <c r="I456" s="66"/>
      <c r="J456" s="66"/>
    </row>
    <row r="457" spans="1:10" ht="15" customHeight="1" x14ac:dyDescent="0.25">
      <c r="A457"/>
      <c r="B457"/>
      <c r="C457"/>
      <c r="D457"/>
      <c r="E457"/>
      <c r="F457"/>
      <c r="G457"/>
      <c r="H457"/>
      <c r="I457" s="66"/>
      <c r="J457" s="66"/>
    </row>
    <row r="458" spans="1:10" ht="15" customHeight="1" x14ac:dyDescent="0.25">
      <c r="A458"/>
      <c r="B458"/>
      <c r="C458"/>
      <c r="D458"/>
      <c r="E458"/>
      <c r="F458"/>
      <c r="G458"/>
      <c r="H458"/>
      <c r="I458" s="66"/>
      <c r="J458" s="66"/>
    </row>
    <row r="459" spans="1:10" ht="15" customHeight="1" x14ac:dyDescent="0.25">
      <c r="A459"/>
      <c r="B459"/>
      <c r="C459"/>
      <c r="D459"/>
      <c r="E459"/>
      <c r="F459"/>
      <c r="G459"/>
      <c r="H459"/>
      <c r="I459" s="66"/>
      <c r="J459" s="66"/>
    </row>
    <row r="460" spans="1:10" ht="15" customHeight="1" x14ac:dyDescent="0.25">
      <c r="A460"/>
      <c r="B460"/>
      <c r="C460"/>
      <c r="D460"/>
      <c r="E460"/>
      <c r="F460"/>
      <c r="G460"/>
      <c r="H460"/>
      <c r="I460" s="66"/>
      <c r="J460" s="66"/>
    </row>
    <row r="461" spans="1:10" ht="15" customHeight="1" x14ac:dyDescent="0.25">
      <c r="A461"/>
      <c r="B461"/>
      <c r="C461"/>
      <c r="D461"/>
      <c r="E461"/>
      <c r="F461"/>
      <c r="G461"/>
      <c r="H461"/>
      <c r="I461" s="66"/>
      <c r="J461" s="66"/>
    </row>
    <row r="462" spans="1:10" ht="15" customHeight="1" x14ac:dyDescent="0.25">
      <c r="A462"/>
      <c r="B462"/>
      <c r="C462"/>
      <c r="D462"/>
      <c r="E462"/>
      <c r="F462"/>
      <c r="G462"/>
      <c r="H462"/>
      <c r="I462" s="66"/>
      <c r="J462" s="66"/>
    </row>
    <row r="463" spans="1:10" ht="15" customHeight="1" x14ac:dyDescent="0.25">
      <c r="A463"/>
      <c r="B463"/>
      <c r="C463"/>
      <c r="D463"/>
      <c r="E463"/>
      <c r="F463"/>
      <c r="G463"/>
      <c r="H463"/>
      <c r="I463" s="66"/>
      <c r="J463" s="66"/>
    </row>
    <row r="464" spans="1:10" ht="15" customHeight="1" x14ac:dyDescent="0.25">
      <c r="A464"/>
      <c r="B464"/>
      <c r="C464"/>
      <c r="D464"/>
      <c r="E464"/>
      <c r="F464"/>
      <c r="G464"/>
      <c r="H464"/>
      <c r="I464" s="66"/>
      <c r="J464" s="66"/>
    </row>
    <row r="465" spans="1:10" ht="15" customHeight="1" x14ac:dyDescent="0.25">
      <c r="A465"/>
      <c r="B465"/>
      <c r="C465"/>
      <c r="D465"/>
      <c r="E465"/>
      <c r="F465"/>
      <c r="G465"/>
      <c r="H465"/>
      <c r="I465" s="66"/>
      <c r="J465" s="66"/>
    </row>
    <row r="466" spans="1:10" ht="15" customHeight="1" x14ac:dyDescent="0.25">
      <c r="A466"/>
      <c r="B466"/>
      <c r="C466"/>
      <c r="D466"/>
      <c r="E466"/>
      <c r="F466"/>
      <c r="G466"/>
      <c r="H466"/>
      <c r="I466" s="66"/>
      <c r="J466" s="66"/>
    </row>
    <row r="467" spans="1:10" ht="15" customHeight="1" x14ac:dyDescent="0.25">
      <c r="A467"/>
      <c r="B467"/>
      <c r="C467"/>
      <c r="D467"/>
      <c r="E467"/>
      <c r="F467"/>
      <c r="G467"/>
      <c r="H467"/>
      <c r="I467" s="66"/>
      <c r="J467" s="66"/>
    </row>
    <row r="468" spans="1:10" ht="15" customHeight="1" x14ac:dyDescent="0.25">
      <c r="A468"/>
      <c r="B468"/>
      <c r="C468"/>
      <c r="D468"/>
      <c r="E468"/>
      <c r="F468"/>
      <c r="G468"/>
      <c r="H468"/>
      <c r="I468" s="66"/>
      <c r="J468" s="66"/>
    </row>
    <row r="469" spans="1:10" ht="15" customHeight="1" x14ac:dyDescent="0.25">
      <c r="A469"/>
      <c r="B469"/>
      <c r="C469"/>
      <c r="D469"/>
      <c r="E469"/>
      <c r="F469"/>
      <c r="G469"/>
      <c r="H469"/>
      <c r="I469" s="66"/>
      <c r="J469" s="66"/>
    </row>
    <row r="470" spans="1:10" ht="15" customHeight="1" x14ac:dyDescent="0.25">
      <c r="A470"/>
      <c r="B470"/>
      <c r="C470"/>
      <c r="D470"/>
      <c r="E470"/>
      <c r="F470"/>
      <c r="G470"/>
      <c r="H470"/>
      <c r="I470" s="66"/>
      <c r="J470" s="66"/>
    </row>
    <row r="471" spans="1:10" ht="15" customHeight="1" x14ac:dyDescent="0.25">
      <c r="A471"/>
      <c r="B471"/>
      <c r="C471"/>
      <c r="D471"/>
      <c r="E471"/>
      <c r="F471"/>
      <c r="G471"/>
      <c r="H471"/>
      <c r="I471" s="66"/>
      <c r="J471" s="66"/>
    </row>
    <row r="472" spans="1:10" ht="15" customHeight="1" x14ac:dyDescent="0.25">
      <c r="A472"/>
      <c r="B472"/>
      <c r="C472"/>
      <c r="D472"/>
      <c r="E472"/>
      <c r="F472"/>
      <c r="G472"/>
      <c r="H472"/>
      <c r="I472" s="66"/>
      <c r="J472" s="66"/>
    </row>
    <row r="473" spans="1:10" ht="15" customHeight="1" x14ac:dyDescent="0.25">
      <c r="A473"/>
      <c r="B473"/>
      <c r="C473"/>
      <c r="D473"/>
      <c r="E473"/>
      <c r="F473"/>
      <c r="G473"/>
      <c r="H473"/>
      <c r="I473" s="66"/>
      <c r="J473" s="66"/>
    </row>
    <row r="474" spans="1:10" ht="15" customHeight="1" x14ac:dyDescent="0.25">
      <c r="A474"/>
      <c r="B474"/>
      <c r="C474"/>
      <c r="D474"/>
      <c r="E474"/>
      <c r="F474"/>
      <c r="G474"/>
      <c r="H474"/>
      <c r="I474" s="66"/>
      <c r="J474" s="66"/>
    </row>
    <row r="475" spans="1:10" ht="15" customHeight="1" x14ac:dyDescent="0.25">
      <c r="A475"/>
      <c r="B475"/>
      <c r="C475"/>
      <c r="D475"/>
      <c r="E475"/>
      <c r="F475"/>
      <c r="G475"/>
      <c r="H475"/>
      <c r="I475" s="66"/>
      <c r="J475" s="66"/>
    </row>
    <row r="476" spans="1:10" ht="15" customHeight="1" x14ac:dyDescent="0.25">
      <c r="A476"/>
      <c r="B476"/>
      <c r="C476"/>
      <c r="D476"/>
      <c r="E476"/>
      <c r="F476"/>
      <c r="G476"/>
      <c r="H476"/>
      <c r="I476" s="66"/>
      <c r="J476" s="66"/>
    </row>
    <row r="477" spans="1:10" ht="15" customHeight="1" x14ac:dyDescent="0.25">
      <c r="A477"/>
      <c r="B477"/>
      <c r="C477"/>
      <c r="D477"/>
      <c r="E477"/>
      <c r="F477"/>
      <c r="G477"/>
      <c r="H477"/>
      <c r="I477" s="66"/>
      <c r="J477" s="66"/>
    </row>
    <row r="478" spans="1:10" ht="15" customHeight="1" x14ac:dyDescent="0.25">
      <c r="A478"/>
      <c r="B478"/>
      <c r="C478"/>
      <c r="D478"/>
      <c r="E478"/>
      <c r="F478"/>
      <c r="G478"/>
      <c r="H478"/>
      <c r="I478" s="66"/>
      <c r="J478" s="66"/>
    </row>
    <row r="479" spans="1:10" ht="15" customHeight="1" x14ac:dyDescent="0.25">
      <c r="A479"/>
      <c r="B479"/>
      <c r="C479"/>
      <c r="D479"/>
      <c r="E479"/>
      <c r="F479"/>
      <c r="G479"/>
      <c r="H479"/>
      <c r="I479" s="66"/>
      <c r="J479" s="66"/>
    </row>
    <row r="480" spans="1:10" ht="15" customHeight="1" x14ac:dyDescent="0.25">
      <c r="A480"/>
      <c r="B480"/>
      <c r="C480"/>
      <c r="D480"/>
      <c r="E480"/>
      <c r="F480"/>
      <c r="G480"/>
      <c r="H480"/>
      <c r="I480" s="66"/>
      <c r="J480" s="66"/>
    </row>
    <row r="481" spans="1:10" ht="15" customHeight="1" x14ac:dyDescent="0.25">
      <c r="A481"/>
      <c r="B481"/>
      <c r="C481"/>
      <c r="D481"/>
      <c r="E481"/>
      <c r="F481"/>
      <c r="G481"/>
      <c r="H481"/>
      <c r="I481" s="66"/>
      <c r="J481" s="66"/>
    </row>
    <row r="482" spans="1:10" ht="15" customHeight="1" x14ac:dyDescent="0.25">
      <c r="A482"/>
      <c r="B482"/>
      <c r="C482"/>
      <c r="D482"/>
      <c r="E482"/>
      <c r="F482"/>
      <c r="G482"/>
      <c r="H482"/>
      <c r="I482" s="66"/>
      <c r="J482" s="66"/>
    </row>
    <row r="483" spans="1:10" ht="15" customHeight="1" x14ac:dyDescent="0.25">
      <c r="A483"/>
      <c r="B483"/>
      <c r="C483"/>
      <c r="D483"/>
      <c r="E483"/>
      <c r="F483"/>
      <c r="G483"/>
      <c r="H483"/>
      <c r="I483" s="66"/>
      <c r="J483" s="66"/>
    </row>
    <row r="484" spans="1:10" ht="15" customHeight="1" x14ac:dyDescent="0.25">
      <c r="A484"/>
      <c r="B484"/>
      <c r="C484"/>
      <c r="D484"/>
      <c r="E484"/>
      <c r="F484"/>
      <c r="G484"/>
      <c r="H484"/>
      <c r="I484" s="66"/>
      <c r="J484" s="66"/>
    </row>
    <row r="485" spans="1:10" ht="15" customHeight="1" x14ac:dyDescent="0.25">
      <c r="A485"/>
      <c r="B485"/>
      <c r="C485"/>
      <c r="D485"/>
      <c r="E485"/>
      <c r="F485"/>
      <c r="G485"/>
      <c r="H485"/>
      <c r="I485" s="66"/>
      <c r="J485" s="66"/>
    </row>
    <row r="486" spans="1:10" ht="15" customHeight="1" x14ac:dyDescent="0.25">
      <c r="A486"/>
      <c r="B486"/>
      <c r="C486"/>
      <c r="D486"/>
      <c r="E486"/>
      <c r="F486"/>
      <c r="G486"/>
      <c r="H486"/>
      <c r="I486" s="66"/>
      <c r="J486" s="66"/>
    </row>
    <row r="487" spans="1:10" ht="15" customHeight="1" x14ac:dyDescent="0.25">
      <c r="A487"/>
      <c r="B487"/>
      <c r="C487"/>
      <c r="D487"/>
      <c r="E487"/>
      <c r="F487"/>
      <c r="G487"/>
      <c r="H487"/>
      <c r="I487" s="66"/>
      <c r="J487" s="66"/>
    </row>
    <row r="488" spans="1:10" ht="15" customHeight="1" x14ac:dyDescent="0.25">
      <c r="A488"/>
      <c r="B488"/>
      <c r="C488"/>
      <c r="D488"/>
      <c r="E488"/>
      <c r="F488"/>
      <c r="G488"/>
      <c r="H488"/>
      <c r="I488" s="66"/>
      <c r="J488" s="66"/>
    </row>
    <row r="489" spans="1:10" ht="15" customHeight="1" x14ac:dyDescent="0.25">
      <c r="A489"/>
      <c r="B489"/>
      <c r="C489"/>
      <c r="D489"/>
      <c r="E489"/>
      <c r="F489"/>
      <c r="G489"/>
      <c r="H489"/>
      <c r="I489" s="66"/>
      <c r="J489" s="66"/>
    </row>
    <row r="490" spans="1:10" ht="15" customHeight="1" x14ac:dyDescent="0.25">
      <c r="A490"/>
      <c r="B490"/>
      <c r="C490"/>
      <c r="D490"/>
      <c r="E490"/>
      <c r="F490"/>
      <c r="G490"/>
      <c r="H490"/>
      <c r="I490" s="66"/>
      <c r="J490" s="66"/>
    </row>
    <row r="491" spans="1:10" ht="15" customHeight="1" x14ac:dyDescent="0.25">
      <c r="A491"/>
      <c r="B491"/>
      <c r="C491"/>
      <c r="D491"/>
      <c r="E491"/>
      <c r="F491"/>
      <c r="G491"/>
      <c r="H491"/>
      <c r="I491" s="66"/>
      <c r="J491" s="66"/>
    </row>
    <row r="492" spans="1:10" ht="15" customHeight="1" x14ac:dyDescent="0.25">
      <c r="A492"/>
      <c r="B492"/>
      <c r="C492"/>
      <c r="D492"/>
      <c r="E492"/>
      <c r="F492"/>
      <c r="G492"/>
      <c r="H492"/>
      <c r="I492" s="66"/>
      <c r="J492" s="66"/>
    </row>
    <row r="493" spans="1:10" ht="15" customHeight="1" x14ac:dyDescent="0.25">
      <c r="A493"/>
      <c r="B493"/>
      <c r="C493"/>
      <c r="D493"/>
      <c r="E493"/>
      <c r="F493"/>
      <c r="G493"/>
      <c r="H493"/>
      <c r="I493" s="66"/>
      <c r="J493" s="66"/>
    </row>
    <row r="494" spans="1:10" ht="15" customHeight="1" x14ac:dyDescent="0.25">
      <c r="A494"/>
      <c r="B494"/>
      <c r="C494"/>
      <c r="D494"/>
      <c r="E494"/>
      <c r="F494"/>
      <c r="G494"/>
      <c r="H494"/>
      <c r="I494" s="66"/>
      <c r="J494" s="66"/>
    </row>
    <row r="495" spans="1:10" ht="15" customHeight="1" x14ac:dyDescent="0.25">
      <c r="A495"/>
      <c r="B495"/>
      <c r="C495"/>
      <c r="D495"/>
      <c r="E495"/>
      <c r="F495"/>
      <c r="G495"/>
      <c r="H495"/>
      <c r="I495" s="66"/>
      <c r="J495" s="66"/>
    </row>
    <row r="496" spans="1:10" ht="15" customHeight="1" x14ac:dyDescent="0.25">
      <c r="A496"/>
      <c r="B496"/>
      <c r="C496"/>
      <c r="D496"/>
      <c r="E496"/>
      <c r="F496"/>
      <c r="G496"/>
      <c r="H496"/>
      <c r="I496" s="66"/>
      <c r="J496" s="66"/>
    </row>
    <row r="497" spans="1:10" ht="15" customHeight="1" x14ac:dyDescent="0.25">
      <c r="A497"/>
      <c r="B497"/>
      <c r="C497"/>
      <c r="D497"/>
      <c r="E497"/>
      <c r="F497"/>
      <c r="G497"/>
      <c r="H497"/>
      <c r="I497" s="66"/>
      <c r="J497" s="66"/>
    </row>
    <row r="498" spans="1:10" ht="15" customHeight="1" x14ac:dyDescent="0.25">
      <c r="A498"/>
      <c r="B498"/>
      <c r="C498"/>
      <c r="D498"/>
      <c r="E498"/>
      <c r="F498"/>
      <c r="G498"/>
      <c r="H498"/>
      <c r="I498" s="66"/>
      <c r="J498" s="66"/>
    </row>
    <row r="499" spans="1:10" ht="15" customHeight="1" x14ac:dyDescent="0.25">
      <c r="A499"/>
      <c r="B499"/>
      <c r="C499"/>
      <c r="D499"/>
      <c r="E499"/>
      <c r="F499"/>
      <c r="G499"/>
      <c r="H499"/>
      <c r="I499" s="66"/>
      <c r="J499" s="66"/>
    </row>
    <row r="500" spans="1:10" ht="15" customHeight="1" x14ac:dyDescent="0.25">
      <c r="A500"/>
      <c r="B500"/>
      <c r="C500"/>
      <c r="D500"/>
      <c r="E500"/>
      <c r="F500"/>
      <c r="G500"/>
      <c r="H500"/>
      <c r="I500" s="66"/>
      <c r="J500" s="66"/>
    </row>
    <row r="501" spans="1:10" ht="15" customHeight="1" x14ac:dyDescent="0.25">
      <c r="A501"/>
      <c r="B501"/>
      <c r="C501"/>
      <c r="D501"/>
      <c r="E501"/>
      <c r="F501"/>
      <c r="G501"/>
      <c r="H501"/>
      <c r="I501" s="66"/>
      <c r="J501" s="66"/>
    </row>
    <row r="502" spans="1:10" ht="15" customHeight="1" x14ac:dyDescent="0.25">
      <c r="A502"/>
      <c r="B502"/>
      <c r="C502"/>
      <c r="D502"/>
      <c r="E502"/>
      <c r="F502"/>
      <c r="G502"/>
      <c r="H502"/>
      <c r="I502" s="66"/>
      <c r="J502" s="66"/>
    </row>
    <row r="503" spans="1:10" ht="15" customHeight="1" x14ac:dyDescent="0.25">
      <c r="A503"/>
      <c r="B503"/>
      <c r="C503"/>
      <c r="D503"/>
      <c r="E503"/>
      <c r="F503"/>
      <c r="G503"/>
      <c r="H503"/>
      <c r="I503" s="66"/>
      <c r="J503" s="66"/>
    </row>
    <row r="504" spans="1:10" ht="15" customHeight="1" x14ac:dyDescent="0.25">
      <c r="A504"/>
      <c r="B504"/>
      <c r="C504"/>
      <c r="D504"/>
      <c r="E504"/>
      <c r="F504"/>
      <c r="G504"/>
      <c r="H504"/>
      <c r="I504" s="66"/>
      <c r="J504" s="66"/>
    </row>
    <row r="505" spans="1:10" ht="15" customHeight="1" x14ac:dyDescent="0.25">
      <c r="A505"/>
      <c r="B505"/>
      <c r="C505"/>
      <c r="D505"/>
      <c r="E505"/>
      <c r="F505"/>
      <c r="G505"/>
      <c r="H505"/>
      <c r="I505" s="66"/>
      <c r="J505" s="66"/>
    </row>
    <row r="506" spans="1:10" ht="15" customHeight="1" x14ac:dyDescent="0.25">
      <c r="A506"/>
      <c r="B506"/>
      <c r="C506"/>
      <c r="D506"/>
      <c r="E506"/>
      <c r="F506"/>
      <c r="G506"/>
      <c r="H506"/>
      <c r="I506" s="66"/>
      <c r="J506" s="66"/>
    </row>
    <row r="507" spans="1:10" ht="15" customHeight="1" x14ac:dyDescent="0.25">
      <c r="A507"/>
      <c r="B507"/>
      <c r="C507"/>
      <c r="D507"/>
      <c r="E507"/>
      <c r="F507"/>
      <c r="G507"/>
      <c r="H507"/>
      <c r="I507" s="66"/>
      <c r="J507" s="66"/>
    </row>
    <row r="508" spans="1:10" ht="14.45" customHeight="1" x14ac:dyDescent="0.25">
      <c r="A508"/>
      <c r="B508"/>
      <c r="C508"/>
      <c r="D508"/>
      <c r="E508"/>
      <c r="F508"/>
      <c r="G508"/>
      <c r="H508"/>
      <c r="I508" s="66"/>
      <c r="J508" s="66"/>
    </row>
    <row r="509" spans="1:10" ht="14.45" customHeight="1" x14ac:dyDescent="0.25">
      <c r="A509"/>
      <c r="B509"/>
      <c r="C509"/>
      <c r="D509"/>
      <c r="E509"/>
      <c r="F509"/>
      <c r="G509"/>
      <c r="H509"/>
      <c r="I509" s="66"/>
      <c r="J509" s="66"/>
    </row>
    <row r="510" spans="1:10" ht="14.45" customHeight="1" x14ac:dyDescent="0.25">
      <c r="A510"/>
      <c r="B510"/>
      <c r="C510"/>
      <c r="D510"/>
      <c r="E510"/>
      <c r="F510"/>
      <c r="G510"/>
      <c r="H510"/>
      <c r="I510" s="66"/>
      <c r="J510" s="66"/>
    </row>
    <row r="511" spans="1:10" ht="14.45" customHeight="1" x14ac:dyDescent="0.25">
      <c r="A511"/>
      <c r="B511"/>
      <c r="C511"/>
      <c r="D511"/>
      <c r="E511"/>
      <c r="F511"/>
      <c r="G511"/>
      <c r="H511"/>
      <c r="I511" s="66"/>
      <c r="J511" s="66"/>
    </row>
    <row r="512" spans="1:10" ht="14.45" customHeight="1" x14ac:dyDescent="0.25">
      <c r="A512"/>
      <c r="B512"/>
      <c r="C512"/>
      <c r="D512"/>
      <c r="E512"/>
      <c r="F512"/>
      <c r="G512"/>
      <c r="H512"/>
      <c r="I512" s="66"/>
      <c r="J512" s="66"/>
    </row>
    <row r="513" spans="1:10" ht="14.45" customHeight="1" x14ac:dyDescent="0.25">
      <c r="A513"/>
      <c r="B513"/>
      <c r="C513"/>
      <c r="D513"/>
      <c r="E513"/>
      <c r="F513"/>
      <c r="G513"/>
      <c r="H513"/>
      <c r="I513" s="66"/>
      <c r="J513" s="66"/>
    </row>
    <row r="514" spans="1:10" ht="14.45" customHeight="1" x14ac:dyDescent="0.25">
      <c r="A514"/>
      <c r="B514"/>
      <c r="C514"/>
      <c r="D514"/>
      <c r="E514"/>
      <c r="F514"/>
      <c r="G514"/>
      <c r="H514"/>
      <c r="I514" s="66"/>
      <c r="J514" s="66"/>
    </row>
    <row r="515" spans="1:10" ht="14.45" customHeight="1" x14ac:dyDescent="0.25">
      <c r="A515"/>
      <c r="B515"/>
      <c r="C515"/>
      <c r="D515"/>
      <c r="E515"/>
      <c r="F515"/>
      <c r="G515"/>
      <c r="H515"/>
      <c r="I515" s="66"/>
      <c r="J515" s="66"/>
    </row>
    <row r="516" spans="1:10" ht="14.45" customHeight="1" x14ac:dyDescent="0.25">
      <c r="A516"/>
      <c r="B516"/>
      <c r="C516"/>
      <c r="D516"/>
      <c r="E516"/>
      <c r="F516"/>
      <c r="G516"/>
      <c r="H516"/>
      <c r="I516" s="66"/>
      <c r="J516" s="66"/>
    </row>
    <row r="517" spans="1:10" ht="14.45" customHeight="1" x14ac:dyDescent="0.25">
      <c r="A517"/>
      <c r="B517"/>
      <c r="C517"/>
      <c r="D517"/>
      <c r="E517"/>
      <c r="F517"/>
      <c r="G517"/>
      <c r="H517"/>
      <c r="I517" s="66"/>
      <c r="J517" s="66"/>
    </row>
    <row r="518" spans="1:10" ht="14.45" customHeight="1" x14ac:dyDescent="0.25">
      <c r="A518"/>
      <c r="B518"/>
      <c r="C518"/>
      <c r="D518"/>
      <c r="E518"/>
      <c r="F518"/>
      <c r="G518"/>
      <c r="H518"/>
      <c r="I518" s="66"/>
      <c r="J518" s="66"/>
    </row>
    <row r="519" spans="1:10" ht="14.45" customHeight="1" x14ac:dyDescent="0.25">
      <c r="A519"/>
      <c r="B519"/>
      <c r="C519"/>
      <c r="D519"/>
      <c r="E519"/>
      <c r="F519"/>
      <c r="G519"/>
      <c r="H519"/>
      <c r="I519" s="66"/>
      <c r="J519" s="66"/>
    </row>
    <row r="520" spans="1:10" ht="14.45" customHeight="1" x14ac:dyDescent="0.25">
      <c r="A520"/>
      <c r="B520"/>
      <c r="C520"/>
      <c r="D520"/>
      <c r="E520"/>
      <c r="F520"/>
      <c r="G520"/>
      <c r="H520"/>
      <c r="I520" s="66"/>
      <c r="J520" s="66"/>
    </row>
    <row r="521" spans="1:10" ht="14.45" customHeight="1" x14ac:dyDescent="0.25">
      <c r="A521"/>
      <c r="B521"/>
      <c r="C521"/>
      <c r="D521"/>
      <c r="E521"/>
      <c r="F521"/>
      <c r="G521"/>
      <c r="H521"/>
      <c r="I521" s="66"/>
      <c r="J521" s="66"/>
    </row>
    <row r="522" spans="1:10" ht="14.45" customHeight="1" x14ac:dyDescent="0.25">
      <c r="A522"/>
      <c r="B522"/>
      <c r="C522"/>
      <c r="D522"/>
      <c r="E522"/>
      <c r="F522"/>
      <c r="G522"/>
      <c r="H522"/>
      <c r="I522" s="66"/>
      <c r="J522" s="66"/>
    </row>
    <row r="523" spans="1:10" ht="14.45" customHeight="1" x14ac:dyDescent="0.25">
      <c r="A523"/>
      <c r="B523"/>
      <c r="C523"/>
      <c r="D523"/>
      <c r="E523"/>
      <c r="F523"/>
      <c r="G523"/>
      <c r="H523"/>
      <c r="I523" s="66"/>
      <c r="J523" s="66"/>
    </row>
    <row r="524" spans="1:10" ht="14.45" customHeight="1" x14ac:dyDescent="0.25">
      <c r="A524"/>
      <c r="B524"/>
      <c r="C524"/>
      <c r="D524"/>
      <c r="E524"/>
      <c r="F524"/>
      <c r="G524"/>
      <c r="H524"/>
      <c r="I524" s="66"/>
      <c r="J524" s="66"/>
    </row>
    <row r="525" spans="1:10" ht="14.45" customHeight="1" x14ac:dyDescent="0.25">
      <c r="A525"/>
      <c r="B525"/>
      <c r="C525"/>
      <c r="D525"/>
      <c r="E525"/>
      <c r="F525"/>
      <c r="G525"/>
      <c r="H525"/>
      <c r="I525" s="66"/>
      <c r="J525" s="66"/>
    </row>
    <row r="526" spans="1:10" ht="14.45" customHeight="1" x14ac:dyDescent="0.25">
      <c r="A526"/>
      <c r="B526"/>
      <c r="C526"/>
      <c r="D526"/>
      <c r="E526"/>
      <c r="F526"/>
      <c r="G526"/>
      <c r="H526"/>
      <c r="I526" s="66"/>
      <c r="J526" s="66"/>
    </row>
    <row r="527" spans="1:10" ht="14.45" customHeight="1" x14ac:dyDescent="0.25">
      <c r="A527"/>
      <c r="B527"/>
      <c r="C527"/>
      <c r="D527"/>
      <c r="E527"/>
      <c r="F527"/>
      <c r="G527"/>
      <c r="H527"/>
      <c r="I527" s="66"/>
      <c r="J527" s="66"/>
    </row>
    <row r="528" spans="1:10" ht="14.45" customHeight="1" x14ac:dyDescent="0.25">
      <c r="A528"/>
      <c r="B528"/>
      <c r="C528"/>
      <c r="D528"/>
      <c r="E528"/>
      <c r="F528"/>
      <c r="G528"/>
      <c r="H528"/>
      <c r="I528" s="66"/>
      <c r="J528" s="66"/>
    </row>
    <row r="529" spans="1:10" ht="14.45" customHeight="1" x14ac:dyDescent="0.25">
      <c r="A529"/>
      <c r="B529"/>
      <c r="C529"/>
      <c r="D529"/>
      <c r="E529"/>
      <c r="F529"/>
      <c r="G529"/>
      <c r="H529"/>
      <c r="I529" s="66"/>
      <c r="J529" s="66"/>
    </row>
    <row r="530" spans="1:10" ht="14.45" customHeight="1" x14ac:dyDescent="0.25">
      <c r="A530"/>
      <c r="B530"/>
      <c r="C530"/>
      <c r="D530"/>
      <c r="E530"/>
      <c r="F530"/>
      <c r="G530"/>
      <c r="H530"/>
      <c r="I530" s="66"/>
      <c r="J530" s="66"/>
    </row>
    <row r="531" spans="1:10" ht="14.45" customHeight="1" x14ac:dyDescent="0.25">
      <c r="A531"/>
      <c r="B531"/>
      <c r="C531"/>
      <c r="D531"/>
      <c r="E531"/>
      <c r="F531"/>
      <c r="G531"/>
      <c r="H531"/>
      <c r="I531" s="66"/>
      <c r="J531" s="66"/>
    </row>
    <row r="532" spans="1:10" ht="14.45" customHeight="1" x14ac:dyDescent="0.25">
      <c r="A532"/>
      <c r="B532"/>
      <c r="C532"/>
      <c r="D532"/>
      <c r="E532"/>
      <c r="F532"/>
      <c r="G532"/>
      <c r="H532"/>
      <c r="I532" s="66"/>
      <c r="J532" s="66"/>
    </row>
    <row r="533" spans="1:10" ht="14.45" customHeight="1" x14ac:dyDescent="0.25">
      <c r="A533"/>
      <c r="B533"/>
      <c r="C533"/>
      <c r="D533"/>
      <c r="E533"/>
      <c r="F533"/>
      <c r="G533"/>
      <c r="H533"/>
      <c r="I533" s="66"/>
      <c r="J533" s="66"/>
    </row>
    <row r="534" spans="1:10" ht="14.45" customHeight="1" x14ac:dyDescent="0.25">
      <c r="A534"/>
      <c r="B534"/>
      <c r="C534"/>
      <c r="D534"/>
      <c r="E534"/>
      <c r="F534"/>
      <c r="G534"/>
      <c r="H534"/>
      <c r="I534" s="66"/>
      <c r="J534" s="66"/>
    </row>
    <row r="535" spans="1:10" ht="14.45" customHeight="1" x14ac:dyDescent="0.25">
      <c r="A535"/>
      <c r="B535"/>
      <c r="C535"/>
      <c r="D535"/>
      <c r="E535"/>
      <c r="F535"/>
      <c r="G535"/>
      <c r="H535"/>
      <c r="I535" s="66"/>
      <c r="J535" s="66"/>
    </row>
    <row r="536" spans="1:10" ht="14.45" customHeight="1" x14ac:dyDescent="0.25">
      <c r="A536"/>
      <c r="B536"/>
      <c r="C536"/>
      <c r="D536"/>
      <c r="E536"/>
      <c r="F536"/>
      <c r="G536"/>
      <c r="H536"/>
      <c r="I536" s="66"/>
      <c r="J536" s="66"/>
    </row>
    <row r="537" spans="1:10" ht="14.45" customHeight="1" x14ac:dyDescent="0.25">
      <c r="A537"/>
      <c r="B537"/>
      <c r="C537"/>
      <c r="D537"/>
      <c r="E537"/>
      <c r="F537"/>
      <c r="G537"/>
      <c r="H537"/>
      <c r="I537" s="66"/>
      <c r="J537" s="66"/>
    </row>
    <row r="538" spans="1:10" ht="14.45" customHeight="1" x14ac:dyDescent="0.25">
      <c r="A538"/>
      <c r="B538"/>
      <c r="C538"/>
      <c r="D538"/>
      <c r="E538"/>
      <c r="F538"/>
      <c r="G538"/>
      <c r="H538"/>
      <c r="I538" s="66"/>
      <c r="J538" s="66"/>
    </row>
    <row r="539" spans="1:10" ht="14.45" customHeight="1" x14ac:dyDescent="0.25">
      <c r="A539"/>
      <c r="B539"/>
      <c r="C539"/>
      <c r="D539"/>
      <c r="E539"/>
      <c r="F539"/>
      <c r="G539"/>
      <c r="H539"/>
      <c r="I539" s="66"/>
      <c r="J539" s="66"/>
    </row>
    <row r="540" spans="1:10" ht="14.45" customHeight="1" x14ac:dyDescent="0.25">
      <c r="A540"/>
      <c r="B540"/>
      <c r="C540"/>
      <c r="D540"/>
      <c r="E540"/>
      <c r="F540"/>
      <c r="G540"/>
      <c r="H540"/>
      <c r="I540" s="66"/>
      <c r="J540" s="66"/>
    </row>
    <row r="541" spans="1:10" ht="14.45" customHeight="1" x14ac:dyDescent="0.25">
      <c r="A541"/>
      <c r="B541"/>
      <c r="C541"/>
      <c r="D541"/>
      <c r="E541"/>
      <c r="F541"/>
      <c r="G541"/>
      <c r="H541"/>
      <c r="I541" s="66"/>
      <c r="J541" s="66"/>
    </row>
    <row r="542" spans="1:10" ht="14.45" customHeight="1" x14ac:dyDescent="0.25">
      <c r="A542"/>
      <c r="B542"/>
      <c r="C542"/>
      <c r="D542"/>
      <c r="E542"/>
      <c r="F542"/>
      <c r="G542"/>
      <c r="H542"/>
      <c r="I542" s="66"/>
      <c r="J542" s="66"/>
    </row>
    <row r="543" spans="1:10" ht="14.45" customHeight="1" x14ac:dyDescent="0.25">
      <c r="A543"/>
      <c r="B543"/>
      <c r="C543"/>
      <c r="D543"/>
      <c r="E543"/>
      <c r="F543"/>
      <c r="G543"/>
      <c r="H543"/>
      <c r="I543" s="66"/>
      <c r="J543" s="66"/>
    </row>
    <row r="544" spans="1:10" ht="14.45" customHeight="1" x14ac:dyDescent="0.25">
      <c r="A544"/>
      <c r="B544"/>
      <c r="C544"/>
      <c r="D544"/>
      <c r="E544"/>
      <c r="F544"/>
      <c r="G544"/>
      <c r="H544"/>
      <c r="I544" s="66"/>
      <c r="J544" s="66"/>
    </row>
    <row r="545" spans="1:10" ht="14.45" customHeight="1" x14ac:dyDescent="0.25">
      <c r="A545"/>
      <c r="B545"/>
      <c r="C545"/>
      <c r="D545"/>
      <c r="E545"/>
      <c r="F545"/>
      <c r="G545"/>
      <c r="H545"/>
      <c r="I545" s="66"/>
      <c r="J545" s="66"/>
    </row>
    <row r="546" spans="1:10" ht="14.45" customHeight="1" x14ac:dyDescent="0.25">
      <c r="A546"/>
      <c r="B546"/>
      <c r="C546"/>
      <c r="D546"/>
      <c r="E546"/>
      <c r="F546"/>
      <c r="G546"/>
      <c r="H546"/>
      <c r="I546" s="66"/>
      <c r="J546" s="66"/>
    </row>
    <row r="547" spans="1:10" ht="14.45" customHeight="1" x14ac:dyDescent="0.25">
      <c r="A547"/>
      <c r="B547"/>
      <c r="C547"/>
      <c r="D547"/>
      <c r="E547"/>
      <c r="F547"/>
      <c r="G547"/>
      <c r="H547"/>
      <c r="I547" s="66"/>
      <c r="J547" s="66"/>
    </row>
    <row r="548" spans="1:10" ht="14.45" customHeight="1" x14ac:dyDescent="0.25">
      <c r="A548"/>
      <c r="B548"/>
      <c r="C548"/>
      <c r="D548"/>
      <c r="E548"/>
      <c r="F548"/>
      <c r="G548"/>
      <c r="H548"/>
      <c r="I548" s="66"/>
      <c r="J548" s="66"/>
    </row>
    <row r="549" spans="1:10" ht="14.45" customHeight="1" x14ac:dyDescent="0.25">
      <c r="A549"/>
      <c r="B549"/>
      <c r="C549"/>
      <c r="D549"/>
      <c r="E549"/>
      <c r="F549"/>
      <c r="G549"/>
      <c r="H549"/>
      <c r="I549" s="66"/>
      <c r="J549" s="66"/>
    </row>
    <row r="550" spans="1:10" ht="14.45" customHeight="1" x14ac:dyDescent="0.25">
      <c r="A550"/>
      <c r="B550"/>
      <c r="C550"/>
      <c r="D550"/>
      <c r="E550"/>
      <c r="F550"/>
      <c r="G550"/>
      <c r="H550"/>
      <c r="I550" s="66"/>
      <c r="J550" s="66"/>
    </row>
    <row r="551" spans="1:10" ht="14.45" customHeight="1" x14ac:dyDescent="0.25">
      <c r="A551"/>
      <c r="B551"/>
      <c r="C551"/>
      <c r="D551"/>
      <c r="E551"/>
      <c r="F551"/>
      <c r="G551"/>
      <c r="H551"/>
      <c r="I551" s="66"/>
      <c r="J551" s="66"/>
    </row>
    <row r="552" spans="1:10" ht="14.45" customHeight="1" x14ac:dyDescent="0.25">
      <c r="A552"/>
      <c r="B552"/>
      <c r="C552"/>
      <c r="D552"/>
      <c r="E552"/>
      <c r="F552"/>
      <c r="G552"/>
      <c r="H552"/>
      <c r="I552" s="66"/>
      <c r="J552" s="66"/>
    </row>
    <row r="553" spans="1:10" ht="14.45" customHeight="1" x14ac:dyDescent="0.25">
      <c r="A553"/>
      <c r="B553"/>
      <c r="C553"/>
      <c r="D553"/>
      <c r="E553"/>
      <c r="F553"/>
      <c r="G553"/>
      <c r="H553"/>
      <c r="I553" s="66"/>
      <c r="J553" s="66"/>
    </row>
    <row r="554" spans="1:10" ht="14.45" customHeight="1" x14ac:dyDescent="0.25">
      <c r="A554"/>
      <c r="B554"/>
      <c r="C554"/>
      <c r="D554"/>
      <c r="E554"/>
      <c r="F554"/>
      <c r="G554"/>
      <c r="H554"/>
      <c r="I554" s="66"/>
      <c r="J554" s="66"/>
    </row>
    <row r="555" spans="1:10" ht="14.45" customHeight="1" x14ac:dyDescent="0.25">
      <c r="A555"/>
      <c r="B555"/>
      <c r="C555"/>
      <c r="D555"/>
      <c r="E555"/>
      <c r="F555"/>
      <c r="G555"/>
      <c r="H555"/>
      <c r="I555" s="66"/>
      <c r="J555" s="66"/>
    </row>
    <row r="556" spans="1:10" ht="14.45" customHeight="1" x14ac:dyDescent="0.25">
      <c r="A556"/>
      <c r="B556"/>
      <c r="C556"/>
      <c r="D556"/>
      <c r="E556"/>
      <c r="F556"/>
      <c r="G556"/>
      <c r="H556"/>
      <c r="I556" s="66"/>
      <c r="J556" s="66"/>
    </row>
    <row r="557" spans="1:10" ht="14.45" customHeight="1" x14ac:dyDescent="0.25">
      <c r="A557"/>
      <c r="B557"/>
      <c r="C557"/>
      <c r="D557"/>
      <c r="E557"/>
      <c r="F557"/>
      <c r="G557"/>
      <c r="H557"/>
      <c r="I557" s="66"/>
      <c r="J557" s="66"/>
    </row>
    <row r="558" spans="1:10" ht="14.45" customHeight="1" x14ac:dyDescent="0.25">
      <c r="A558"/>
      <c r="B558"/>
      <c r="C558"/>
      <c r="D558"/>
      <c r="E558"/>
      <c r="F558"/>
      <c r="G558"/>
      <c r="H558"/>
      <c r="I558" s="66"/>
      <c r="J558" s="66"/>
    </row>
    <row r="559" spans="1:10" ht="14.45" customHeight="1" x14ac:dyDescent="0.25">
      <c r="A559"/>
      <c r="B559"/>
      <c r="C559"/>
      <c r="D559"/>
      <c r="E559"/>
      <c r="F559"/>
      <c r="G559"/>
      <c r="H559"/>
      <c r="I559" s="66"/>
      <c r="J559" s="66"/>
    </row>
    <row r="560" spans="1:10" ht="14.45" customHeight="1" x14ac:dyDescent="0.25">
      <c r="A560"/>
      <c r="B560"/>
      <c r="C560"/>
      <c r="D560"/>
      <c r="E560"/>
      <c r="F560"/>
      <c r="G560"/>
      <c r="H560"/>
      <c r="I560" s="66"/>
      <c r="J560" s="66"/>
    </row>
    <row r="561" spans="1:10" ht="14.45" customHeight="1" x14ac:dyDescent="0.25">
      <c r="A561"/>
      <c r="B561"/>
      <c r="C561"/>
      <c r="D561"/>
      <c r="E561"/>
      <c r="F561"/>
      <c r="G561"/>
      <c r="H561"/>
      <c r="I561" s="66"/>
      <c r="J561" s="66"/>
    </row>
    <row r="562" spans="1:10" ht="14.45" customHeight="1" x14ac:dyDescent="0.25">
      <c r="A562"/>
      <c r="B562"/>
      <c r="C562"/>
      <c r="D562"/>
      <c r="E562"/>
      <c r="F562"/>
      <c r="G562"/>
      <c r="H562"/>
      <c r="I562" s="66"/>
      <c r="J562" s="66"/>
    </row>
    <row r="563" spans="1:10" ht="14.45" customHeight="1" x14ac:dyDescent="0.25">
      <c r="A563"/>
      <c r="B563"/>
      <c r="C563"/>
      <c r="D563"/>
      <c r="E563"/>
      <c r="F563"/>
      <c r="G563"/>
      <c r="H563"/>
      <c r="I563" s="66"/>
      <c r="J563" s="66"/>
    </row>
    <row r="564" spans="1:10" ht="14.45" customHeight="1" x14ac:dyDescent="0.25">
      <c r="A564"/>
      <c r="B564"/>
      <c r="C564"/>
      <c r="D564"/>
      <c r="E564"/>
      <c r="F564"/>
      <c r="G564"/>
      <c r="H564"/>
      <c r="I564" s="66"/>
      <c r="J564" s="66"/>
    </row>
    <row r="565" spans="1:10" ht="14.45" customHeight="1" x14ac:dyDescent="0.25">
      <c r="A565"/>
      <c r="B565"/>
      <c r="C565"/>
      <c r="D565"/>
      <c r="E565"/>
      <c r="F565"/>
      <c r="G565"/>
      <c r="H565"/>
      <c r="I565" s="66"/>
      <c r="J565" s="66"/>
    </row>
    <row r="566" spans="1:10" ht="14.45" customHeight="1" x14ac:dyDescent="0.25">
      <c r="A566"/>
      <c r="B566"/>
      <c r="C566"/>
      <c r="D566"/>
      <c r="E566"/>
      <c r="F566"/>
      <c r="G566"/>
      <c r="H566"/>
      <c r="I566" s="66"/>
      <c r="J566" s="66"/>
    </row>
    <row r="567" spans="1:10" ht="14.45" customHeight="1" x14ac:dyDescent="0.25">
      <c r="A567"/>
      <c r="B567"/>
      <c r="C567"/>
      <c r="D567"/>
      <c r="E567"/>
      <c r="F567"/>
      <c r="G567"/>
      <c r="H567"/>
      <c r="I567" s="66"/>
      <c r="J567" s="66"/>
    </row>
    <row r="568" spans="1:10" ht="14.45" customHeight="1" x14ac:dyDescent="0.25">
      <c r="A568"/>
      <c r="B568"/>
      <c r="C568"/>
      <c r="D568"/>
      <c r="E568"/>
      <c r="F568"/>
      <c r="G568"/>
      <c r="H568"/>
      <c r="I568" s="66"/>
      <c r="J568" s="66"/>
    </row>
    <row r="569" spans="1:10" ht="14.45" customHeight="1" x14ac:dyDescent="0.25">
      <c r="A569"/>
      <c r="B569"/>
      <c r="C569"/>
      <c r="D569"/>
      <c r="E569"/>
      <c r="F569"/>
      <c r="G569"/>
      <c r="H569"/>
      <c r="I569" s="66"/>
      <c r="J569" s="66"/>
    </row>
    <row r="570" spans="1:10" ht="14.45" customHeight="1" x14ac:dyDescent="0.25">
      <c r="A570"/>
      <c r="B570"/>
      <c r="C570"/>
      <c r="D570"/>
      <c r="E570"/>
      <c r="F570"/>
      <c r="G570"/>
      <c r="H570"/>
      <c r="I570" s="66"/>
      <c r="J570" s="66"/>
    </row>
    <row r="571" spans="1:10" ht="14.45" customHeight="1" x14ac:dyDescent="0.25">
      <c r="A571"/>
      <c r="B571"/>
      <c r="C571"/>
      <c r="D571"/>
      <c r="E571"/>
      <c r="F571"/>
      <c r="G571"/>
      <c r="H571"/>
      <c r="I571" s="66"/>
      <c r="J571" s="66"/>
    </row>
    <row r="572" spans="1:10" ht="14.45" customHeight="1" x14ac:dyDescent="0.25">
      <c r="A572"/>
      <c r="B572"/>
      <c r="C572"/>
      <c r="D572"/>
      <c r="E572"/>
      <c r="F572"/>
      <c r="G572"/>
      <c r="H572"/>
      <c r="I572" s="66"/>
      <c r="J572" s="66"/>
    </row>
    <row r="573" spans="1:10" ht="14.45" customHeight="1" x14ac:dyDescent="0.25">
      <c r="A573"/>
      <c r="B573"/>
      <c r="C573"/>
      <c r="D573"/>
      <c r="E573"/>
      <c r="F573"/>
      <c r="G573"/>
      <c r="H573"/>
      <c r="I573" s="66"/>
      <c r="J573" s="66"/>
    </row>
    <row r="574" spans="1:10" ht="14.45" customHeight="1" x14ac:dyDescent="0.25">
      <c r="A574"/>
      <c r="B574"/>
      <c r="C574"/>
      <c r="D574"/>
      <c r="E574"/>
      <c r="F574"/>
      <c r="G574"/>
      <c r="H574"/>
      <c r="I574" s="66"/>
      <c r="J574" s="66"/>
    </row>
    <row r="575" spans="1:10" ht="14.45" customHeight="1" x14ac:dyDescent="0.25">
      <c r="A575"/>
      <c r="B575"/>
      <c r="C575"/>
      <c r="D575"/>
      <c r="E575"/>
      <c r="F575"/>
      <c r="G575"/>
      <c r="H575"/>
      <c r="I575" s="66"/>
      <c r="J575" s="66"/>
    </row>
    <row r="576" spans="1:10" ht="14.45" customHeight="1" x14ac:dyDescent="0.25">
      <c r="A576"/>
      <c r="B576"/>
      <c r="C576"/>
      <c r="D576"/>
      <c r="E576"/>
      <c r="F576"/>
      <c r="G576"/>
      <c r="H576"/>
      <c r="I576" s="66"/>
      <c r="J576" s="66"/>
    </row>
    <row r="577" spans="1:10" ht="14.45" customHeight="1" x14ac:dyDescent="0.25">
      <c r="A577"/>
      <c r="B577"/>
      <c r="C577"/>
      <c r="D577"/>
      <c r="E577"/>
      <c r="F577"/>
      <c r="G577"/>
      <c r="H577"/>
      <c r="I577" s="66"/>
      <c r="J577" s="66"/>
    </row>
    <row r="578" spans="1:10" ht="14.45" customHeight="1" x14ac:dyDescent="0.25">
      <c r="A578"/>
      <c r="B578"/>
      <c r="C578"/>
      <c r="D578"/>
      <c r="E578"/>
      <c r="F578"/>
      <c r="G578"/>
      <c r="H578"/>
      <c r="I578" s="66"/>
      <c r="J578" s="66"/>
    </row>
    <row r="579" spans="1:10" ht="14.45" customHeight="1" x14ac:dyDescent="0.25">
      <c r="A579"/>
      <c r="B579"/>
      <c r="C579"/>
      <c r="D579"/>
      <c r="E579"/>
      <c r="F579"/>
      <c r="G579"/>
      <c r="H579"/>
      <c r="I579" s="66"/>
      <c r="J579" s="66"/>
    </row>
    <row r="580" spans="1:10" ht="14.45" customHeight="1" x14ac:dyDescent="0.25">
      <c r="A580"/>
      <c r="B580"/>
      <c r="C580"/>
      <c r="D580"/>
      <c r="E580"/>
      <c r="F580"/>
      <c r="G580"/>
      <c r="H580"/>
      <c r="I580" s="66"/>
      <c r="J580" s="66"/>
    </row>
    <row r="581" spans="1:10" ht="14.45" customHeight="1" x14ac:dyDescent="0.25">
      <c r="A581"/>
      <c r="B581"/>
      <c r="C581"/>
      <c r="D581"/>
      <c r="E581"/>
      <c r="F581"/>
      <c r="G581"/>
      <c r="H581"/>
      <c r="I581" s="66"/>
      <c r="J581" s="66"/>
    </row>
    <row r="582" spans="1:10" ht="14.45" customHeight="1" x14ac:dyDescent="0.25">
      <c r="A582"/>
      <c r="B582"/>
      <c r="C582"/>
      <c r="D582"/>
      <c r="E582"/>
      <c r="F582"/>
      <c r="G582"/>
      <c r="H582"/>
      <c r="I582" s="66"/>
      <c r="J582" s="66"/>
    </row>
    <row r="583" spans="1:10" ht="14.45" customHeight="1" x14ac:dyDescent="0.25">
      <c r="A583"/>
      <c r="B583"/>
      <c r="C583"/>
      <c r="D583"/>
      <c r="E583"/>
      <c r="F583"/>
      <c r="G583"/>
      <c r="H583"/>
      <c r="I583" s="66"/>
      <c r="J583" s="66"/>
    </row>
    <row r="584" spans="1:10" ht="14.45" customHeight="1" x14ac:dyDescent="0.25">
      <c r="A584"/>
      <c r="B584"/>
      <c r="C584"/>
      <c r="D584"/>
      <c r="E584"/>
      <c r="F584"/>
      <c r="G584"/>
      <c r="H584"/>
      <c r="I584" s="66"/>
      <c r="J584" s="66"/>
    </row>
    <row r="585" spans="1:10" ht="14.45" customHeight="1" x14ac:dyDescent="0.25">
      <c r="A585"/>
      <c r="B585"/>
      <c r="C585"/>
      <c r="D585"/>
      <c r="E585"/>
      <c r="F585"/>
      <c r="G585"/>
      <c r="H585"/>
      <c r="I585" s="66"/>
      <c r="J585" s="66"/>
    </row>
    <row r="586" spans="1:10" ht="14.45" customHeight="1" x14ac:dyDescent="0.25">
      <c r="A586"/>
      <c r="B586"/>
      <c r="C586"/>
      <c r="D586"/>
      <c r="E586"/>
      <c r="F586"/>
      <c r="G586"/>
      <c r="H586"/>
      <c r="I586" s="66"/>
      <c r="J586" s="66"/>
    </row>
    <row r="587" spans="1:10" ht="14.45" customHeight="1" x14ac:dyDescent="0.25">
      <c r="A587"/>
      <c r="B587"/>
      <c r="C587"/>
      <c r="D587"/>
      <c r="E587"/>
      <c r="F587"/>
      <c r="G587"/>
      <c r="H587"/>
      <c r="I587" s="66"/>
      <c r="J587" s="66"/>
    </row>
    <row r="588" spans="1:10" ht="14.45" customHeight="1" x14ac:dyDescent="0.25">
      <c r="A588"/>
      <c r="B588"/>
      <c r="C588"/>
      <c r="D588"/>
      <c r="E588"/>
      <c r="F588"/>
      <c r="G588"/>
      <c r="H588"/>
      <c r="I588" s="66"/>
      <c r="J588" s="66"/>
    </row>
    <row r="589" spans="1:10" ht="14.45" customHeight="1" x14ac:dyDescent="0.25">
      <c r="A589"/>
      <c r="B589"/>
      <c r="C589"/>
      <c r="D589"/>
      <c r="E589"/>
      <c r="F589"/>
      <c r="G589"/>
      <c r="H589"/>
      <c r="I589" s="66"/>
      <c r="J589" s="66"/>
    </row>
    <row r="590" spans="1:10" ht="14.45" customHeight="1" x14ac:dyDescent="0.25">
      <c r="A590"/>
      <c r="B590"/>
      <c r="C590"/>
      <c r="D590"/>
      <c r="E590"/>
      <c r="F590"/>
      <c r="G590"/>
      <c r="H590"/>
      <c r="I590" s="66"/>
      <c r="J590" s="66"/>
    </row>
    <row r="591" spans="1:10" ht="14.45" customHeight="1" x14ac:dyDescent="0.25">
      <c r="A591"/>
      <c r="B591"/>
      <c r="C591"/>
      <c r="D591"/>
      <c r="E591"/>
      <c r="F591"/>
      <c r="G591"/>
      <c r="H591"/>
      <c r="I591" s="66"/>
      <c r="J591" s="66"/>
    </row>
    <row r="592" spans="1:10" ht="14.45" customHeight="1" x14ac:dyDescent="0.25">
      <c r="A592"/>
      <c r="B592"/>
      <c r="C592"/>
      <c r="D592"/>
      <c r="E592"/>
      <c r="F592"/>
      <c r="G592"/>
      <c r="H592"/>
      <c r="I592" s="66"/>
      <c r="J592" s="66"/>
    </row>
    <row r="593" spans="1:10" ht="14.45" customHeight="1" x14ac:dyDescent="0.25">
      <c r="A593"/>
      <c r="B593"/>
      <c r="C593"/>
      <c r="D593"/>
      <c r="E593"/>
      <c r="F593"/>
      <c r="G593"/>
      <c r="H593"/>
      <c r="I593" s="66"/>
      <c r="J593" s="66"/>
    </row>
    <row r="594" spans="1:10" ht="14.45" customHeight="1" x14ac:dyDescent="0.25">
      <c r="A594"/>
      <c r="B594"/>
      <c r="C594"/>
      <c r="D594"/>
      <c r="E594"/>
      <c r="F594"/>
      <c r="G594"/>
      <c r="H594"/>
      <c r="I594" s="66"/>
      <c r="J594" s="66"/>
    </row>
    <row r="595" spans="1:10" ht="14.45" customHeight="1" x14ac:dyDescent="0.25">
      <c r="A595"/>
      <c r="B595"/>
      <c r="C595"/>
      <c r="D595"/>
      <c r="E595"/>
      <c r="F595"/>
      <c r="G595"/>
      <c r="H595"/>
      <c r="I595" s="66"/>
      <c r="J595" s="66"/>
    </row>
    <row r="596" spans="1:10" ht="14.45" customHeight="1" x14ac:dyDescent="0.25">
      <c r="A596"/>
      <c r="B596"/>
      <c r="C596"/>
      <c r="D596"/>
      <c r="E596"/>
      <c r="F596"/>
      <c r="G596"/>
      <c r="H596"/>
      <c r="I596" s="66"/>
      <c r="J596" s="66"/>
    </row>
    <row r="597" spans="1:10" ht="14.45" customHeight="1" x14ac:dyDescent="0.25">
      <c r="A597"/>
      <c r="B597"/>
      <c r="C597"/>
      <c r="D597"/>
      <c r="E597"/>
      <c r="F597"/>
      <c r="G597"/>
      <c r="H597"/>
      <c r="I597" s="66"/>
      <c r="J597" s="66"/>
    </row>
    <row r="598" spans="1:10" ht="14.45" customHeight="1" x14ac:dyDescent="0.25">
      <c r="A598"/>
      <c r="B598"/>
      <c r="C598"/>
      <c r="D598"/>
      <c r="E598"/>
      <c r="F598"/>
      <c r="G598"/>
      <c r="H598"/>
      <c r="I598" s="66"/>
      <c r="J598" s="66"/>
    </row>
    <row r="599" spans="1:10" ht="14.45" customHeight="1" x14ac:dyDescent="0.25">
      <c r="A599"/>
      <c r="B599"/>
      <c r="C599"/>
      <c r="D599"/>
      <c r="E599"/>
      <c r="F599"/>
      <c r="G599"/>
      <c r="H599"/>
      <c r="I599" s="66"/>
      <c r="J599" s="66"/>
    </row>
    <row r="600" spans="1:10" ht="14.45" customHeight="1" x14ac:dyDescent="0.25">
      <c r="A600"/>
      <c r="B600"/>
      <c r="C600"/>
      <c r="D600"/>
      <c r="E600"/>
      <c r="F600"/>
      <c r="G600"/>
      <c r="H600"/>
      <c r="I600" s="66"/>
      <c r="J600" s="66"/>
    </row>
    <row r="601" spans="1:10" ht="14.45" customHeight="1" x14ac:dyDescent="0.25">
      <c r="A601"/>
      <c r="B601"/>
      <c r="C601"/>
      <c r="D601"/>
      <c r="E601"/>
      <c r="F601"/>
      <c r="G601"/>
      <c r="H601"/>
      <c r="I601" s="66"/>
      <c r="J601" s="66"/>
    </row>
    <row r="602" spans="1:10" ht="14.45" customHeight="1" x14ac:dyDescent="0.25">
      <c r="A602"/>
      <c r="B602"/>
      <c r="C602"/>
      <c r="D602"/>
      <c r="E602"/>
      <c r="F602"/>
      <c r="G602"/>
      <c r="H602"/>
      <c r="I602" s="66"/>
      <c r="J602" s="66"/>
    </row>
    <row r="603" spans="1:10" ht="14.45" customHeight="1" x14ac:dyDescent="0.25">
      <c r="A603"/>
      <c r="B603"/>
      <c r="C603"/>
      <c r="D603"/>
      <c r="E603"/>
      <c r="F603"/>
      <c r="G603"/>
      <c r="H603"/>
      <c r="I603" s="66"/>
      <c r="J603" s="66"/>
    </row>
    <row r="604" spans="1:10" ht="14.45" customHeight="1" x14ac:dyDescent="0.25">
      <c r="A604"/>
      <c r="B604"/>
      <c r="C604"/>
      <c r="D604"/>
      <c r="E604"/>
      <c r="F604"/>
      <c r="G604"/>
      <c r="H604"/>
      <c r="I604" s="66"/>
      <c r="J604" s="66"/>
    </row>
    <row r="605" spans="1:10" ht="14.45" customHeight="1" x14ac:dyDescent="0.25">
      <c r="A605"/>
      <c r="B605"/>
      <c r="C605"/>
      <c r="D605"/>
      <c r="E605"/>
      <c r="F605"/>
      <c r="G605"/>
      <c r="H605"/>
      <c r="I605" s="66"/>
      <c r="J605" s="66"/>
    </row>
    <row r="606" spans="1:10" ht="14.45" customHeight="1" x14ac:dyDescent="0.25">
      <c r="A606"/>
      <c r="B606"/>
      <c r="C606"/>
      <c r="D606"/>
      <c r="E606"/>
      <c r="F606"/>
      <c r="G606"/>
      <c r="H606"/>
      <c r="I606" s="66"/>
      <c r="J606" s="66"/>
    </row>
    <row r="607" spans="1:10" ht="14.45" customHeight="1" x14ac:dyDescent="0.25">
      <c r="A607"/>
      <c r="B607"/>
      <c r="C607"/>
      <c r="D607"/>
      <c r="E607"/>
      <c r="F607"/>
      <c r="G607"/>
      <c r="H607"/>
      <c r="I607" s="66"/>
      <c r="J607" s="66"/>
    </row>
    <row r="608" spans="1:10" ht="14.45" customHeight="1" x14ac:dyDescent="0.25">
      <c r="A608"/>
      <c r="B608"/>
      <c r="C608"/>
      <c r="D608"/>
      <c r="E608"/>
      <c r="F608"/>
      <c r="G608"/>
      <c r="H608"/>
      <c r="I608" s="66"/>
      <c r="J608" s="66"/>
    </row>
    <row r="609" spans="1:10" ht="14.45" customHeight="1" x14ac:dyDescent="0.25">
      <c r="A609"/>
      <c r="B609"/>
      <c r="C609"/>
      <c r="D609"/>
      <c r="E609"/>
      <c r="F609"/>
      <c r="G609"/>
      <c r="H609"/>
      <c r="I609" s="66"/>
      <c r="J609" s="66"/>
    </row>
    <row r="610" spans="1:10" ht="14.45" customHeight="1" x14ac:dyDescent="0.25">
      <c r="A610"/>
      <c r="B610"/>
      <c r="C610"/>
      <c r="D610"/>
      <c r="E610"/>
      <c r="F610"/>
      <c r="G610"/>
      <c r="H610"/>
      <c r="I610" s="66"/>
      <c r="J610" s="66"/>
    </row>
    <row r="611" spans="1:10" ht="14.45" customHeight="1" x14ac:dyDescent="0.25">
      <c r="A611"/>
      <c r="B611"/>
      <c r="C611"/>
      <c r="D611"/>
      <c r="E611"/>
      <c r="F611"/>
      <c r="G611"/>
      <c r="H611"/>
      <c r="I611" s="66"/>
      <c r="J611" s="66"/>
    </row>
    <row r="612" spans="1:10" ht="14.45" customHeight="1" x14ac:dyDescent="0.25">
      <c r="A612"/>
      <c r="B612"/>
      <c r="C612"/>
      <c r="D612"/>
      <c r="E612"/>
      <c r="F612"/>
      <c r="G612"/>
      <c r="H612"/>
      <c r="I612" s="66"/>
      <c r="J612" s="66"/>
    </row>
    <row r="613" spans="1:10" ht="14.45" customHeight="1" x14ac:dyDescent="0.25">
      <c r="A613"/>
      <c r="B613"/>
      <c r="C613"/>
      <c r="D613"/>
      <c r="E613"/>
      <c r="F613"/>
      <c r="G613"/>
      <c r="H613"/>
      <c r="I613" s="66"/>
      <c r="J613" s="66"/>
    </row>
    <row r="614" spans="1:10" ht="14.45" customHeight="1" x14ac:dyDescent="0.25">
      <c r="A614"/>
      <c r="B614"/>
      <c r="C614"/>
      <c r="D614"/>
      <c r="E614"/>
      <c r="F614"/>
      <c r="G614"/>
      <c r="H614"/>
      <c r="I614" s="66"/>
      <c r="J614" s="66"/>
    </row>
    <row r="615" spans="1:10" ht="14.45" customHeight="1" x14ac:dyDescent="0.25">
      <c r="A615"/>
      <c r="B615"/>
      <c r="C615"/>
      <c r="D615"/>
      <c r="E615"/>
      <c r="F615"/>
      <c r="G615"/>
      <c r="H615"/>
      <c r="I615" s="66"/>
      <c r="J615" s="66"/>
    </row>
    <row r="616" spans="1:10" ht="14.45" customHeight="1" x14ac:dyDescent="0.25">
      <c r="A616"/>
      <c r="B616"/>
      <c r="C616"/>
      <c r="D616"/>
      <c r="E616"/>
      <c r="F616"/>
      <c r="G616"/>
      <c r="H616"/>
      <c r="I616" s="66"/>
      <c r="J616" s="66"/>
    </row>
    <row r="617" spans="1:10" ht="14.45" customHeight="1" x14ac:dyDescent="0.25">
      <c r="A617"/>
      <c r="B617"/>
      <c r="C617"/>
      <c r="D617"/>
      <c r="E617"/>
      <c r="F617"/>
      <c r="G617"/>
      <c r="H617"/>
      <c r="I617" s="66"/>
      <c r="J617" s="66"/>
    </row>
    <row r="618" spans="1:10" ht="14.45" customHeight="1" x14ac:dyDescent="0.25">
      <c r="A618"/>
      <c r="B618"/>
      <c r="C618"/>
      <c r="D618"/>
      <c r="E618"/>
      <c r="F618"/>
      <c r="G618"/>
      <c r="H618"/>
      <c r="I618" s="66"/>
      <c r="J618" s="66"/>
    </row>
    <row r="619" spans="1:10" ht="14.45" customHeight="1" x14ac:dyDescent="0.25">
      <c r="A619"/>
      <c r="B619"/>
      <c r="C619"/>
      <c r="D619"/>
      <c r="E619"/>
      <c r="F619"/>
      <c r="G619"/>
      <c r="H619"/>
      <c r="I619" s="66"/>
      <c r="J619" s="66"/>
    </row>
    <row r="620" spans="1:10" ht="14.45" customHeight="1" x14ac:dyDescent="0.25">
      <c r="A620"/>
      <c r="B620"/>
      <c r="C620"/>
      <c r="D620"/>
      <c r="E620"/>
      <c r="F620"/>
      <c r="G620"/>
      <c r="H620"/>
      <c r="I620" s="66"/>
      <c r="J620" s="66"/>
    </row>
    <row r="621" spans="1:10" ht="14.45" customHeight="1" x14ac:dyDescent="0.25">
      <c r="A621"/>
      <c r="B621"/>
      <c r="C621"/>
      <c r="D621"/>
      <c r="E621"/>
      <c r="F621"/>
      <c r="G621"/>
      <c r="H621"/>
      <c r="I621" s="66"/>
      <c r="J621" s="66"/>
    </row>
    <row r="622" spans="1:10" ht="14.45" customHeight="1" x14ac:dyDescent="0.25">
      <c r="A622"/>
      <c r="B622"/>
      <c r="C622"/>
      <c r="D622"/>
      <c r="E622"/>
      <c r="F622"/>
      <c r="G622"/>
      <c r="H622"/>
      <c r="I622" s="66"/>
      <c r="J622" s="66"/>
    </row>
    <row r="623" spans="1:10" ht="14.45" customHeight="1" x14ac:dyDescent="0.25">
      <c r="A623"/>
      <c r="B623"/>
      <c r="C623"/>
      <c r="D623"/>
      <c r="E623"/>
      <c r="F623"/>
      <c r="G623"/>
      <c r="H623"/>
      <c r="I623" s="66"/>
      <c r="J623" s="66"/>
    </row>
    <row r="624" spans="1:10" ht="14.45" customHeight="1" x14ac:dyDescent="0.25">
      <c r="A624"/>
      <c r="B624"/>
      <c r="C624"/>
      <c r="D624"/>
      <c r="E624"/>
      <c r="F624"/>
      <c r="G624"/>
      <c r="H624"/>
      <c r="I624" s="66"/>
      <c r="J624" s="66"/>
    </row>
    <row r="625" spans="1:10" ht="14.45" customHeight="1" x14ac:dyDescent="0.25">
      <c r="A625"/>
      <c r="B625"/>
      <c r="C625"/>
      <c r="D625"/>
      <c r="E625"/>
      <c r="F625"/>
      <c r="G625"/>
      <c r="H625"/>
      <c r="I625" s="66"/>
      <c r="J625" s="66"/>
    </row>
    <row r="626" spans="1:10" ht="14.45" customHeight="1" x14ac:dyDescent="0.25">
      <c r="A626"/>
      <c r="B626"/>
      <c r="C626"/>
      <c r="D626"/>
      <c r="E626"/>
      <c r="F626"/>
      <c r="G626"/>
      <c r="H626"/>
      <c r="I626" s="66"/>
      <c r="J626" s="66"/>
    </row>
    <row r="627" spans="1:10" ht="14.45" customHeight="1" x14ac:dyDescent="0.25">
      <c r="A627"/>
      <c r="B627"/>
      <c r="C627"/>
      <c r="D627"/>
      <c r="E627"/>
      <c r="F627"/>
      <c r="G627"/>
      <c r="H627"/>
      <c r="I627" s="66"/>
      <c r="J627" s="66"/>
    </row>
    <row r="628" spans="1:10" ht="14.45" customHeight="1" x14ac:dyDescent="0.25">
      <c r="A628"/>
      <c r="B628"/>
      <c r="C628"/>
      <c r="D628"/>
      <c r="E628"/>
      <c r="F628"/>
      <c r="G628"/>
      <c r="H628"/>
      <c r="I628" s="66"/>
      <c r="J628" s="66"/>
    </row>
    <row r="629" spans="1:10" ht="14.45" customHeight="1" x14ac:dyDescent="0.25">
      <c r="A629"/>
      <c r="B629"/>
      <c r="C629"/>
      <c r="D629"/>
      <c r="E629"/>
      <c r="F629"/>
      <c r="G629"/>
      <c r="H629"/>
      <c r="I629" s="66"/>
      <c r="J629" s="66"/>
    </row>
    <row r="630" spans="1:10" ht="14.45" customHeight="1" x14ac:dyDescent="0.25">
      <c r="A630"/>
      <c r="B630"/>
      <c r="C630"/>
      <c r="D630"/>
      <c r="E630"/>
      <c r="F630"/>
      <c r="G630"/>
      <c r="H630"/>
      <c r="I630" s="66"/>
      <c r="J630" s="66"/>
    </row>
    <row r="631" spans="1:10" ht="14.45" customHeight="1" x14ac:dyDescent="0.25">
      <c r="A631"/>
      <c r="B631"/>
      <c r="C631"/>
      <c r="D631"/>
      <c r="E631"/>
      <c r="F631"/>
      <c r="G631"/>
      <c r="H631"/>
      <c r="I631" s="66"/>
      <c r="J631" s="66"/>
    </row>
    <row r="632" spans="1:10" ht="14.45" customHeight="1" x14ac:dyDescent="0.25">
      <c r="A632"/>
      <c r="B632"/>
      <c r="C632"/>
      <c r="D632"/>
      <c r="E632"/>
      <c r="F632"/>
      <c r="G632"/>
      <c r="H632"/>
      <c r="I632" s="66"/>
      <c r="J632" s="66"/>
    </row>
    <row r="633" spans="1:10" ht="14.45" customHeight="1" x14ac:dyDescent="0.25">
      <c r="A633"/>
      <c r="B633"/>
      <c r="C633"/>
      <c r="D633"/>
      <c r="E633"/>
      <c r="F633"/>
      <c r="G633"/>
      <c r="H633"/>
      <c r="I633" s="66"/>
      <c r="J633" s="66"/>
    </row>
    <row r="634" spans="1:10" ht="14.45" customHeight="1" x14ac:dyDescent="0.25">
      <c r="A634"/>
      <c r="B634"/>
      <c r="C634"/>
      <c r="D634"/>
      <c r="E634"/>
      <c r="F634"/>
      <c r="G634"/>
      <c r="H634"/>
      <c r="I634" s="66"/>
      <c r="J634" s="66"/>
    </row>
    <row r="635" spans="1:10" ht="14.45" customHeight="1" x14ac:dyDescent="0.25">
      <c r="A635"/>
      <c r="B635"/>
      <c r="C635"/>
      <c r="D635"/>
      <c r="E635"/>
      <c r="F635"/>
      <c r="G635"/>
      <c r="H635"/>
      <c r="I635" s="66"/>
      <c r="J635" s="66"/>
    </row>
    <row r="636" spans="1:10" ht="14.45" customHeight="1" x14ac:dyDescent="0.25">
      <c r="A636"/>
      <c r="B636"/>
      <c r="C636"/>
      <c r="D636"/>
      <c r="E636"/>
      <c r="F636"/>
      <c r="G636"/>
      <c r="H636"/>
      <c r="I636" s="66"/>
      <c r="J636" s="66"/>
    </row>
    <row r="637" spans="1:10" ht="14.45" customHeight="1" x14ac:dyDescent="0.25">
      <c r="A637"/>
      <c r="B637"/>
      <c r="C637"/>
      <c r="D637"/>
      <c r="E637"/>
      <c r="F637"/>
      <c r="G637"/>
      <c r="H637"/>
      <c r="I637" s="66"/>
      <c r="J637" s="66"/>
    </row>
    <row r="638" spans="1:10" ht="14.45" customHeight="1" x14ac:dyDescent="0.25">
      <c r="A638"/>
      <c r="B638"/>
      <c r="C638"/>
      <c r="D638"/>
      <c r="E638"/>
      <c r="F638"/>
      <c r="G638"/>
      <c r="H638"/>
      <c r="I638" s="66"/>
      <c r="J638" s="66"/>
    </row>
    <row r="639" spans="1:10" ht="14.45" customHeight="1" x14ac:dyDescent="0.25">
      <c r="A639"/>
      <c r="B639"/>
      <c r="C639"/>
      <c r="D639"/>
      <c r="E639"/>
      <c r="F639"/>
      <c r="G639"/>
      <c r="H639"/>
      <c r="I639" s="66"/>
      <c r="J639" s="66"/>
    </row>
    <row r="640" spans="1:10" ht="14.45" customHeight="1" x14ac:dyDescent="0.25">
      <c r="A640"/>
      <c r="B640"/>
      <c r="C640"/>
      <c r="D640"/>
      <c r="E640"/>
      <c r="F640"/>
      <c r="G640"/>
      <c r="H640"/>
      <c r="I640" s="66"/>
      <c r="J640" s="66"/>
    </row>
    <row r="641" spans="1:10" ht="14.45" customHeight="1" x14ac:dyDescent="0.25">
      <c r="A641"/>
      <c r="B641"/>
      <c r="C641"/>
      <c r="D641"/>
      <c r="E641"/>
      <c r="F641"/>
      <c r="G641"/>
      <c r="H641"/>
      <c r="I641" s="66"/>
      <c r="J641" s="66"/>
    </row>
    <row r="642" spans="1:10" ht="14.45" customHeight="1" x14ac:dyDescent="0.25">
      <c r="A642"/>
      <c r="B642"/>
      <c r="C642"/>
      <c r="D642"/>
      <c r="E642"/>
      <c r="F642"/>
      <c r="G642"/>
      <c r="H642"/>
      <c r="I642" s="66"/>
      <c r="J642" s="66"/>
    </row>
    <row r="643" spans="1:10" ht="14.45" customHeight="1" x14ac:dyDescent="0.25">
      <c r="A643"/>
      <c r="B643"/>
      <c r="C643"/>
      <c r="D643"/>
      <c r="E643"/>
      <c r="F643"/>
      <c r="G643"/>
      <c r="H643"/>
      <c r="I643" s="66"/>
      <c r="J643" s="66"/>
    </row>
    <row r="644" spans="1:10" ht="14.45" customHeight="1" x14ac:dyDescent="0.25">
      <c r="A644"/>
      <c r="B644"/>
      <c r="C644"/>
      <c r="D644"/>
      <c r="E644"/>
      <c r="F644"/>
      <c r="G644"/>
      <c r="H644"/>
      <c r="I644" s="66"/>
      <c r="J644" s="66"/>
    </row>
    <row r="645" spans="1:10" ht="14.45" customHeight="1" x14ac:dyDescent="0.25">
      <c r="A645"/>
      <c r="B645"/>
      <c r="C645"/>
      <c r="D645"/>
      <c r="E645"/>
      <c r="F645"/>
      <c r="G645"/>
      <c r="H645"/>
      <c r="I645" s="66"/>
      <c r="J645" s="66"/>
    </row>
    <row r="646" spans="1:10" ht="14.45" customHeight="1" x14ac:dyDescent="0.25">
      <c r="A646"/>
      <c r="B646"/>
      <c r="C646"/>
      <c r="D646"/>
      <c r="E646"/>
      <c r="F646"/>
      <c r="G646"/>
      <c r="H646"/>
      <c r="I646" s="66"/>
      <c r="J646" s="66"/>
    </row>
    <row r="647" spans="1:10" ht="14.45" customHeight="1" x14ac:dyDescent="0.25">
      <c r="A647"/>
      <c r="B647"/>
      <c r="C647"/>
      <c r="D647"/>
      <c r="E647"/>
      <c r="F647"/>
      <c r="G647"/>
      <c r="H647"/>
      <c r="I647" s="66"/>
      <c r="J647" s="66"/>
    </row>
    <row r="648" spans="1:10" ht="14.45" customHeight="1" x14ac:dyDescent="0.25">
      <c r="A648"/>
      <c r="B648"/>
      <c r="C648"/>
      <c r="D648"/>
      <c r="E648"/>
      <c r="F648"/>
      <c r="G648"/>
      <c r="H648"/>
      <c r="I648" s="66"/>
      <c r="J648" s="66"/>
    </row>
    <row r="649" spans="1:10" ht="14.45" customHeight="1" x14ac:dyDescent="0.25">
      <c r="A649"/>
      <c r="B649"/>
      <c r="C649"/>
      <c r="D649"/>
      <c r="E649"/>
      <c r="F649"/>
      <c r="G649"/>
      <c r="H649"/>
      <c r="I649" s="66"/>
      <c r="J649" s="66"/>
    </row>
    <row r="650" spans="1:10" ht="14.45" customHeight="1" x14ac:dyDescent="0.25">
      <c r="A650"/>
      <c r="B650"/>
      <c r="C650"/>
      <c r="D650"/>
      <c r="E650"/>
      <c r="F650"/>
      <c r="G650"/>
      <c r="H650"/>
      <c r="I650" s="66"/>
      <c r="J650" s="66"/>
    </row>
    <row r="651" spans="1:10" ht="14.45" customHeight="1" x14ac:dyDescent="0.25">
      <c r="A651"/>
      <c r="B651"/>
      <c r="C651"/>
      <c r="D651"/>
      <c r="E651"/>
      <c r="F651"/>
      <c r="G651"/>
      <c r="H651"/>
      <c r="I651" s="66"/>
      <c r="J651" s="66"/>
    </row>
    <row r="652" spans="1:10" ht="14.45" customHeight="1" x14ac:dyDescent="0.25">
      <c r="A652"/>
      <c r="B652"/>
      <c r="C652"/>
      <c r="D652"/>
      <c r="E652"/>
      <c r="F652"/>
      <c r="G652"/>
      <c r="H652"/>
    </row>
    <row r="653" spans="1:10" ht="14.45" customHeight="1" x14ac:dyDescent="0.25">
      <c r="A653"/>
      <c r="B653"/>
      <c r="C653"/>
      <c r="D653"/>
      <c r="E653"/>
      <c r="F653"/>
      <c r="G653"/>
      <c r="H653"/>
    </row>
    <row r="654" spans="1:10" ht="14.45" customHeight="1" x14ac:dyDescent="0.25">
      <c r="A654"/>
      <c r="B654"/>
      <c r="C654"/>
      <c r="D654"/>
      <c r="E654"/>
      <c r="F654"/>
      <c r="G654"/>
      <c r="H654"/>
    </row>
    <row r="655" spans="1:10" ht="14.45" customHeight="1" x14ac:dyDescent="0.25">
      <c r="A655"/>
      <c r="B655"/>
      <c r="C655"/>
      <c r="D655"/>
      <c r="E655"/>
      <c r="F655"/>
      <c r="G655"/>
      <c r="H655"/>
    </row>
    <row r="656" spans="1:10" ht="14.45" customHeight="1" x14ac:dyDescent="0.25">
      <c r="A656"/>
      <c r="B656"/>
      <c r="C656"/>
      <c r="D656"/>
      <c r="E656"/>
      <c r="F656"/>
      <c r="G656"/>
      <c r="H656"/>
    </row>
    <row r="657" spans="1:8" ht="14.45" customHeight="1" x14ac:dyDescent="0.25">
      <c r="A657"/>
      <c r="B657"/>
      <c r="C657"/>
      <c r="D657"/>
      <c r="E657"/>
      <c r="F657"/>
      <c r="G657"/>
      <c r="H657"/>
    </row>
    <row r="658" spans="1:8" ht="14.45" customHeight="1" x14ac:dyDescent="0.25">
      <c r="A658"/>
      <c r="B658"/>
      <c r="C658"/>
      <c r="D658"/>
      <c r="E658"/>
      <c r="F658"/>
      <c r="G658"/>
      <c r="H658"/>
    </row>
    <row r="659" spans="1:8" ht="14.45" customHeight="1" x14ac:dyDescent="0.25">
      <c r="A659"/>
      <c r="B659"/>
      <c r="C659"/>
      <c r="D659"/>
      <c r="E659"/>
      <c r="F659"/>
      <c r="G659"/>
      <c r="H659"/>
    </row>
    <row r="660" spans="1:8" ht="14.45" customHeight="1" x14ac:dyDescent="0.25">
      <c r="A660"/>
      <c r="B660"/>
      <c r="C660"/>
      <c r="D660"/>
      <c r="E660"/>
      <c r="F660"/>
      <c r="G660"/>
      <c r="H660"/>
    </row>
    <row r="661" spans="1:8" ht="14.45" customHeight="1" x14ac:dyDescent="0.25">
      <c r="A661"/>
      <c r="B661"/>
      <c r="C661"/>
      <c r="D661"/>
      <c r="E661"/>
      <c r="F661"/>
      <c r="G661"/>
      <c r="H661"/>
    </row>
    <row r="662" spans="1:8" ht="14.45" customHeight="1" x14ac:dyDescent="0.25">
      <c r="A662"/>
      <c r="B662"/>
      <c r="C662"/>
      <c r="D662"/>
      <c r="E662"/>
      <c r="F662"/>
      <c r="G662"/>
      <c r="H662"/>
    </row>
    <row r="663" spans="1:8" ht="14.45" customHeight="1" x14ac:dyDescent="0.25">
      <c r="A663"/>
      <c r="B663"/>
      <c r="C663"/>
      <c r="D663"/>
      <c r="E663"/>
      <c r="F663"/>
      <c r="G663"/>
      <c r="H663"/>
    </row>
    <row r="664" spans="1:8" ht="14.45" customHeight="1" x14ac:dyDescent="0.25">
      <c r="A664"/>
      <c r="B664"/>
      <c r="C664"/>
      <c r="D664"/>
      <c r="E664"/>
      <c r="F664"/>
      <c r="G664"/>
      <c r="H664"/>
    </row>
    <row r="665" spans="1:8" ht="14.45" customHeight="1" x14ac:dyDescent="0.25">
      <c r="A665"/>
      <c r="B665"/>
      <c r="C665"/>
      <c r="D665"/>
      <c r="E665"/>
      <c r="F665"/>
      <c r="G665"/>
      <c r="H665"/>
    </row>
    <row r="666" spans="1:8" ht="14.45" customHeight="1" x14ac:dyDescent="0.25">
      <c r="A666"/>
      <c r="B666"/>
      <c r="C666"/>
      <c r="D666"/>
      <c r="E666"/>
      <c r="F666"/>
      <c r="G666"/>
      <c r="H666"/>
    </row>
    <row r="667" spans="1:8" ht="14.45" customHeight="1" x14ac:dyDescent="0.25">
      <c r="A667"/>
      <c r="B667"/>
      <c r="C667"/>
      <c r="D667"/>
      <c r="E667"/>
      <c r="F667"/>
      <c r="G667"/>
      <c r="H667"/>
    </row>
    <row r="668" spans="1:8" ht="14.45" customHeight="1" x14ac:dyDescent="0.25">
      <c r="A668"/>
      <c r="B668"/>
      <c r="C668"/>
      <c r="D668"/>
      <c r="E668"/>
      <c r="F668"/>
      <c r="G668"/>
      <c r="H668"/>
    </row>
    <row r="669" spans="1:8" ht="14.45" customHeight="1" x14ac:dyDescent="0.25">
      <c r="A669"/>
      <c r="B669"/>
      <c r="C669"/>
      <c r="D669"/>
      <c r="E669"/>
      <c r="F669"/>
      <c r="G669"/>
      <c r="H669"/>
    </row>
    <row r="670" spans="1:8" ht="14.45" customHeight="1" x14ac:dyDescent="0.25">
      <c r="A670"/>
      <c r="B670"/>
      <c r="C670"/>
      <c r="D670"/>
      <c r="E670"/>
      <c r="F670"/>
      <c r="G670"/>
      <c r="H670"/>
    </row>
    <row r="671" spans="1:8" ht="14.45" customHeight="1" x14ac:dyDescent="0.25">
      <c r="A671"/>
      <c r="B671"/>
      <c r="C671"/>
      <c r="D671"/>
      <c r="E671"/>
      <c r="F671"/>
      <c r="G671"/>
      <c r="H671"/>
    </row>
    <row r="672" spans="1:8" ht="14.45" customHeight="1" x14ac:dyDescent="0.25">
      <c r="A672"/>
      <c r="B672"/>
      <c r="C672"/>
      <c r="D672"/>
      <c r="E672"/>
      <c r="F672"/>
      <c r="G672"/>
      <c r="H672"/>
    </row>
    <row r="673" spans="1:8" ht="14.45" customHeight="1" x14ac:dyDescent="0.25">
      <c r="A673"/>
      <c r="B673"/>
      <c r="C673"/>
      <c r="D673"/>
      <c r="E673"/>
      <c r="F673"/>
      <c r="G673"/>
      <c r="H673"/>
    </row>
    <row r="674" spans="1:8" ht="14.45" customHeight="1" x14ac:dyDescent="0.25">
      <c r="A674"/>
      <c r="B674"/>
      <c r="C674"/>
      <c r="D674"/>
      <c r="E674"/>
      <c r="F674"/>
      <c r="G674"/>
      <c r="H674"/>
    </row>
    <row r="675" spans="1:8" ht="14.45" customHeight="1" x14ac:dyDescent="0.25">
      <c r="A675"/>
      <c r="B675"/>
      <c r="C675"/>
      <c r="D675"/>
      <c r="E675"/>
      <c r="F675"/>
      <c r="G675"/>
      <c r="H675"/>
    </row>
    <row r="676" spans="1:8" ht="14.45" customHeight="1" x14ac:dyDescent="0.25">
      <c r="A676"/>
      <c r="B676"/>
      <c r="C676"/>
      <c r="D676"/>
      <c r="E676"/>
      <c r="F676"/>
      <c r="G676"/>
      <c r="H676"/>
    </row>
    <row r="677" spans="1:8" ht="14.45" customHeight="1" x14ac:dyDescent="0.25">
      <c r="A677"/>
      <c r="B677"/>
      <c r="C677"/>
      <c r="D677"/>
      <c r="E677"/>
      <c r="F677"/>
      <c r="G677"/>
      <c r="H677"/>
    </row>
    <row r="678" spans="1:8" ht="14.45" customHeight="1" x14ac:dyDescent="0.25">
      <c r="A678"/>
      <c r="B678"/>
      <c r="C678"/>
      <c r="D678"/>
      <c r="E678"/>
      <c r="F678"/>
      <c r="G678"/>
      <c r="H678"/>
    </row>
    <row r="679" spans="1:8" ht="14.45" customHeight="1" x14ac:dyDescent="0.25">
      <c r="A679"/>
      <c r="B679"/>
      <c r="C679"/>
      <c r="D679"/>
      <c r="E679"/>
      <c r="F679"/>
      <c r="G679"/>
      <c r="H679"/>
    </row>
    <row r="680" spans="1:8" ht="14.45" customHeight="1" x14ac:dyDescent="0.25">
      <c r="A680"/>
      <c r="B680"/>
      <c r="C680"/>
      <c r="D680"/>
      <c r="E680"/>
      <c r="F680"/>
      <c r="G680"/>
      <c r="H680"/>
    </row>
    <row r="681" spans="1:8" ht="14.45" customHeight="1" x14ac:dyDescent="0.25">
      <c r="A681"/>
      <c r="B681"/>
      <c r="C681"/>
      <c r="D681"/>
      <c r="E681"/>
      <c r="F681"/>
      <c r="G681"/>
      <c r="H681"/>
    </row>
    <row r="682" spans="1:8" ht="14.45" customHeight="1" x14ac:dyDescent="0.25">
      <c r="A682"/>
      <c r="B682"/>
      <c r="C682"/>
      <c r="D682"/>
      <c r="E682"/>
      <c r="F682"/>
      <c r="G682"/>
      <c r="H682"/>
    </row>
    <row r="683" spans="1:8" ht="14.45" customHeight="1" x14ac:dyDescent="0.25">
      <c r="A683"/>
      <c r="B683"/>
      <c r="C683"/>
      <c r="D683"/>
      <c r="E683"/>
      <c r="F683"/>
      <c r="G683"/>
      <c r="H683"/>
    </row>
    <row r="684" spans="1:8" ht="14.45" customHeight="1" x14ac:dyDescent="0.25">
      <c r="A684"/>
      <c r="B684"/>
      <c r="C684"/>
      <c r="D684"/>
      <c r="E684"/>
      <c r="F684"/>
      <c r="G684"/>
      <c r="H684"/>
    </row>
    <row r="685" spans="1:8" ht="14.45" customHeight="1" x14ac:dyDescent="0.25">
      <c r="A685"/>
      <c r="B685"/>
      <c r="C685"/>
      <c r="D685"/>
      <c r="E685"/>
      <c r="F685"/>
      <c r="G685"/>
      <c r="H685"/>
    </row>
    <row r="686" spans="1:8" ht="14.45" customHeight="1" x14ac:dyDescent="0.25">
      <c r="A686"/>
      <c r="B686"/>
      <c r="C686"/>
      <c r="D686"/>
      <c r="E686"/>
      <c r="F686"/>
      <c r="G686"/>
      <c r="H686"/>
    </row>
    <row r="687" spans="1:8" ht="14.45" customHeight="1" x14ac:dyDescent="0.25">
      <c r="A687"/>
      <c r="B687"/>
      <c r="C687"/>
      <c r="D687"/>
      <c r="E687"/>
      <c r="F687"/>
      <c r="G687"/>
      <c r="H687"/>
    </row>
    <row r="688" spans="1:8" ht="14.45" customHeight="1" x14ac:dyDescent="0.25">
      <c r="A688"/>
      <c r="B688"/>
      <c r="C688"/>
      <c r="D688"/>
      <c r="E688"/>
      <c r="F688"/>
      <c r="G688"/>
      <c r="H688"/>
    </row>
    <row r="689" spans="1:8" ht="14.45" customHeight="1" x14ac:dyDescent="0.25">
      <c r="A689"/>
      <c r="B689"/>
      <c r="C689"/>
      <c r="D689"/>
      <c r="E689"/>
      <c r="F689"/>
      <c r="G689"/>
      <c r="H689"/>
    </row>
    <row r="690" spans="1:8" ht="14.45" customHeight="1" x14ac:dyDescent="0.25">
      <c r="A690"/>
      <c r="B690"/>
      <c r="C690"/>
      <c r="D690"/>
      <c r="E690"/>
      <c r="F690"/>
      <c r="G690"/>
      <c r="H690"/>
    </row>
    <row r="691" spans="1:8" ht="14.45" customHeight="1" x14ac:dyDescent="0.25">
      <c r="A691"/>
      <c r="B691"/>
      <c r="C691"/>
      <c r="D691"/>
      <c r="E691"/>
      <c r="F691"/>
      <c r="G691"/>
      <c r="H691"/>
    </row>
    <row r="692" spans="1:8" ht="14.45" customHeight="1" x14ac:dyDescent="0.25">
      <c r="A692"/>
      <c r="B692"/>
      <c r="C692"/>
      <c r="D692"/>
      <c r="E692"/>
      <c r="F692"/>
      <c r="G692"/>
      <c r="H692"/>
    </row>
    <row r="693" spans="1:8" ht="14.45" customHeight="1" x14ac:dyDescent="0.25">
      <c r="A693"/>
      <c r="B693"/>
      <c r="C693"/>
      <c r="D693"/>
      <c r="E693"/>
      <c r="F693"/>
      <c r="G693"/>
      <c r="H693"/>
    </row>
    <row r="694" spans="1:8" ht="14.45" customHeight="1" x14ac:dyDescent="0.25">
      <c r="A694"/>
      <c r="B694"/>
      <c r="C694"/>
      <c r="D694"/>
      <c r="E694"/>
      <c r="F694"/>
      <c r="G694"/>
      <c r="H694"/>
    </row>
    <row r="695" spans="1:8" ht="14.45" customHeight="1" x14ac:dyDescent="0.25">
      <c r="A695"/>
      <c r="B695"/>
      <c r="C695"/>
      <c r="D695"/>
      <c r="E695"/>
      <c r="F695"/>
      <c r="G695"/>
      <c r="H695"/>
    </row>
    <row r="696" spans="1:8" ht="14.45" customHeight="1" x14ac:dyDescent="0.25">
      <c r="A696"/>
      <c r="B696"/>
      <c r="C696"/>
      <c r="D696"/>
      <c r="E696"/>
      <c r="F696"/>
      <c r="G696"/>
      <c r="H696"/>
    </row>
    <row r="697" spans="1:8" ht="14.45" customHeight="1" x14ac:dyDescent="0.25">
      <c r="A697"/>
      <c r="B697"/>
      <c r="C697"/>
      <c r="D697"/>
      <c r="E697"/>
      <c r="F697"/>
      <c r="G697"/>
      <c r="H697"/>
    </row>
    <row r="698" spans="1:8" ht="14.45" customHeight="1" x14ac:dyDescent="0.25">
      <c r="A698"/>
      <c r="B698"/>
      <c r="C698"/>
      <c r="D698"/>
      <c r="E698"/>
      <c r="F698"/>
      <c r="G698"/>
      <c r="H698"/>
    </row>
    <row r="699" spans="1:8" ht="14.45" customHeight="1" x14ac:dyDescent="0.25">
      <c r="A699"/>
      <c r="B699"/>
      <c r="C699"/>
      <c r="D699"/>
      <c r="E699"/>
      <c r="F699"/>
      <c r="G699"/>
      <c r="H699"/>
    </row>
    <row r="700" spans="1:8" ht="14.45" customHeight="1" x14ac:dyDescent="0.25">
      <c r="A700"/>
      <c r="B700"/>
      <c r="C700"/>
      <c r="D700"/>
      <c r="E700"/>
      <c r="F700"/>
      <c r="G700"/>
      <c r="H700"/>
    </row>
    <row r="701" spans="1:8" ht="14.45" customHeight="1" x14ac:dyDescent="0.25">
      <c r="A701"/>
      <c r="B701"/>
      <c r="C701"/>
      <c r="D701"/>
      <c r="E701"/>
      <c r="F701"/>
      <c r="G701"/>
      <c r="H701"/>
    </row>
    <row r="702" spans="1:8" ht="14.45" customHeight="1" x14ac:dyDescent="0.25">
      <c r="A702"/>
      <c r="B702"/>
      <c r="C702"/>
      <c r="D702"/>
      <c r="E702"/>
      <c r="F702"/>
      <c r="G702"/>
      <c r="H702"/>
    </row>
    <row r="703" spans="1:8" ht="14.45" customHeight="1" x14ac:dyDescent="0.25">
      <c r="A703"/>
      <c r="B703"/>
      <c r="C703"/>
      <c r="D703"/>
      <c r="E703"/>
      <c r="F703"/>
      <c r="G703"/>
      <c r="H703"/>
    </row>
    <row r="704" spans="1:8" ht="14.45" customHeight="1" x14ac:dyDescent="0.25">
      <c r="A704"/>
      <c r="B704"/>
      <c r="C704"/>
      <c r="D704"/>
      <c r="E704"/>
      <c r="F704"/>
      <c r="G704"/>
      <c r="H704"/>
    </row>
    <row r="705" spans="1:8" ht="14.45" customHeight="1" x14ac:dyDescent="0.25">
      <c r="A705"/>
      <c r="B705"/>
      <c r="C705"/>
      <c r="D705"/>
      <c r="E705"/>
      <c r="F705"/>
      <c r="G705"/>
      <c r="H705"/>
    </row>
    <row r="706" spans="1:8" ht="14.45" customHeight="1" x14ac:dyDescent="0.25">
      <c r="A706"/>
      <c r="B706"/>
      <c r="C706"/>
      <c r="D706"/>
      <c r="E706"/>
      <c r="F706"/>
      <c r="G706"/>
      <c r="H706"/>
    </row>
    <row r="707" spans="1:8" ht="14.45" customHeight="1" x14ac:dyDescent="0.25">
      <c r="A707"/>
      <c r="B707"/>
      <c r="C707"/>
      <c r="D707"/>
      <c r="E707"/>
      <c r="F707"/>
      <c r="G707"/>
      <c r="H707"/>
    </row>
    <row r="708" spans="1:8" ht="14.45" customHeight="1" x14ac:dyDescent="0.25">
      <c r="A708"/>
      <c r="B708"/>
      <c r="C708"/>
      <c r="D708"/>
      <c r="E708"/>
      <c r="F708"/>
      <c r="G708"/>
      <c r="H708"/>
    </row>
    <row r="709" spans="1:8" ht="14.45" customHeight="1" x14ac:dyDescent="0.25">
      <c r="A709"/>
      <c r="B709"/>
      <c r="C709"/>
      <c r="D709"/>
      <c r="E709"/>
      <c r="F709"/>
      <c r="G709"/>
      <c r="H709"/>
    </row>
    <row r="710" spans="1:8" ht="14.45" customHeight="1" x14ac:dyDescent="0.25">
      <c r="A710"/>
      <c r="B710"/>
      <c r="C710"/>
      <c r="D710"/>
      <c r="E710"/>
      <c r="F710"/>
      <c r="G710"/>
      <c r="H710"/>
    </row>
    <row r="711" spans="1:8" ht="14.45" customHeight="1" x14ac:dyDescent="0.25">
      <c r="A711"/>
      <c r="B711"/>
      <c r="C711"/>
      <c r="D711"/>
      <c r="E711"/>
      <c r="F711"/>
      <c r="G711"/>
      <c r="H711"/>
    </row>
    <row r="712" spans="1:8" ht="14.45" customHeight="1" x14ac:dyDescent="0.25">
      <c r="A712"/>
      <c r="B712"/>
      <c r="C712"/>
      <c r="D712"/>
      <c r="E712"/>
      <c r="F712"/>
      <c r="G712"/>
      <c r="H712"/>
    </row>
    <row r="713" spans="1:8" ht="14.45" customHeight="1" x14ac:dyDescent="0.25">
      <c r="A713"/>
      <c r="B713"/>
      <c r="C713"/>
      <c r="D713"/>
      <c r="E713"/>
      <c r="F713"/>
      <c r="G713"/>
      <c r="H713"/>
    </row>
    <row r="714" spans="1:8" ht="14.45" customHeight="1" x14ac:dyDescent="0.25">
      <c r="A714"/>
      <c r="B714"/>
      <c r="C714"/>
      <c r="D714"/>
      <c r="E714"/>
      <c r="F714"/>
      <c r="G714"/>
      <c r="H714"/>
    </row>
    <row r="715" spans="1:8" ht="14.45" customHeight="1" x14ac:dyDescent="0.25">
      <c r="A715"/>
      <c r="B715"/>
      <c r="C715"/>
      <c r="D715"/>
      <c r="E715"/>
      <c r="F715"/>
      <c r="G715"/>
      <c r="H715"/>
    </row>
    <row r="716" spans="1:8" ht="14.45" customHeight="1" x14ac:dyDescent="0.25">
      <c r="A716"/>
      <c r="B716"/>
      <c r="C716"/>
      <c r="D716"/>
      <c r="E716"/>
      <c r="F716"/>
      <c r="G716"/>
      <c r="H716"/>
    </row>
    <row r="717" spans="1:8" ht="14.45" customHeight="1" x14ac:dyDescent="0.25">
      <c r="A717"/>
      <c r="B717"/>
      <c r="C717"/>
      <c r="D717"/>
      <c r="E717"/>
      <c r="F717"/>
      <c r="G717"/>
      <c r="H717"/>
    </row>
    <row r="718" spans="1:8" ht="14.45" customHeight="1" x14ac:dyDescent="0.25">
      <c r="A718"/>
      <c r="B718"/>
      <c r="C718"/>
      <c r="D718"/>
      <c r="E718"/>
      <c r="F718"/>
      <c r="G718"/>
      <c r="H718"/>
    </row>
    <row r="719" spans="1:8" ht="14.45" customHeight="1" x14ac:dyDescent="0.25">
      <c r="A719"/>
      <c r="B719"/>
      <c r="C719"/>
      <c r="D719"/>
      <c r="E719"/>
      <c r="F719"/>
      <c r="G719"/>
      <c r="H719"/>
    </row>
    <row r="720" spans="1:8" ht="14.45" customHeight="1" x14ac:dyDescent="0.25">
      <c r="A720"/>
      <c r="B720"/>
      <c r="C720"/>
      <c r="D720"/>
      <c r="E720"/>
      <c r="F720"/>
      <c r="G720"/>
      <c r="H720"/>
    </row>
    <row r="721" spans="1:8" ht="14.45" customHeight="1" x14ac:dyDescent="0.25">
      <c r="A721"/>
      <c r="B721"/>
      <c r="C721"/>
      <c r="D721"/>
      <c r="E721"/>
      <c r="F721"/>
      <c r="G721"/>
      <c r="H721"/>
    </row>
    <row r="722" spans="1:8" ht="14.45" customHeight="1" x14ac:dyDescent="0.25">
      <c r="A722"/>
      <c r="B722"/>
      <c r="C722"/>
      <c r="D722"/>
      <c r="E722"/>
      <c r="F722"/>
      <c r="G722"/>
      <c r="H722"/>
    </row>
    <row r="723" spans="1:8" ht="14.45" customHeight="1" x14ac:dyDescent="0.25">
      <c r="A723"/>
      <c r="B723"/>
      <c r="C723"/>
      <c r="D723"/>
      <c r="E723"/>
      <c r="F723"/>
      <c r="G723"/>
      <c r="H723"/>
    </row>
    <row r="724" spans="1:8" ht="14.45" customHeight="1" x14ac:dyDescent="0.25">
      <c r="A724"/>
      <c r="B724"/>
      <c r="C724"/>
      <c r="D724"/>
      <c r="E724"/>
      <c r="F724"/>
      <c r="G724"/>
      <c r="H724"/>
    </row>
    <row r="725" spans="1:8" ht="14.45" customHeight="1" x14ac:dyDescent="0.25">
      <c r="A725"/>
      <c r="B725"/>
      <c r="C725"/>
      <c r="D725"/>
      <c r="E725"/>
      <c r="F725"/>
      <c r="G725"/>
      <c r="H725"/>
    </row>
    <row r="726" spans="1:8" ht="14.45" customHeight="1" x14ac:dyDescent="0.25">
      <c r="A726"/>
      <c r="B726"/>
      <c r="C726"/>
      <c r="D726"/>
      <c r="E726"/>
      <c r="F726"/>
      <c r="G726"/>
      <c r="H726"/>
    </row>
    <row r="727" spans="1:8" ht="14.45" customHeight="1" x14ac:dyDescent="0.25">
      <c r="A727"/>
      <c r="B727"/>
      <c r="C727"/>
      <c r="D727"/>
      <c r="E727"/>
      <c r="F727"/>
      <c r="G727"/>
      <c r="H727"/>
    </row>
    <row r="728" spans="1:8" ht="14.45" customHeight="1" x14ac:dyDescent="0.25">
      <c r="A728"/>
      <c r="B728"/>
      <c r="C728"/>
      <c r="D728"/>
      <c r="E728"/>
      <c r="F728"/>
      <c r="G728"/>
      <c r="H728"/>
    </row>
    <row r="729" spans="1:8" ht="14.45" customHeight="1" x14ac:dyDescent="0.25">
      <c r="A729"/>
      <c r="B729"/>
      <c r="C729"/>
      <c r="D729"/>
      <c r="E729"/>
      <c r="F729"/>
      <c r="G729"/>
      <c r="H729"/>
    </row>
    <row r="730" spans="1:8" ht="14.45" customHeight="1" x14ac:dyDescent="0.25">
      <c r="A730"/>
      <c r="B730"/>
      <c r="C730"/>
      <c r="D730"/>
      <c r="E730"/>
      <c r="F730"/>
      <c r="G730"/>
      <c r="H730"/>
    </row>
    <row r="731" spans="1:8" ht="14.45" customHeight="1" x14ac:dyDescent="0.25">
      <c r="A731"/>
      <c r="B731"/>
      <c r="C731"/>
      <c r="D731"/>
      <c r="E731"/>
      <c r="F731"/>
      <c r="G731"/>
      <c r="H731"/>
    </row>
    <row r="732" spans="1:8" ht="14.45" customHeight="1" x14ac:dyDescent="0.25">
      <c r="A732"/>
      <c r="B732"/>
      <c r="C732"/>
      <c r="D732"/>
      <c r="E732"/>
      <c r="F732"/>
      <c r="G732"/>
      <c r="H732"/>
    </row>
    <row r="733" spans="1:8" ht="14.45" customHeight="1" x14ac:dyDescent="0.25">
      <c r="A733"/>
      <c r="B733"/>
      <c r="C733"/>
      <c r="D733"/>
      <c r="E733"/>
      <c r="F733"/>
      <c r="G733"/>
      <c r="H733"/>
    </row>
    <row r="734" spans="1:8" ht="14.45" customHeight="1" x14ac:dyDescent="0.25">
      <c r="A734"/>
      <c r="B734"/>
      <c r="C734"/>
      <c r="D734"/>
      <c r="E734"/>
      <c r="F734"/>
      <c r="G734"/>
      <c r="H734"/>
    </row>
    <row r="735" spans="1:8" ht="14.45" customHeight="1" x14ac:dyDescent="0.25">
      <c r="A735"/>
      <c r="B735"/>
      <c r="C735"/>
      <c r="D735"/>
      <c r="E735"/>
      <c r="F735"/>
      <c r="G735"/>
      <c r="H735"/>
    </row>
    <row r="736" spans="1:8" ht="14.45" customHeight="1" x14ac:dyDescent="0.25">
      <c r="A736"/>
      <c r="B736"/>
      <c r="C736"/>
      <c r="D736"/>
      <c r="E736"/>
      <c r="F736"/>
      <c r="G736"/>
      <c r="H736"/>
    </row>
    <row r="737" spans="1:8" ht="14.45" customHeight="1" x14ac:dyDescent="0.25">
      <c r="A737"/>
      <c r="B737"/>
      <c r="C737"/>
      <c r="D737"/>
      <c r="E737"/>
      <c r="F737"/>
      <c r="G737"/>
      <c r="H737"/>
    </row>
    <row r="738" spans="1:8" ht="14.45" customHeight="1" x14ac:dyDescent="0.25">
      <c r="A738"/>
      <c r="B738"/>
      <c r="C738"/>
      <c r="D738"/>
      <c r="E738"/>
      <c r="F738"/>
      <c r="G738"/>
      <c r="H738"/>
    </row>
    <row r="739" spans="1:8" ht="14.45" customHeight="1" x14ac:dyDescent="0.25">
      <c r="A739"/>
      <c r="B739"/>
      <c r="C739"/>
      <c r="D739"/>
      <c r="E739"/>
      <c r="F739"/>
      <c r="G739"/>
      <c r="H739"/>
    </row>
    <row r="740" spans="1:8" ht="14.45" customHeight="1" x14ac:dyDescent="0.25">
      <c r="A740"/>
      <c r="B740"/>
      <c r="C740"/>
      <c r="D740"/>
      <c r="E740"/>
      <c r="F740"/>
      <c r="G740"/>
      <c r="H740"/>
    </row>
    <row r="741" spans="1:8" ht="14.45" customHeight="1" x14ac:dyDescent="0.25">
      <c r="A741"/>
      <c r="B741"/>
      <c r="C741"/>
      <c r="D741"/>
      <c r="E741"/>
      <c r="F741"/>
      <c r="G741"/>
      <c r="H741"/>
    </row>
    <row r="742" spans="1:8" ht="14.45" customHeight="1" x14ac:dyDescent="0.25">
      <c r="A742"/>
      <c r="B742"/>
      <c r="C742"/>
      <c r="D742"/>
      <c r="E742"/>
      <c r="F742"/>
      <c r="G742"/>
      <c r="H742"/>
    </row>
    <row r="743" spans="1:8" ht="14.45" customHeight="1" x14ac:dyDescent="0.25">
      <c r="A743"/>
      <c r="B743"/>
      <c r="C743"/>
      <c r="D743"/>
      <c r="E743"/>
      <c r="F743"/>
      <c r="G743"/>
      <c r="H743"/>
    </row>
    <row r="744" spans="1:8" ht="14.45" customHeight="1" x14ac:dyDescent="0.25">
      <c r="A744"/>
      <c r="B744"/>
      <c r="C744"/>
      <c r="D744"/>
      <c r="E744"/>
      <c r="F744"/>
      <c r="G744"/>
      <c r="H744"/>
    </row>
    <row r="745" spans="1:8" ht="14.45" customHeight="1" x14ac:dyDescent="0.25">
      <c r="A745"/>
      <c r="B745"/>
      <c r="C745"/>
      <c r="D745"/>
      <c r="E745"/>
      <c r="F745"/>
      <c r="G745"/>
      <c r="H745"/>
    </row>
    <row r="746" spans="1:8" ht="14.45" customHeight="1" x14ac:dyDescent="0.25">
      <c r="A746"/>
      <c r="B746"/>
      <c r="C746"/>
      <c r="D746"/>
      <c r="E746"/>
      <c r="F746"/>
      <c r="G746"/>
      <c r="H746"/>
    </row>
    <row r="747" spans="1:8" ht="14.45" customHeight="1" x14ac:dyDescent="0.25">
      <c r="A747"/>
      <c r="B747"/>
      <c r="C747"/>
      <c r="D747"/>
      <c r="E747"/>
      <c r="F747"/>
      <c r="G747"/>
      <c r="H747"/>
    </row>
    <row r="748" spans="1:8" ht="14.45" customHeight="1" x14ac:dyDescent="0.25">
      <c r="A748"/>
      <c r="B748"/>
      <c r="C748"/>
      <c r="D748"/>
      <c r="E748"/>
      <c r="F748"/>
      <c r="G748"/>
      <c r="H748"/>
    </row>
    <row r="749" spans="1:8" ht="14.45" customHeight="1" x14ac:dyDescent="0.25">
      <c r="A749"/>
      <c r="B749"/>
      <c r="C749"/>
      <c r="D749"/>
      <c r="E749"/>
      <c r="F749"/>
      <c r="G749"/>
      <c r="H749"/>
    </row>
    <row r="750" spans="1:8" ht="14.45" customHeight="1" x14ac:dyDescent="0.25">
      <c r="A750"/>
      <c r="B750"/>
      <c r="C750"/>
      <c r="D750"/>
      <c r="E750"/>
      <c r="F750"/>
      <c r="G750"/>
      <c r="H750"/>
    </row>
    <row r="751" spans="1:8" ht="14.45" customHeight="1" x14ac:dyDescent="0.25">
      <c r="A751"/>
      <c r="B751"/>
      <c r="C751"/>
      <c r="D751"/>
      <c r="E751"/>
      <c r="F751"/>
      <c r="G751"/>
      <c r="H751"/>
    </row>
    <row r="752" spans="1:8" ht="14.45" customHeight="1" x14ac:dyDescent="0.25">
      <c r="A752"/>
      <c r="B752"/>
      <c r="C752"/>
      <c r="D752"/>
      <c r="E752"/>
      <c r="F752"/>
      <c r="G752"/>
      <c r="H752"/>
    </row>
    <row r="753" spans="1:8" ht="14.45" customHeight="1" x14ac:dyDescent="0.25">
      <c r="A753"/>
      <c r="B753"/>
      <c r="C753"/>
      <c r="D753"/>
      <c r="E753"/>
      <c r="F753"/>
      <c r="G753"/>
      <c r="H753"/>
    </row>
    <row r="754" spans="1:8" ht="14.45" customHeight="1" x14ac:dyDescent="0.25">
      <c r="A754"/>
      <c r="B754"/>
      <c r="C754"/>
      <c r="D754"/>
      <c r="E754"/>
      <c r="F754"/>
      <c r="G754"/>
      <c r="H754"/>
    </row>
    <row r="755" spans="1:8" ht="14.45" customHeight="1" x14ac:dyDescent="0.25">
      <c r="A755"/>
      <c r="B755"/>
      <c r="C755"/>
      <c r="D755"/>
      <c r="E755"/>
      <c r="F755"/>
      <c r="G755"/>
      <c r="H755"/>
    </row>
    <row r="756" spans="1:8" ht="14.45" customHeight="1" x14ac:dyDescent="0.25">
      <c r="A756"/>
      <c r="B756"/>
      <c r="C756"/>
      <c r="D756"/>
      <c r="E756"/>
      <c r="F756"/>
      <c r="G756"/>
      <c r="H756"/>
    </row>
    <row r="757" spans="1:8" ht="14.45" customHeight="1" x14ac:dyDescent="0.25">
      <c r="A757"/>
      <c r="B757"/>
      <c r="C757"/>
      <c r="D757"/>
      <c r="E757"/>
      <c r="F757"/>
      <c r="G757"/>
      <c r="H757"/>
    </row>
    <row r="758" spans="1:8" ht="14.45" customHeight="1" x14ac:dyDescent="0.25">
      <c r="A758"/>
      <c r="B758"/>
      <c r="C758"/>
      <c r="D758"/>
      <c r="E758"/>
      <c r="F758"/>
      <c r="G758"/>
      <c r="H758"/>
    </row>
    <row r="759" spans="1:8" ht="14.45" customHeight="1" x14ac:dyDescent="0.25">
      <c r="A759"/>
      <c r="B759"/>
      <c r="C759"/>
      <c r="D759"/>
      <c r="E759"/>
      <c r="F759"/>
      <c r="G759"/>
      <c r="H759"/>
    </row>
    <row r="760" spans="1:8" ht="14.45" customHeight="1" x14ac:dyDescent="0.25">
      <c r="A760"/>
      <c r="B760"/>
      <c r="C760"/>
      <c r="D760"/>
      <c r="E760"/>
      <c r="F760"/>
      <c r="G760"/>
      <c r="H760"/>
    </row>
    <row r="761" spans="1:8" ht="14.45" customHeight="1" x14ac:dyDescent="0.25">
      <c r="A761"/>
      <c r="B761"/>
      <c r="C761"/>
      <c r="D761"/>
      <c r="E761"/>
      <c r="F761"/>
      <c r="G761"/>
      <c r="H761"/>
    </row>
    <row r="762" spans="1:8" ht="14.45" customHeight="1" x14ac:dyDescent="0.25">
      <c r="A762"/>
      <c r="B762"/>
      <c r="C762"/>
      <c r="D762"/>
      <c r="E762"/>
      <c r="F762"/>
      <c r="G762"/>
      <c r="H762"/>
    </row>
    <row r="763" spans="1:8" ht="14.45" customHeight="1" x14ac:dyDescent="0.25">
      <c r="A763"/>
      <c r="B763"/>
      <c r="C763"/>
      <c r="D763"/>
      <c r="E763"/>
      <c r="F763"/>
      <c r="G763"/>
      <c r="H763"/>
    </row>
    <row r="764" spans="1:8" ht="14.45" customHeight="1" x14ac:dyDescent="0.25">
      <c r="A764"/>
      <c r="B764"/>
      <c r="C764"/>
      <c r="D764"/>
      <c r="E764"/>
      <c r="F764"/>
      <c r="G764"/>
      <c r="H764"/>
    </row>
    <row r="765" spans="1:8" ht="14.45" customHeight="1" x14ac:dyDescent="0.25">
      <c r="A765"/>
      <c r="B765"/>
      <c r="C765"/>
      <c r="D765"/>
      <c r="E765"/>
      <c r="F765"/>
      <c r="G765"/>
      <c r="H765"/>
    </row>
    <row r="766" spans="1:8" ht="14.45" customHeight="1" x14ac:dyDescent="0.25">
      <c r="A766"/>
      <c r="B766"/>
      <c r="C766"/>
      <c r="D766"/>
      <c r="E766"/>
      <c r="F766"/>
      <c r="G766"/>
      <c r="H766"/>
    </row>
    <row r="767" spans="1:8" ht="14.45" customHeight="1" x14ac:dyDescent="0.25">
      <c r="A767"/>
      <c r="B767"/>
      <c r="C767"/>
      <c r="D767"/>
      <c r="E767"/>
      <c r="F767"/>
      <c r="G767"/>
      <c r="H767"/>
    </row>
    <row r="768" spans="1:8" ht="14.45" customHeight="1" x14ac:dyDescent="0.25">
      <c r="A768"/>
      <c r="B768"/>
      <c r="C768"/>
      <c r="D768"/>
      <c r="E768"/>
      <c r="F768"/>
      <c r="G768"/>
      <c r="H768"/>
    </row>
    <row r="769" spans="1:8" ht="14.45" customHeight="1" x14ac:dyDescent="0.25">
      <c r="A769"/>
      <c r="B769"/>
      <c r="C769"/>
      <c r="D769"/>
      <c r="E769"/>
      <c r="F769"/>
      <c r="G769"/>
      <c r="H769"/>
    </row>
    <row r="770" spans="1:8" ht="14.45" customHeight="1" x14ac:dyDescent="0.25">
      <c r="A770"/>
      <c r="B770"/>
      <c r="C770"/>
      <c r="D770"/>
      <c r="E770"/>
      <c r="F770"/>
      <c r="G770"/>
      <c r="H770"/>
    </row>
    <row r="771" spans="1:8" ht="14.45" customHeight="1" x14ac:dyDescent="0.25">
      <c r="A771"/>
      <c r="B771"/>
      <c r="C771"/>
      <c r="D771"/>
      <c r="E771"/>
      <c r="F771"/>
      <c r="G771"/>
      <c r="H771"/>
    </row>
    <row r="772" spans="1:8" ht="14.45" customHeight="1" x14ac:dyDescent="0.25">
      <c r="A772"/>
      <c r="B772"/>
      <c r="C772"/>
      <c r="D772"/>
      <c r="E772"/>
      <c r="F772"/>
      <c r="G772"/>
      <c r="H772"/>
    </row>
    <row r="773" spans="1:8" ht="14.45" customHeight="1" x14ac:dyDescent="0.25">
      <c r="A773"/>
      <c r="B773"/>
      <c r="C773"/>
      <c r="D773"/>
      <c r="E773"/>
      <c r="F773"/>
      <c r="G773"/>
      <c r="H773"/>
    </row>
    <row r="774" spans="1:8" ht="14.45" customHeight="1" x14ac:dyDescent="0.25">
      <c r="A774"/>
      <c r="B774"/>
      <c r="C774"/>
      <c r="D774"/>
      <c r="E774"/>
      <c r="F774"/>
      <c r="G774"/>
      <c r="H774"/>
    </row>
    <row r="775" spans="1:8" ht="14.45" customHeight="1" x14ac:dyDescent="0.25">
      <c r="A775"/>
      <c r="B775"/>
      <c r="C775"/>
      <c r="D775"/>
      <c r="E775"/>
      <c r="F775"/>
      <c r="G775"/>
      <c r="H775"/>
    </row>
    <row r="776" spans="1:8" ht="14.45" customHeight="1" x14ac:dyDescent="0.25">
      <c r="A776"/>
      <c r="B776"/>
      <c r="C776"/>
      <c r="D776"/>
      <c r="E776"/>
      <c r="F776"/>
      <c r="G776"/>
      <c r="H776"/>
    </row>
    <row r="777" spans="1:8" ht="14.45" customHeight="1" x14ac:dyDescent="0.25">
      <c r="A777"/>
      <c r="B777"/>
      <c r="C777"/>
      <c r="D777"/>
      <c r="E777"/>
      <c r="F777"/>
      <c r="G777"/>
      <c r="H777"/>
    </row>
    <row r="778" spans="1:8" ht="14.45" customHeight="1" x14ac:dyDescent="0.25">
      <c r="A778"/>
      <c r="B778"/>
      <c r="C778"/>
      <c r="D778"/>
      <c r="E778"/>
      <c r="F778"/>
      <c r="G778"/>
      <c r="H778"/>
    </row>
    <row r="779" spans="1:8" ht="14.45" customHeight="1" x14ac:dyDescent="0.25">
      <c r="A779"/>
      <c r="B779"/>
      <c r="C779"/>
      <c r="D779"/>
      <c r="E779"/>
      <c r="F779"/>
      <c r="G779"/>
      <c r="H779"/>
    </row>
    <row r="780" spans="1:8" ht="14.45" customHeight="1" x14ac:dyDescent="0.25">
      <c r="A780"/>
      <c r="B780"/>
      <c r="C780"/>
      <c r="D780"/>
      <c r="E780"/>
      <c r="F780"/>
      <c r="G780"/>
      <c r="H780"/>
    </row>
    <row r="781" spans="1:8" ht="14.45" customHeight="1" x14ac:dyDescent="0.25">
      <c r="A781"/>
      <c r="B781"/>
      <c r="C781"/>
      <c r="D781"/>
      <c r="E781"/>
      <c r="F781"/>
      <c r="G781"/>
      <c r="H781"/>
    </row>
    <row r="782" spans="1:8" ht="14.45" customHeight="1" x14ac:dyDescent="0.25">
      <c r="A782"/>
      <c r="B782"/>
      <c r="C782"/>
      <c r="D782"/>
      <c r="E782"/>
      <c r="F782"/>
      <c r="G782"/>
      <c r="H782"/>
    </row>
    <row r="783" spans="1:8" ht="14.45" customHeight="1" x14ac:dyDescent="0.25">
      <c r="A783"/>
      <c r="B783"/>
      <c r="C783"/>
      <c r="D783"/>
      <c r="E783"/>
      <c r="F783"/>
      <c r="G783"/>
      <c r="H783"/>
    </row>
    <row r="784" spans="1:8" ht="14.45" customHeight="1" x14ac:dyDescent="0.25">
      <c r="A784"/>
      <c r="B784"/>
      <c r="C784"/>
      <c r="D784"/>
      <c r="E784"/>
      <c r="F784"/>
      <c r="G784"/>
      <c r="H784"/>
    </row>
    <row r="785" spans="1:8" ht="14.45" customHeight="1" x14ac:dyDescent="0.25">
      <c r="A785"/>
      <c r="B785"/>
      <c r="C785"/>
      <c r="D785"/>
      <c r="E785"/>
      <c r="F785"/>
      <c r="G785"/>
      <c r="H785"/>
    </row>
    <row r="786" spans="1:8" ht="14.45" customHeight="1" x14ac:dyDescent="0.25">
      <c r="A786"/>
      <c r="B786"/>
      <c r="C786"/>
      <c r="D786"/>
      <c r="E786"/>
      <c r="F786"/>
      <c r="G786"/>
      <c r="H786"/>
    </row>
    <row r="787" spans="1:8" ht="14.45" customHeight="1" x14ac:dyDescent="0.25">
      <c r="A787"/>
      <c r="B787"/>
      <c r="C787"/>
      <c r="D787"/>
      <c r="E787"/>
      <c r="F787"/>
      <c r="G787"/>
      <c r="H787"/>
    </row>
    <row r="788" spans="1:8" ht="14.45" customHeight="1" x14ac:dyDescent="0.25">
      <c r="A788"/>
      <c r="B788"/>
      <c r="C788"/>
      <c r="D788"/>
      <c r="E788"/>
      <c r="F788"/>
      <c r="G788"/>
      <c r="H788"/>
    </row>
    <row r="789" spans="1:8" ht="14.45" customHeight="1" x14ac:dyDescent="0.25">
      <c r="A789"/>
      <c r="B789"/>
      <c r="C789"/>
      <c r="D789"/>
      <c r="E789"/>
      <c r="F789"/>
      <c r="G789"/>
      <c r="H789"/>
    </row>
    <row r="790" spans="1:8" ht="14.45" customHeight="1" x14ac:dyDescent="0.25">
      <c r="A790"/>
      <c r="B790"/>
      <c r="C790"/>
      <c r="D790"/>
      <c r="E790"/>
      <c r="F790"/>
      <c r="G790"/>
      <c r="H790"/>
    </row>
    <row r="791" spans="1:8" ht="14.45" customHeight="1" x14ac:dyDescent="0.25">
      <c r="A791"/>
      <c r="B791"/>
      <c r="C791"/>
      <c r="D791"/>
      <c r="E791"/>
      <c r="F791"/>
      <c r="G791"/>
      <c r="H791"/>
    </row>
    <row r="792" spans="1:8" ht="14.45" customHeight="1" x14ac:dyDescent="0.25">
      <c r="A792"/>
      <c r="B792"/>
      <c r="C792"/>
      <c r="D792"/>
      <c r="E792"/>
      <c r="F792"/>
      <c r="G792"/>
      <c r="H792"/>
    </row>
    <row r="793" spans="1:8" ht="14.45" customHeight="1" x14ac:dyDescent="0.25">
      <c r="A793"/>
      <c r="B793"/>
      <c r="C793"/>
      <c r="D793"/>
      <c r="E793"/>
      <c r="F793"/>
      <c r="G793"/>
      <c r="H793"/>
    </row>
    <row r="794" spans="1:8" ht="14.45" customHeight="1" x14ac:dyDescent="0.25">
      <c r="A794"/>
      <c r="B794"/>
      <c r="C794"/>
      <c r="D794"/>
      <c r="E794"/>
      <c r="F794"/>
      <c r="G794"/>
      <c r="H794"/>
    </row>
    <row r="795" spans="1:8" ht="14.45" customHeight="1" x14ac:dyDescent="0.25">
      <c r="A795"/>
      <c r="B795"/>
      <c r="C795"/>
      <c r="D795"/>
      <c r="E795"/>
      <c r="F795"/>
      <c r="G795"/>
      <c r="H795"/>
    </row>
    <row r="796" spans="1:8" ht="14.45" customHeight="1" x14ac:dyDescent="0.25">
      <c r="A796"/>
      <c r="B796"/>
      <c r="C796"/>
      <c r="D796"/>
      <c r="E796"/>
      <c r="F796"/>
      <c r="G796"/>
      <c r="H796"/>
    </row>
    <row r="797" spans="1:8" ht="14.45" customHeight="1" x14ac:dyDescent="0.25">
      <c r="A797"/>
      <c r="B797"/>
      <c r="C797"/>
      <c r="D797"/>
      <c r="E797"/>
      <c r="F797"/>
      <c r="G797"/>
      <c r="H797"/>
    </row>
    <row r="798" spans="1:8" ht="14.45" customHeight="1" x14ac:dyDescent="0.25">
      <c r="A798"/>
      <c r="B798"/>
      <c r="C798"/>
      <c r="D798"/>
      <c r="E798"/>
      <c r="F798"/>
      <c r="G798"/>
      <c r="H798"/>
    </row>
    <row r="799" spans="1:8" ht="14.45" customHeight="1" x14ac:dyDescent="0.25">
      <c r="A799"/>
      <c r="B799"/>
      <c r="C799"/>
      <c r="D799"/>
      <c r="E799"/>
      <c r="F799"/>
      <c r="G799"/>
      <c r="H799"/>
    </row>
    <row r="800" spans="1:8" ht="14.45" customHeight="1" x14ac:dyDescent="0.25">
      <c r="A800"/>
      <c r="B800"/>
      <c r="C800"/>
      <c r="D800"/>
      <c r="E800"/>
      <c r="F800"/>
      <c r="G800"/>
      <c r="H800"/>
    </row>
    <row r="801" spans="1:8" ht="14.45" customHeight="1" x14ac:dyDescent="0.25">
      <c r="A801"/>
      <c r="B801"/>
      <c r="C801"/>
      <c r="D801"/>
      <c r="E801"/>
      <c r="F801"/>
      <c r="G801"/>
      <c r="H801"/>
    </row>
    <row r="802" spans="1:8" ht="14.45" customHeight="1" x14ac:dyDescent="0.25">
      <c r="A802"/>
      <c r="B802"/>
      <c r="C802"/>
      <c r="D802"/>
      <c r="E802"/>
      <c r="F802"/>
      <c r="G802"/>
      <c r="H802"/>
    </row>
    <row r="803" spans="1:8" ht="14.45" customHeight="1" x14ac:dyDescent="0.25">
      <c r="A803"/>
      <c r="B803"/>
      <c r="C803"/>
      <c r="D803"/>
      <c r="E803"/>
      <c r="F803"/>
      <c r="G803"/>
      <c r="H803"/>
    </row>
    <row r="804" spans="1:8" ht="14.45" customHeight="1" x14ac:dyDescent="0.25">
      <c r="A804"/>
      <c r="B804"/>
      <c r="C804"/>
      <c r="D804"/>
      <c r="E804"/>
      <c r="F804"/>
      <c r="G804"/>
      <c r="H804"/>
    </row>
    <row r="805" spans="1:8" ht="14.45" customHeight="1" x14ac:dyDescent="0.25">
      <c r="A805"/>
      <c r="B805"/>
      <c r="C805"/>
      <c r="D805"/>
      <c r="E805"/>
      <c r="F805"/>
      <c r="G805"/>
      <c r="H805"/>
    </row>
    <row r="806" spans="1:8" ht="14.45" customHeight="1" x14ac:dyDescent="0.25">
      <c r="A806"/>
      <c r="B806"/>
      <c r="C806"/>
      <c r="D806"/>
      <c r="E806"/>
      <c r="F806"/>
      <c r="G806"/>
      <c r="H806"/>
    </row>
    <row r="807" spans="1:8" ht="14.45" customHeight="1" x14ac:dyDescent="0.25">
      <c r="A807"/>
      <c r="B807"/>
      <c r="C807"/>
      <c r="D807"/>
      <c r="E807"/>
      <c r="F807"/>
      <c r="G807"/>
      <c r="H807"/>
    </row>
    <row r="808" spans="1:8" ht="14.45" customHeight="1" x14ac:dyDescent="0.25">
      <c r="A808"/>
      <c r="B808"/>
      <c r="C808"/>
      <c r="D808"/>
      <c r="E808"/>
      <c r="F808"/>
      <c r="G808"/>
      <c r="H808"/>
    </row>
    <row r="809" spans="1:8" ht="14.45" customHeight="1" x14ac:dyDescent="0.25">
      <c r="A809"/>
      <c r="B809"/>
      <c r="C809"/>
      <c r="D809"/>
      <c r="E809"/>
      <c r="F809"/>
      <c r="G809"/>
      <c r="H809"/>
    </row>
    <row r="810" spans="1:8" ht="14.45" customHeight="1" x14ac:dyDescent="0.25">
      <c r="A810"/>
      <c r="B810"/>
      <c r="C810"/>
      <c r="D810"/>
      <c r="E810"/>
      <c r="F810"/>
      <c r="G810"/>
      <c r="H810"/>
    </row>
    <row r="811" spans="1:8" ht="14.45" customHeight="1" x14ac:dyDescent="0.25">
      <c r="A811"/>
      <c r="B811"/>
      <c r="C811"/>
      <c r="D811"/>
      <c r="E811"/>
      <c r="F811"/>
      <c r="G811"/>
      <c r="H811"/>
    </row>
    <row r="812" spans="1:8" ht="14.45" customHeight="1" x14ac:dyDescent="0.25">
      <c r="A812"/>
      <c r="B812"/>
      <c r="C812"/>
      <c r="D812"/>
      <c r="E812"/>
      <c r="F812"/>
      <c r="G812"/>
      <c r="H812"/>
    </row>
    <row r="813" spans="1:8" ht="14.45" customHeight="1" x14ac:dyDescent="0.25">
      <c r="A813"/>
      <c r="B813"/>
      <c r="C813"/>
      <c r="D813"/>
      <c r="E813"/>
      <c r="F813"/>
      <c r="G813"/>
      <c r="H813"/>
    </row>
    <row r="814" spans="1:8" ht="14.45" customHeight="1" x14ac:dyDescent="0.25">
      <c r="A814"/>
      <c r="B814"/>
      <c r="C814"/>
      <c r="D814"/>
      <c r="E814"/>
      <c r="F814"/>
      <c r="G814"/>
      <c r="H814"/>
    </row>
    <row r="815" spans="1:8" ht="14.45" customHeight="1" x14ac:dyDescent="0.25">
      <c r="A815"/>
      <c r="B815"/>
      <c r="C815"/>
      <c r="D815"/>
      <c r="E815"/>
      <c r="F815"/>
      <c r="G815"/>
      <c r="H815"/>
    </row>
    <row r="816" spans="1:8" ht="14.45" customHeight="1" x14ac:dyDescent="0.25">
      <c r="A816"/>
      <c r="B816"/>
      <c r="C816"/>
      <c r="D816"/>
      <c r="E816"/>
      <c r="F816"/>
      <c r="G816"/>
      <c r="H816"/>
    </row>
    <row r="817" spans="1:8" ht="14.45" customHeight="1" x14ac:dyDescent="0.25">
      <c r="A817"/>
      <c r="B817"/>
      <c r="C817"/>
      <c r="D817"/>
      <c r="E817"/>
      <c r="F817"/>
      <c r="G817"/>
      <c r="H817"/>
    </row>
    <row r="818" spans="1:8" ht="14.45" customHeight="1" x14ac:dyDescent="0.25">
      <c r="A818"/>
      <c r="B818"/>
      <c r="C818"/>
      <c r="D818"/>
      <c r="E818"/>
      <c r="F818"/>
      <c r="G818"/>
      <c r="H818"/>
    </row>
    <row r="819" spans="1:8" ht="14.45" customHeight="1" x14ac:dyDescent="0.25">
      <c r="A819"/>
      <c r="B819"/>
      <c r="C819"/>
      <c r="D819"/>
      <c r="E819"/>
      <c r="F819"/>
      <c r="G819"/>
      <c r="H819"/>
    </row>
    <row r="820" spans="1:8" ht="14.45" customHeight="1" x14ac:dyDescent="0.25">
      <c r="A820"/>
      <c r="B820"/>
      <c r="C820"/>
      <c r="D820"/>
      <c r="E820"/>
      <c r="F820"/>
      <c r="G820"/>
      <c r="H820"/>
    </row>
    <row r="821" spans="1:8" ht="14.45" customHeight="1" x14ac:dyDescent="0.25">
      <c r="A821"/>
      <c r="B821"/>
      <c r="C821"/>
      <c r="D821"/>
      <c r="E821"/>
      <c r="F821"/>
      <c r="G821"/>
      <c r="H821"/>
    </row>
    <row r="822" spans="1:8" ht="14.45" customHeight="1" x14ac:dyDescent="0.25">
      <c r="A822"/>
      <c r="B822"/>
      <c r="C822"/>
      <c r="D822"/>
      <c r="E822"/>
      <c r="F822"/>
      <c r="G822"/>
      <c r="H822"/>
    </row>
    <row r="823" spans="1:8" ht="14.45" customHeight="1" x14ac:dyDescent="0.25">
      <c r="A823"/>
      <c r="B823"/>
      <c r="C823"/>
      <c r="D823"/>
      <c r="E823"/>
      <c r="F823"/>
      <c r="G823"/>
      <c r="H823"/>
    </row>
  </sheetData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4274-3A6D-49B9-A771-18E6645B70C6}">
  <sheetPr>
    <tabColor rgb="FF79DCFF"/>
  </sheetPr>
  <dimension ref="A1:Q1198"/>
  <sheetViews>
    <sheetView zoomScale="120" zoomScaleNormal="120" workbookViewId="0">
      <selection activeCell="E9" sqref="E9"/>
    </sheetView>
  </sheetViews>
  <sheetFormatPr defaultColWidth="11.42578125" defaultRowHeight="14.45" customHeight="1" x14ac:dyDescent="0.25"/>
  <cols>
    <col min="1" max="1" width="11.42578125" style="16" customWidth="1"/>
    <col min="2" max="2" width="16.28515625" style="16" customWidth="1"/>
    <col min="3" max="4" width="12.7109375" style="19" customWidth="1"/>
    <col min="5" max="5" width="54.28515625" style="16" bestFit="1" customWidth="1"/>
    <col min="6" max="6" width="10" style="19" bestFit="1" customWidth="1"/>
    <col min="7" max="7" width="12.7109375" style="19" bestFit="1" customWidth="1"/>
    <col min="8" max="8" width="31.42578125" style="21" bestFit="1" customWidth="1"/>
    <col min="9" max="9" width="14.28515625" style="21" bestFit="1" customWidth="1"/>
    <col min="10" max="10" width="14.28515625" style="16" customWidth="1"/>
    <col min="11" max="14" width="5.28515625" style="16" bestFit="1" customWidth="1"/>
    <col min="15" max="16384" width="11.42578125" style="16"/>
  </cols>
  <sheetData>
    <row r="1" spans="1:15" ht="15" customHeight="1" x14ac:dyDescent="0.25">
      <c r="A1" s="276" t="s">
        <v>349</v>
      </c>
      <c r="B1" s="277" t="s">
        <v>1</v>
      </c>
    </row>
    <row r="2" spans="1:15" ht="15" customHeight="1" x14ac:dyDescent="0.25">
      <c r="A2" s="276" t="s">
        <v>394</v>
      </c>
      <c r="B2" s="277" t="s">
        <v>444</v>
      </c>
    </row>
    <row r="3" spans="1:15" ht="15" customHeight="1" x14ac:dyDescent="0.25">
      <c r="A3" s="276" t="s">
        <v>4</v>
      </c>
      <c r="B3" s="277" t="s">
        <v>1</v>
      </c>
      <c r="C3"/>
      <c r="D3"/>
      <c r="E3"/>
      <c r="F3"/>
      <c r="G3"/>
      <c r="H3"/>
      <c r="I3"/>
      <c r="J3"/>
      <c r="K3" s="20"/>
      <c r="L3" s="20"/>
      <c r="M3" s="20"/>
      <c r="N3" s="20"/>
      <c r="O3" s="20"/>
    </row>
    <row r="4" spans="1:15" ht="15" customHeight="1" x14ac:dyDescent="0.25">
      <c r="A4" s="276" t="s">
        <v>15</v>
      </c>
      <c r="B4" s="277" t="s">
        <v>1</v>
      </c>
      <c r="C4"/>
      <c r="D4"/>
      <c r="E4"/>
      <c r="F4"/>
      <c r="G4"/>
      <c r="H4"/>
      <c r="I4"/>
      <c r="J4"/>
      <c r="K4" s="20"/>
      <c r="L4" s="20"/>
      <c r="M4" s="20"/>
      <c r="N4" s="20"/>
      <c r="O4" s="20"/>
    </row>
    <row r="5" spans="1:15" ht="15" customHeight="1" x14ac:dyDescent="0.25">
      <c r="A5" s="276" t="s">
        <v>371</v>
      </c>
      <c r="B5" s="277" t="s">
        <v>1</v>
      </c>
      <c r="C5"/>
      <c r="D5"/>
      <c r="E5"/>
      <c r="F5"/>
      <c r="G5"/>
      <c r="H5"/>
      <c r="I5"/>
      <c r="J5"/>
      <c r="K5" s="20"/>
      <c r="L5" s="20"/>
      <c r="M5" s="20"/>
      <c r="N5" s="20"/>
      <c r="O5" s="20"/>
    </row>
    <row r="6" spans="1:15" ht="14.45" customHeight="1" x14ac:dyDescent="0.25">
      <c r="A6"/>
      <c r="B6"/>
      <c r="C6"/>
      <c r="D6"/>
      <c r="E6"/>
      <c r="F6"/>
      <c r="G6"/>
      <c r="H6"/>
      <c r="I6"/>
      <c r="J6"/>
      <c r="K6" s="20"/>
      <c r="L6" s="20"/>
      <c r="M6" s="20"/>
      <c r="N6" s="20"/>
      <c r="O6" s="20"/>
    </row>
    <row r="7" spans="1:15" ht="15" customHeight="1" x14ac:dyDescent="0.25">
      <c r="A7" s="285" t="s">
        <v>21</v>
      </c>
      <c r="B7" s="285" t="s">
        <v>18</v>
      </c>
      <c r="C7" s="286" t="s">
        <v>19</v>
      </c>
      <c r="D7" s="286" t="s">
        <v>20</v>
      </c>
      <c r="E7" s="285" t="s">
        <v>17</v>
      </c>
      <c r="F7" s="285" t="s">
        <v>2</v>
      </c>
      <c r="G7" s="285" t="s">
        <v>5</v>
      </c>
      <c r="H7" s="287" t="s">
        <v>14</v>
      </c>
      <c r="I7"/>
      <c r="J7"/>
      <c r="K7" s="20"/>
      <c r="L7" s="20"/>
      <c r="M7" s="20"/>
      <c r="N7" s="20"/>
      <c r="O7" s="20"/>
    </row>
    <row r="8" spans="1:15" ht="15" customHeight="1" x14ac:dyDescent="0.25">
      <c r="A8" s="265" t="s">
        <v>71</v>
      </c>
      <c r="B8" s="265" t="s">
        <v>57</v>
      </c>
      <c r="C8" s="279">
        <v>0.34375</v>
      </c>
      <c r="D8" s="279">
        <v>0.46875</v>
      </c>
      <c r="E8" s="265" t="s">
        <v>109</v>
      </c>
      <c r="F8" s="278" t="s">
        <v>3</v>
      </c>
      <c r="G8" s="278" t="s">
        <v>10</v>
      </c>
      <c r="H8" s="280" t="s">
        <v>373</v>
      </c>
      <c r="I8"/>
      <c r="J8"/>
      <c r="K8" s="20"/>
      <c r="L8" s="20"/>
      <c r="M8" s="20"/>
      <c r="N8" s="20"/>
      <c r="O8" s="20"/>
    </row>
    <row r="9" spans="1:15" ht="15" customHeight="1" x14ac:dyDescent="0.25">
      <c r="A9" s="266"/>
      <c r="B9" s="266"/>
      <c r="C9" s="279">
        <v>0.53819444444444442</v>
      </c>
      <c r="D9" s="279">
        <v>0.66319444444444442</v>
      </c>
      <c r="E9" s="265" t="s">
        <v>221</v>
      </c>
      <c r="F9" s="278" t="s">
        <v>392</v>
      </c>
      <c r="G9" s="278" t="s">
        <v>205</v>
      </c>
      <c r="H9" s="280" t="s">
        <v>420</v>
      </c>
      <c r="I9"/>
      <c r="J9"/>
      <c r="K9" s="20"/>
      <c r="L9" s="20"/>
      <c r="M9" s="20"/>
      <c r="N9" s="20"/>
      <c r="O9" s="20"/>
    </row>
    <row r="10" spans="1:15" s="174" customFormat="1" ht="15" customHeight="1" x14ac:dyDescent="0.25">
      <c r="A10" s="266"/>
      <c r="B10" s="266"/>
      <c r="C10" s="279">
        <v>0.72916666666666663</v>
      </c>
      <c r="D10" s="279">
        <v>0.79166666666666663</v>
      </c>
      <c r="E10" s="265" t="s">
        <v>73</v>
      </c>
      <c r="F10" s="278" t="s">
        <v>392</v>
      </c>
      <c r="G10" s="278" t="s">
        <v>130</v>
      </c>
      <c r="H10" s="280" t="s">
        <v>388</v>
      </c>
      <c r="I10" s="173"/>
      <c r="J10" s="173"/>
      <c r="K10" s="170"/>
      <c r="L10" s="170"/>
      <c r="M10" s="170"/>
      <c r="N10" s="170"/>
      <c r="O10" s="170"/>
    </row>
    <row r="11" spans="1:15" s="174" customFormat="1" ht="15" customHeight="1" x14ac:dyDescent="0.25">
      <c r="A11" s="266"/>
      <c r="B11" s="266"/>
      <c r="C11" s="279">
        <v>0.79513888888888884</v>
      </c>
      <c r="D11" s="279">
        <v>0.92013888888888884</v>
      </c>
      <c r="E11" s="265" t="s">
        <v>114</v>
      </c>
      <c r="F11" s="278" t="s">
        <v>392</v>
      </c>
      <c r="G11" s="278" t="s">
        <v>130</v>
      </c>
      <c r="H11" s="280" t="s">
        <v>425</v>
      </c>
      <c r="I11" s="173"/>
      <c r="J11" s="173"/>
      <c r="K11" s="170"/>
      <c r="L11" s="170"/>
      <c r="M11" s="170"/>
      <c r="N11" s="170"/>
      <c r="O11" s="170"/>
    </row>
    <row r="12" spans="1:15" ht="15" customHeight="1" x14ac:dyDescent="0.25">
      <c r="A12" s="265" t="s">
        <v>47</v>
      </c>
      <c r="B12" s="278" t="s">
        <v>57</v>
      </c>
      <c r="C12" s="279">
        <v>0.29166666666666669</v>
      </c>
      <c r="D12" s="279">
        <v>0.375</v>
      </c>
      <c r="E12" s="265" t="s">
        <v>90</v>
      </c>
      <c r="F12" s="278" t="s">
        <v>392</v>
      </c>
      <c r="G12" s="278" t="s">
        <v>61</v>
      </c>
      <c r="H12" s="280" t="s">
        <v>413</v>
      </c>
      <c r="I12"/>
      <c r="J12"/>
      <c r="K12" s="20"/>
      <c r="L12" s="20"/>
      <c r="M12" s="20"/>
      <c r="N12" s="20"/>
      <c r="O12" s="20"/>
    </row>
    <row r="13" spans="1:15" ht="15" customHeight="1" x14ac:dyDescent="0.25">
      <c r="A13" s="266"/>
      <c r="B13" s="281"/>
      <c r="C13" s="279">
        <v>0.41319444444444442</v>
      </c>
      <c r="D13" s="279">
        <v>0.53819444444444442</v>
      </c>
      <c r="E13" s="265" t="s">
        <v>70</v>
      </c>
      <c r="F13" s="278" t="s">
        <v>392</v>
      </c>
      <c r="G13" s="278" t="s">
        <v>66</v>
      </c>
      <c r="H13" s="280" t="s">
        <v>389</v>
      </c>
      <c r="I13"/>
      <c r="J13"/>
      <c r="K13" s="20"/>
      <c r="L13" s="20"/>
      <c r="M13" s="20"/>
      <c r="N13" s="20"/>
      <c r="O13" s="20"/>
    </row>
    <row r="14" spans="1:15" ht="15" customHeight="1" x14ac:dyDescent="0.25">
      <c r="A14" s="266"/>
      <c r="B14" s="281"/>
      <c r="C14" s="279">
        <v>0.54166666666666663</v>
      </c>
      <c r="D14" s="279">
        <v>0.63541666666666663</v>
      </c>
      <c r="E14" s="265" t="s">
        <v>76</v>
      </c>
      <c r="F14" s="278" t="s">
        <v>392</v>
      </c>
      <c r="G14" s="278" t="s">
        <v>50</v>
      </c>
      <c r="H14" s="280" t="s">
        <v>445</v>
      </c>
      <c r="I14"/>
      <c r="J14"/>
      <c r="K14" s="20"/>
      <c r="L14" s="20"/>
      <c r="M14" s="20"/>
      <c r="N14" s="20"/>
      <c r="O14" s="20"/>
    </row>
    <row r="15" spans="1:15" ht="15" customHeight="1" x14ac:dyDescent="0.25">
      <c r="A15" s="266"/>
      <c r="B15" s="281"/>
      <c r="C15" s="279">
        <v>0.63888888888888884</v>
      </c>
      <c r="D15" s="279">
        <v>0.73263888888888884</v>
      </c>
      <c r="E15" s="265" t="s">
        <v>76</v>
      </c>
      <c r="F15" s="278" t="s">
        <v>392</v>
      </c>
      <c r="G15" s="278" t="s">
        <v>51</v>
      </c>
      <c r="H15" s="280" t="s">
        <v>424</v>
      </c>
      <c r="I15"/>
      <c r="J15"/>
      <c r="K15" s="20"/>
      <c r="L15" s="20"/>
      <c r="M15" s="20"/>
      <c r="N15" s="20"/>
      <c r="O15" s="20"/>
    </row>
    <row r="16" spans="1:15" ht="15" customHeight="1" x14ac:dyDescent="0.25">
      <c r="A16" s="266"/>
      <c r="B16" s="281"/>
      <c r="C16" s="279">
        <v>0.76041666666666663</v>
      </c>
      <c r="D16" s="279">
        <v>0.85416666666666663</v>
      </c>
      <c r="E16" s="265" t="s">
        <v>79</v>
      </c>
      <c r="F16" s="278" t="s">
        <v>392</v>
      </c>
      <c r="G16" s="278" t="s">
        <v>34</v>
      </c>
      <c r="H16" s="280" t="s">
        <v>422</v>
      </c>
      <c r="I16"/>
      <c r="J16"/>
      <c r="K16" s="20"/>
      <c r="L16" s="20"/>
      <c r="M16" s="20"/>
      <c r="N16" s="20"/>
      <c r="O16" s="20"/>
    </row>
    <row r="17" spans="1:15" s="69" customFormat="1" ht="15" customHeight="1" x14ac:dyDescent="0.25">
      <c r="A17" s="265" t="s">
        <v>48</v>
      </c>
      <c r="B17" s="278" t="s">
        <v>57</v>
      </c>
      <c r="C17" s="264">
        <v>0.28125</v>
      </c>
      <c r="D17" s="279">
        <v>0.34375</v>
      </c>
      <c r="E17" s="265" t="s">
        <v>109</v>
      </c>
      <c r="F17" s="278" t="s">
        <v>392</v>
      </c>
      <c r="G17" s="278" t="s">
        <v>169</v>
      </c>
      <c r="H17" s="280" t="s">
        <v>380</v>
      </c>
      <c r="I17" s="66"/>
      <c r="J17" s="66"/>
      <c r="K17" s="78"/>
      <c r="L17" s="78"/>
      <c r="M17" s="78"/>
      <c r="N17" s="78"/>
      <c r="O17" s="78"/>
    </row>
    <row r="18" spans="1:15" ht="15" customHeight="1" x14ac:dyDescent="0.25">
      <c r="A18" s="266"/>
      <c r="B18" s="281"/>
      <c r="C18" s="279">
        <v>0.37847222222222221</v>
      </c>
      <c r="D18" s="279">
        <v>0.47222222222222221</v>
      </c>
      <c r="E18" s="265" t="s">
        <v>109</v>
      </c>
      <c r="F18" s="278" t="s">
        <v>392</v>
      </c>
      <c r="G18" s="278" t="s">
        <v>168</v>
      </c>
      <c r="H18" s="280" t="s">
        <v>446</v>
      </c>
      <c r="I18"/>
      <c r="J18"/>
      <c r="K18" s="20"/>
      <c r="L18" s="20"/>
      <c r="M18" s="20"/>
      <c r="N18" s="20"/>
      <c r="O18" s="20"/>
    </row>
    <row r="19" spans="1:15" ht="15" customHeight="1" x14ac:dyDescent="0.25">
      <c r="A19" s="266"/>
      <c r="B19" s="281"/>
      <c r="C19" s="279">
        <v>0.53819444444444442</v>
      </c>
      <c r="D19" s="279">
        <v>0.63194444444444442</v>
      </c>
      <c r="E19" s="265" t="s">
        <v>78</v>
      </c>
      <c r="F19" s="278" t="s">
        <v>392</v>
      </c>
      <c r="G19" s="278" t="s">
        <v>119</v>
      </c>
      <c r="H19" s="280" t="s">
        <v>400</v>
      </c>
      <c r="I19"/>
      <c r="J19"/>
      <c r="K19" s="20"/>
      <c r="L19" s="20"/>
      <c r="M19" s="20"/>
      <c r="N19" s="20"/>
      <c r="O19" s="20"/>
    </row>
    <row r="20" spans="1:15" ht="15" customHeight="1" x14ac:dyDescent="0.25">
      <c r="A20" s="266"/>
      <c r="B20" s="281"/>
      <c r="C20" s="279">
        <v>0.63194444444444442</v>
      </c>
      <c r="D20" s="279">
        <v>0.75694444444444442</v>
      </c>
      <c r="E20" s="265" t="s">
        <v>249</v>
      </c>
      <c r="F20" s="278" t="s">
        <v>392</v>
      </c>
      <c r="G20" s="278" t="s">
        <v>239</v>
      </c>
      <c r="H20" s="280" t="s">
        <v>390</v>
      </c>
      <c r="I20"/>
      <c r="J20"/>
      <c r="K20" s="20"/>
      <c r="L20" s="20"/>
      <c r="M20" s="20"/>
      <c r="N20" s="20"/>
      <c r="O20" s="20"/>
    </row>
    <row r="21" spans="1:15" ht="15" customHeight="1" x14ac:dyDescent="0.25">
      <c r="A21" s="266"/>
      <c r="B21" s="281"/>
      <c r="C21" s="308">
        <v>0.82638888888888884</v>
      </c>
      <c r="D21" s="308">
        <v>0.92013888888888884</v>
      </c>
      <c r="E21" s="265" t="s">
        <v>79</v>
      </c>
      <c r="F21" s="278" t="s">
        <v>392</v>
      </c>
      <c r="G21" s="278" t="s">
        <v>165</v>
      </c>
      <c r="H21" s="280" t="s">
        <v>373</v>
      </c>
      <c r="I21"/>
      <c r="J21"/>
      <c r="K21" s="20"/>
      <c r="L21" s="20"/>
      <c r="M21" s="20"/>
      <c r="N21" s="20"/>
      <c r="O21" s="20"/>
    </row>
    <row r="22" spans="1:15" ht="15" customHeight="1" x14ac:dyDescent="0.25">
      <c r="A22" s="265" t="s">
        <v>74</v>
      </c>
      <c r="B22" s="278" t="s">
        <v>57</v>
      </c>
      <c r="C22" s="279">
        <v>0.41319444444444442</v>
      </c>
      <c r="D22" s="279">
        <v>0.47569444444444442</v>
      </c>
      <c r="E22" s="265" t="s">
        <v>187</v>
      </c>
      <c r="F22" s="278" t="s">
        <v>392</v>
      </c>
      <c r="G22" s="278" t="s">
        <v>169</v>
      </c>
      <c r="H22" s="280" t="s">
        <v>416</v>
      </c>
      <c r="I22"/>
      <c r="J22"/>
      <c r="K22" s="20"/>
      <c r="L22" s="20"/>
      <c r="M22" s="20"/>
      <c r="N22" s="20"/>
      <c r="O22" s="20"/>
    </row>
    <row r="23" spans="1:15" ht="15" customHeight="1" x14ac:dyDescent="0.25">
      <c r="A23" s="266"/>
      <c r="B23" s="281"/>
      <c r="C23" s="264">
        <v>0.56944444444444442</v>
      </c>
      <c r="D23" s="264">
        <v>0.66319444444444442</v>
      </c>
      <c r="E23" s="265" t="s">
        <v>195</v>
      </c>
      <c r="F23" s="278" t="s">
        <v>392</v>
      </c>
      <c r="G23" s="278" t="s">
        <v>177</v>
      </c>
      <c r="H23" s="280" t="s">
        <v>446</v>
      </c>
      <c r="I23"/>
      <c r="J23"/>
      <c r="K23" s="20"/>
      <c r="L23" s="20"/>
      <c r="M23" s="20"/>
      <c r="N23" s="20"/>
      <c r="O23" s="20"/>
    </row>
    <row r="24" spans="1:15" s="174" customFormat="1" ht="15" customHeight="1" x14ac:dyDescent="0.25">
      <c r="A24" s="265" t="s">
        <v>77</v>
      </c>
      <c r="B24" s="278" t="s">
        <v>57</v>
      </c>
      <c r="C24" s="279">
        <v>0.28125</v>
      </c>
      <c r="D24" s="279">
        <v>0.40625</v>
      </c>
      <c r="E24" s="265" t="s">
        <v>231</v>
      </c>
      <c r="F24" s="278" t="s">
        <v>392</v>
      </c>
      <c r="G24" s="278" t="s">
        <v>216</v>
      </c>
      <c r="H24" s="280" t="s">
        <v>374</v>
      </c>
      <c r="I24" s="173"/>
      <c r="J24" s="173"/>
      <c r="K24" s="170"/>
      <c r="L24" s="170"/>
      <c r="M24" s="170"/>
      <c r="N24" s="170"/>
      <c r="O24" s="170"/>
    </row>
    <row r="25" spans="1:15" ht="15" customHeight="1" x14ac:dyDescent="0.25">
      <c r="A25" s="266"/>
      <c r="B25" s="281"/>
      <c r="C25" s="279">
        <v>0.53819444444444442</v>
      </c>
      <c r="D25" s="279">
        <v>0.60069444444444442</v>
      </c>
      <c r="E25" s="265" t="s">
        <v>197</v>
      </c>
      <c r="F25" s="278" t="s">
        <v>392</v>
      </c>
      <c r="G25" s="278" t="s">
        <v>175</v>
      </c>
      <c r="H25" s="280" t="s">
        <v>416</v>
      </c>
      <c r="I25"/>
      <c r="J25"/>
      <c r="K25" s="20"/>
      <c r="L25" s="20"/>
      <c r="M25" s="20"/>
      <c r="N25" s="20"/>
      <c r="O25" s="20"/>
    </row>
    <row r="26" spans="1:15" s="174" customFormat="1" ht="15" customHeight="1" x14ac:dyDescent="0.25">
      <c r="A26" s="266"/>
      <c r="B26" s="281"/>
      <c r="C26" s="279">
        <v>0.79513888888888884</v>
      </c>
      <c r="D26" s="279">
        <v>0.92013888888888884</v>
      </c>
      <c r="E26" s="265" t="s">
        <v>92</v>
      </c>
      <c r="F26" s="278" t="s">
        <v>392</v>
      </c>
      <c r="G26" s="278" t="s">
        <v>46</v>
      </c>
      <c r="H26" s="280" t="s">
        <v>433</v>
      </c>
      <c r="I26" s="173"/>
      <c r="J26" s="173"/>
      <c r="K26" s="170"/>
      <c r="L26" s="170"/>
      <c r="M26" s="170"/>
      <c r="N26" s="170"/>
      <c r="O26" s="170"/>
    </row>
    <row r="27" spans="1:15" ht="15" customHeight="1" x14ac:dyDescent="0.25">
      <c r="A27" s="265" t="s">
        <v>115</v>
      </c>
      <c r="B27" s="278" t="s">
        <v>57</v>
      </c>
      <c r="C27" s="279">
        <v>0.53819444444444442</v>
      </c>
      <c r="D27" s="279">
        <v>0.63194444444444442</v>
      </c>
      <c r="E27" s="265" t="s">
        <v>192</v>
      </c>
      <c r="F27" s="278" t="s">
        <v>392</v>
      </c>
      <c r="G27" s="278" t="s">
        <v>178</v>
      </c>
      <c r="H27" s="280" t="s">
        <v>380</v>
      </c>
      <c r="I27"/>
      <c r="J27"/>
      <c r="K27" s="20"/>
      <c r="L27" s="20"/>
      <c r="M27" s="20"/>
      <c r="N27" s="20"/>
      <c r="O27" s="20"/>
    </row>
    <row r="28" spans="1:15" ht="15" customHeight="1" x14ac:dyDescent="0.25">
      <c r="A28" s="266"/>
      <c r="B28" s="281"/>
      <c r="C28" s="279">
        <v>0.63194444444444442</v>
      </c>
      <c r="D28" s="279">
        <v>0.72569444444444442</v>
      </c>
      <c r="E28" s="265" t="s">
        <v>78</v>
      </c>
      <c r="F28" s="278" t="s">
        <v>392</v>
      </c>
      <c r="G28" s="278" t="s">
        <v>121</v>
      </c>
      <c r="H28" s="280" t="s">
        <v>400</v>
      </c>
      <c r="I28"/>
      <c r="J28"/>
      <c r="K28" s="20"/>
      <c r="L28" s="20"/>
      <c r="M28" s="20"/>
      <c r="N28" s="20"/>
      <c r="O28" s="20"/>
    </row>
    <row r="29" spans="1:15" ht="15" customHeight="1" x14ac:dyDescent="0.25">
      <c r="A29" s="266"/>
      <c r="B29" s="281"/>
      <c r="C29" s="279">
        <v>0.72569444444444442</v>
      </c>
      <c r="D29" s="279">
        <v>0.78819444444444442</v>
      </c>
      <c r="E29" s="265" t="s">
        <v>198</v>
      </c>
      <c r="F29" s="278" t="s">
        <v>392</v>
      </c>
      <c r="G29" s="278" t="s">
        <v>178</v>
      </c>
      <c r="H29" s="280" t="s">
        <v>447</v>
      </c>
      <c r="I29"/>
      <c r="J29"/>
      <c r="K29" s="20"/>
      <c r="L29" s="20"/>
      <c r="M29" s="20"/>
      <c r="N29" s="20"/>
      <c r="O29" s="20"/>
    </row>
    <row r="30" spans="1:15" ht="15" customHeight="1" x14ac:dyDescent="0.25">
      <c r="A30" s="265" t="s">
        <v>91</v>
      </c>
      <c r="B30" s="278" t="s">
        <v>57</v>
      </c>
      <c r="C30" s="279">
        <v>0.28125</v>
      </c>
      <c r="D30" s="279">
        <v>0.375</v>
      </c>
      <c r="E30" s="265" t="s">
        <v>109</v>
      </c>
      <c r="F30" s="278" t="s">
        <v>392</v>
      </c>
      <c r="G30" s="278" t="s">
        <v>145</v>
      </c>
      <c r="H30" s="280" t="s">
        <v>376</v>
      </c>
      <c r="I30"/>
      <c r="J30"/>
      <c r="K30" s="20"/>
      <c r="L30" s="20"/>
      <c r="M30" s="20"/>
      <c r="N30" s="20"/>
      <c r="O30" s="20"/>
    </row>
    <row r="31" spans="1:15" s="69" customFormat="1" ht="15" customHeight="1" x14ac:dyDescent="0.25">
      <c r="A31" s="266"/>
      <c r="B31" s="281"/>
      <c r="C31" s="264">
        <v>0.40972222222222221</v>
      </c>
      <c r="D31" s="279">
        <v>0.47222222222222221</v>
      </c>
      <c r="E31" s="265" t="s">
        <v>183</v>
      </c>
      <c r="F31" s="278" t="s">
        <v>392</v>
      </c>
      <c r="G31" s="278" t="s">
        <v>158</v>
      </c>
      <c r="H31" s="280" t="s">
        <v>381</v>
      </c>
      <c r="I31" s="66"/>
      <c r="J31" s="66"/>
      <c r="K31" s="78"/>
      <c r="L31" s="78"/>
      <c r="M31" s="78"/>
      <c r="N31" s="78"/>
      <c r="O31" s="78"/>
    </row>
    <row r="32" spans="1:15" ht="15" customHeight="1" x14ac:dyDescent="0.25">
      <c r="A32" s="266"/>
      <c r="B32" s="281"/>
      <c r="C32" s="279">
        <v>0.63194444444444442</v>
      </c>
      <c r="D32" s="279">
        <v>0.72569444444444442</v>
      </c>
      <c r="E32" s="265" t="s">
        <v>254</v>
      </c>
      <c r="F32" s="278" t="s">
        <v>392</v>
      </c>
      <c r="G32" s="278" t="s">
        <v>241</v>
      </c>
      <c r="H32" s="280" t="s">
        <v>415</v>
      </c>
      <c r="I32"/>
      <c r="J32"/>
      <c r="K32" s="20"/>
      <c r="L32" s="20"/>
      <c r="M32" s="20"/>
      <c r="N32" s="20"/>
      <c r="O32" s="20"/>
    </row>
    <row r="33" spans="1:15" ht="15" customHeight="1" x14ac:dyDescent="0.25">
      <c r="A33" s="266"/>
      <c r="B33" s="281"/>
      <c r="C33" s="279">
        <v>0.76041666666666663</v>
      </c>
      <c r="D33" s="279">
        <v>0.82291666666666663</v>
      </c>
      <c r="E33" s="265" t="s">
        <v>196</v>
      </c>
      <c r="F33" s="278" t="s">
        <v>392</v>
      </c>
      <c r="G33" s="278" t="s">
        <v>165</v>
      </c>
      <c r="H33" s="280" t="s">
        <v>381</v>
      </c>
      <c r="I33"/>
      <c r="J33"/>
      <c r="K33" s="20"/>
      <c r="L33" s="20"/>
      <c r="M33" s="20"/>
      <c r="N33" s="20"/>
      <c r="O33" s="20"/>
    </row>
    <row r="34" spans="1:15" ht="15" customHeight="1" x14ac:dyDescent="0.25">
      <c r="A34" s="266"/>
      <c r="B34" s="281"/>
      <c r="C34" s="279">
        <v>0.82638888888888884</v>
      </c>
      <c r="D34" s="279">
        <v>0.92013888888888884</v>
      </c>
      <c r="E34" s="265" t="s">
        <v>164</v>
      </c>
      <c r="F34" s="278" t="s">
        <v>392</v>
      </c>
      <c r="G34" s="278" t="s">
        <v>166</v>
      </c>
      <c r="H34" s="280" t="s">
        <v>448</v>
      </c>
      <c r="I34"/>
      <c r="J34"/>
      <c r="K34" s="20"/>
      <c r="L34" s="20"/>
      <c r="M34" s="20"/>
      <c r="N34" s="20"/>
      <c r="O34" s="20"/>
    </row>
    <row r="35" spans="1:15" ht="15" customHeight="1" x14ac:dyDescent="0.25">
      <c r="A35" s="265" t="s">
        <v>142</v>
      </c>
      <c r="B35" s="278" t="s">
        <v>57</v>
      </c>
      <c r="C35" s="279">
        <v>0.34722222222222221</v>
      </c>
      <c r="D35" s="279">
        <v>0.44097222222222221</v>
      </c>
      <c r="E35" s="265" t="s">
        <v>109</v>
      </c>
      <c r="F35" s="278" t="s">
        <v>392</v>
      </c>
      <c r="G35" s="278" t="s">
        <v>170</v>
      </c>
      <c r="H35" s="280" t="s">
        <v>380</v>
      </c>
      <c r="I35"/>
      <c r="J35"/>
      <c r="K35" s="20"/>
      <c r="L35" s="20"/>
      <c r="M35" s="20"/>
      <c r="N35" s="20"/>
      <c r="O35" s="20"/>
    </row>
    <row r="36" spans="1:15" ht="15" customHeight="1" x14ac:dyDescent="0.25">
      <c r="A36" s="266"/>
      <c r="B36" s="281"/>
      <c r="C36" s="279">
        <v>0.44097222222222221</v>
      </c>
      <c r="D36" s="279">
        <v>0.50347222222222221</v>
      </c>
      <c r="E36" s="265" t="s">
        <v>187</v>
      </c>
      <c r="F36" s="278" t="s">
        <v>3</v>
      </c>
      <c r="G36" s="278" t="s">
        <v>9</v>
      </c>
      <c r="H36" s="280" t="s">
        <v>374</v>
      </c>
      <c r="I36"/>
      <c r="J36"/>
      <c r="K36" s="20"/>
      <c r="L36" s="20"/>
      <c r="M36" s="20"/>
      <c r="N36" s="20"/>
      <c r="O36" s="20"/>
    </row>
    <row r="37" spans="1:15" ht="15" customHeight="1" x14ac:dyDescent="0.25">
      <c r="A37" s="266"/>
      <c r="B37" s="281"/>
      <c r="C37" s="264">
        <v>0.66666666666666663</v>
      </c>
      <c r="D37" s="264">
        <v>0.79166666666666663</v>
      </c>
      <c r="E37" s="265" t="s">
        <v>109</v>
      </c>
      <c r="F37" s="278" t="s">
        <v>392</v>
      </c>
      <c r="G37" s="278" t="s">
        <v>286</v>
      </c>
      <c r="H37" s="280" t="s">
        <v>449</v>
      </c>
      <c r="I37"/>
      <c r="J37"/>
      <c r="K37" s="20"/>
      <c r="L37" s="20"/>
      <c r="M37" s="20"/>
      <c r="N37" s="20"/>
      <c r="O37" s="20"/>
    </row>
    <row r="38" spans="1:15" ht="15" customHeight="1" x14ac:dyDescent="0.25">
      <c r="A38" s="266"/>
      <c r="B38" s="281"/>
      <c r="C38" s="279">
        <v>0.79513888888888884</v>
      </c>
      <c r="D38" s="279">
        <v>0.92013888888888884</v>
      </c>
      <c r="E38" s="265" t="s">
        <v>109</v>
      </c>
      <c r="F38" s="278" t="s">
        <v>392</v>
      </c>
      <c r="G38" s="278" t="s">
        <v>211</v>
      </c>
      <c r="H38" s="280" t="s">
        <v>376</v>
      </c>
      <c r="I38"/>
      <c r="J38"/>
      <c r="K38" s="20"/>
      <c r="L38" s="20"/>
      <c r="M38" s="20"/>
      <c r="N38" s="20"/>
      <c r="O38" s="20"/>
    </row>
    <row r="39" spans="1:15" ht="15" customHeight="1" x14ac:dyDescent="0.25">
      <c r="A39" s="265" t="s">
        <v>110</v>
      </c>
      <c r="B39" s="278" t="s">
        <v>57</v>
      </c>
      <c r="C39" s="279">
        <v>0.44097222222222221</v>
      </c>
      <c r="D39" s="279">
        <v>0.50347222222222221</v>
      </c>
      <c r="E39" s="265" t="s">
        <v>109</v>
      </c>
      <c r="F39" s="278" t="s">
        <v>3</v>
      </c>
      <c r="G39" s="278" t="s">
        <v>8</v>
      </c>
      <c r="H39" s="280" t="s">
        <v>376</v>
      </c>
      <c r="I39"/>
      <c r="J39"/>
      <c r="K39" s="20"/>
      <c r="L39" s="20"/>
      <c r="M39" s="20"/>
      <c r="N39" s="20"/>
      <c r="O39" s="20"/>
    </row>
    <row r="40" spans="1:15" ht="15" customHeight="1" x14ac:dyDescent="0.25">
      <c r="A40" s="266"/>
      <c r="B40" s="281"/>
      <c r="C40" s="264">
        <v>0.66666666666666663</v>
      </c>
      <c r="D40" s="279">
        <v>0.76041666666666663</v>
      </c>
      <c r="E40" s="265" t="s">
        <v>76</v>
      </c>
      <c r="F40" s="278" t="s">
        <v>392</v>
      </c>
      <c r="G40" s="278" t="s">
        <v>177</v>
      </c>
      <c r="H40" s="280" t="s">
        <v>373</v>
      </c>
      <c r="I40"/>
      <c r="J40"/>
      <c r="K40" s="20"/>
      <c r="L40" s="20"/>
      <c r="M40" s="20"/>
      <c r="N40" s="20"/>
      <c r="O40" s="20"/>
    </row>
    <row r="41" spans="1:15" ht="15" customHeight="1" x14ac:dyDescent="0.25">
      <c r="A41" s="266"/>
      <c r="B41" s="281"/>
      <c r="C41" s="264">
        <v>0.76041666666666663</v>
      </c>
      <c r="D41" s="264">
        <v>0.85416666666666663</v>
      </c>
      <c r="E41" s="265" t="s">
        <v>450</v>
      </c>
      <c r="F41" s="278" t="s">
        <v>392</v>
      </c>
      <c r="G41" s="278" t="s">
        <v>403</v>
      </c>
      <c r="H41" s="280" t="s">
        <v>446</v>
      </c>
      <c r="I41"/>
      <c r="J41"/>
      <c r="K41" s="20"/>
      <c r="L41" s="20"/>
      <c r="M41" s="20"/>
      <c r="N41" s="20"/>
      <c r="O41" s="20"/>
    </row>
    <row r="42" spans="1:15" ht="15" customHeight="1" x14ac:dyDescent="0.25">
      <c r="A42" s="265" t="s">
        <v>339</v>
      </c>
      <c r="B42" s="278" t="s">
        <v>57</v>
      </c>
      <c r="C42" s="279">
        <v>0.79513888888888884</v>
      </c>
      <c r="D42" s="279">
        <v>0.92013888888888884</v>
      </c>
      <c r="E42" s="265" t="s">
        <v>231</v>
      </c>
      <c r="F42" s="278" t="s">
        <v>392</v>
      </c>
      <c r="G42" s="278" t="s">
        <v>340</v>
      </c>
      <c r="H42" s="280" t="s">
        <v>451</v>
      </c>
      <c r="I42"/>
      <c r="J42"/>
      <c r="K42" s="20"/>
      <c r="L42" s="20"/>
      <c r="M42" s="20"/>
      <c r="N42" s="20"/>
      <c r="O42" s="20"/>
    </row>
    <row r="43" spans="1:15" ht="15" customHeight="1" x14ac:dyDescent="0.25">
      <c r="A43" s="282" t="s">
        <v>13</v>
      </c>
      <c r="B43" s="283"/>
      <c r="C43" s="283"/>
      <c r="D43" s="283"/>
      <c r="E43" s="283"/>
      <c r="F43" s="283"/>
      <c r="G43" s="283"/>
      <c r="H43" s="284"/>
      <c r="I43"/>
      <c r="J43"/>
      <c r="K43" s="20"/>
      <c r="L43" s="20"/>
      <c r="M43" s="20"/>
      <c r="N43" s="20"/>
      <c r="O43" s="20"/>
    </row>
    <row r="44" spans="1:15" ht="15" customHeight="1" x14ac:dyDescent="0.25">
      <c r="A44"/>
      <c r="B44"/>
      <c r="C44"/>
      <c r="D44"/>
      <c r="E44"/>
      <c r="F44"/>
      <c r="G44"/>
      <c r="H44"/>
      <c r="I44"/>
      <c r="J44"/>
      <c r="K44" s="20"/>
      <c r="L44" s="20"/>
      <c r="M44" s="20"/>
      <c r="N44" s="20"/>
      <c r="O44" s="20"/>
    </row>
    <row r="45" spans="1:15" ht="15" customHeight="1" x14ac:dyDescent="0.25">
      <c r="A45"/>
      <c r="B45"/>
      <c r="C45"/>
      <c r="D45"/>
      <c r="E45"/>
      <c r="F45"/>
      <c r="G45"/>
      <c r="H45"/>
      <c r="I45"/>
      <c r="J45"/>
      <c r="K45" s="20"/>
      <c r="L45" s="20"/>
      <c r="M45" s="20"/>
      <c r="N45" s="20"/>
      <c r="O45" s="20"/>
    </row>
    <row r="46" spans="1:15" ht="15" customHeight="1" x14ac:dyDescent="0.25">
      <c r="A46"/>
      <c r="B46"/>
      <c r="C46"/>
      <c r="D46"/>
      <c r="E46"/>
      <c r="F46"/>
      <c r="G46"/>
      <c r="H46"/>
      <c r="I46"/>
      <c r="J46"/>
      <c r="K46" s="20"/>
      <c r="L46" s="20"/>
      <c r="M46" s="20"/>
      <c r="N46" s="20"/>
      <c r="O46" s="20"/>
    </row>
    <row r="47" spans="1:15" ht="15" customHeight="1" x14ac:dyDescent="0.25">
      <c r="A47"/>
      <c r="B47"/>
      <c r="C47"/>
      <c r="D47"/>
      <c r="E47"/>
      <c r="F47"/>
      <c r="G47"/>
      <c r="H47"/>
      <c r="I47"/>
      <c r="J47"/>
      <c r="K47" s="20"/>
      <c r="L47" s="20"/>
      <c r="M47" s="20"/>
      <c r="N47" s="20"/>
      <c r="O47" s="20"/>
    </row>
    <row r="48" spans="1:15" ht="15" customHeight="1" x14ac:dyDescent="0.25">
      <c r="A48"/>
      <c r="B48"/>
      <c r="C48"/>
      <c r="D48"/>
      <c r="E48"/>
      <c r="F48"/>
      <c r="G48"/>
      <c r="H48"/>
      <c r="I48"/>
      <c r="J48"/>
      <c r="K48" s="20"/>
      <c r="L48" s="20"/>
      <c r="M48" s="20"/>
      <c r="N48" s="20"/>
      <c r="O48" s="20"/>
    </row>
    <row r="49" spans="1:17" ht="15" customHeight="1" x14ac:dyDescent="0.25">
      <c r="A49"/>
      <c r="B49"/>
      <c r="C49"/>
      <c r="D49"/>
      <c r="E49"/>
      <c r="F49"/>
      <c r="G49"/>
      <c r="H49"/>
      <c r="I49"/>
      <c r="J49"/>
      <c r="K49" s="20"/>
      <c r="L49" s="20"/>
      <c r="M49" s="20"/>
      <c r="N49" s="20"/>
      <c r="O49" s="20"/>
    </row>
    <row r="50" spans="1:17" ht="15" customHeight="1" x14ac:dyDescent="0.25">
      <c r="A50"/>
      <c r="B50"/>
      <c r="C50"/>
      <c r="D50"/>
      <c r="E50"/>
      <c r="F50"/>
      <c r="G50"/>
      <c r="H50"/>
      <c r="I50"/>
      <c r="J50"/>
      <c r="K50" s="20"/>
      <c r="L50" s="20"/>
      <c r="M50" s="20"/>
      <c r="N50" s="20"/>
      <c r="O50" s="20"/>
    </row>
    <row r="51" spans="1:17" ht="15" customHeight="1" x14ac:dyDescent="0.25">
      <c r="A51"/>
      <c r="B51"/>
      <c r="C51"/>
      <c r="D51"/>
      <c r="E51"/>
      <c r="F51"/>
      <c r="G51"/>
      <c r="H51"/>
      <c r="I51"/>
      <c r="J51"/>
      <c r="K51" s="20"/>
      <c r="L51" s="20"/>
      <c r="M51" s="20"/>
      <c r="N51" s="20"/>
      <c r="O51" s="20"/>
    </row>
    <row r="52" spans="1:17" ht="15" customHeight="1" x14ac:dyDescent="0.25">
      <c r="A52"/>
      <c r="B52"/>
      <c r="C52"/>
      <c r="D52"/>
      <c r="E52"/>
      <c r="F52"/>
      <c r="G52"/>
      <c r="H52"/>
      <c r="I52"/>
      <c r="J52"/>
      <c r="K52" s="20"/>
      <c r="L52" s="20"/>
      <c r="M52" s="20"/>
      <c r="N52" s="20"/>
      <c r="O52" s="20"/>
    </row>
    <row r="53" spans="1:17" ht="15" customHeight="1" x14ac:dyDescent="0.25">
      <c r="A53"/>
      <c r="B53"/>
      <c r="C53"/>
      <c r="D53"/>
      <c r="E53"/>
      <c r="F53"/>
      <c r="G53"/>
      <c r="H53"/>
      <c r="I53"/>
      <c r="J53"/>
      <c r="K53" s="20"/>
      <c r="L53" s="20"/>
      <c r="M53" s="20"/>
      <c r="N53" s="20"/>
      <c r="O53" s="20"/>
    </row>
    <row r="54" spans="1:17" ht="15" customHeight="1" x14ac:dyDescent="0.25">
      <c r="A54"/>
      <c r="B54"/>
      <c r="C54"/>
      <c r="D54"/>
      <c r="E54"/>
      <c r="F54"/>
      <c r="G54"/>
      <c r="H54"/>
      <c r="I54"/>
      <c r="J54"/>
      <c r="K54" s="20"/>
      <c r="L54" s="20"/>
      <c r="M54" s="20"/>
      <c r="N54" s="20"/>
      <c r="O54" s="20"/>
    </row>
    <row r="55" spans="1:17" ht="15" customHeight="1" x14ac:dyDescent="0.25">
      <c r="A55"/>
      <c r="B55"/>
      <c r="C55"/>
      <c r="D55"/>
      <c r="E55"/>
      <c r="F55"/>
      <c r="G55"/>
      <c r="H55"/>
      <c r="I55"/>
      <c r="J55"/>
      <c r="K55" s="20"/>
      <c r="L55" s="20"/>
      <c r="M55" s="20"/>
      <c r="N55" s="20"/>
      <c r="O55" s="20"/>
    </row>
    <row r="56" spans="1:17" ht="15" customHeight="1" x14ac:dyDescent="0.25">
      <c r="A56"/>
      <c r="B56"/>
      <c r="C56"/>
      <c r="D56"/>
      <c r="E56"/>
      <c r="F56"/>
      <c r="G56"/>
      <c r="H56"/>
      <c r="I56"/>
      <c r="J56"/>
      <c r="K56" s="20"/>
      <c r="L56" s="20"/>
      <c r="M56" s="20"/>
      <c r="N56" s="20"/>
      <c r="O56" s="20"/>
    </row>
    <row r="57" spans="1:17" ht="15" customHeight="1" x14ac:dyDescent="0.25">
      <c r="A57"/>
      <c r="B57"/>
      <c r="C57"/>
      <c r="D57"/>
      <c r="E57"/>
      <c r="F57"/>
      <c r="G57"/>
      <c r="H57"/>
      <c r="I57"/>
      <c r="J57"/>
      <c r="K57" s="20"/>
      <c r="L57" s="20"/>
      <c r="M57" s="20"/>
      <c r="N57" s="20"/>
      <c r="O57" s="20"/>
    </row>
    <row r="58" spans="1:17" ht="15" customHeight="1" x14ac:dyDescent="0.25">
      <c r="A58"/>
      <c r="B58"/>
      <c r="C58"/>
      <c r="D58"/>
      <c r="E58"/>
      <c r="F58"/>
      <c r="G58"/>
      <c r="H58"/>
      <c r="I58"/>
      <c r="J58"/>
      <c r="K58" s="20"/>
      <c r="L58" s="20"/>
      <c r="M58" s="20"/>
      <c r="N58" s="20"/>
      <c r="O58" s="20"/>
    </row>
    <row r="59" spans="1:17" ht="15" customHeight="1" x14ac:dyDescent="0.25">
      <c r="A59"/>
      <c r="B59"/>
      <c r="C59"/>
      <c r="D59"/>
      <c r="E59"/>
      <c r="F59"/>
      <c r="G59"/>
      <c r="H59"/>
      <c r="I59"/>
      <c r="J59"/>
      <c r="K59" s="20"/>
      <c r="L59" s="20"/>
      <c r="M59" s="20"/>
      <c r="N59" s="20"/>
      <c r="O59" s="20"/>
    </row>
    <row r="60" spans="1:17" ht="15" customHeight="1" x14ac:dyDescent="0.25">
      <c r="A60"/>
      <c r="B60"/>
      <c r="C60"/>
      <c r="D60"/>
      <c r="E60"/>
      <c r="F60"/>
      <c r="G60"/>
      <c r="H60"/>
      <c r="I60"/>
      <c r="J60"/>
      <c r="K60" s="20"/>
      <c r="L60" s="20"/>
      <c r="M60" s="20"/>
      <c r="N60" s="20"/>
      <c r="O60" s="20"/>
      <c r="Q60" s="19"/>
    </row>
    <row r="61" spans="1:17" ht="15" customHeight="1" x14ac:dyDescent="0.25">
      <c r="A61"/>
      <c r="B61"/>
      <c r="C61"/>
      <c r="D61"/>
      <c r="E61"/>
      <c r="F61"/>
      <c r="G61"/>
      <c r="H61"/>
      <c r="I61"/>
      <c r="J61"/>
      <c r="K61" s="20"/>
      <c r="L61" s="20"/>
      <c r="M61" s="20"/>
      <c r="N61" s="20"/>
      <c r="O61" s="20"/>
    </row>
    <row r="62" spans="1:17" ht="15" customHeight="1" x14ac:dyDescent="0.25">
      <c r="A62"/>
      <c r="B62"/>
      <c r="C62"/>
      <c r="D62"/>
      <c r="E62"/>
      <c r="F62"/>
      <c r="G62"/>
      <c r="H62"/>
      <c r="I62"/>
      <c r="J62"/>
      <c r="K62" s="20"/>
      <c r="L62" s="20"/>
      <c r="M62" s="20"/>
      <c r="N62" s="20"/>
      <c r="O62" s="20"/>
    </row>
    <row r="63" spans="1:17" ht="15" customHeight="1" x14ac:dyDescent="0.25">
      <c r="A63"/>
      <c r="B63"/>
      <c r="C63"/>
      <c r="D63"/>
      <c r="E63"/>
      <c r="F63"/>
      <c r="G63"/>
      <c r="H63"/>
      <c r="I63"/>
      <c r="J63"/>
      <c r="K63" s="20"/>
      <c r="L63" s="20"/>
      <c r="M63" s="20"/>
      <c r="N63" s="20"/>
      <c r="O63" s="20"/>
    </row>
    <row r="64" spans="1:17" ht="15" customHeight="1" x14ac:dyDescent="0.25">
      <c r="A64"/>
      <c r="B64"/>
      <c r="C64"/>
      <c r="D64"/>
      <c r="E64"/>
      <c r="F64"/>
      <c r="G64"/>
      <c r="H64"/>
      <c r="I64"/>
      <c r="J64"/>
      <c r="K64" s="20"/>
      <c r="L64" s="20"/>
      <c r="M64" s="20"/>
      <c r="N64" s="20"/>
      <c r="O64" s="20"/>
    </row>
    <row r="65" spans="1:15" ht="15" customHeight="1" x14ac:dyDescent="0.25">
      <c r="A65"/>
      <c r="B65"/>
      <c r="C65"/>
      <c r="D65"/>
      <c r="E65"/>
      <c r="F65"/>
      <c r="G65"/>
      <c r="H65"/>
      <c r="I65"/>
      <c r="J65"/>
      <c r="K65" s="20"/>
      <c r="L65" s="20"/>
      <c r="M65" s="20"/>
      <c r="N65" s="20"/>
      <c r="O65" s="20"/>
    </row>
    <row r="66" spans="1:15" ht="15" customHeight="1" x14ac:dyDescent="0.25">
      <c r="A66"/>
      <c r="B66"/>
      <c r="C66"/>
      <c r="D66"/>
      <c r="E66"/>
      <c r="F66"/>
      <c r="G66"/>
      <c r="H66"/>
      <c r="I66"/>
      <c r="J66"/>
      <c r="K66" s="20"/>
      <c r="L66" s="20"/>
      <c r="M66" s="20"/>
      <c r="N66" s="20"/>
      <c r="O66" s="20"/>
    </row>
    <row r="67" spans="1:15" ht="15" customHeight="1" x14ac:dyDescent="0.25">
      <c r="A67"/>
      <c r="B67"/>
      <c r="C67"/>
      <c r="D67"/>
      <c r="E67"/>
      <c r="F67"/>
      <c r="G67"/>
      <c r="H67"/>
      <c r="I67"/>
      <c r="J67"/>
      <c r="K67" s="20"/>
      <c r="L67" s="20"/>
      <c r="M67" s="20"/>
      <c r="N67" s="20"/>
      <c r="O67" s="20"/>
    </row>
    <row r="68" spans="1:15" ht="15" customHeight="1" x14ac:dyDescent="0.25">
      <c r="A68"/>
      <c r="B68"/>
      <c r="C68"/>
      <c r="D68"/>
      <c r="E68"/>
      <c r="F68"/>
      <c r="G68"/>
      <c r="H68"/>
      <c r="I68"/>
      <c r="J68"/>
      <c r="K68" s="20"/>
      <c r="L68" s="20"/>
      <c r="M68" s="20"/>
      <c r="N68" s="20"/>
      <c r="O68" s="20"/>
    </row>
    <row r="69" spans="1:15" ht="15" customHeight="1" x14ac:dyDescent="0.25">
      <c r="A69"/>
      <c r="B69"/>
      <c r="C69"/>
      <c r="D69"/>
      <c r="E69"/>
      <c r="F69"/>
      <c r="G69"/>
      <c r="H69"/>
      <c r="I69"/>
      <c r="J69"/>
      <c r="K69" s="20"/>
      <c r="L69" s="20"/>
      <c r="M69" s="20"/>
      <c r="N69" s="20"/>
      <c r="O69" s="20"/>
    </row>
    <row r="70" spans="1:15" ht="15" customHeight="1" x14ac:dyDescent="0.25">
      <c r="A70"/>
      <c r="B70"/>
      <c r="C70"/>
      <c r="D70"/>
      <c r="E70"/>
      <c r="F70"/>
      <c r="G70"/>
      <c r="H70"/>
      <c r="I70"/>
      <c r="J70"/>
      <c r="K70" s="20"/>
      <c r="L70" s="20"/>
      <c r="M70" s="20"/>
      <c r="N70" s="20"/>
      <c r="O70" s="20"/>
    </row>
    <row r="71" spans="1:15" ht="15" customHeight="1" x14ac:dyDescent="0.25">
      <c r="A71"/>
      <c r="B71"/>
      <c r="C71"/>
      <c r="D71"/>
      <c r="E71"/>
      <c r="F71"/>
      <c r="G71"/>
      <c r="H71"/>
      <c r="I71"/>
      <c r="J71"/>
      <c r="K71" s="20"/>
      <c r="L71" s="20"/>
      <c r="M71" s="20"/>
      <c r="N71" s="20"/>
      <c r="O71" s="20"/>
    </row>
    <row r="72" spans="1:15" ht="15" customHeight="1" x14ac:dyDescent="0.25">
      <c r="A72"/>
      <c r="B72"/>
      <c r="C72"/>
      <c r="D72"/>
      <c r="E72"/>
      <c r="F72"/>
      <c r="G72"/>
      <c r="H72"/>
      <c r="I72"/>
      <c r="J72"/>
      <c r="K72" s="20"/>
      <c r="L72" s="20"/>
      <c r="M72" s="20"/>
      <c r="N72" s="20"/>
      <c r="O72" s="20"/>
    </row>
    <row r="73" spans="1:15" ht="15" customHeight="1" x14ac:dyDescent="0.25">
      <c r="A73"/>
      <c r="B73"/>
      <c r="C73"/>
      <c r="D73"/>
      <c r="E73"/>
      <c r="F73"/>
      <c r="G73"/>
      <c r="H73"/>
      <c r="I73"/>
      <c r="J73"/>
      <c r="K73" s="20"/>
      <c r="L73" s="20"/>
      <c r="M73" s="20"/>
      <c r="N73" s="20"/>
      <c r="O73" s="20"/>
    </row>
    <row r="74" spans="1:15" ht="15" customHeight="1" x14ac:dyDescent="0.25">
      <c r="A74"/>
      <c r="B74"/>
      <c r="C74"/>
      <c r="D74"/>
      <c r="E74"/>
      <c r="F74"/>
      <c r="G74"/>
      <c r="H74"/>
      <c r="I74"/>
      <c r="J74"/>
      <c r="K74" s="20"/>
      <c r="L74" s="20"/>
      <c r="M74" s="20"/>
      <c r="N74" s="20"/>
      <c r="O74" s="20"/>
    </row>
    <row r="75" spans="1:15" ht="15" customHeight="1" x14ac:dyDescent="0.25">
      <c r="A75"/>
      <c r="B75"/>
      <c r="C75"/>
      <c r="D75"/>
      <c r="E75"/>
      <c r="F75"/>
      <c r="G75"/>
      <c r="H75"/>
      <c r="I75"/>
      <c r="J75"/>
      <c r="K75" s="20"/>
      <c r="L75" s="20"/>
      <c r="M75" s="20"/>
      <c r="N75" s="20"/>
      <c r="O75" s="20"/>
    </row>
    <row r="76" spans="1:15" ht="15" customHeight="1" x14ac:dyDescent="0.25">
      <c r="A76"/>
      <c r="B76"/>
      <c r="C76"/>
      <c r="D76"/>
      <c r="E76"/>
      <c r="F76"/>
      <c r="G76"/>
      <c r="H76"/>
      <c r="I76"/>
      <c r="J76"/>
      <c r="K76" s="20"/>
      <c r="L76" s="20"/>
      <c r="M76" s="20"/>
      <c r="N76" s="20"/>
      <c r="O76" s="20"/>
    </row>
    <row r="77" spans="1:15" ht="15" customHeight="1" x14ac:dyDescent="0.25">
      <c r="A77"/>
      <c r="B77"/>
      <c r="C77"/>
      <c r="D77"/>
      <c r="E77"/>
      <c r="F77"/>
      <c r="G77"/>
      <c r="H77"/>
      <c r="I77"/>
      <c r="J77"/>
      <c r="K77" s="20"/>
      <c r="L77" s="20"/>
      <c r="M77" s="20"/>
      <c r="N77" s="20"/>
      <c r="O77" s="20"/>
    </row>
    <row r="78" spans="1:15" ht="15" customHeight="1" x14ac:dyDescent="0.25">
      <c r="A78"/>
      <c r="B78"/>
      <c r="C78"/>
      <c r="D78"/>
      <c r="E78"/>
      <c r="F78"/>
      <c r="G78"/>
      <c r="H78"/>
      <c r="I78"/>
      <c r="J78"/>
      <c r="K78" s="20"/>
      <c r="L78" s="20"/>
      <c r="M78" s="20"/>
      <c r="N78" s="20"/>
      <c r="O78" s="20"/>
    </row>
    <row r="79" spans="1:15" ht="15" customHeight="1" x14ac:dyDescent="0.25">
      <c r="A79"/>
      <c r="B79"/>
      <c r="C79"/>
      <c r="D79"/>
      <c r="E79"/>
      <c r="F79"/>
      <c r="G79"/>
      <c r="H79"/>
      <c r="I79"/>
      <c r="J79"/>
      <c r="K79" s="20"/>
      <c r="L79" s="20"/>
      <c r="M79" s="20"/>
      <c r="N79" s="20"/>
      <c r="O79" s="20"/>
    </row>
    <row r="80" spans="1:15" ht="15" customHeight="1" x14ac:dyDescent="0.25">
      <c r="A80"/>
      <c r="B80"/>
      <c r="C80"/>
      <c r="D80"/>
      <c r="E80"/>
      <c r="F80"/>
      <c r="G80"/>
      <c r="H80"/>
      <c r="I80"/>
      <c r="J80"/>
      <c r="K80" s="20"/>
      <c r="L80" s="20"/>
      <c r="M80" s="20"/>
      <c r="N80" s="20"/>
      <c r="O80" s="20"/>
    </row>
    <row r="81" spans="1:15" ht="15" customHeight="1" x14ac:dyDescent="0.25">
      <c r="A81"/>
      <c r="B81"/>
      <c r="C81"/>
      <c r="D81"/>
      <c r="E81"/>
      <c r="F81"/>
      <c r="G81"/>
      <c r="H81"/>
      <c r="I81"/>
      <c r="J81"/>
      <c r="K81" s="20"/>
      <c r="L81" s="20"/>
      <c r="M81" s="20"/>
      <c r="N81" s="20"/>
      <c r="O81" s="20"/>
    </row>
    <row r="82" spans="1:15" ht="15" customHeight="1" x14ac:dyDescent="0.25">
      <c r="A82"/>
      <c r="B82"/>
      <c r="C82"/>
      <c r="D82"/>
      <c r="E82"/>
      <c r="F82"/>
      <c r="G82"/>
      <c r="H82"/>
      <c r="I82"/>
      <c r="J82"/>
      <c r="K82" s="20"/>
      <c r="L82" s="20"/>
      <c r="M82" s="20"/>
      <c r="N82" s="20"/>
      <c r="O82" s="20"/>
    </row>
    <row r="83" spans="1:15" ht="15" customHeight="1" x14ac:dyDescent="0.25">
      <c r="A83"/>
      <c r="B83"/>
      <c r="C83"/>
      <c r="D83"/>
      <c r="E83"/>
      <c r="F83"/>
      <c r="G83"/>
      <c r="H83"/>
      <c r="I83"/>
      <c r="J83"/>
      <c r="K83" s="20"/>
      <c r="L83" s="20"/>
      <c r="M83" s="20"/>
      <c r="N83" s="20"/>
      <c r="O83" s="20"/>
    </row>
    <row r="84" spans="1:15" ht="15" customHeight="1" x14ac:dyDescent="0.25">
      <c r="A84"/>
      <c r="B84"/>
      <c r="C84"/>
      <c r="D84"/>
      <c r="E84"/>
      <c r="F84"/>
      <c r="G84"/>
      <c r="H84"/>
      <c r="I84"/>
      <c r="J84"/>
      <c r="K84" s="20"/>
      <c r="L84" s="20"/>
      <c r="M84" s="20"/>
      <c r="N84" s="20"/>
      <c r="O84" s="20"/>
    </row>
    <row r="85" spans="1:15" ht="15" customHeight="1" x14ac:dyDescent="0.25">
      <c r="A85"/>
      <c r="B85"/>
      <c r="C85"/>
      <c r="D85"/>
      <c r="E85"/>
      <c r="F85"/>
      <c r="G85"/>
      <c r="H85"/>
      <c r="I85"/>
      <c r="J85"/>
      <c r="K85" s="20"/>
      <c r="L85" s="20"/>
      <c r="M85" s="20"/>
      <c r="N85" s="20"/>
      <c r="O85" s="20"/>
    </row>
    <row r="86" spans="1:15" ht="15" customHeight="1" x14ac:dyDescent="0.25">
      <c r="A86"/>
      <c r="B86"/>
      <c r="C86"/>
      <c r="D86"/>
      <c r="E86"/>
      <c r="F86"/>
      <c r="G86"/>
      <c r="H86"/>
      <c r="I86"/>
      <c r="J86"/>
      <c r="K86" s="20"/>
      <c r="L86" s="20"/>
      <c r="M86" s="20"/>
      <c r="N86" s="20"/>
      <c r="O86" s="20"/>
    </row>
    <row r="87" spans="1:15" ht="15" customHeight="1" x14ac:dyDescent="0.25">
      <c r="A87"/>
      <c r="B87"/>
      <c r="C87"/>
      <c r="D87"/>
      <c r="E87"/>
      <c r="F87"/>
      <c r="G87"/>
      <c r="H87"/>
      <c r="I87"/>
      <c r="J87"/>
      <c r="K87" s="20"/>
      <c r="L87" s="20"/>
      <c r="M87" s="20"/>
      <c r="N87" s="20"/>
      <c r="O87" s="20"/>
    </row>
    <row r="88" spans="1:15" ht="15" customHeight="1" x14ac:dyDescent="0.25">
      <c r="A88"/>
      <c r="B88"/>
      <c r="C88"/>
      <c r="D88"/>
      <c r="E88"/>
      <c r="F88"/>
      <c r="G88"/>
      <c r="H88"/>
      <c r="I88"/>
      <c r="J88"/>
      <c r="K88" s="20"/>
      <c r="L88" s="20"/>
      <c r="M88" s="20"/>
      <c r="N88" s="20"/>
      <c r="O88" s="20"/>
    </row>
    <row r="89" spans="1:15" ht="15" customHeight="1" x14ac:dyDescent="0.25">
      <c r="A89"/>
      <c r="B89"/>
      <c r="C89"/>
      <c r="D89"/>
      <c r="E89"/>
      <c r="F89"/>
      <c r="G89"/>
      <c r="H89"/>
      <c r="I89"/>
      <c r="J89"/>
      <c r="K89" s="20"/>
      <c r="L89" s="20"/>
      <c r="M89" s="20"/>
      <c r="N89" s="20"/>
      <c r="O89" s="20"/>
    </row>
    <row r="90" spans="1:15" ht="15" customHeight="1" x14ac:dyDescent="0.25">
      <c r="A90"/>
      <c r="B90"/>
      <c r="C90"/>
      <c r="D90"/>
      <c r="E90"/>
      <c r="F90"/>
      <c r="G90"/>
      <c r="H90"/>
      <c r="I90"/>
      <c r="J90"/>
      <c r="K90" s="20"/>
      <c r="L90" s="20"/>
      <c r="M90" s="20"/>
      <c r="N90" s="20"/>
      <c r="O90" s="20"/>
    </row>
    <row r="91" spans="1:15" ht="15" customHeight="1" x14ac:dyDescent="0.25">
      <c r="A91"/>
      <c r="B91"/>
      <c r="C91"/>
      <c r="D91"/>
      <c r="E91"/>
      <c r="F91"/>
      <c r="G91"/>
      <c r="H91"/>
      <c r="I91"/>
      <c r="J91"/>
      <c r="K91" s="20"/>
      <c r="L91" s="20"/>
      <c r="M91" s="20"/>
      <c r="N91" s="20"/>
      <c r="O91" s="20"/>
    </row>
    <row r="92" spans="1:15" ht="15" customHeight="1" x14ac:dyDescent="0.25">
      <c r="A92"/>
      <c r="B92"/>
      <c r="C92"/>
      <c r="D92"/>
      <c r="E92"/>
      <c r="F92"/>
      <c r="G92"/>
      <c r="H92"/>
      <c r="I92"/>
      <c r="J92"/>
      <c r="K92" s="20"/>
      <c r="L92" s="20"/>
      <c r="M92" s="20"/>
      <c r="N92" s="20"/>
      <c r="O92" s="20"/>
    </row>
    <row r="93" spans="1:15" ht="15" customHeight="1" x14ac:dyDescent="0.25">
      <c r="A93"/>
      <c r="B93"/>
      <c r="C93"/>
      <c r="D93"/>
      <c r="E93"/>
      <c r="F93"/>
      <c r="G93"/>
      <c r="H93"/>
      <c r="I93"/>
      <c r="J93"/>
      <c r="K93" s="20"/>
      <c r="L93" s="20"/>
      <c r="M93" s="20"/>
      <c r="N93" s="20"/>
      <c r="O93" s="20"/>
    </row>
    <row r="94" spans="1:15" ht="15" customHeight="1" x14ac:dyDescent="0.25">
      <c r="A94"/>
      <c r="B94"/>
      <c r="C94"/>
      <c r="D94"/>
      <c r="E94"/>
      <c r="F94"/>
      <c r="G94"/>
      <c r="H94"/>
      <c r="I94"/>
      <c r="J94"/>
      <c r="K94" s="20"/>
      <c r="L94" s="20"/>
      <c r="M94" s="20"/>
      <c r="N94" s="20"/>
      <c r="O94" s="20"/>
    </row>
    <row r="95" spans="1:15" ht="15" customHeight="1" x14ac:dyDescent="0.25">
      <c r="A95"/>
      <c r="B95"/>
      <c r="C95"/>
      <c r="D95"/>
      <c r="E95"/>
      <c r="F95"/>
      <c r="G95"/>
      <c r="H95"/>
      <c r="I95"/>
      <c r="J95"/>
      <c r="K95" s="20"/>
      <c r="L95" s="20"/>
      <c r="M95" s="20"/>
      <c r="N95" s="20"/>
      <c r="O95" s="20"/>
    </row>
    <row r="96" spans="1:15" ht="15" customHeight="1" x14ac:dyDescent="0.25">
      <c r="A96"/>
      <c r="B96"/>
      <c r="C96"/>
      <c r="D96"/>
      <c r="E96"/>
      <c r="F96"/>
      <c r="G96"/>
      <c r="H96"/>
      <c r="I96"/>
      <c r="J96"/>
      <c r="K96" s="20"/>
      <c r="L96" s="20"/>
      <c r="M96" s="20"/>
      <c r="N96" s="20"/>
      <c r="O96" s="20"/>
    </row>
    <row r="97" spans="1:15" ht="15" customHeight="1" x14ac:dyDescent="0.25">
      <c r="A97"/>
      <c r="B97"/>
      <c r="C97"/>
      <c r="D97"/>
      <c r="E97"/>
      <c r="F97"/>
      <c r="G97"/>
      <c r="H97"/>
      <c r="I97"/>
      <c r="J97"/>
      <c r="K97" s="20"/>
      <c r="L97" s="20"/>
      <c r="M97" s="20"/>
      <c r="N97" s="20"/>
      <c r="O97" s="20"/>
    </row>
    <row r="98" spans="1:15" ht="15" customHeight="1" x14ac:dyDescent="0.25">
      <c r="A98"/>
      <c r="B98"/>
      <c r="C98"/>
      <c r="D98"/>
      <c r="E98"/>
      <c r="F98"/>
      <c r="G98"/>
      <c r="H98"/>
      <c r="I98"/>
      <c r="J98"/>
      <c r="K98" s="20"/>
      <c r="L98" s="20"/>
      <c r="M98" s="20"/>
      <c r="N98" s="20"/>
      <c r="O98" s="20"/>
    </row>
    <row r="99" spans="1:15" ht="15" customHeight="1" x14ac:dyDescent="0.25">
      <c r="A99"/>
      <c r="B99"/>
      <c r="C99"/>
      <c r="D99"/>
      <c r="E99"/>
      <c r="F99"/>
      <c r="G99"/>
      <c r="H99"/>
      <c r="I99"/>
      <c r="J99"/>
      <c r="K99" s="20"/>
      <c r="L99" s="20"/>
      <c r="M99" s="20"/>
      <c r="N99" s="20"/>
      <c r="O99" s="20"/>
    </row>
    <row r="100" spans="1:15" ht="15" customHeight="1" x14ac:dyDescent="0.25">
      <c r="A100"/>
      <c r="B100"/>
      <c r="C100"/>
      <c r="D100"/>
      <c r="E100"/>
      <c r="F100"/>
      <c r="G100"/>
      <c r="H100"/>
      <c r="I100"/>
      <c r="J100"/>
      <c r="K100" s="20"/>
      <c r="L100" s="20"/>
      <c r="M100" s="20"/>
      <c r="N100" s="20"/>
      <c r="O100" s="20"/>
    </row>
    <row r="101" spans="1:15" ht="15" customHeight="1" x14ac:dyDescent="0.25">
      <c r="A101"/>
      <c r="B101"/>
      <c r="C101"/>
      <c r="D101"/>
      <c r="E101"/>
      <c r="F101"/>
      <c r="G101"/>
      <c r="H101"/>
      <c r="I101"/>
      <c r="J101"/>
      <c r="K101" s="20"/>
      <c r="L101" s="20"/>
      <c r="M101" s="20"/>
      <c r="N101" s="20"/>
      <c r="O101" s="20"/>
    </row>
    <row r="102" spans="1:15" ht="15" customHeight="1" x14ac:dyDescent="0.25">
      <c r="A102"/>
      <c r="B102"/>
      <c r="C102"/>
      <c r="D102"/>
      <c r="E102"/>
      <c r="F102"/>
      <c r="G102"/>
      <c r="H102"/>
      <c r="I102"/>
      <c r="J102"/>
      <c r="K102" s="20"/>
      <c r="L102" s="20"/>
      <c r="M102" s="20"/>
      <c r="N102" s="20"/>
      <c r="O102" s="20"/>
    </row>
    <row r="103" spans="1:15" ht="15" customHeight="1" x14ac:dyDescent="0.25">
      <c r="A103"/>
      <c r="B103"/>
      <c r="C103"/>
      <c r="D103"/>
      <c r="E103"/>
      <c r="F103"/>
      <c r="G103"/>
      <c r="H103"/>
      <c r="I103"/>
      <c r="J103"/>
      <c r="K103" s="20"/>
      <c r="L103" s="20"/>
      <c r="M103" s="20"/>
      <c r="N103" s="20"/>
      <c r="O103" s="20"/>
    </row>
    <row r="104" spans="1:15" ht="15" customHeight="1" x14ac:dyDescent="0.25">
      <c r="A104"/>
      <c r="B104"/>
      <c r="C104"/>
      <c r="D104"/>
      <c r="E104"/>
      <c r="F104"/>
      <c r="G104"/>
      <c r="H104"/>
      <c r="I104"/>
      <c r="J104"/>
      <c r="K104" s="20"/>
      <c r="L104" s="20"/>
      <c r="M104" s="20"/>
      <c r="N104" s="20"/>
      <c r="O104" s="20"/>
    </row>
    <row r="105" spans="1:15" ht="15" customHeight="1" x14ac:dyDescent="0.25">
      <c r="A105"/>
      <c r="B105"/>
      <c r="C105"/>
      <c r="D105"/>
      <c r="E105"/>
      <c r="F105"/>
      <c r="G105"/>
      <c r="H105"/>
      <c r="I105"/>
      <c r="J105"/>
      <c r="K105" s="20"/>
      <c r="L105" s="20"/>
      <c r="M105" s="20"/>
      <c r="N105" s="20"/>
      <c r="O105" s="20"/>
    </row>
    <row r="106" spans="1:15" ht="15" customHeight="1" x14ac:dyDescent="0.25">
      <c r="A106"/>
      <c r="B106"/>
      <c r="C106"/>
      <c r="D106"/>
      <c r="E106"/>
      <c r="F106"/>
      <c r="G106"/>
      <c r="H106"/>
      <c r="I106"/>
      <c r="J106"/>
      <c r="K106" s="20"/>
      <c r="L106" s="20"/>
      <c r="M106" s="20"/>
      <c r="N106" s="20"/>
      <c r="O106" s="20"/>
    </row>
    <row r="107" spans="1:15" ht="15" customHeight="1" x14ac:dyDescent="0.25">
      <c r="A107"/>
      <c r="B107"/>
      <c r="C107"/>
      <c r="D107"/>
      <c r="E107"/>
      <c r="F107"/>
      <c r="G107"/>
      <c r="H107"/>
      <c r="I107"/>
      <c r="J107"/>
      <c r="K107" s="20"/>
      <c r="L107" s="20"/>
      <c r="M107" s="20"/>
      <c r="N107" s="20"/>
      <c r="O107" s="20"/>
    </row>
    <row r="108" spans="1:15" ht="15" customHeight="1" x14ac:dyDescent="0.25">
      <c r="A108"/>
      <c r="B108"/>
      <c r="C108"/>
      <c r="D108"/>
      <c r="E108"/>
      <c r="F108"/>
      <c r="G108"/>
      <c r="H108"/>
      <c r="I108"/>
      <c r="J108"/>
      <c r="K108" s="20"/>
      <c r="L108" s="20"/>
      <c r="M108" s="20"/>
      <c r="N108" s="20"/>
      <c r="O108" s="20"/>
    </row>
    <row r="109" spans="1:15" ht="15" customHeight="1" x14ac:dyDescent="0.25">
      <c r="A109"/>
      <c r="B109"/>
      <c r="C109"/>
      <c r="D109"/>
      <c r="E109"/>
      <c r="F109"/>
      <c r="G109"/>
      <c r="H109"/>
      <c r="I109"/>
      <c r="J109"/>
      <c r="K109" s="20"/>
      <c r="L109" s="20"/>
      <c r="M109" s="20"/>
      <c r="N109" s="20"/>
      <c r="O109" s="20"/>
    </row>
    <row r="110" spans="1:15" ht="15" customHeight="1" x14ac:dyDescent="0.25">
      <c r="A110"/>
      <c r="B110"/>
      <c r="C110"/>
      <c r="D110"/>
      <c r="E110"/>
      <c r="F110"/>
      <c r="G110"/>
      <c r="H110"/>
      <c r="I110"/>
      <c r="J110"/>
      <c r="K110" s="20"/>
      <c r="L110" s="20"/>
      <c r="M110" s="20"/>
      <c r="N110" s="20"/>
      <c r="O110" s="20"/>
    </row>
    <row r="111" spans="1:15" ht="15" customHeight="1" x14ac:dyDescent="0.25">
      <c r="A111"/>
      <c r="B111"/>
      <c r="C111"/>
      <c r="D111"/>
      <c r="E111"/>
      <c r="F111"/>
      <c r="G111"/>
      <c r="H111"/>
      <c r="I111"/>
      <c r="J111"/>
      <c r="K111" s="20"/>
      <c r="L111" s="20"/>
      <c r="M111" s="20"/>
      <c r="N111" s="20"/>
      <c r="O111" s="20"/>
    </row>
    <row r="112" spans="1:15" ht="15" customHeight="1" x14ac:dyDescent="0.25">
      <c r="A112"/>
      <c r="B112"/>
      <c r="C112"/>
      <c r="D112"/>
      <c r="E112"/>
      <c r="F112"/>
      <c r="G112"/>
      <c r="H112"/>
      <c r="I112"/>
      <c r="J112"/>
      <c r="K112" s="20"/>
      <c r="L112" s="20"/>
      <c r="M112" s="20"/>
      <c r="N112" s="20"/>
      <c r="O112" s="20"/>
    </row>
    <row r="113" spans="1:15" ht="15" customHeight="1" x14ac:dyDescent="0.25">
      <c r="A113"/>
      <c r="B113"/>
      <c r="C113"/>
      <c r="D113"/>
      <c r="E113"/>
      <c r="F113"/>
      <c r="G113"/>
      <c r="H113"/>
      <c r="I113"/>
      <c r="J113"/>
      <c r="K113" s="20"/>
      <c r="L113" s="20"/>
      <c r="M113" s="20"/>
      <c r="N113" s="20"/>
      <c r="O113" s="20"/>
    </row>
    <row r="114" spans="1:15" ht="15" customHeight="1" x14ac:dyDescent="0.25">
      <c r="A114"/>
      <c r="B114"/>
      <c r="C114"/>
      <c r="D114"/>
      <c r="E114"/>
      <c r="F114"/>
      <c r="G114"/>
      <c r="H114"/>
      <c r="I114"/>
      <c r="J114"/>
      <c r="K114" s="20"/>
      <c r="L114" s="20"/>
      <c r="M114" s="20"/>
      <c r="N114" s="20"/>
      <c r="O114" s="20"/>
    </row>
    <row r="115" spans="1:15" ht="15" customHeight="1" x14ac:dyDescent="0.25">
      <c r="A115"/>
      <c r="B115"/>
      <c r="C115"/>
      <c r="D115"/>
      <c r="E115"/>
      <c r="F115"/>
      <c r="G115"/>
      <c r="H115"/>
      <c r="I115"/>
      <c r="J115"/>
      <c r="K115" s="20"/>
      <c r="L115" s="20"/>
      <c r="M115" s="20"/>
      <c r="N115" s="20"/>
      <c r="O115" s="20"/>
    </row>
    <row r="116" spans="1:15" ht="15" customHeight="1" x14ac:dyDescent="0.25">
      <c r="A116"/>
      <c r="B116"/>
      <c r="C116"/>
      <c r="D116"/>
      <c r="E116"/>
      <c r="F116"/>
      <c r="G116"/>
      <c r="H116"/>
      <c r="I116"/>
      <c r="J116"/>
      <c r="K116" s="20"/>
      <c r="L116" s="20"/>
      <c r="M116" s="20"/>
      <c r="N116" s="20"/>
      <c r="O116" s="20"/>
    </row>
    <row r="117" spans="1:15" ht="15" customHeight="1" x14ac:dyDescent="0.25">
      <c r="A117"/>
      <c r="B117"/>
      <c r="C117"/>
      <c r="D117"/>
      <c r="E117"/>
      <c r="F117"/>
      <c r="G117"/>
      <c r="H117"/>
      <c r="I117"/>
      <c r="J117"/>
      <c r="K117" s="20"/>
      <c r="L117" s="20"/>
      <c r="M117" s="20"/>
      <c r="N117" s="20"/>
      <c r="O117" s="20"/>
    </row>
    <row r="118" spans="1:15" ht="15" customHeight="1" x14ac:dyDescent="0.25">
      <c r="A118"/>
      <c r="B118"/>
      <c r="C118"/>
      <c r="D118"/>
      <c r="E118"/>
      <c r="F118"/>
      <c r="G118"/>
      <c r="H118"/>
      <c r="I118"/>
      <c r="J118"/>
      <c r="K118" s="20"/>
      <c r="L118" s="20"/>
      <c r="M118" s="20"/>
      <c r="N118" s="20"/>
      <c r="O118" s="20"/>
    </row>
    <row r="119" spans="1:15" ht="15" customHeight="1" x14ac:dyDescent="0.25">
      <c r="A119"/>
      <c r="B119"/>
      <c r="C119"/>
      <c r="D119"/>
      <c r="E119"/>
      <c r="F119"/>
      <c r="G119"/>
      <c r="H119"/>
      <c r="I119"/>
      <c r="J119"/>
      <c r="K119" s="20"/>
      <c r="L119" s="20"/>
      <c r="M119" s="20"/>
      <c r="N119" s="20"/>
      <c r="O119" s="20"/>
    </row>
    <row r="120" spans="1:15" ht="15" customHeight="1" x14ac:dyDescent="0.25">
      <c r="A120"/>
      <c r="B120"/>
      <c r="C120"/>
      <c r="D120"/>
      <c r="E120"/>
      <c r="F120"/>
      <c r="G120"/>
      <c r="H120"/>
      <c r="I120"/>
      <c r="J120"/>
      <c r="K120" s="20"/>
      <c r="L120" s="20"/>
      <c r="M120" s="20"/>
      <c r="N120" s="20"/>
      <c r="O120" s="20"/>
    </row>
    <row r="121" spans="1:15" ht="15" customHeight="1" x14ac:dyDescent="0.25">
      <c r="A121"/>
      <c r="B121"/>
      <c r="C121"/>
      <c r="D121"/>
      <c r="E121"/>
      <c r="F121"/>
      <c r="G121"/>
      <c r="H121"/>
      <c r="I121"/>
      <c r="J121"/>
      <c r="K121" s="20"/>
      <c r="L121" s="20"/>
      <c r="M121" s="20"/>
      <c r="N121" s="20"/>
      <c r="O121" s="20"/>
    </row>
    <row r="122" spans="1:15" ht="15" customHeight="1" x14ac:dyDescent="0.25">
      <c r="A122"/>
      <c r="B122"/>
      <c r="C122"/>
      <c r="D122"/>
      <c r="E122"/>
      <c r="F122"/>
      <c r="G122"/>
      <c r="H122"/>
      <c r="I122"/>
      <c r="J122"/>
      <c r="K122" s="20"/>
      <c r="L122" s="20"/>
      <c r="M122" s="20"/>
      <c r="N122" s="20"/>
      <c r="O122" s="20"/>
    </row>
    <row r="123" spans="1:15" ht="15" customHeight="1" x14ac:dyDescent="0.25">
      <c r="A123"/>
      <c r="B123"/>
      <c r="C123"/>
      <c r="D123"/>
      <c r="E123"/>
      <c r="F123"/>
      <c r="G123"/>
      <c r="H123"/>
      <c r="I123"/>
      <c r="J123"/>
      <c r="K123" s="20"/>
      <c r="L123" s="20"/>
      <c r="M123" s="20"/>
      <c r="N123" s="20"/>
      <c r="O123" s="20"/>
    </row>
    <row r="124" spans="1:15" ht="15" customHeight="1" x14ac:dyDescent="0.25">
      <c r="A124"/>
      <c r="B124"/>
      <c r="C124"/>
      <c r="D124"/>
      <c r="E124"/>
      <c r="F124"/>
      <c r="G124"/>
      <c r="H124"/>
      <c r="I124"/>
      <c r="J124"/>
      <c r="K124" s="20"/>
      <c r="L124" s="20"/>
      <c r="M124" s="20"/>
      <c r="N124" s="20"/>
      <c r="O124" s="20"/>
    </row>
    <row r="125" spans="1:15" ht="15" customHeight="1" x14ac:dyDescent="0.25">
      <c r="A125"/>
      <c r="B125"/>
      <c r="C125"/>
      <c r="D125"/>
      <c r="E125"/>
      <c r="F125"/>
      <c r="G125"/>
      <c r="H125"/>
      <c r="I125"/>
      <c r="J125"/>
      <c r="K125" s="20"/>
      <c r="L125" s="20"/>
      <c r="M125" s="20"/>
      <c r="N125" s="20"/>
      <c r="O125" s="20"/>
    </row>
    <row r="126" spans="1:15" ht="15" customHeight="1" x14ac:dyDescent="0.25">
      <c r="A126"/>
      <c r="B126"/>
      <c r="C126"/>
      <c r="D126"/>
      <c r="E126"/>
      <c r="F126"/>
      <c r="G126"/>
      <c r="H126"/>
      <c r="I126"/>
      <c r="J126"/>
      <c r="K126" s="20"/>
      <c r="L126" s="20"/>
      <c r="M126" s="20"/>
      <c r="N126" s="20"/>
      <c r="O126" s="20"/>
    </row>
    <row r="127" spans="1:15" ht="15" customHeight="1" x14ac:dyDescent="0.25">
      <c r="A127"/>
      <c r="B127"/>
      <c r="C127"/>
      <c r="D127"/>
      <c r="E127"/>
      <c r="F127"/>
      <c r="G127"/>
      <c r="H127"/>
      <c r="I127"/>
      <c r="J127"/>
      <c r="K127" s="20"/>
      <c r="L127" s="20"/>
      <c r="M127" s="20"/>
      <c r="N127" s="20"/>
      <c r="O127" s="20"/>
    </row>
    <row r="128" spans="1:15" ht="15" customHeight="1" x14ac:dyDescent="0.25">
      <c r="A128"/>
      <c r="B128"/>
      <c r="C128"/>
      <c r="D128"/>
      <c r="E128"/>
      <c r="F128"/>
      <c r="G128"/>
      <c r="H128"/>
      <c r="I128"/>
      <c r="J128"/>
      <c r="K128" s="20"/>
      <c r="L128" s="20"/>
      <c r="M128" s="20"/>
      <c r="N128" s="20"/>
      <c r="O128" s="20"/>
    </row>
    <row r="129" spans="1:15" ht="15" customHeight="1" x14ac:dyDescent="0.25">
      <c r="A129"/>
      <c r="B129"/>
      <c r="C129"/>
      <c r="D129"/>
      <c r="E129"/>
      <c r="F129"/>
      <c r="G129"/>
      <c r="H129"/>
      <c r="I129"/>
      <c r="J129"/>
      <c r="K129" s="20"/>
      <c r="L129" s="20"/>
      <c r="M129" s="20"/>
      <c r="N129" s="20"/>
      <c r="O129" s="20"/>
    </row>
    <row r="130" spans="1:15" ht="15" customHeight="1" x14ac:dyDescent="0.25">
      <c r="A130"/>
      <c r="B130"/>
      <c r="C130"/>
      <c r="D130"/>
      <c r="E130"/>
      <c r="F130"/>
      <c r="G130"/>
      <c r="H130"/>
      <c r="I130"/>
      <c r="J130"/>
      <c r="K130" s="20"/>
      <c r="L130" s="20"/>
      <c r="M130" s="20"/>
      <c r="N130" s="20"/>
      <c r="O130" s="20"/>
    </row>
    <row r="131" spans="1:15" ht="15" customHeight="1" x14ac:dyDescent="0.25">
      <c r="A131"/>
      <c r="B131"/>
      <c r="C131"/>
      <c r="D131"/>
      <c r="E131"/>
      <c r="F131"/>
      <c r="G131"/>
      <c r="H131"/>
      <c r="I131"/>
      <c r="J131"/>
      <c r="K131" s="20"/>
      <c r="L131" s="20"/>
      <c r="M131" s="20"/>
      <c r="N131" s="20"/>
      <c r="O131" s="20"/>
    </row>
    <row r="132" spans="1:15" ht="15" customHeight="1" x14ac:dyDescent="0.25">
      <c r="A132"/>
      <c r="B132"/>
      <c r="C132"/>
      <c r="D132"/>
      <c r="E132"/>
      <c r="F132"/>
      <c r="G132"/>
      <c r="H132"/>
      <c r="I132"/>
      <c r="J132"/>
      <c r="K132" s="20"/>
      <c r="L132" s="20"/>
      <c r="M132" s="20"/>
      <c r="N132" s="20"/>
      <c r="O132" s="20"/>
    </row>
    <row r="133" spans="1:15" ht="15" customHeight="1" x14ac:dyDescent="0.25">
      <c r="A133"/>
      <c r="B133"/>
      <c r="C133"/>
      <c r="D133"/>
      <c r="E133"/>
      <c r="F133"/>
      <c r="G133"/>
      <c r="H133"/>
      <c r="I133"/>
      <c r="J133"/>
      <c r="K133" s="20"/>
      <c r="L133" s="20"/>
      <c r="M133" s="20"/>
      <c r="N133" s="20"/>
      <c r="O133" s="20"/>
    </row>
    <row r="134" spans="1:15" ht="15" customHeight="1" x14ac:dyDescent="0.25">
      <c r="A134"/>
      <c r="B134"/>
      <c r="C134"/>
      <c r="D134"/>
      <c r="E134"/>
      <c r="F134"/>
      <c r="G134"/>
      <c r="H134"/>
      <c r="I134"/>
      <c r="J134"/>
      <c r="K134" s="20"/>
      <c r="L134" s="20"/>
      <c r="M134" s="20"/>
      <c r="N134" s="20"/>
      <c r="O134" s="20"/>
    </row>
    <row r="135" spans="1:15" ht="15" customHeight="1" x14ac:dyDescent="0.25">
      <c r="A135"/>
      <c r="B135"/>
      <c r="C135"/>
      <c r="D135"/>
      <c r="E135"/>
      <c r="F135"/>
      <c r="G135"/>
      <c r="H135"/>
      <c r="I135"/>
      <c r="J135"/>
      <c r="K135" s="20"/>
      <c r="L135" s="20"/>
      <c r="M135" s="20"/>
      <c r="N135" s="20"/>
      <c r="O135" s="20"/>
    </row>
    <row r="136" spans="1:15" ht="15" customHeight="1" x14ac:dyDescent="0.25">
      <c r="A136"/>
      <c r="B136"/>
      <c r="C136"/>
      <c r="D136"/>
      <c r="E136"/>
      <c r="F136"/>
      <c r="G136"/>
      <c r="H136"/>
      <c r="I136"/>
      <c r="J136"/>
      <c r="K136" s="20"/>
      <c r="L136" s="20"/>
      <c r="M136" s="20"/>
      <c r="N136" s="20"/>
      <c r="O136" s="20"/>
    </row>
    <row r="137" spans="1:15" ht="15" customHeight="1" x14ac:dyDescent="0.25">
      <c r="A137"/>
      <c r="B137"/>
      <c r="C137"/>
      <c r="D137"/>
      <c r="E137"/>
      <c r="F137"/>
      <c r="G137"/>
      <c r="H137"/>
      <c r="I137"/>
      <c r="J137"/>
      <c r="K137" s="20"/>
      <c r="L137" s="20"/>
      <c r="M137" s="20"/>
      <c r="N137" s="20"/>
      <c r="O137" s="20"/>
    </row>
    <row r="138" spans="1:15" ht="15" customHeight="1" x14ac:dyDescent="0.25">
      <c r="A138"/>
      <c r="B138"/>
      <c r="C138"/>
      <c r="D138"/>
      <c r="E138"/>
      <c r="F138"/>
      <c r="G138"/>
      <c r="H138"/>
      <c r="I138"/>
      <c r="J138"/>
      <c r="K138" s="20"/>
      <c r="L138" s="20"/>
      <c r="M138" s="20"/>
      <c r="N138" s="20"/>
      <c r="O138" s="20"/>
    </row>
    <row r="139" spans="1:15" ht="15" customHeight="1" x14ac:dyDescent="0.25">
      <c r="A139"/>
      <c r="B139"/>
      <c r="C139"/>
      <c r="D139"/>
      <c r="E139"/>
      <c r="F139"/>
      <c r="G139"/>
      <c r="H139"/>
      <c r="I139"/>
      <c r="J139"/>
      <c r="K139" s="20"/>
      <c r="L139" s="20"/>
      <c r="M139" s="20"/>
      <c r="N139" s="20"/>
      <c r="O139" s="20"/>
    </row>
    <row r="140" spans="1:15" ht="15" customHeight="1" x14ac:dyDescent="0.25">
      <c r="A140"/>
      <c r="B140"/>
      <c r="C140"/>
      <c r="D140"/>
      <c r="E140"/>
      <c r="F140"/>
      <c r="G140"/>
      <c r="H140"/>
      <c r="I140"/>
      <c r="J140"/>
      <c r="K140" s="20"/>
      <c r="L140" s="20"/>
      <c r="M140" s="20"/>
      <c r="N140" s="20"/>
      <c r="O140" s="20"/>
    </row>
    <row r="141" spans="1:15" ht="15" customHeight="1" x14ac:dyDescent="0.25">
      <c r="A141"/>
      <c r="B141"/>
      <c r="C141"/>
      <c r="D141"/>
      <c r="E141"/>
      <c r="F141"/>
      <c r="G141"/>
      <c r="H141"/>
      <c r="I141"/>
      <c r="J141"/>
      <c r="K141" s="20"/>
      <c r="L141" s="20"/>
      <c r="M141" s="20"/>
      <c r="N141" s="20"/>
      <c r="O141" s="20"/>
    </row>
    <row r="142" spans="1:15" ht="15" customHeight="1" x14ac:dyDescent="0.25">
      <c r="A142"/>
      <c r="B142"/>
      <c r="C142"/>
      <c r="D142"/>
      <c r="E142"/>
      <c r="F142"/>
      <c r="G142"/>
      <c r="H142"/>
      <c r="I142"/>
      <c r="J142"/>
      <c r="K142" s="20"/>
      <c r="L142" s="20"/>
      <c r="M142" s="20"/>
      <c r="N142" s="20"/>
      <c r="O142" s="20"/>
    </row>
    <row r="143" spans="1:15" ht="15" customHeight="1" x14ac:dyDescent="0.25">
      <c r="A143"/>
      <c r="B143"/>
      <c r="C143"/>
      <c r="D143"/>
      <c r="E143"/>
      <c r="F143"/>
      <c r="G143"/>
      <c r="H143"/>
      <c r="I143"/>
      <c r="J143"/>
      <c r="K143" s="20"/>
      <c r="L143" s="20"/>
      <c r="M143" s="20"/>
      <c r="N143" s="20"/>
      <c r="O143" s="20"/>
    </row>
    <row r="144" spans="1:15" ht="15" customHeight="1" x14ac:dyDescent="0.25">
      <c r="A144"/>
      <c r="B144"/>
      <c r="C144"/>
      <c r="D144"/>
      <c r="E144"/>
      <c r="F144"/>
      <c r="G144"/>
      <c r="H144"/>
      <c r="I144"/>
      <c r="J144"/>
      <c r="K144" s="20"/>
      <c r="L144" s="20"/>
      <c r="M144" s="20"/>
      <c r="N144" s="20"/>
      <c r="O144" s="20"/>
    </row>
    <row r="145" spans="1:15" ht="15" customHeight="1" x14ac:dyDescent="0.25">
      <c r="A145"/>
      <c r="B145"/>
      <c r="C145"/>
      <c r="D145"/>
      <c r="E145"/>
      <c r="F145"/>
      <c r="G145"/>
      <c r="H145"/>
      <c r="I145"/>
      <c r="J145"/>
      <c r="K145" s="20"/>
      <c r="L145" s="20"/>
      <c r="M145" s="20"/>
      <c r="N145" s="20"/>
      <c r="O145" s="20"/>
    </row>
    <row r="146" spans="1:15" ht="15" customHeight="1" x14ac:dyDescent="0.25">
      <c r="A146"/>
      <c r="B146"/>
      <c r="C146"/>
      <c r="D146"/>
      <c r="E146"/>
      <c r="F146"/>
      <c r="G146"/>
      <c r="H146"/>
      <c r="I146"/>
      <c r="J146"/>
      <c r="K146" s="20"/>
      <c r="L146" s="20"/>
      <c r="M146" s="20"/>
      <c r="N146" s="20"/>
      <c r="O146" s="20"/>
    </row>
    <row r="147" spans="1:15" ht="15" customHeight="1" x14ac:dyDescent="0.25">
      <c r="A147"/>
      <c r="B147"/>
      <c r="C147"/>
      <c r="D147"/>
      <c r="E147"/>
      <c r="F147"/>
      <c r="G147"/>
      <c r="H147"/>
      <c r="I147"/>
      <c r="J147"/>
      <c r="K147" s="20"/>
      <c r="L147" s="20"/>
      <c r="M147" s="20"/>
      <c r="N147" s="20"/>
      <c r="O147" s="20"/>
    </row>
    <row r="148" spans="1:15" ht="15" customHeight="1" x14ac:dyDescent="0.25">
      <c r="A148"/>
      <c r="B148"/>
      <c r="C148"/>
      <c r="D148"/>
      <c r="E148"/>
      <c r="F148"/>
      <c r="G148"/>
      <c r="H148"/>
      <c r="I148"/>
      <c r="J148"/>
      <c r="K148" s="20"/>
      <c r="L148" s="20"/>
      <c r="M148" s="20"/>
      <c r="N148" s="20"/>
      <c r="O148" s="20"/>
    </row>
    <row r="149" spans="1:15" ht="15" customHeight="1" x14ac:dyDescent="0.25">
      <c r="A149"/>
      <c r="B149"/>
      <c r="C149"/>
      <c r="D149"/>
      <c r="E149"/>
      <c r="F149"/>
      <c r="G149"/>
      <c r="H149"/>
      <c r="I149"/>
      <c r="J149"/>
      <c r="K149" s="20"/>
      <c r="L149" s="20"/>
      <c r="M149" s="20"/>
      <c r="N149" s="20"/>
      <c r="O149" s="20"/>
    </row>
    <row r="150" spans="1:15" ht="15" customHeight="1" x14ac:dyDescent="0.25">
      <c r="A150"/>
      <c r="B150"/>
      <c r="C150"/>
      <c r="D150"/>
      <c r="E150"/>
      <c r="F150"/>
      <c r="G150"/>
      <c r="H150"/>
      <c r="I150"/>
      <c r="J150"/>
      <c r="K150" s="20"/>
      <c r="L150" s="20"/>
      <c r="M150" s="20"/>
      <c r="N150" s="20"/>
      <c r="O150" s="20"/>
    </row>
    <row r="151" spans="1:15" ht="15" customHeight="1" x14ac:dyDescent="0.25">
      <c r="A151"/>
      <c r="B151"/>
      <c r="C151"/>
      <c r="D151"/>
      <c r="E151"/>
      <c r="F151"/>
      <c r="G151"/>
      <c r="H151"/>
      <c r="I151"/>
      <c r="J151"/>
      <c r="K151" s="20"/>
      <c r="L151" s="20"/>
      <c r="M151" s="20"/>
      <c r="N151" s="20"/>
      <c r="O151" s="20"/>
    </row>
    <row r="152" spans="1:15" ht="15" customHeight="1" x14ac:dyDescent="0.25">
      <c r="A152"/>
      <c r="B152"/>
      <c r="C152"/>
      <c r="D152"/>
      <c r="E152"/>
      <c r="F152"/>
      <c r="G152"/>
      <c r="H152"/>
      <c r="I152"/>
      <c r="J152"/>
      <c r="K152" s="20"/>
      <c r="L152" s="20"/>
      <c r="M152" s="20"/>
      <c r="N152" s="20"/>
      <c r="O152" s="20"/>
    </row>
    <row r="153" spans="1:15" ht="15" customHeight="1" x14ac:dyDescent="0.25">
      <c r="A153"/>
      <c r="B153"/>
      <c r="C153"/>
      <c r="D153"/>
      <c r="E153"/>
      <c r="F153"/>
      <c r="G153"/>
      <c r="H153"/>
      <c r="I153"/>
      <c r="J153"/>
      <c r="K153" s="20"/>
      <c r="L153" s="20"/>
      <c r="M153" s="20"/>
      <c r="N153" s="20"/>
      <c r="O153" s="20"/>
    </row>
    <row r="154" spans="1:15" ht="15" customHeight="1" x14ac:dyDescent="0.25">
      <c r="A154"/>
      <c r="B154"/>
      <c r="C154"/>
      <c r="D154"/>
      <c r="E154"/>
      <c r="F154"/>
      <c r="G154"/>
      <c r="H154"/>
      <c r="I154"/>
      <c r="J154"/>
      <c r="K154" s="20"/>
      <c r="L154" s="20"/>
      <c r="M154" s="20"/>
      <c r="N154" s="20"/>
      <c r="O154" s="20"/>
    </row>
    <row r="155" spans="1:15" ht="15" customHeight="1" x14ac:dyDescent="0.25">
      <c r="A155"/>
      <c r="B155"/>
      <c r="C155"/>
      <c r="D155"/>
      <c r="E155"/>
      <c r="F155"/>
      <c r="G155"/>
      <c r="H155"/>
      <c r="I155"/>
      <c r="J155"/>
      <c r="K155" s="20"/>
      <c r="L155" s="20"/>
      <c r="M155" s="20"/>
      <c r="N155" s="20"/>
      <c r="O155" s="20"/>
    </row>
    <row r="156" spans="1:15" ht="15" customHeight="1" x14ac:dyDescent="0.25">
      <c r="A156"/>
      <c r="B156"/>
      <c r="C156"/>
      <c r="D156"/>
      <c r="E156"/>
      <c r="F156"/>
      <c r="G156"/>
      <c r="H156"/>
      <c r="I156"/>
      <c r="J156"/>
      <c r="K156" s="20"/>
      <c r="L156" s="20"/>
      <c r="M156" s="20"/>
      <c r="N156" s="20"/>
      <c r="O156" s="20"/>
    </row>
    <row r="157" spans="1:15" ht="15" customHeight="1" x14ac:dyDescent="0.25">
      <c r="A157"/>
      <c r="B157"/>
      <c r="C157"/>
      <c r="D157"/>
      <c r="E157"/>
      <c r="F157"/>
      <c r="G157"/>
      <c r="H157"/>
      <c r="I157"/>
      <c r="J157"/>
      <c r="K157" s="20"/>
      <c r="L157" s="20"/>
      <c r="M157" s="20"/>
      <c r="N157" s="20"/>
      <c r="O157" s="20"/>
    </row>
    <row r="158" spans="1:15" ht="15" customHeight="1" x14ac:dyDescent="0.25">
      <c r="A158"/>
      <c r="B158"/>
      <c r="C158"/>
      <c r="D158"/>
      <c r="E158"/>
      <c r="F158"/>
      <c r="G158"/>
      <c r="H158"/>
      <c r="I158"/>
      <c r="J158"/>
      <c r="K158" s="20"/>
      <c r="L158" s="20"/>
      <c r="M158" s="20"/>
      <c r="N158" s="20"/>
      <c r="O158" s="20"/>
    </row>
    <row r="159" spans="1:15" ht="15" customHeight="1" x14ac:dyDescent="0.25">
      <c r="A159"/>
      <c r="B159"/>
      <c r="C159"/>
      <c r="D159"/>
      <c r="E159"/>
      <c r="F159"/>
      <c r="G159"/>
      <c r="H159"/>
      <c r="I159"/>
      <c r="J159"/>
      <c r="K159" s="20"/>
      <c r="L159" s="20"/>
      <c r="M159" s="20"/>
      <c r="N159" s="20"/>
      <c r="O159" s="20"/>
    </row>
    <row r="160" spans="1:15" ht="15" customHeight="1" x14ac:dyDescent="0.25">
      <c r="A160"/>
      <c r="B160"/>
      <c r="C160"/>
      <c r="D160"/>
      <c r="E160"/>
      <c r="F160"/>
      <c r="G160"/>
      <c r="H160"/>
      <c r="I160"/>
      <c r="J160"/>
      <c r="K160" s="20"/>
      <c r="L160" s="20"/>
      <c r="M160" s="20"/>
      <c r="N160" s="20"/>
      <c r="O160" s="20"/>
    </row>
    <row r="161" spans="1:15" ht="15" customHeight="1" x14ac:dyDescent="0.25">
      <c r="A161"/>
      <c r="B161"/>
      <c r="C161"/>
      <c r="D161"/>
      <c r="E161"/>
      <c r="F161"/>
      <c r="G161"/>
      <c r="H161"/>
      <c r="I161"/>
      <c r="J161"/>
      <c r="K161" s="20"/>
      <c r="L161" s="20"/>
      <c r="M161" s="20"/>
      <c r="N161" s="20"/>
      <c r="O161" s="20"/>
    </row>
    <row r="162" spans="1:15" ht="15" customHeight="1" x14ac:dyDescent="0.25">
      <c r="A162"/>
      <c r="B162"/>
      <c r="C162"/>
      <c r="D162"/>
      <c r="E162"/>
      <c r="F162"/>
      <c r="G162"/>
      <c r="H162"/>
      <c r="I162"/>
      <c r="J162"/>
      <c r="K162" s="20"/>
      <c r="L162" s="20"/>
      <c r="M162" s="20"/>
      <c r="N162" s="20"/>
      <c r="O162" s="20"/>
    </row>
    <row r="163" spans="1:15" ht="15" customHeight="1" x14ac:dyDescent="0.25">
      <c r="A163"/>
      <c r="B163"/>
      <c r="C163"/>
      <c r="D163"/>
      <c r="E163"/>
      <c r="F163"/>
      <c r="G163"/>
      <c r="H163"/>
      <c r="I163"/>
      <c r="J163"/>
      <c r="K163" s="20"/>
      <c r="L163" s="20"/>
      <c r="M163" s="20"/>
      <c r="N163" s="20"/>
      <c r="O163" s="20"/>
    </row>
    <row r="164" spans="1:15" ht="15" customHeight="1" x14ac:dyDescent="0.25">
      <c r="A164"/>
      <c r="B164"/>
      <c r="C164"/>
      <c r="D164"/>
      <c r="E164"/>
      <c r="F164"/>
      <c r="G164"/>
      <c r="H164"/>
      <c r="I164"/>
      <c r="J164"/>
      <c r="K164" s="20"/>
      <c r="L164" s="20"/>
      <c r="M164" s="20"/>
      <c r="N164" s="20"/>
      <c r="O164" s="20"/>
    </row>
    <row r="165" spans="1:15" ht="15" customHeight="1" x14ac:dyDescent="0.25">
      <c r="A165"/>
      <c r="B165"/>
      <c r="C165"/>
      <c r="D165"/>
      <c r="E165"/>
      <c r="F165"/>
      <c r="G165"/>
      <c r="H165"/>
      <c r="I165"/>
      <c r="J165"/>
      <c r="K165" s="20"/>
      <c r="L165" s="20"/>
      <c r="M165" s="20"/>
      <c r="N165" s="20"/>
      <c r="O165" s="20"/>
    </row>
    <row r="166" spans="1:15" ht="15" customHeight="1" x14ac:dyDescent="0.25">
      <c r="A166"/>
      <c r="B166"/>
      <c r="C166"/>
      <c r="D166"/>
      <c r="E166"/>
      <c r="F166"/>
      <c r="G166"/>
      <c r="H166"/>
      <c r="I166"/>
      <c r="J166"/>
      <c r="K166" s="20"/>
      <c r="L166" s="20"/>
      <c r="M166" s="20"/>
      <c r="N166" s="20"/>
      <c r="O166" s="20"/>
    </row>
    <row r="167" spans="1:15" ht="15" customHeight="1" x14ac:dyDescent="0.25">
      <c r="A167"/>
      <c r="B167"/>
      <c r="C167"/>
      <c r="D167"/>
      <c r="E167"/>
      <c r="F167"/>
      <c r="G167"/>
      <c r="H167"/>
      <c r="I167"/>
      <c r="J167"/>
      <c r="K167" s="20"/>
      <c r="L167" s="20"/>
      <c r="M167" s="20"/>
      <c r="N167" s="20"/>
      <c r="O167" s="20"/>
    </row>
    <row r="168" spans="1:15" ht="15" customHeight="1" x14ac:dyDescent="0.25">
      <c r="A168"/>
      <c r="B168"/>
      <c r="C168"/>
      <c r="D168"/>
      <c r="E168"/>
      <c r="F168"/>
      <c r="G168"/>
      <c r="H168"/>
      <c r="I168"/>
      <c r="J168"/>
      <c r="K168" s="20"/>
      <c r="L168" s="20"/>
      <c r="M168" s="20"/>
      <c r="N168" s="20"/>
      <c r="O168" s="20"/>
    </row>
    <row r="169" spans="1:15" ht="15" customHeight="1" x14ac:dyDescent="0.25">
      <c r="A169"/>
      <c r="B169"/>
      <c r="C169"/>
      <c r="D169"/>
      <c r="E169"/>
      <c r="F169"/>
      <c r="G169"/>
      <c r="H169"/>
      <c r="I169"/>
      <c r="J169"/>
      <c r="K169" s="20"/>
      <c r="L169" s="20"/>
      <c r="M169" s="20"/>
      <c r="N169" s="20"/>
      <c r="O169" s="20"/>
    </row>
    <row r="170" spans="1:15" ht="15" customHeight="1" x14ac:dyDescent="0.25">
      <c r="A170"/>
      <c r="B170"/>
      <c r="C170"/>
      <c r="D170"/>
      <c r="E170"/>
      <c r="F170"/>
      <c r="G170"/>
      <c r="H170"/>
      <c r="I170"/>
      <c r="J170"/>
      <c r="K170" s="20"/>
      <c r="L170" s="20"/>
      <c r="M170" s="20"/>
      <c r="N170" s="20"/>
      <c r="O170" s="20"/>
    </row>
    <row r="171" spans="1:15" ht="15" customHeight="1" x14ac:dyDescent="0.25">
      <c r="A171"/>
      <c r="B171"/>
      <c r="C171"/>
      <c r="D171"/>
      <c r="E171"/>
      <c r="F171"/>
      <c r="G171"/>
      <c r="H171"/>
      <c r="I171"/>
      <c r="J171"/>
      <c r="K171" s="20"/>
      <c r="L171" s="20"/>
      <c r="M171" s="20"/>
      <c r="N171" s="20"/>
      <c r="O171" s="20"/>
    </row>
    <row r="172" spans="1:15" ht="15" customHeight="1" x14ac:dyDescent="0.25">
      <c r="A172"/>
      <c r="B172"/>
      <c r="C172"/>
      <c r="D172"/>
      <c r="E172"/>
      <c r="F172"/>
      <c r="G172"/>
      <c r="H172"/>
      <c r="I172"/>
      <c r="J172"/>
      <c r="K172" s="20"/>
      <c r="L172" s="20"/>
      <c r="M172" s="20"/>
      <c r="N172" s="20"/>
      <c r="O172" s="20"/>
    </row>
    <row r="173" spans="1:15" ht="15" customHeight="1" x14ac:dyDescent="0.25">
      <c r="A173"/>
      <c r="B173"/>
      <c r="C173"/>
      <c r="D173"/>
      <c r="E173"/>
      <c r="F173"/>
      <c r="G173"/>
      <c r="H173"/>
      <c r="I173"/>
      <c r="J173"/>
      <c r="K173" s="20"/>
      <c r="L173" s="20"/>
      <c r="M173" s="20"/>
      <c r="N173" s="20"/>
      <c r="O173" s="20"/>
    </row>
    <row r="174" spans="1:15" ht="15" customHeight="1" x14ac:dyDescent="0.25">
      <c r="A174"/>
      <c r="B174"/>
      <c r="C174"/>
      <c r="D174"/>
      <c r="E174"/>
      <c r="F174"/>
      <c r="G174"/>
      <c r="H174"/>
      <c r="I174"/>
      <c r="J174"/>
      <c r="K174" s="20"/>
      <c r="L174" s="20"/>
      <c r="M174" s="20"/>
      <c r="N174" s="20"/>
      <c r="O174" s="20"/>
    </row>
    <row r="175" spans="1:15" ht="15" customHeight="1" x14ac:dyDescent="0.25">
      <c r="A175"/>
      <c r="B175"/>
      <c r="C175"/>
      <c r="D175"/>
      <c r="E175"/>
      <c r="F175"/>
      <c r="G175"/>
      <c r="H175"/>
      <c r="I175"/>
      <c r="J175"/>
      <c r="K175" s="20"/>
      <c r="L175" s="20"/>
      <c r="M175" s="20"/>
      <c r="N175" s="20"/>
      <c r="O175" s="20"/>
    </row>
    <row r="176" spans="1:15" ht="15" customHeight="1" x14ac:dyDescent="0.25">
      <c r="A176"/>
      <c r="B176"/>
      <c r="C176"/>
      <c r="D176"/>
      <c r="E176"/>
      <c r="F176"/>
      <c r="G176"/>
      <c r="H176"/>
      <c r="I176"/>
      <c r="J176"/>
      <c r="K176" s="20"/>
      <c r="L176" s="20"/>
      <c r="M176" s="20"/>
      <c r="N176" s="20"/>
      <c r="O176" s="20"/>
    </row>
    <row r="177" spans="1:15" ht="15" customHeight="1" x14ac:dyDescent="0.25">
      <c r="A177"/>
      <c r="B177"/>
      <c r="C177"/>
      <c r="D177"/>
      <c r="E177"/>
      <c r="F177"/>
      <c r="G177"/>
      <c r="H177"/>
      <c r="I177"/>
      <c r="J177"/>
      <c r="K177" s="20"/>
      <c r="L177" s="20"/>
      <c r="M177" s="20"/>
      <c r="N177" s="20"/>
      <c r="O177" s="20"/>
    </row>
    <row r="178" spans="1:15" ht="15" customHeight="1" x14ac:dyDescent="0.25">
      <c r="A178"/>
      <c r="B178"/>
      <c r="C178"/>
      <c r="D178"/>
      <c r="E178"/>
      <c r="F178"/>
      <c r="G178"/>
      <c r="H178"/>
      <c r="I178"/>
      <c r="J178"/>
      <c r="K178" s="20"/>
      <c r="L178" s="20"/>
      <c r="M178" s="20"/>
      <c r="N178" s="20"/>
      <c r="O178" s="20"/>
    </row>
    <row r="179" spans="1:15" ht="15" customHeight="1" x14ac:dyDescent="0.25">
      <c r="A179"/>
      <c r="B179"/>
      <c r="C179"/>
      <c r="D179"/>
      <c r="E179"/>
      <c r="F179"/>
      <c r="G179"/>
      <c r="H179"/>
      <c r="I179"/>
      <c r="J179"/>
      <c r="K179" s="20"/>
      <c r="L179" s="20"/>
      <c r="M179" s="20"/>
      <c r="N179" s="20"/>
      <c r="O179" s="20"/>
    </row>
    <row r="180" spans="1:15" ht="15" customHeight="1" x14ac:dyDescent="0.25">
      <c r="A180"/>
      <c r="B180"/>
      <c r="C180"/>
      <c r="D180"/>
      <c r="E180"/>
      <c r="F180"/>
      <c r="G180"/>
      <c r="H180"/>
      <c r="I180"/>
      <c r="J180"/>
      <c r="K180" s="20"/>
      <c r="L180" s="20"/>
      <c r="M180" s="20"/>
      <c r="N180" s="20"/>
      <c r="O180" s="20"/>
    </row>
    <row r="181" spans="1:15" ht="15" customHeight="1" x14ac:dyDescent="0.25">
      <c r="A181"/>
      <c r="B181"/>
      <c r="C181"/>
      <c r="D181"/>
      <c r="E181"/>
      <c r="F181"/>
      <c r="G181"/>
      <c r="H181"/>
      <c r="I181"/>
      <c r="J181"/>
      <c r="K181" s="20"/>
      <c r="L181" s="20"/>
      <c r="M181" s="20"/>
      <c r="N181" s="20"/>
      <c r="O181" s="20"/>
    </row>
    <row r="182" spans="1:15" ht="15" customHeight="1" x14ac:dyDescent="0.25">
      <c r="A182"/>
      <c r="B182"/>
      <c r="C182"/>
      <c r="D182"/>
      <c r="E182"/>
      <c r="F182"/>
      <c r="G182"/>
      <c r="H182"/>
      <c r="I182"/>
      <c r="J182"/>
      <c r="K182" s="20"/>
      <c r="L182" s="20"/>
      <c r="M182" s="20"/>
      <c r="N182" s="20"/>
      <c r="O182" s="20"/>
    </row>
    <row r="183" spans="1:15" ht="15" customHeight="1" x14ac:dyDescent="0.25">
      <c r="A183"/>
      <c r="B183"/>
      <c r="C183"/>
      <c r="D183"/>
      <c r="E183"/>
      <c r="F183"/>
      <c r="G183"/>
      <c r="H183"/>
      <c r="I183"/>
      <c r="J183"/>
      <c r="K183" s="20"/>
      <c r="L183" s="20"/>
      <c r="M183" s="20"/>
      <c r="N183" s="20"/>
      <c r="O183" s="20"/>
    </row>
    <row r="184" spans="1:15" ht="15" customHeight="1" x14ac:dyDescent="0.25">
      <c r="A184"/>
      <c r="B184"/>
      <c r="C184"/>
      <c r="D184"/>
      <c r="E184"/>
      <c r="F184"/>
      <c r="G184"/>
      <c r="H184"/>
      <c r="I184"/>
      <c r="J184"/>
      <c r="K184" s="20"/>
      <c r="L184" s="20"/>
      <c r="M184" s="20"/>
      <c r="N184" s="20"/>
      <c r="O184" s="20"/>
    </row>
    <row r="185" spans="1:15" ht="15" customHeight="1" x14ac:dyDescent="0.25">
      <c r="A185"/>
      <c r="B185"/>
      <c r="C185"/>
      <c r="D185"/>
      <c r="E185"/>
      <c r="F185"/>
      <c r="G185"/>
      <c r="H185"/>
      <c r="I185"/>
      <c r="J185"/>
      <c r="K185" s="20"/>
      <c r="L185" s="20"/>
      <c r="M185" s="20"/>
      <c r="N185" s="20"/>
      <c r="O185" s="20"/>
    </row>
    <row r="186" spans="1:15" ht="15" customHeight="1" x14ac:dyDescent="0.25">
      <c r="A186"/>
      <c r="B186"/>
      <c r="C186"/>
      <c r="D186"/>
      <c r="E186"/>
      <c r="F186"/>
      <c r="G186"/>
      <c r="H186"/>
      <c r="I186"/>
      <c r="J186"/>
      <c r="K186" s="20"/>
      <c r="L186" s="20"/>
      <c r="M186" s="20"/>
      <c r="N186" s="20"/>
      <c r="O186" s="20"/>
    </row>
    <row r="187" spans="1:15" ht="15" customHeight="1" x14ac:dyDescent="0.25">
      <c r="A187"/>
      <c r="B187"/>
      <c r="C187"/>
      <c r="D187"/>
      <c r="E187"/>
      <c r="F187"/>
      <c r="G187"/>
      <c r="H187"/>
      <c r="I187"/>
      <c r="J187"/>
      <c r="K187" s="20"/>
      <c r="L187" s="20"/>
      <c r="M187" s="20"/>
      <c r="N187" s="20"/>
      <c r="O187" s="20"/>
    </row>
    <row r="188" spans="1:15" ht="15" customHeight="1" x14ac:dyDescent="0.25">
      <c r="A188"/>
      <c r="B188"/>
      <c r="C188"/>
      <c r="D188"/>
      <c r="E188"/>
      <c r="F188"/>
      <c r="G188"/>
      <c r="H188"/>
      <c r="I188"/>
      <c r="J188"/>
    </row>
    <row r="189" spans="1:15" ht="15" customHeight="1" x14ac:dyDescent="0.25">
      <c r="A189"/>
      <c r="B189"/>
      <c r="C189"/>
      <c r="D189"/>
      <c r="E189"/>
      <c r="F189"/>
      <c r="G189"/>
      <c r="H189"/>
      <c r="I189"/>
      <c r="J189"/>
    </row>
    <row r="190" spans="1:15" ht="15" customHeight="1" x14ac:dyDescent="0.25">
      <c r="A190"/>
      <c r="B190"/>
      <c r="C190"/>
      <c r="D190"/>
      <c r="E190"/>
      <c r="F190"/>
      <c r="G190"/>
      <c r="H190"/>
      <c r="I190"/>
      <c r="J190"/>
    </row>
    <row r="191" spans="1:15" ht="15" customHeight="1" x14ac:dyDescent="0.25">
      <c r="A191"/>
      <c r="B191"/>
      <c r="C191"/>
      <c r="D191"/>
      <c r="E191"/>
      <c r="F191"/>
      <c r="G191"/>
      <c r="H191"/>
      <c r="I191"/>
      <c r="J191"/>
    </row>
    <row r="192" spans="1:15" ht="15" customHeight="1" x14ac:dyDescent="0.25">
      <c r="A192"/>
      <c r="B192"/>
      <c r="C192"/>
      <c r="D192"/>
      <c r="E192"/>
      <c r="F192"/>
      <c r="G192"/>
      <c r="H192"/>
      <c r="I192"/>
      <c r="J192"/>
    </row>
    <row r="193" spans="1:10" ht="15" customHeight="1" x14ac:dyDescent="0.25">
      <c r="A193"/>
      <c r="B193"/>
      <c r="C193"/>
      <c r="D193"/>
      <c r="E193"/>
      <c r="F193"/>
      <c r="G193"/>
      <c r="H193"/>
      <c r="I193"/>
      <c r="J193"/>
    </row>
    <row r="194" spans="1:10" ht="15" customHeight="1" x14ac:dyDescent="0.25">
      <c r="A194"/>
      <c r="B194"/>
      <c r="C194"/>
      <c r="D194"/>
      <c r="E194"/>
      <c r="F194"/>
      <c r="G194"/>
      <c r="H194"/>
      <c r="I194"/>
      <c r="J194"/>
    </row>
    <row r="195" spans="1:10" ht="15" customHeight="1" x14ac:dyDescent="0.25">
      <c r="A195"/>
      <c r="B195"/>
      <c r="C195"/>
      <c r="D195"/>
      <c r="E195"/>
      <c r="F195"/>
      <c r="G195"/>
      <c r="H195"/>
      <c r="I195"/>
      <c r="J195"/>
    </row>
    <row r="196" spans="1:10" ht="15" customHeight="1" x14ac:dyDescent="0.25">
      <c r="A196"/>
      <c r="B196"/>
      <c r="C196"/>
      <c r="D196"/>
      <c r="E196"/>
      <c r="F196"/>
      <c r="G196"/>
      <c r="H196"/>
      <c r="I196"/>
      <c r="J196"/>
    </row>
    <row r="197" spans="1:10" ht="15" customHeight="1" x14ac:dyDescent="0.25">
      <c r="A197"/>
      <c r="B197"/>
      <c r="C197"/>
      <c r="D197"/>
      <c r="E197"/>
      <c r="F197"/>
      <c r="G197"/>
      <c r="H197"/>
      <c r="I197"/>
      <c r="J197"/>
    </row>
    <row r="198" spans="1:10" ht="15" customHeight="1" x14ac:dyDescent="0.25">
      <c r="A198"/>
      <c r="B198"/>
      <c r="C198"/>
      <c r="D198"/>
      <c r="E198"/>
      <c r="F198"/>
      <c r="G198"/>
      <c r="H198"/>
      <c r="I198"/>
      <c r="J198"/>
    </row>
    <row r="199" spans="1:10" ht="15" customHeight="1" x14ac:dyDescent="0.25">
      <c r="A199"/>
      <c r="B199"/>
      <c r="C199"/>
      <c r="D199"/>
      <c r="E199"/>
      <c r="F199"/>
      <c r="G199"/>
      <c r="H199"/>
      <c r="I199"/>
      <c r="J199"/>
    </row>
    <row r="200" spans="1:10" ht="15" customHeight="1" x14ac:dyDescent="0.25">
      <c r="A200"/>
      <c r="B200"/>
      <c r="C200"/>
      <c r="D200"/>
      <c r="E200"/>
      <c r="F200"/>
      <c r="G200"/>
      <c r="H200"/>
      <c r="I200"/>
      <c r="J200"/>
    </row>
    <row r="201" spans="1:10" ht="15" customHeight="1" x14ac:dyDescent="0.25">
      <c r="A201"/>
      <c r="B201"/>
      <c r="C201"/>
      <c r="D201"/>
      <c r="E201"/>
      <c r="F201"/>
      <c r="G201"/>
      <c r="H201"/>
      <c r="I201"/>
      <c r="J201"/>
    </row>
    <row r="202" spans="1:10" ht="15" customHeight="1" x14ac:dyDescent="0.25">
      <c r="A202"/>
      <c r="B202"/>
      <c r="C202"/>
      <c r="D202"/>
      <c r="E202"/>
      <c r="F202"/>
      <c r="G202"/>
      <c r="H202"/>
      <c r="I202"/>
      <c r="J202"/>
    </row>
    <row r="203" spans="1:10" ht="15" customHeight="1" x14ac:dyDescent="0.25">
      <c r="A203"/>
      <c r="B203"/>
      <c r="C203"/>
      <c r="D203"/>
      <c r="E203"/>
      <c r="F203"/>
      <c r="G203"/>
      <c r="H203"/>
      <c r="I203"/>
      <c r="J203"/>
    </row>
    <row r="204" spans="1:10" ht="15" customHeight="1" x14ac:dyDescent="0.25">
      <c r="A204"/>
      <c r="B204"/>
      <c r="C204"/>
      <c r="D204"/>
      <c r="E204"/>
      <c r="F204"/>
      <c r="G204"/>
      <c r="H204"/>
      <c r="I204"/>
      <c r="J204"/>
    </row>
    <row r="205" spans="1:10" ht="15" customHeight="1" x14ac:dyDescent="0.25">
      <c r="A205"/>
      <c r="B205"/>
      <c r="C205"/>
      <c r="D205"/>
      <c r="E205"/>
      <c r="F205"/>
      <c r="G205"/>
      <c r="H205"/>
      <c r="I205"/>
      <c r="J205"/>
    </row>
    <row r="206" spans="1:10" ht="15" customHeight="1" x14ac:dyDescent="0.25">
      <c r="A206"/>
      <c r="B206"/>
      <c r="C206"/>
      <c r="D206"/>
      <c r="E206"/>
      <c r="F206"/>
      <c r="G206"/>
      <c r="H206"/>
      <c r="I206"/>
      <c r="J206"/>
    </row>
    <row r="207" spans="1:10" ht="15" customHeight="1" x14ac:dyDescent="0.25">
      <c r="A207"/>
      <c r="B207"/>
      <c r="C207"/>
      <c r="D207"/>
      <c r="E207"/>
      <c r="F207"/>
      <c r="G207"/>
      <c r="H207"/>
      <c r="I207"/>
      <c r="J207"/>
    </row>
    <row r="208" spans="1:10" ht="15" customHeight="1" x14ac:dyDescent="0.25">
      <c r="A208"/>
      <c r="B208"/>
      <c r="C208"/>
      <c r="D208"/>
      <c r="E208"/>
      <c r="F208"/>
      <c r="G208"/>
      <c r="H208"/>
      <c r="I208"/>
      <c r="J208"/>
    </row>
    <row r="209" spans="1:10" ht="15" customHeight="1" x14ac:dyDescent="0.25">
      <c r="A209"/>
      <c r="B209"/>
      <c r="C209"/>
      <c r="D209"/>
      <c r="E209"/>
      <c r="F209"/>
      <c r="G209"/>
      <c r="H209"/>
      <c r="I209"/>
      <c r="J209"/>
    </row>
    <row r="210" spans="1:10" ht="15" customHeight="1" x14ac:dyDescent="0.25">
      <c r="A210"/>
      <c r="B210"/>
      <c r="C210"/>
      <c r="D210"/>
      <c r="E210"/>
      <c r="F210"/>
      <c r="G210"/>
      <c r="H210"/>
      <c r="I210"/>
      <c r="J210"/>
    </row>
    <row r="211" spans="1:10" ht="15" customHeight="1" x14ac:dyDescent="0.25">
      <c r="A211"/>
      <c r="B211"/>
      <c r="C211"/>
      <c r="D211"/>
      <c r="E211"/>
      <c r="F211"/>
      <c r="G211"/>
      <c r="H211"/>
      <c r="I211"/>
      <c r="J211"/>
    </row>
    <row r="212" spans="1:10" ht="14.45" customHeight="1" x14ac:dyDescent="0.25">
      <c r="A212"/>
      <c r="B212"/>
      <c r="C212"/>
      <c r="D212"/>
      <c r="E212"/>
      <c r="F212"/>
      <c r="G212"/>
      <c r="H212"/>
      <c r="I212"/>
      <c r="J212"/>
    </row>
    <row r="213" spans="1:10" ht="14.45" customHeight="1" x14ac:dyDescent="0.25">
      <c r="A213"/>
      <c r="B213"/>
      <c r="C213"/>
      <c r="D213"/>
      <c r="E213"/>
      <c r="F213"/>
      <c r="G213"/>
      <c r="H213"/>
      <c r="I213"/>
      <c r="J213"/>
    </row>
    <row r="214" spans="1:10" ht="14.45" customHeight="1" x14ac:dyDescent="0.25">
      <c r="A214"/>
      <c r="B214"/>
      <c r="C214"/>
      <c r="D214"/>
      <c r="E214"/>
      <c r="F214"/>
      <c r="G214"/>
      <c r="H214"/>
      <c r="I214"/>
      <c r="J214"/>
    </row>
    <row r="215" spans="1:10" ht="14.45" customHeight="1" x14ac:dyDescent="0.25">
      <c r="A215"/>
      <c r="B215"/>
      <c r="C215"/>
      <c r="D215"/>
      <c r="E215"/>
      <c r="F215"/>
      <c r="G215"/>
      <c r="H215"/>
      <c r="I215"/>
      <c r="J215"/>
    </row>
    <row r="216" spans="1:10" ht="14.45" customHeight="1" x14ac:dyDescent="0.25">
      <c r="A216"/>
      <c r="B216"/>
      <c r="C216"/>
      <c r="D216"/>
      <c r="E216"/>
      <c r="F216"/>
      <c r="G216"/>
      <c r="H216"/>
      <c r="I216"/>
      <c r="J216"/>
    </row>
    <row r="217" spans="1:10" ht="14.45" customHeight="1" x14ac:dyDescent="0.25">
      <c r="A217"/>
      <c r="B217"/>
      <c r="C217"/>
      <c r="D217"/>
      <c r="E217"/>
      <c r="F217"/>
      <c r="G217"/>
      <c r="H217"/>
      <c r="I217"/>
      <c r="J217"/>
    </row>
    <row r="218" spans="1:10" ht="14.45" customHeight="1" x14ac:dyDescent="0.25">
      <c r="A218"/>
      <c r="B218"/>
      <c r="C218"/>
      <c r="D218"/>
      <c r="E218"/>
      <c r="F218"/>
      <c r="G218"/>
      <c r="H218"/>
      <c r="I218"/>
      <c r="J218"/>
    </row>
    <row r="219" spans="1:10" ht="14.45" customHeight="1" x14ac:dyDescent="0.25">
      <c r="A219"/>
      <c r="B219"/>
      <c r="C219"/>
      <c r="D219"/>
      <c r="E219"/>
      <c r="F219"/>
      <c r="G219"/>
      <c r="H219"/>
      <c r="I219"/>
      <c r="J219"/>
    </row>
    <row r="220" spans="1:10" ht="14.45" customHeight="1" x14ac:dyDescent="0.25">
      <c r="A220"/>
      <c r="B220"/>
      <c r="C220"/>
      <c r="D220"/>
      <c r="E220"/>
      <c r="F220"/>
      <c r="G220"/>
      <c r="H220"/>
      <c r="I220"/>
      <c r="J220"/>
    </row>
    <row r="221" spans="1:10" ht="14.45" customHeight="1" x14ac:dyDescent="0.25">
      <c r="A221"/>
      <c r="B221"/>
      <c r="C221"/>
      <c r="D221"/>
      <c r="E221"/>
      <c r="F221"/>
      <c r="G221"/>
      <c r="H221"/>
      <c r="I221"/>
      <c r="J221"/>
    </row>
    <row r="222" spans="1:10" ht="14.45" customHeight="1" x14ac:dyDescent="0.25">
      <c r="A222"/>
      <c r="B222"/>
      <c r="C222"/>
      <c r="D222"/>
      <c r="E222"/>
      <c r="F222"/>
      <c r="G222"/>
      <c r="H222"/>
      <c r="I222"/>
      <c r="J222"/>
    </row>
    <row r="223" spans="1:10" ht="14.45" customHeight="1" x14ac:dyDescent="0.25">
      <c r="A223"/>
      <c r="B223"/>
      <c r="C223"/>
      <c r="D223"/>
      <c r="E223"/>
      <c r="F223"/>
      <c r="G223"/>
      <c r="H223"/>
      <c r="I223"/>
      <c r="J223"/>
    </row>
    <row r="224" spans="1:10" ht="14.45" customHeight="1" x14ac:dyDescent="0.25">
      <c r="A224"/>
      <c r="B224"/>
      <c r="C224"/>
      <c r="D224"/>
      <c r="E224"/>
      <c r="F224"/>
      <c r="G224"/>
      <c r="H224"/>
      <c r="I224"/>
      <c r="J224"/>
    </row>
    <row r="225" spans="1:10" ht="14.45" customHeight="1" x14ac:dyDescent="0.25">
      <c r="A225"/>
      <c r="B225"/>
      <c r="C225"/>
      <c r="D225"/>
      <c r="E225"/>
      <c r="F225"/>
      <c r="G225"/>
      <c r="H225"/>
      <c r="I225"/>
      <c r="J225"/>
    </row>
    <row r="226" spans="1:10" ht="14.45" customHeight="1" x14ac:dyDescent="0.25">
      <c r="A226"/>
      <c r="B226"/>
      <c r="C226"/>
      <c r="D226"/>
      <c r="E226"/>
      <c r="F226"/>
      <c r="G226"/>
      <c r="H226"/>
      <c r="I226"/>
      <c r="J226"/>
    </row>
    <row r="227" spans="1:10" ht="14.45" customHeight="1" x14ac:dyDescent="0.25">
      <c r="A227"/>
      <c r="B227"/>
      <c r="C227"/>
      <c r="D227"/>
      <c r="E227"/>
      <c r="F227"/>
      <c r="G227"/>
      <c r="H227"/>
      <c r="I227"/>
      <c r="J227"/>
    </row>
    <row r="228" spans="1:10" ht="14.45" customHeight="1" x14ac:dyDescent="0.25">
      <c r="A228"/>
      <c r="B228"/>
      <c r="C228"/>
      <c r="D228"/>
      <c r="E228"/>
      <c r="F228"/>
      <c r="G228"/>
      <c r="H228"/>
      <c r="I228"/>
      <c r="J228"/>
    </row>
    <row r="229" spans="1:10" ht="14.45" customHeight="1" x14ac:dyDescent="0.25">
      <c r="A229"/>
      <c r="B229"/>
      <c r="C229"/>
      <c r="D229"/>
      <c r="E229"/>
      <c r="F229"/>
      <c r="G229"/>
      <c r="H229"/>
      <c r="I229"/>
      <c r="J229"/>
    </row>
    <row r="230" spans="1:10" ht="14.45" customHeight="1" x14ac:dyDescent="0.25">
      <c r="A230"/>
      <c r="B230"/>
      <c r="C230"/>
      <c r="D230"/>
      <c r="E230"/>
      <c r="F230"/>
      <c r="G230"/>
      <c r="H230"/>
      <c r="I230"/>
      <c r="J230"/>
    </row>
    <row r="231" spans="1:10" ht="14.45" customHeight="1" x14ac:dyDescent="0.25">
      <c r="A231"/>
      <c r="B231"/>
      <c r="C231"/>
      <c r="D231"/>
      <c r="E231"/>
      <c r="F231"/>
      <c r="G231"/>
      <c r="H231"/>
      <c r="I231"/>
      <c r="J231"/>
    </row>
    <row r="232" spans="1:10" ht="14.45" customHeight="1" x14ac:dyDescent="0.25">
      <c r="A232"/>
      <c r="B232"/>
      <c r="C232"/>
      <c r="D232"/>
      <c r="E232"/>
      <c r="F232"/>
      <c r="G232"/>
      <c r="H232"/>
      <c r="I232"/>
      <c r="J232"/>
    </row>
    <row r="233" spans="1:10" ht="14.45" customHeight="1" x14ac:dyDescent="0.25">
      <c r="A233"/>
      <c r="B233"/>
      <c r="C233"/>
      <c r="D233"/>
      <c r="E233"/>
      <c r="F233"/>
      <c r="G233"/>
      <c r="H233"/>
      <c r="I233"/>
      <c r="J233"/>
    </row>
    <row r="234" spans="1:10" ht="14.45" customHeight="1" x14ac:dyDescent="0.25">
      <c r="A234"/>
      <c r="B234"/>
      <c r="C234"/>
      <c r="D234"/>
      <c r="E234"/>
      <c r="F234"/>
      <c r="G234"/>
      <c r="H234"/>
      <c r="I234"/>
      <c r="J234"/>
    </row>
    <row r="235" spans="1:10" ht="14.45" customHeight="1" x14ac:dyDescent="0.25">
      <c r="A235"/>
      <c r="B235"/>
      <c r="C235"/>
      <c r="D235"/>
      <c r="E235"/>
      <c r="F235"/>
      <c r="G235"/>
      <c r="H235"/>
      <c r="I235"/>
      <c r="J235"/>
    </row>
    <row r="236" spans="1:10" ht="14.45" customHeight="1" x14ac:dyDescent="0.25">
      <c r="A236"/>
      <c r="B236"/>
      <c r="C236"/>
      <c r="D236"/>
      <c r="E236"/>
      <c r="F236"/>
      <c r="G236"/>
      <c r="H236"/>
      <c r="I236"/>
      <c r="J236"/>
    </row>
    <row r="237" spans="1:10" ht="14.45" customHeight="1" x14ac:dyDescent="0.25">
      <c r="A237"/>
      <c r="B237"/>
      <c r="C237"/>
      <c r="D237"/>
      <c r="E237"/>
      <c r="F237"/>
      <c r="G237"/>
      <c r="H237"/>
      <c r="I237"/>
      <c r="J237"/>
    </row>
    <row r="238" spans="1:10" ht="14.45" customHeight="1" x14ac:dyDescent="0.25">
      <c r="A238"/>
      <c r="B238"/>
      <c r="C238"/>
      <c r="D238"/>
      <c r="E238"/>
      <c r="F238"/>
      <c r="G238"/>
      <c r="H238"/>
      <c r="I238"/>
      <c r="J238"/>
    </row>
    <row r="239" spans="1:10" ht="14.45" customHeight="1" x14ac:dyDescent="0.25">
      <c r="A239"/>
      <c r="B239"/>
      <c r="C239"/>
      <c r="D239"/>
      <c r="E239"/>
      <c r="F239"/>
      <c r="G239"/>
      <c r="H239"/>
      <c r="I239"/>
      <c r="J239"/>
    </row>
    <row r="240" spans="1:10" ht="14.45" customHeight="1" x14ac:dyDescent="0.25">
      <c r="A240"/>
      <c r="B240"/>
      <c r="C240"/>
      <c r="D240"/>
      <c r="E240"/>
      <c r="F240"/>
      <c r="G240"/>
      <c r="H240"/>
      <c r="I240"/>
      <c r="J240"/>
    </row>
    <row r="241" spans="1:10" ht="14.45" customHeight="1" x14ac:dyDescent="0.25">
      <c r="A241"/>
      <c r="B241"/>
      <c r="C241"/>
      <c r="D241"/>
      <c r="E241"/>
      <c r="F241"/>
      <c r="G241"/>
      <c r="H241"/>
      <c r="I241"/>
      <c r="J241"/>
    </row>
    <row r="242" spans="1:10" ht="14.45" customHeight="1" x14ac:dyDescent="0.25">
      <c r="A242"/>
      <c r="B242"/>
      <c r="C242"/>
      <c r="D242"/>
      <c r="E242"/>
      <c r="F242"/>
      <c r="G242"/>
      <c r="H242"/>
      <c r="I242"/>
      <c r="J242"/>
    </row>
    <row r="243" spans="1:10" ht="14.45" customHeight="1" x14ac:dyDescent="0.25">
      <c r="A243"/>
      <c r="B243"/>
      <c r="C243"/>
      <c r="D243"/>
      <c r="E243"/>
      <c r="F243"/>
      <c r="G243"/>
      <c r="H243"/>
      <c r="I243"/>
      <c r="J243"/>
    </row>
    <row r="244" spans="1:10" ht="14.45" customHeight="1" x14ac:dyDescent="0.25">
      <c r="A244"/>
      <c r="B244"/>
      <c r="C244"/>
      <c r="D244"/>
      <c r="E244"/>
      <c r="F244"/>
      <c r="G244"/>
      <c r="H244"/>
      <c r="I244"/>
      <c r="J244"/>
    </row>
    <row r="245" spans="1:10" ht="14.45" customHeight="1" x14ac:dyDescent="0.25">
      <c r="A245"/>
      <c r="B245"/>
      <c r="C245"/>
      <c r="D245"/>
      <c r="E245"/>
      <c r="F245"/>
      <c r="G245"/>
      <c r="H245"/>
      <c r="I245"/>
      <c r="J245"/>
    </row>
    <row r="246" spans="1:10" ht="14.45" customHeight="1" x14ac:dyDescent="0.25">
      <c r="A246"/>
      <c r="B246"/>
      <c r="C246"/>
      <c r="D246"/>
      <c r="E246"/>
      <c r="F246"/>
      <c r="G246"/>
      <c r="H246"/>
      <c r="I246"/>
      <c r="J246"/>
    </row>
    <row r="247" spans="1:10" ht="14.45" customHeight="1" x14ac:dyDescent="0.25">
      <c r="A247"/>
      <c r="B247"/>
      <c r="C247"/>
      <c r="D247"/>
      <c r="E247"/>
      <c r="F247"/>
      <c r="G247"/>
      <c r="H247"/>
      <c r="I247"/>
      <c r="J247"/>
    </row>
    <row r="248" spans="1:10" ht="14.45" customHeight="1" x14ac:dyDescent="0.25">
      <c r="A248"/>
      <c r="B248"/>
      <c r="C248"/>
      <c r="D248"/>
      <c r="E248"/>
      <c r="F248"/>
      <c r="G248"/>
      <c r="H248"/>
      <c r="I248"/>
      <c r="J248"/>
    </row>
    <row r="249" spans="1:10" ht="14.45" customHeight="1" x14ac:dyDescent="0.25">
      <c r="A249"/>
      <c r="B249"/>
      <c r="C249"/>
      <c r="D249"/>
      <c r="E249"/>
      <c r="F249"/>
      <c r="G249"/>
      <c r="H249"/>
      <c r="I249"/>
      <c r="J249"/>
    </row>
    <row r="250" spans="1:10" ht="14.45" customHeight="1" x14ac:dyDescent="0.25">
      <c r="A250"/>
      <c r="B250"/>
      <c r="C250"/>
      <c r="D250"/>
      <c r="E250"/>
      <c r="F250"/>
      <c r="G250"/>
      <c r="H250"/>
      <c r="I250"/>
      <c r="J250"/>
    </row>
    <row r="251" spans="1:10" ht="14.45" customHeight="1" x14ac:dyDescent="0.25">
      <c r="A251"/>
      <c r="B251"/>
      <c r="C251"/>
      <c r="D251"/>
      <c r="E251"/>
      <c r="F251"/>
      <c r="G251"/>
      <c r="H251"/>
      <c r="I251"/>
      <c r="J251"/>
    </row>
    <row r="252" spans="1:10" ht="14.45" customHeight="1" x14ac:dyDescent="0.25">
      <c r="A252"/>
      <c r="B252"/>
      <c r="C252"/>
      <c r="D252"/>
      <c r="E252"/>
      <c r="F252"/>
      <c r="G252"/>
      <c r="H252"/>
      <c r="I252"/>
      <c r="J252"/>
    </row>
    <row r="253" spans="1:10" ht="14.45" customHeight="1" x14ac:dyDescent="0.25">
      <c r="A253"/>
      <c r="B253"/>
      <c r="C253"/>
      <c r="D253"/>
      <c r="E253"/>
      <c r="F253"/>
      <c r="G253"/>
      <c r="H253"/>
      <c r="I253"/>
      <c r="J253"/>
    </row>
    <row r="254" spans="1:10" ht="14.45" customHeight="1" x14ac:dyDescent="0.25">
      <c r="A254"/>
      <c r="B254"/>
      <c r="C254"/>
      <c r="D254"/>
      <c r="E254"/>
      <c r="F254"/>
      <c r="G254"/>
      <c r="H254"/>
      <c r="I254"/>
      <c r="J254"/>
    </row>
    <row r="255" spans="1:10" ht="14.45" customHeight="1" x14ac:dyDescent="0.25">
      <c r="A255"/>
      <c r="B255"/>
      <c r="C255"/>
      <c r="D255"/>
      <c r="E255"/>
      <c r="F255"/>
      <c r="G255"/>
      <c r="H255"/>
      <c r="I255"/>
      <c r="J255"/>
    </row>
    <row r="256" spans="1:10" ht="14.45" customHeight="1" x14ac:dyDescent="0.25">
      <c r="A256"/>
      <c r="B256"/>
      <c r="C256"/>
      <c r="D256"/>
      <c r="E256"/>
      <c r="F256"/>
      <c r="G256"/>
      <c r="H256"/>
      <c r="I256"/>
      <c r="J256"/>
    </row>
    <row r="257" spans="1:10" ht="14.45" customHeight="1" x14ac:dyDescent="0.25">
      <c r="A257"/>
      <c r="B257"/>
      <c r="C257"/>
      <c r="D257"/>
      <c r="E257"/>
      <c r="F257"/>
      <c r="G257"/>
      <c r="H257"/>
      <c r="I257"/>
      <c r="J257"/>
    </row>
    <row r="258" spans="1:10" ht="14.45" customHeight="1" x14ac:dyDescent="0.25">
      <c r="A258"/>
      <c r="B258"/>
      <c r="C258"/>
      <c r="D258"/>
      <c r="E258"/>
      <c r="F258"/>
      <c r="G258"/>
      <c r="H258"/>
      <c r="I258"/>
      <c r="J258"/>
    </row>
    <row r="259" spans="1:10" ht="14.45" customHeight="1" x14ac:dyDescent="0.25">
      <c r="A259"/>
      <c r="B259"/>
      <c r="C259"/>
      <c r="D259"/>
      <c r="E259"/>
      <c r="F259"/>
      <c r="G259"/>
      <c r="H259"/>
      <c r="I259"/>
      <c r="J259"/>
    </row>
    <row r="260" spans="1:10" ht="14.45" customHeight="1" x14ac:dyDescent="0.25">
      <c r="A260"/>
      <c r="B260"/>
      <c r="C260"/>
      <c r="D260"/>
      <c r="E260"/>
      <c r="F260"/>
      <c r="G260"/>
      <c r="H260"/>
      <c r="I260"/>
      <c r="J260"/>
    </row>
    <row r="261" spans="1:10" ht="14.45" customHeight="1" x14ac:dyDescent="0.25">
      <c r="A261"/>
      <c r="B261"/>
      <c r="C261"/>
      <c r="D261"/>
      <c r="E261"/>
      <c r="F261"/>
      <c r="G261"/>
      <c r="H261"/>
      <c r="I261"/>
      <c r="J261"/>
    </row>
    <row r="262" spans="1:10" ht="14.45" customHeight="1" x14ac:dyDescent="0.25">
      <c r="A262"/>
      <c r="B262"/>
      <c r="C262"/>
      <c r="D262"/>
      <c r="E262"/>
      <c r="F262"/>
      <c r="G262"/>
      <c r="H262"/>
      <c r="I262"/>
      <c r="J262"/>
    </row>
    <row r="263" spans="1:10" ht="14.45" customHeight="1" x14ac:dyDescent="0.25">
      <c r="A263"/>
      <c r="B263"/>
      <c r="C263"/>
      <c r="D263"/>
      <c r="E263"/>
      <c r="F263"/>
      <c r="G263"/>
      <c r="H263"/>
      <c r="I263"/>
      <c r="J263"/>
    </row>
    <row r="264" spans="1:10" ht="14.45" customHeight="1" x14ac:dyDescent="0.25">
      <c r="A264"/>
      <c r="B264"/>
      <c r="C264"/>
      <c r="D264"/>
      <c r="E264"/>
      <c r="F264"/>
      <c r="G264"/>
      <c r="H264"/>
      <c r="I264"/>
      <c r="J264"/>
    </row>
    <row r="265" spans="1:10" ht="14.45" customHeight="1" x14ac:dyDescent="0.25">
      <c r="A265"/>
      <c r="B265"/>
      <c r="C265"/>
      <c r="D265"/>
      <c r="E265"/>
      <c r="F265"/>
      <c r="G265"/>
      <c r="H265"/>
      <c r="I265"/>
      <c r="J265"/>
    </row>
    <row r="266" spans="1:10" ht="14.45" customHeight="1" x14ac:dyDescent="0.25">
      <c r="A266"/>
      <c r="B266"/>
      <c r="C266"/>
      <c r="D266"/>
      <c r="E266"/>
      <c r="F266"/>
      <c r="G266"/>
      <c r="H266"/>
      <c r="I266"/>
      <c r="J266"/>
    </row>
    <row r="267" spans="1:10" ht="14.45" customHeight="1" x14ac:dyDescent="0.25">
      <c r="A267"/>
      <c r="B267"/>
      <c r="C267"/>
      <c r="D267"/>
      <c r="E267"/>
      <c r="F267"/>
      <c r="G267"/>
      <c r="H267"/>
      <c r="I267"/>
      <c r="J267"/>
    </row>
    <row r="268" spans="1:10" ht="14.45" customHeight="1" x14ac:dyDescent="0.25">
      <c r="A268"/>
      <c r="B268"/>
      <c r="C268"/>
      <c r="D268"/>
      <c r="E268"/>
      <c r="F268"/>
      <c r="G268"/>
      <c r="H268"/>
      <c r="I268"/>
      <c r="J268"/>
    </row>
    <row r="269" spans="1:10" ht="14.45" customHeight="1" x14ac:dyDescent="0.25">
      <c r="A269"/>
      <c r="B269"/>
      <c r="C269"/>
      <c r="D269"/>
      <c r="E269"/>
      <c r="F269"/>
      <c r="G269"/>
      <c r="H269"/>
      <c r="I269"/>
      <c r="J269"/>
    </row>
    <row r="270" spans="1:10" ht="14.45" customHeight="1" x14ac:dyDescent="0.25">
      <c r="A270"/>
      <c r="B270"/>
      <c r="C270"/>
      <c r="D270"/>
      <c r="E270"/>
      <c r="F270"/>
      <c r="G270"/>
      <c r="H270"/>
      <c r="I270"/>
      <c r="J270"/>
    </row>
    <row r="271" spans="1:10" ht="14.45" customHeight="1" x14ac:dyDescent="0.25">
      <c r="A271"/>
      <c r="B271"/>
      <c r="C271"/>
      <c r="D271"/>
      <c r="E271"/>
      <c r="F271"/>
      <c r="G271"/>
      <c r="H271"/>
      <c r="I271"/>
      <c r="J271"/>
    </row>
    <row r="272" spans="1:10" ht="14.45" customHeight="1" x14ac:dyDescent="0.25">
      <c r="A272"/>
      <c r="B272"/>
      <c r="C272"/>
      <c r="D272"/>
      <c r="E272"/>
      <c r="F272"/>
      <c r="G272"/>
      <c r="H272"/>
      <c r="I272"/>
      <c r="J272"/>
    </row>
    <row r="273" spans="1:10" ht="14.45" customHeight="1" x14ac:dyDescent="0.25">
      <c r="A273"/>
      <c r="B273"/>
      <c r="C273"/>
      <c r="D273"/>
      <c r="E273"/>
      <c r="F273"/>
      <c r="G273"/>
      <c r="H273"/>
      <c r="I273"/>
      <c r="J273"/>
    </row>
    <row r="274" spans="1:10" ht="14.45" customHeight="1" x14ac:dyDescent="0.25">
      <c r="A274"/>
      <c r="B274"/>
      <c r="C274"/>
      <c r="D274"/>
      <c r="E274"/>
      <c r="F274"/>
      <c r="G274"/>
      <c r="H274"/>
      <c r="I274"/>
      <c r="J274"/>
    </row>
    <row r="275" spans="1:10" ht="14.45" customHeight="1" x14ac:dyDescent="0.25">
      <c r="A275"/>
      <c r="B275"/>
      <c r="C275"/>
      <c r="D275"/>
      <c r="E275"/>
      <c r="F275"/>
      <c r="G275"/>
      <c r="H275"/>
      <c r="I275"/>
      <c r="J275"/>
    </row>
    <row r="276" spans="1:10" ht="14.45" customHeight="1" x14ac:dyDescent="0.25">
      <c r="A276"/>
      <c r="B276"/>
      <c r="C276"/>
      <c r="D276"/>
      <c r="E276"/>
      <c r="F276"/>
      <c r="G276"/>
      <c r="H276"/>
      <c r="I276"/>
      <c r="J276"/>
    </row>
    <row r="277" spans="1:10" ht="14.45" customHeight="1" x14ac:dyDescent="0.25">
      <c r="A277"/>
      <c r="B277"/>
      <c r="C277"/>
      <c r="D277"/>
      <c r="E277"/>
      <c r="F277"/>
      <c r="G277"/>
      <c r="H277"/>
      <c r="I277"/>
      <c r="J277"/>
    </row>
    <row r="278" spans="1:10" ht="14.45" customHeight="1" x14ac:dyDescent="0.25">
      <c r="A278"/>
      <c r="B278"/>
      <c r="C278"/>
      <c r="D278"/>
      <c r="E278"/>
      <c r="F278"/>
      <c r="G278"/>
      <c r="H278"/>
      <c r="I278"/>
      <c r="J278"/>
    </row>
    <row r="279" spans="1:10" ht="14.45" customHeight="1" x14ac:dyDescent="0.25">
      <c r="A279"/>
      <c r="B279"/>
      <c r="C279"/>
      <c r="D279"/>
      <c r="E279"/>
      <c r="F279"/>
      <c r="G279"/>
      <c r="H279"/>
      <c r="I279"/>
      <c r="J279"/>
    </row>
    <row r="280" spans="1:10" ht="14.45" customHeight="1" x14ac:dyDescent="0.25">
      <c r="A280"/>
      <c r="B280"/>
      <c r="C280"/>
      <c r="D280"/>
      <c r="E280"/>
      <c r="F280"/>
      <c r="G280"/>
      <c r="H280"/>
      <c r="I280"/>
      <c r="J280"/>
    </row>
    <row r="281" spans="1:10" ht="14.45" customHeight="1" x14ac:dyDescent="0.25">
      <c r="A281"/>
      <c r="B281"/>
      <c r="C281"/>
      <c r="D281"/>
      <c r="E281"/>
      <c r="F281"/>
      <c r="G281"/>
      <c r="H281"/>
      <c r="I281"/>
      <c r="J281"/>
    </row>
    <row r="282" spans="1:10" ht="14.45" customHeight="1" x14ac:dyDescent="0.25">
      <c r="A282"/>
      <c r="B282"/>
      <c r="C282"/>
      <c r="D282"/>
      <c r="E282"/>
      <c r="F282"/>
      <c r="G282"/>
      <c r="H282"/>
      <c r="I282"/>
      <c r="J282"/>
    </row>
    <row r="283" spans="1:10" ht="14.45" customHeight="1" x14ac:dyDescent="0.25">
      <c r="A283"/>
      <c r="B283"/>
      <c r="C283"/>
      <c r="D283"/>
      <c r="E283"/>
      <c r="F283"/>
      <c r="G283"/>
      <c r="H283"/>
      <c r="I283"/>
      <c r="J283"/>
    </row>
    <row r="284" spans="1:10" ht="14.45" customHeight="1" x14ac:dyDescent="0.25">
      <c r="A284"/>
      <c r="B284"/>
      <c r="C284"/>
      <c r="D284"/>
      <c r="E284"/>
      <c r="F284"/>
      <c r="G284"/>
      <c r="H284"/>
      <c r="I284"/>
      <c r="J284"/>
    </row>
    <row r="285" spans="1:10" ht="14.45" customHeight="1" x14ac:dyDescent="0.25">
      <c r="A285"/>
      <c r="B285"/>
      <c r="C285"/>
      <c r="D285"/>
      <c r="E285"/>
      <c r="F285"/>
      <c r="G285"/>
      <c r="H285"/>
      <c r="I285"/>
      <c r="J285"/>
    </row>
    <row r="286" spans="1:10" ht="14.45" customHeight="1" x14ac:dyDescent="0.25">
      <c r="A286"/>
      <c r="B286"/>
      <c r="C286"/>
      <c r="D286"/>
      <c r="E286"/>
      <c r="F286"/>
      <c r="G286"/>
      <c r="H286"/>
      <c r="I286"/>
      <c r="J286"/>
    </row>
    <row r="287" spans="1:10" ht="14.45" customHeight="1" x14ac:dyDescent="0.25">
      <c r="A287"/>
      <c r="B287"/>
      <c r="C287"/>
      <c r="D287"/>
      <c r="E287"/>
      <c r="F287"/>
      <c r="G287"/>
      <c r="H287"/>
      <c r="I287"/>
      <c r="J287"/>
    </row>
    <row r="288" spans="1:10" ht="14.45" customHeight="1" x14ac:dyDescent="0.25">
      <c r="A288"/>
      <c r="B288"/>
      <c r="C288"/>
      <c r="D288"/>
      <c r="E288"/>
      <c r="F288"/>
      <c r="G288"/>
      <c r="H288"/>
      <c r="I288"/>
      <c r="J288"/>
    </row>
    <row r="289" spans="1:10" ht="14.45" customHeight="1" x14ac:dyDescent="0.25">
      <c r="A289"/>
      <c r="B289"/>
      <c r="C289"/>
      <c r="D289"/>
      <c r="E289"/>
      <c r="F289"/>
      <c r="G289"/>
      <c r="H289"/>
      <c r="I289"/>
      <c r="J289"/>
    </row>
    <row r="290" spans="1:10" ht="14.45" customHeight="1" x14ac:dyDescent="0.25">
      <c r="A290"/>
      <c r="B290"/>
      <c r="C290"/>
      <c r="D290"/>
      <c r="E290"/>
      <c r="F290"/>
      <c r="G290"/>
      <c r="H290"/>
      <c r="I290"/>
      <c r="J290"/>
    </row>
    <row r="291" spans="1:10" ht="14.45" customHeight="1" x14ac:dyDescent="0.25">
      <c r="A291"/>
      <c r="B291"/>
      <c r="C291"/>
      <c r="D291"/>
      <c r="E291"/>
      <c r="F291"/>
      <c r="G291"/>
      <c r="H291"/>
      <c r="I291"/>
      <c r="J291"/>
    </row>
    <row r="292" spans="1:10" ht="14.45" customHeight="1" x14ac:dyDescent="0.25">
      <c r="A292"/>
      <c r="B292"/>
      <c r="C292"/>
      <c r="D292"/>
      <c r="E292"/>
      <c r="F292"/>
      <c r="G292"/>
      <c r="H292"/>
      <c r="I292"/>
      <c r="J292"/>
    </row>
    <row r="293" spans="1:10" ht="14.45" customHeight="1" x14ac:dyDescent="0.25">
      <c r="A293"/>
      <c r="B293"/>
      <c r="C293"/>
      <c r="D293"/>
      <c r="E293"/>
      <c r="F293"/>
      <c r="G293"/>
      <c r="H293"/>
      <c r="I293"/>
      <c r="J293"/>
    </row>
    <row r="294" spans="1:10" ht="14.45" customHeight="1" x14ac:dyDescent="0.25">
      <c r="A294"/>
      <c r="B294"/>
      <c r="C294"/>
      <c r="D294"/>
      <c r="E294"/>
      <c r="F294"/>
      <c r="G294"/>
      <c r="H294"/>
      <c r="I294"/>
      <c r="J294"/>
    </row>
    <row r="295" spans="1:10" ht="14.45" customHeight="1" x14ac:dyDescent="0.25">
      <c r="A295"/>
      <c r="B295"/>
      <c r="C295"/>
      <c r="D295"/>
      <c r="E295"/>
      <c r="F295"/>
      <c r="G295"/>
      <c r="H295"/>
      <c r="I295"/>
      <c r="J295"/>
    </row>
    <row r="296" spans="1:10" ht="14.45" customHeight="1" x14ac:dyDescent="0.25">
      <c r="A296"/>
      <c r="B296"/>
      <c r="C296"/>
      <c r="D296"/>
      <c r="E296"/>
      <c r="F296"/>
      <c r="G296"/>
      <c r="H296"/>
      <c r="I296"/>
      <c r="J296"/>
    </row>
    <row r="297" spans="1:10" ht="14.45" customHeight="1" x14ac:dyDescent="0.25">
      <c r="A297"/>
      <c r="B297"/>
      <c r="C297"/>
      <c r="D297"/>
      <c r="E297"/>
      <c r="F297"/>
      <c r="G297"/>
      <c r="H297"/>
      <c r="I297"/>
      <c r="J297"/>
    </row>
    <row r="298" spans="1:10" ht="14.45" customHeight="1" x14ac:dyDescent="0.25">
      <c r="A298"/>
      <c r="B298"/>
      <c r="C298"/>
      <c r="D298"/>
      <c r="E298"/>
      <c r="F298"/>
      <c r="G298"/>
      <c r="H298"/>
      <c r="I298"/>
      <c r="J298"/>
    </row>
    <row r="299" spans="1:10" ht="14.45" customHeight="1" x14ac:dyDescent="0.25">
      <c r="A299"/>
      <c r="B299"/>
      <c r="C299"/>
      <c r="D299"/>
      <c r="E299"/>
      <c r="F299"/>
      <c r="G299"/>
      <c r="H299"/>
      <c r="I299"/>
      <c r="J299"/>
    </row>
    <row r="300" spans="1:10" ht="14.45" customHeight="1" x14ac:dyDescent="0.25">
      <c r="A300"/>
      <c r="B300"/>
      <c r="C300"/>
      <c r="D300"/>
      <c r="E300"/>
      <c r="F300"/>
      <c r="G300"/>
      <c r="H300"/>
      <c r="I300"/>
      <c r="J300"/>
    </row>
    <row r="301" spans="1:10" ht="14.45" customHeight="1" x14ac:dyDescent="0.25">
      <c r="A301"/>
      <c r="B301"/>
      <c r="C301"/>
      <c r="D301"/>
      <c r="E301"/>
      <c r="F301"/>
      <c r="G301"/>
      <c r="H301"/>
      <c r="I301"/>
      <c r="J301"/>
    </row>
    <row r="302" spans="1:10" ht="14.45" customHeight="1" x14ac:dyDescent="0.25">
      <c r="A302"/>
      <c r="B302"/>
      <c r="C302"/>
      <c r="D302"/>
      <c r="E302"/>
      <c r="F302"/>
      <c r="G302"/>
      <c r="H302"/>
      <c r="I302"/>
      <c r="J302"/>
    </row>
    <row r="303" spans="1:10" ht="14.45" customHeight="1" x14ac:dyDescent="0.25">
      <c r="A303"/>
      <c r="B303"/>
      <c r="C303"/>
      <c r="D303"/>
      <c r="E303"/>
      <c r="F303"/>
      <c r="G303"/>
      <c r="H303"/>
      <c r="I303"/>
      <c r="J303"/>
    </row>
    <row r="304" spans="1:10" ht="14.45" customHeight="1" x14ac:dyDescent="0.25">
      <c r="A304"/>
      <c r="B304"/>
      <c r="C304"/>
      <c r="D304"/>
      <c r="E304"/>
      <c r="F304"/>
      <c r="G304"/>
      <c r="H304"/>
      <c r="I304"/>
      <c r="J304"/>
    </row>
    <row r="305" spans="1:10" ht="14.45" customHeight="1" x14ac:dyDescent="0.25">
      <c r="A305"/>
      <c r="B305"/>
      <c r="C305"/>
      <c r="D305"/>
      <c r="E305"/>
      <c r="F305"/>
      <c r="G305"/>
      <c r="H305"/>
      <c r="I305"/>
      <c r="J305"/>
    </row>
    <row r="306" spans="1:10" ht="14.45" customHeight="1" x14ac:dyDescent="0.25">
      <c r="A306"/>
      <c r="B306"/>
      <c r="C306"/>
      <c r="D306"/>
      <c r="E306"/>
      <c r="F306"/>
      <c r="G306"/>
      <c r="H306"/>
      <c r="I306"/>
      <c r="J306"/>
    </row>
    <row r="307" spans="1:10" ht="14.45" customHeight="1" x14ac:dyDescent="0.25">
      <c r="A307"/>
      <c r="B307"/>
      <c r="C307"/>
      <c r="D307"/>
      <c r="E307"/>
      <c r="F307"/>
      <c r="G307"/>
      <c r="H307"/>
      <c r="I307"/>
      <c r="J307"/>
    </row>
    <row r="308" spans="1:10" ht="14.45" customHeight="1" x14ac:dyDescent="0.25">
      <c r="A308"/>
      <c r="B308"/>
      <c r="C308"/>
      <c r="D308"/>
      <c r="E308"/>
      <c r="F308"/>
      <c r="G308"/>
      <c r="H308"/>
      <c r="I308"/>
      <c r="J308"/>
    </row>
    <row r="309" spans="1:10" ht="14.45" customHeight="1" x14ac:dyDescent="0.25">
      <c r="A309"/>
      <c r="B309"/>
      <c r="C309"/>
      <c r="D309"/>
      <c r="E309"/>
      <c r="F309"/>
      <c r="G309"/>
      <c r="H309"/>
      <c r="I309"/>
      <c r="J309"/>
    </row>
    <row r="310" spans="1:10" ht="14.45" customHeight="1" x14ac:dyDescent="0.25">
      <c r="A310"/>
      <c r="B310"/>
      <c r="C310"/>
      <c r="D310"/>
      <c r="E310"/>
      <c r="F310"/>
      <c r="G310"/>
      <c r="H310"/>
      <c r="I310"/>
      <c r="J310"/>
    </row>
    <row r="311" spans="1:10" ht="14.45" customHeight="1" x14ac:dyDescent="0.25">
      <c r="A311"/>
      <c r="B311"/>
      <c r="C311"/>
      <c r="D311"/>
      <c r="E311"/>
      <c r="F311"/>
      <c r="G311"/>
      <c r="H311"/>
      <c r="I311"/>
      <c r="J311"/>
    </row>
    <row r="312" spans="1:10" ht="14.45" customHeight="1" x14ac:dyDescent="0.25">
      <c r="A312"/>
      <c r="B312"/>
      <c r="C312"/>
      <c r="D312"/>
      <c r="E312"/>
      <c r="F312"/>
      <c r="G312"/>
      <c r="H312"/>
      <c r="I312"/>
      <c r="J312"/>
    </row>
    <row r="313" spans="1:10" ht="14.45" customHeight="1" x14ac:dyDescent="0.25">
      <c r="A313"/>
      <c r="B313"/>
      <c r="C313"/>
      <c r="D313"/>
      <c r="E313"/>
      <c r="F313"/>
      <c r="G313"/>
      <c r="H313"/>
      <c r="I313"/>
      <c r="J313"/>
    </row>
    <row r="314" spans="1:10" ht="14.45" customHeight="1" x14ac:dyDescent="0.25">
      <c r="A314"/>
      <c r="B314"/>
      <c r="C314"/>
      <c r="D314"/>
      <c r="E314"/>
      <c r="F314"/>
      <c r="G314"/>
      <c r="H314"/>
      <c r="I314"/>
      <c r="J314"/>
    </row>
    <row r="315" spans="1:10" ht="14.45" customHeight="1" x14ac:dyDescent="0.25">
      <c r="A315"/>
      <c r="B315"/>
      <c r="C315"/>
      <c r="D315"/>
      <c r="E315"/>
      <c r="F315"/>
      <c r="G315"/>
      <c r="H315"/>
      <c r="I315"/>
      <c r="J315"/>
    </row>
    <row r="316" spans="1:10" ht="14.45" customHeight="1" x14ac:dyDescent="0.25">
      <c r="A316"/>
      <c r="B316"/>
      <c r="C316"/>
      <c r="D316"/>
      <c r="E316"/>
      <c r="F316"/>
      <c r="G316"/>
      <c r="H316"/>
      <c r="I316"/>
      <c r="J316"/>
    </row>
    <row r="317" spans="1:10" ht="14.45" customHeight="1" x14ac:dyDescent="0.25">
      <c r="A317"/>
      <c r="B317"/>
      <c r="C317"/>
      <c r="D317"/>
      <c r="E317"/>
      <c r="F317"/>
      <c r="G317"/>
      <c r="H317"/>
      <c r="I317"/>
      <c r="J317"/>
    </row>
    <row r="318" spans="1:10" ht="14.45" customHeight="1" x14ac:dyDescent="0.25">
      <c r="A318"/>
      <c r="B318"/>
      <c r="C318"/>
      <c r="D318"/>
      <c r="E318"/>
      <c r="F318"/>
      <c r="G318"/>
      <c r="H318"/>
      <c r="I318"/>
      <c r="J318"/>
    </row>
    <row r="319" spans="1:10" ht="14.45" customHeight="1" x14ac:dyDescent="0.25">
      <c r="A319"/>
      <c r="B319"/>
      <c r="C319"/>
      <c r="D319"/>
      <c r="E319"/>
      <c r="F319"/>
      <c r="G319"/>
      <c r="H319"/>
      <c r="I319"/>
      <c r="J319"/>
    </row>
    <row r="320" spans="1:10" ht="14.45" customHeight="1" x14ac:dyDescent="0.25">
      <c r="A320"/>
      <c r="B320"/>
      <c r="C320"/>
      <c r="D320"/>
      <c r="E320"/>
      <c r="F320"/>
      <c r="G320"/>
      <c r="H320"/>
      <c r="I320"/>
      <c r="J320"/>
    </row>
    <row r="321" spans="1:10" ht="14.45" customHeight="1" x14ac:dyDescent="0.25">
      <c r="A321"/>
      <c r="B321"/>
      <c r="C321"/>
      <c r="D321"/>
      <c r="E321"/>
      <c r="F321"/>
      <c r="G321"/>
      <c r="H321"/>
      <c r="I321"/>
      <c r="J321"/>
    </row>
    <row r="322" spans="1:10" ht="14.45" customHeight="1" x14ac:dyDescent="0.25">
      <c r="A322"/>
      <c r="B322"/>
      <c r="C322"/>
      <c r="D322"/>
      <c r="E322"/>
      <c r="F322"/>
      <c r="G322"/>
      <c r="H322"/>
      <c r="I322"/>
      <c r="J322"/>
    </row>
    <row r="323" spans="1:10" ht="14.45" customHeight="1" x14ac:dyDescent="0.25">
      <c r="A323"/>
      <c r="B323"/>
      <c r="C323"/>
      <c r="D323"/>
      <c r="E323"/>
      <c r="F323"/>
      <c r="G323"/>
      <c r="H323"/>
      <c r="I323"/>
      <c r="J323"/>
    </row>
    <row r="324" spans="1:10" ht="14.45" customHeight="1" x14ac:dyDescent="0.25">
      <c r="A324"/>
      <c r="B324"/>
      <c r="C324"/>
      <c r="D324"/>
      <c r="E324"/>
      <c r="F324"/>
      <c r="G324"/>
      <c r="H324"/>
      <c r="I324"/>
      <c r="J324"/>
    </row>
    <row r="325" spans="1:10" ht="14.45" customHeight="1" x14ac:dyDescent="0.25">
      <c r="A325"/>
      <c r="B325"/>
      <c r="C325"/>
      <c r="D325"/>
      <c r="E325"/>
      <c r="F325"/>
      <c r="G325"/>
      <c r="H325"/>
      <c r="I325"/>
      <c r="J325"/>
    </row>
    <row r="326" spans="1:10" ht="14.45" customHeight="1" x14ac:dyDescent="0.25">
      <c r="A326"/>
      <c r="B326"/>
      <c r="C326"/>
      <c r="D326"/>
      <c r="E326"/>
      <c r="F326"/>
      <c r="G326"/>
      <c r="H326"/>
      <c r="I326"/>
      <c r="J326"/>
    </row>
    <row r="327" spans="1:10" ht="14.45" customHeight="1" x14ac:dyDescent="0.25">
      <c r="A327"/>
      <c r="B327"/>
      <c r="C327"/>
      <c r="D327"/>
      <c r="E327"/>
      <c r="F327"/>
      <c r="G327"/>
      <c r="H327"/>
      <c r="I327"/>
      <c r="J327"/>
    </row>
    <row r="328" spans="1:10" ht="14.45" customHeight="1" x14ac:dyDescent="0.25">
      <c r="A328"/>
      <c r="B328"/>
      <c r="C328"/>
      <c r="D328"/>
      <c r="E328"/>
      <c r="F328"/>
      <c r="G328"/>
      <c r="H328"/>
      <c r="I328"/>
      <c r="J328"/>
    </row>
    <row r="329" spans="1:10" ht="14.45" customHeight="1" x14ac:dyDescent="0.25">
      <c r="A329"/>
      <c r="B329"/>
      <c r="C329"/>
      <c r="D329"/>
      <c r="E329"/>
      <c r="F329"/>
      <c r="G329"/>
      <c r="H329"/>
      <c r="I329"/>
      <c r="J329"/>
    </row>
    <row r="330" spans="1:10" ht="14.45" customHeight="1" x14ac:dyDescent="0.25">
      <c r="A330"/>
      <c r="B330"/>
      <c r="C330"/>
      <c r="D330"/>
      <c r="E330"/>
      <c r="F330"/>
      <c r="G330"/>
      <c r="H330"/>
      <c r="I330"/>
      <c r="J330"/>
    </row>
    <row r="331" spans="1:10" ht="14.45" customHeight="1" x14ac:dyDescent="0.25">
      <c r="A331"/>
      <c r="B331"/>
      <c r="C331"/>
      <c r="D331"/>
      <c r="E331"/>
      <c r="F331"/>
      <c r="G331"/>
      <c r="H331"/>
      <c r="I331"/>
      <c r="J331"/>
    </row>
    <row r="332" spans="1:10" ht="14.45" customHeight="1" x14ac:dyDescent="0.25">
      <c r="A332"/>
      <c r="B332"/>
      <c r="C332"/>
      <c r="D332"/>
      <c r="E332"/>
      <c r="F332"/>
      <c r="G332"/>
      <c r="H332"/>
      <c r="I332"/>
      <c r="J332"/>
    </row>
    <row r="333" spans="1:10" ht="14.45" customHeight="1" x14ac:dyDescent="0.25">
      <c r="A333"/>
      <c r="B333"/>
      <c r="C333"/>
      <c r="D333"/>
      <c r="E333"/>
      <c r="F333"/>
      <c r="G333"/>
      <c r="H333"/>
      <c r="I333"/>
      <c r="J333"/>
    </row>
    <row r="334" spans="1:10" ht="14.45" customHeight="1" x14ac:dyDescent="0.25">
      <c r="A334"/>
      <c r="B334"/>
      <c r="C334"/>
      <c r="D334"/>
      <c r="E334"/>
      <c r="F334"/>
      <c r="G334"/>
      <c r="H334"/>
      <c r="I334"/>
      <c r="J334"/>
    </row>
    <row r="335" spans="1:10" ht="14.45" customHeight="1" x14ac:dyDescent="0.25">
      <c r="A335"/>
      <c r="B335"/>
      <c r="C335"/>
      <c r="D335"/>
      <c r="E335"/>
      <c r="F335"/>
      <c r="G335"/>
      <c r="H335"/>
      <c r="I335"/>
      <c r="J335"/>
    </row>
    <row r="336" spans="1:10" ht="14.45" customHeight="1" x14ac:dyDescent="0.25">
      <c r="A336"/>
      <c r="B336"/>
      <c r="C336"/>
      <c r="D336"/>
      <c r="E336"/>
      <c r="F336"/>
      <c r="G336"/>
      <c r="H336"/>
      <c r="I336"/>
      <c r="J336"/>
    </row>
    <row r="337" spans="1:10" ht="14.45" customHeight="1" x14ac:dyDescent="0.25">
      <c r="A337"/>
      <c r="B337"/>
      <c r="C337"/>
      <c r="D337"/>
      <c r="E337"/>
      <c r="F337"/>
      <c r="G337"/>
      <c r="H337"/>
      <c r="I337"/>
      <c r="J337"/>
    </row>
    <row r="338" spans="1:10" ht="14.45" customHeight="1" x14ac:dyDescent="0.25">
      <c r="A338"/>
      <c r="B338"/>
      <c r="C338"/>
      <c r="D338"/>
      <c r="E338"/>
      <c r="F338"/>
      <c r="G338"/>
      <c r="H338"/>
      <c r="I338"/>
      <c r="J338"/>
    </row>
    <row r="339" spans="1:10" ht="14.45" customHeight="1" x14ac:dyDescent="0.25">
      <c r="A339"/>
      <c r="B339"/>
      <c r="C339"/>
      <c r="D339"/>
      <c r="E339"/>
      <c r="F339"/>
      <c r="G339"/>
      <c r="H339"/>
      <c r="I339"/>
      <c r="J339"/>
    </row>
    <row r="340" spans="1:10" ht="14.45" customHeight="1" x14ac:dyDescent="0.25">
      <c r="A340"/>
      <c r="B340"/>
      <c r="C340"/>
      <c r="D340"/>
      <c r="E340"/>
      <c r="F340"/>
      <c r="G340"/>
      <c r="H340"/>
      <c r="I340"/>
      <c r="J340"/>
    </row>
    <row r="341" spans="1:10" ht="14.45" customHeight="1" x14ac:dyDescent="0.25">
      <c r="A341"/>
      <c r="B341"/>
      <c r="C341"/>
      <c r="D341"/>
      <c r="E341"/>
      <c r="F341"/>
      <c r="G341"/>
      <c r="H341"/>
      <c r="I341"/>
      <c r="J341"/>
    </row>
    <row r="342" spans="1:10" ht="14.45" customHeight="1" x14ac:dyDescent="0.25">
      <c r="A342"/>
      <c r="B342"/>
      <c r="C342"/>
      <c r="D342"/>
      <c r="E342"/>
      <c r="F342"/>
      <c r="G342"/>
      <c r="H342"/>
      <c r="I342"/>
      <c r="J342"/>
    </row>
    <row r="343" spans="1:10" ht="14.45" customHeight="1" x14ac:dyDescent="0.25">
      <c r="A343"/>
      <c r="B343"/>
      <c r="C343"/>
      <c r="D343"/>
      <c r="E343"/>
      <c r="F343"/>
      <c r="G343"/>
      <c r="H343"/>
      <c r="I343"/>
      <c r="J343"/>
    </row>
    <row r="344" spans="1:10" ht="14.45" customHeight="1" x14ac:dyDescent="0.25">
      <c r="A344"/>
      <c r="B344"/>
      <c r="C344"/>
      <c r="D344"/>
      <c r="E344"/>
      <c r="F344"/>
      <c r="G344"/>
      <c r="H344"/>
      <c r="I344"/>
      <c r="J344"/>
    </row>
    <row r="345" spans="1:10" ht="14.45" customHeight="1" x14ac:dyDescent="0.25">
      <c r="A345"/>
      <c r="B345"/>
      <c r="C345"/>
      <c r="D345"/>
      <c r="E345"/>
      <c r="F345"/>
      <c r="G345"/>
      <c r="H345"/>
      <c r="I345"/>
      <c r="J345"/>
    </row>
    <row r="346" spans="1:10" ht="14.45" customHeight="1" x14ac:dyDescent="0.25">
      <c r="A346"/>
      <c r="B346"/>
      <c r="C346"/>
      <c r="D346"/>
      <c r="E346"/>
      <c r="F346"/>
      <c r="G346"/>
      <c r="H346"/>
      <c r="I346"/>
      <c r="J346"/>
    </row>
    <row r="347" spans="1:10" ht="14.45" customHeight="1" x14ac:dyDescent="0.25">
      <c r="A347"/>
      <c r="B347"/>
      <c r="C347"/>
      <c r="D347"/>
      <c r="E347"/>
      <c r="F347"/>
      <c r="G347"/>
      <c r="H347"/>
      <c r="I347"/>
      <c r="J347"/>
    </row>
    <row r="348" spans="1:10" ht="14.45" customHeight="1" x14ac:dyDescent="0.25">
      <c r="A348"/>
      <c r="B348"/>
      <c r="C348"/>
      <c r="D348"/>
      <c r="E348"/>
      <c r="F348"/>
      <c r="G348"/>
      <c r="H348"/>
      <c r="I348"/>
      <c r="J348"/>
    </row>
    <row r="349" spans="1:10" ht="14.45" customHeight="1" x14ac:dyDescent="0.25">
      <c r="A349"/>
      <c r="B349"/>
      <c r="C349"/>
      <c r="D349"/>
      <c r="E349"/>
      <c r="F349"/>
      <c r="G349"/>
      <c r="H349"/>
      <c r="I349"/>
      <c r="J349"/>
    </row>
    <row r="350" spans="1:10" ht="14.45" customHeight="1" x14ac:dyDescent="0.25">
      <c r="A350"/>
      <c r="B350"/>
      <c r="C350"/>
      <c r="D350"/>
      <c r="E350"/>
      <c r="F350"/>
      <c r="G350"/>
      <c r="H350"/>
      <c r="I350"/>
      <c r="J350"/>
    </row>
    <row r="351" spans="1:10" ht="14.45" customHeight="1" x14ac:dyDescent="0.25">
      <c r="A351"/>
      <c r="B351"/>
      <c r="C351"/>
      <c r="D351"/>
      <c r="E351"/>
      <c r="F351"/>
      <c r="G351"/>
      <c r="H351"/>
      <c r="I351"/>
      <c r="J351"/>
    </row>
    <row r="352" spans="1:10" ht="14.45" customHeight="1" x14ac:dyDescent="0.25">
      <c r="A352"/>
      <c r="B352"/>
      <c r="C352"/>
      <c r="D352"/>
      <c r="E352"/>
      <c r="F352"/>
      <c r="G352"/>
      <c r="H352"/>
      <c r="I352"/>
      <c r="J352"/>
    </row>
    <row r="353" spans="1:10" ht="14.45" customHeight="1" x14ac:dyDescent="0.25">
      <c r="A353"/>
      <c r="B353"/>
      <c r="C353"/>
      <c r="D353"/>
      <c r="E353"/>
      <c r="F353"/>
      <c r="G353"/>
      <c r="H353"/>
      <c r="I353"/>
      <c r="J353"/>
    </row>
    <row r="354" spans="1:10" ht="14.45" customHeight="1" x14ac:dyDescent="0.25">
      <c r="A354"/>
      <c r="B354"/>
      <c r="C354"/>
      <c r="D354"/>
      <c r="E354"/>
      <c r="F354"/>
      <c r="G354"/>
      <c r="H354"/>
      <c r="I354"/>
      <c r="J354"/>
    </row>
    <row r="355" spans="1:10" ht="14.45" customHeight="1" x14ac:dyDescent="0.25">
      <c r="A355"/>
      <c r="B355"/>
      <c r="C355"/>
      <c r="D355"/>
      <c r="E355"/>
      <c r="F355"/>
      <c r="G355"/>
      <c r="H355"/>
      <c r="I355"/>
      <c r="J355"/>
    </row>
    <row r="356" spans="1:10" ht="14.45" customHeight="1" x14ac:dyDescent="0.25">
      <c r="A356"/>
      <c r="B356"/>
      <c r="C356"/>
      <c r="D356"/>
      <c r="E356"/>
      <c r="F356"/>
      <c r="G356"/>
      <c r="H356"/>
      <c r="I356"/>
      <c r="J356"/>
    </row>
    <row r="357" spans="1:10" ht="14.45" customHeight="1" x14ac:dyDescent="0.25">
      <c r="A357"/>
      <c r="B357"/>
      <c r="C357"/>
      <c r="D357"/>
      <c r="E357"/>
      <c r="F357"/>
      <c r="G357"/>
      <c r="H357"/>
      <c r="I357"/>
      <c r="J357"/>
    </row>
    <row r="358" spans="1:10" ht="14.45" customHeight="1" x14ac:dyDescent="0.25">
      <c r="A358"/>
      <c r="B358"/>
      <c r="C358"/>
      <c r="D358"/>
      <c r="E358"/>
      <c r="F358"/>
      <c r="G358"/>
      <c r="H358"/>
      <c r="I358"/>
      <c r="J358"/>
    </row>
    <row r="359" spans="1:10" ht="14.45" customHeight="1" x14ac:dyDescent="0.25">
      <c r="A359"/>
      <c r="B359"/>
      <c r="C359"/>
      <c r="D359"/>
      <c r="E359"/>
      <c r="F359"/>
      <c r="G359"/>
      <c r="H359"/>
      <c r="I359"/>
      <c r="J359"/>
    </row>
    <row r="360" spans="1:10" ht="14.45" customHeight="1" x14ac:dyDescent="0.25">
      <c r="A360"/>
      <c r="B360"/>
      <c r="C360"/>
      <c r="D360"/>
      <c r="E360"/>
      <c r="F360"/>
      <c r="G360"/>
      <c r="H360"/>
      <c r="I360"/>
      <c r="J360"/>
    </row>
    <row r="361" spans="1:10" ht="14.45" customHeight="1" x14ac:dyDescent="0.25">
      <c r="A361"/>
      <c r="B361"/>
      <c r="C361"/>
      <c r="D361"/>
      <c r="E361"/>
      <c r="F361"/>
      <c r="G361"/>
      <c r="H361"/>
      <c r="I361"/>
      <c r="J361"/>
    </row>
    <row r="362" spans="1:10" ht="14.45" customHeight="1" x14ac:dyDescent="0.25">
      <c r="A362"/>
      <c r="B362"/>
      <c r="C362"/>
      <c r="D362"/>
      <c r="E362"/>
      <c r="F362"/>
      <c r="G362"/>
      <c r="H362"/>
      <c r="I362"/>
      <c r="J362"/>
    </row>
    <row r="363" spans="1:10" ht="14.45" customHeight="1" x14ac:dyDescent="0.25">
      <c r="A363"/>
      <c r="B363"/>
      <c r="C363"/>
      <c r="D363"/>
      <c r="E363"/>
      <c r="F363"/>
      <c r="G363"/>
      <c r="H363"/>
      <c r="I363"/>
      <c r="J363"/>
    </row>
    <row r="364" spans="1:10" ht="14.45" customHeight="1" x14ac:dyDescent="0.25">
      <c r="A364"/>
      <c r="B364"/>
      <c r="C364"/>
      <c r="D364"/>
      <c r="E364"/>
      <c r="F364"/>
      <c r="G364"/>
      <c r="H364"/>
      <c r="I364"/>
      <c r="J364"/>
    </row>
    <row r="365" spans="1:10" ht="14.45" customHeight="1" x14ac:dyDescent="0.25">
      <c r="A365"/>
      <c r="B365"/>
      <c r="C365"/>
      <c r="D365"/>
      <c r="E365"/>
      <c r="F365"/>
      <c r="G365"/>
      <c r="H365"/>
      <c r="I365"/>
      <c r="J365"/>
    </row>
    <row r="366" spans="1:10" ht="14.45" customHeight="1" x14ac:dyDescent="0.25">
      <c r="A366"/>
      <c r="B366"/>
      <c r="C366"/>
      <c r="D366"/>
      <c r="E366"/>
      <c r="F366"/>
      <c r="G366"/>
      <c r="H366"/>
      <c r="I366"/>
      <c r="J366"/>
    </row>
    <row r="367" spans="1:10" ht="14.45" customHeight="1" x14ac:dyDescent="0.25">
      <c r="A367"/>
      <c r="B367"/>
      <c r="C367"/>
      <c r="D367"/>
      <c r="E367"/>
      <c r="F367"/>
      <c r="G367"/>
      <c r="H367"/>
      <c r="I367"/>
      <c r="J367"/>
    </row>
    <row r="368" spans="1:10" ht="14.45" customHeight="1" x14ac:dyDescent="0.25">
      <c r="A368"/>
      <c r="B368"/>
      <c r="C368"/>
      <c r="D368"/>
      <c r="E368"/>
      <c r="F368"/>
      <c r="G368"/>
      <c r="H368"/>
      <c r="I368"/>
      <c r="J368"/>
    </row>
    <row r="369" spans="1:10" ht="14.45" customHeight="1" x14ac:dyDescent="0.25">
      <c r="A369"/>
      <c r="B369"/>
      <c r="C369"/>
      <c r="D369"/>
      <c r="E369"/>
      <c r="F369"/>
      <c r="G369"/>
      <c r="H369"/>
      <c r="I369"/>
      <c r="J369"/>
    </row>
    <row r="370" spans="1:10" ht="14.45" customHeight="1" x14ac:dyDescent="0.25">
      <c r="A370"/>
      <c r="B370"/>
      <c r="C370"/>
      <c r="D370"/>
      <c r="E370"/>
      <c r="F370"/>
      <c r="G370"/>
      <c r="H370"/>
      <c r="I370"/>
      <c r="J370"/>
    </row>
    <row r="371" spans="1:10" ht="14.45" customHeight="1" x14ac:dyDescent="0.25">
      <c r="A371"/>
      <c r="B371"/>
      <c r="C371"/>
      <c r="D371"/>
      <c r="E371"/>
      <c r="F371"/>
      <c r="G371"/>
      <c r="H371"/>
      <c r="I371"/>
      <c r="J371"/>
    </row>
    <row r="372" spans="1:10" ht="14.45" customHeight="1" x14ac:dyDescent="0.25">
      <c r="A372"/>
      <c r="B372"/>
      <c r="C372"/>
      <c r="D372"/>
      <c r="E372"/>
      <c r="F372"/>
      <c r="G372"/>
      <c r="H372"/>
      <c r="I372"/>
      <c r="J372"/>
    </row>
    <row r="373" spans="1:10" ht="14.45" customHeight="1" x14ac:dyDescent="0.25">
      <c r="A373"/>
      <c r="B373"/>
      <c r="C373"/>
      <c r="D373"/>
      <c r="E373"/>
      <c r="F373"/>
      <c r="G373"/>
      <c r="H373"/>
      <c r="I373"/>
      <c r="J373"/>
    </row>
    <row r="374" spans="1:10" ht="14.45" customHeight="1" x14ac:dyDescent="0.25">
      <c r="A374"/>
      <c r="B374"/>
      <c r="C374"/>
      <c r="D374"/>
      <c r="E374"/>
      <c r="F374"/>
      <c r="G374"/>
      <c r="H374"/>
      <c r="I374"/>
      <c r="J374"/>
    </row>
    <row r="375" spans="1:10" ht="14.45" customHeight="1" x14ac:dyDescent="0.25">
      <c r="A375"/>
      <c r="B375"/>
      <c r="C375"/>
      <c r="D375"/>
      <c r="E375"/>
      <c r="F375"/>
      <c r="G375"/>
      <c r="H375"/>
      <c r="I375"/>
      <c r="J375"/>
    </row>
    <row r="376" spans="1:10" ht="14.45" customHeight="1" x14ac:dyDescent="0.25">
      <c r="A376"/>
      <c r="B376"/>
      <c r="C376"/>
      <c r="D376"/>
      <c r="E376"/>
      <c r="F376"/>
      <c r="G376"/>
      <c r="H376"/>
      <c r="I376"/>
      <c r="J376"/>
    </row>
    <row r="377" spans="1:10" ht="14.45" customHeight="1" x14ac:dyDescent="0.25">
      <c r="A377"/>
      <c r="B377"/>
      <c r="C377"/>
      <c r="D377"/>
      <c r="E377"/>
      <c r="F377"/>
      <c r="G377"/>
      <c r="H377"/>
      <c r="I377"/>
      <c r="J377"/>
    </row>
    <row r="378" spans="1:10" ht="14.45" customHeight="1" x14ac:dyDescent="0.25">
      <c r="A378"/>
      <c r="B378"/>
      <c r="C378"/>
      <c r="D378"/>
      <c r="E378"/>
      <c r="F378"/>
      <c r="G378"/>
      <c r="H378"/>
      <c r="I378"/>
      <c r="J378"/>
    </row>
    <row r="379" spans="1:10" ht="14.45" customHeight="1" x14ac:dyDescent="0.25">
      <c r="A379"/>
      <c r="B379"/>
      <c r="C379"/>
      <c r="D379"/>
      <c r="E379"/>
      <c r="F379"/>
      <c r="G379"/>
      <c r="H379"/>
      <c r="I379"/>
      <c r="J379"/>
    </row>
    <row r="380" spans="1:10" ht="14.45" customHeight="1" x14ac:dyDescent="0.25">
      <c r="A380"/>
      <c r="B380"/>
      <c r="C380"/>
      <c r="D380"/>
      <c r="E380"/>
      <c r="F380"/>
      <c r="G380"/>
      <c r="H380"/>
      <c r="I380"/>
      <c r="J380"/>
    </row>
    <row r="381" spans="1:10" ht="14.45" customHeight="1" x14ac:dyDescent="0.25">
      <c r="A381"/>
      <c r="B381"/>
      <c r="C381"/>
      <c r="D381"/>
      <c r="E381"/>
      <c r="F381"/>
      <c r="G381"/>
      <c r="H381"/>
      <c r="I381"/>
      <c r="J381"/>
    </row>
    <row r="382" spans="1:10" ht="14.45" customHeight="1" x14ac:dyDescent="0.25">
      <c r="A382"/>
      <c r="B382"/>
      <c r="C382"/>
      <c r="D382"/>
      <c r="E382"/>
      <c r="F382"/>
      <c r="G382"/>
      <c r="H382"/>
      <c r="I382"/>
      <c r="J382"/>
    </row>
    <row r="383" spans="1:10" ht="14.45" customHeight="1" x14ac:dyDescent="0.25">
      <c r="A383"/>
      <c r="B383"/>
      <c r="C383"/>
      <c r="D383"/>
      <c r="E383"/>
      <c r="F383"/>
      <c r="G383"/>
      <c r="H383"/>
      <c r="I383"/>
      <c r="J383"/>
    </row>
    <row r="384" spans="1:10" ht="14.45" customHeight="1" x14ac:dyDescent="0.25">
      <c r="A384"/>
      <c r="B384"/>
      <c r="C384"/>
      <c r="D384"/>
      <c r="E384"/>
      <c r="F384"/>
      <c r="G384"/>
      <c r="H384"/>
      <c r="I384"/>
      <c r="J384"/>
    </row>
    <row r="385" spans="1:10" ht="14.45" customHeight="1" x14ac:dyDescent="0.25">
      <c r="A385"/>
      <c r="B385"/>
      <c r="C385"/>
      <c r="D385"/>
      <c r="E385"/>
      <c r="F385"/>
      <c r="G385"/>
      <c r="H385"/>
      <c r="I385"/>
      <c r="J385"/>
    </row>
    <row r="386" spans="1:10" ht="14.45" customHeight="1" x14ac:dyDescent="0.25">
      <c r="A386"/>
      <c r="B386"/>
      <c r="C386"/>
      <c r="D386"/>
      <c r="E386"/>
      <c r="F386"/>
      <c r="G386"/>
      <c r="H386"/>
      <c r="I386"/>
      <c r="J386"/>
    </row>
    <row r="387" spans="1:10" ht="14.45" customHeight="1" x14ac:dyDescent="0.25">
      <c r="A387"/>
      <c r="B387"/>
      <c r="C387"/>
      <c r="D387"/>
      <c r="E387"/>
      <c r="F387"/>
      <c r="G387"/>
      <c r="H387"/>
      <c r="I387"/>
      <c r="J387"/>
    </row>
    <row r="388" spans="1:10" ht="14.45" customHeight="1" x14ac:dyDescent="0.25">
      <c r="A388"/>
      <c r="B388"/>
      <c r="C388"/>
      <c r="D388"/>
      <c r="E388"/>
      <c r="F388"/>
      <c r="G388"/>
      <c r="H388"/>
      <c r="I388"/>
      <c r="J388"/>
    </row>
    <row r="389" spans="1:10" ht="14.45" customHeight="1" x14ac:dyDescent="0.25">
      <c r="A389"/>
      <c r="B389"/>
      <c r="C389"/>
      <c r="D389"/>
      <c r="E389"/>
      <c r="F389"/>
      <c r="G389"/>
      <c r="H389"/>
      <c r="I389"/>
      <c r="J389"/>
    </row>
    <row r="390" spans="1:10" ht="14.45" customHeight="1" x14ac:dyDescent="0.25">
      <c r="A390"/>
      <c r="B390"/>
      <c r="C390"/>
      <c r="D390"/>
      <c r="E390"/>
      <c r="F390"/>
      <c r="G390"/>
      <c r="H390"/>
      <c r="I390"/>
      <c r="J390"/>
    </row>
    <row r="391" spans="1:10" ht="14.45" customHeight="1" x14ac:dyDescent="0.25">
      <c r="A391"/>
      <c r="B391"/>
      <c r="C391"/>
      <c r="D391"/>
      <c r="E391"/>
      <c r="F391"/>
      <c r="G391"/>
      <c r="H391"/>
      <c r="I391"/>
      <c r="J391"/>
    </row>
    <row r="392" spans="1:10" ht="14.45" customHeight="1" x14ac:dyDescent="0.25">
      <c r="A392"/>
      <c r="B392"/>
      <c r="C392"/>
      <c r="D392"/>
      <c r="E392"/>
      <c r="F392"/>
      <c r="G392"/>
      <c r="H392"/>
      <c r="I392"/>
      <c r="J392"/>
    </row>
    <row r="393" spans="1:10" ht="14.45" customHeight="1" x14ac:dyDescent="0.25">
      <c r="A393"/>
      <c r="B393"/>
      <c r="C393"/>
      <c r="D393"/>
      <c r="E393"/>
      <c r="F393"/>
      <c r="G393"/>
      <c r="H393"/>
      <c r="I393"/>
      <c r="J393"/>
    </row>
    <row r="394" spans="1:10" ht="14.45" customHeight="1" x14ac:dyDescent="0.25">
      <c r="A394"/>
      <c r="B394"/>
      <c r="C394"/>
      <c r="D394"/>
      <c r="E394"/>
      <c r="F394"/>
      <c r="G394"/>
      <c r="H394"/>
      <c r="I394"/>
      <c r="J394"/>
    </row>
    <row r="395" spans="1:10" ht="14.45" customHeight="1" x14ac:dyDescent="0.25">
      <c r="A395"/>
      <c r="B395"/>
      <c r="C395"/>
      <c r="D395"/>
      <c r="E395"/>
      <c r="F395"/>
      <c r="G395"/>
      <c r="H395"/>
      <c r="I395"/>
      <c r="J395"/>
    </row>
    <row r="396" spans="1:10" ht="14.45" customHeight="1" x14ac:dyDescent="0.25">
      <c r="A396"/>
      <c r="B396"/>
      <c r="C396"/>
      <c r="D396"/>
      <c r="E396"/>
      <c r="F396"/>
      <c r="G396"/>
      <c r="H396"/>
      <c r="I396"/>
      <c r="J396"/>
    </row>
    <row r="397" spans="1:10" ht="14.45" customHeight="1" x14ac:dyDescent="0.25">
      <c r="A397"/>
      <c r="B397"/>
      <c r="C397"/>
      <c r="D397"/>
      <c r="E397"/>
      <c r="F397"/>
      <c r="G397"/>
      <c r="H397"/>
      <c r="I397"/>
      <c r="J397"/>
    </row>
    <row r="398" spans="1:10" ht="14.45" customHeight="1" x14ac:dyDescent="0.25">
      <c r="A398"/>
      <c r="B398"/>
      <c r="C398"/>
      <c r="D398"/>
      <c r="E398"/>
      <c r="F398"/>
      <c r="G398"/>
      <c r="H398"/>
      <c r="I398"/>
      <c r="J398"/>
    </row>
    <row r="399" spans="1:10" ht="14.45" customHeight="1" x14ac:dyDescent="0.25">
      <c r="A399"/>
      <c r="B399"/>
      <c r="C399"/>
      <c r="D399"/>
      <c r="E399"/>
      <c r="F399"/>
      <c r="G399"/>
      <c r="H399"/>
      <c r="I399"/>
      <c r="J399"/>
    </row>
    <row r="400" spans="1:10" ht="14.45" customHeight="1" x14ac:dyDescent="0.25">
      <c r="A400"/>
      <c r="B400"/>
      <c r="C400"/>
      <c r="D400"/>
      <c r="E400"/>
      <c r="F400"/>
      <c r="G400"/>
      <c r="H400"/>
      <c r="I400"/>
      <c r="J400"/>
    </row>
    <row r="401" spans="1:10" ht="14.45" customHeight="1" x14ac:dyDescent="0.25">
      <c r="A401"/>
      <c r="B401"/>
      <c r="C401"/>
      <c r="D401"/>
      <c r="E401"/>
      <c r="F401"/>
      <c r="G401"/>
      <c r="H401"/>
      <c r="I401"/>
      <c r="J401"/>
    </row>
    <row r="402" spans="1:10" ht="14.45" customHeight="1" x14ac:dyDescent="0.25">
      <c r="A402"/>
      <c r="B402"/>
      <c r="C402"/>
      <c r="D402"/>
      <c r="E402"/>
      <c r="F402"/>
      <c r="G402"/>
      <c r="H402"/>
      <c r="I402"/>
      <c r="J402"/>
    </row>
    <row r="403" spans="1:10" ht="14.45" customHeight="1" x14ac:dyDescent="0.25">
      <c r="A403"/>
      <c r="B403"/>
      <c r="C403"/>
      <c r="D403"/>
      <c r="E403"/>
      <c r="F403"/>
      <c r="G403"/>
      <c r="H403"/>
      <c r="I403"/>
      <c r="J403"/>
    </row>
    <row r="404" spans="1:10" ht="14.45" customHeight="1" x14ac:dyDescent="0.25">
      <c r="A404"/>
      <c r="B404"/>
      <c r="C404"/>
      <c r="D404"/>
      <c r="E404"/>
      <c r="F404"/>
      <c r="G404"/>
      <c r="H404"/>
      <c r="I404"/>
      <c r="J404"/>
    </row>
    <row r="405" spans="1:10" ht="14.45" customHeight="1" x14ac:dyDescent="0.25">
      <c r="A405"/>
      <c r="B405"/>
      <c r="C405"/>
      <c r="D405"/>
      <c r="E405"/>
      <c r="F405"/>
      <c r="G405"/>
      <c r="H405"/>
      <c r="I405"/>
      <c r="J405"/>
    </row>
    <row r="406" spans="1:10" ht="14.45" customHeight="1" x14ac:dyDescent="0.25">
      <c r="A406"/>
      <c r="B406"/>
      <c r="C406"/>
      <c r="D406"/>
      <c r="E406"/>
      <c r="F406"/>
      <c r="G406"/>
      <c r="H406"/>
      <c r="I406"/>
      <c r="J406"/>
    </row>
    <row r="407" spans="1:10" ht="14.45" customHeight="1" x14ac:dyDescent="0.25">
      <c r="A407"/>
      <c r="B407"/>
      <c r="C407"/>
      <c r="D407"/>
      <c r="E407"/>
      <c r="F407"/>
      <c r="G407"/>
      <c r="H407"/>
      <c r="I407"/>
      <c r="J407"/>
    </row>
    <row r="408" spans="1:10" ht="14.45" customHeight="1" x14ac:dyDescent="0.25">
      <c r="A408"/>
      <c r="B408"/>
      <c r="C408"/>
      <c r="D408"/>
      <c r="E408"/>
      <c r="F408"/>
      <c r="G408"/>
      <c r="H408"/>
      <c r="I408"/>
      <c r="J408"/>
    </row>
    <row r="409" spans="1:10" ht="14.45" customHeight="1" x14ac:dyDescent="0.25">
      <c r="A409"/>
      <c r="B409"/>
      <c r="C409"/>
      <c r="D409"/>
      <c r="E409"/>
      <c r="F409"/>
      <c r="G409"/>
      <c r="H409"/>
      <c r="I409"/>
      <c r="J409"/>
    </row>
    <row r="410" spans="1:10" ht="14.45" customHeight="1" x14ac:dyDescent="0.25">
      <c r="A410"/>
      <c r="B410"/>
      <c r="C410"/>
      <c r="D410"/>
      <c r="E410"/>
      <c r="F410"/>
      <c r="G410"/>
      <c r="H410"/>
      <c r="I410"/>
      <c r="J410"/>
    </row>
    <row r="411" spans="1:10" ht="14.45" customHeight="1" x14ac:dyDescent="0.25">
      <c r="A411"/>
      <c r="B411"/>
      <c r="C411"/>
      <c r="D411"/>
      <c r="E411"/>
      <c r="F411"/>
      <c r="G411"/>
      <c r="H411"/>
      <c r="I411"/>
      <c r="J411"/>
    </row>
    <row r="412" spans="1:10" ht="14.45" customHeight="1" x14ac:dyDescent="0.25">
      <c r="A412"/>
      <c r="B412"/>
      <c r="C412"/>
      <c r="D412"/>
      <c r="E412"/>
      <c r="F412"/>
      <c r="G412"/>
      <c r="H412"/>
      <c r="I412"/>
      <c r="J412"/>
    </row>
    <row r="413" spans="1:10" ht="14.45" customHeight="1" x14ac:dyDescent="0.25">
      <c r="A413"/>
      <c r="B413"/>
      <c r="C413"/>
      <c r="D413"/>
      <c r="E413"/>
      <c r="F413"/>
      <c r="G413"/>
      <c r="H413"/>
      <c r="I413"/>
      <c r="J413"/>
    </row>
    <row r="414" spans="1:10" ht="14.45" customHeight="1" x14ac:dyDescent="0.25">
      <c r="A414"/>
      <c r="B414"/>
      <c r="C414"/>
      <c r="D414"/>
      <c r="E414"/>
      <c r="F414"/>
      <c r="G414"/>
      <c r="H414"/>
      <c r="I414"/>
      <c r="J414"/>
    </row>
    <row r="415" spans="1:10" ht="14.45" customHeight="1" x14ac:dyDescent="0.25">
      <c r="A415"/>
      <c r="B415"/>
      <c r="C415"/>
      <c r="D415"/>
      <c r="E415"/>
      <c r="F415"/>
      <c r="G415"/>
      <c r="H415"/>
      <c r="I415"/>
      <c r="J415"/>
    </row>
    <row r="416" spans="1:10" ht="14.45" customHeight="1" x14ac:dyDescent="0.25">
      <c r="A416"/>
      <c r="B416"/>
      <c r="C416"/>
      <c r="D416"/>
      <c r="E416"/>
      <c r="F416"/>
      <c r="G416"/>
      <c r="H416"/>
      <c r="I416"/>
      <c r="J416"/>
    </row>
    <row r="417" spans="1:10" ht="14.45" customHeight="1" x14ac:dyDescent="0.25">
      <c r="A417"/>
      <c r="B417"/>
      <c r="C417"/>
      <c r="D417"/>
      <c r="E417"/>
      <c r="F417"/>
      <c r="G417"/>
      <c r="H417"/>
      <c r="I417"/>
      <c r="J417"/>
    </row>
    <row r="418" spans="1:10" ht="14.45" customHeight="1" x14ac:dyDescent="0.25">
      <c r="A418"/>
      <c r="B418"/>
      <c r="C418"/>
      <c r="D418"/>
      <c r="E418"/>
      <c r="F418"/>
      <c r="G418"/>
      <c r="H418"/>
      <c r="I418"/>
      <c r="J418"/>
    </row>
    <row r="419" spans="1:10" ht="14.45" customHeight="1" x14ac:dyDescent="0.25">
      <c r="A419"/>
      <c r="B419"/>
      <c r="C419"/>
      <c r="D419"/>
      <c r="E419"/>
      <c r="F419"/>
      <c r="G419"/>
      <c r="H419"/>
      <c r="I419"/>
      <c r="J419"/>
    </row>
    <row r="420" spans="1:10" ht="14.45" customHeight="1" x14ac:dyDescent="0.25">
      <c r="A420"/>
      <c r="B420"/>
      <c r="C420"/>
      <c r="D420"/>
      <c r="E420"/>
      <c r="F420"/>
      <c r="G420"/>
      <c r="H420"/>
      <c r="I420"/>
      <c r="J420"/>
    </row>
    <row r="421" spans="1:10" ht="14.45" customHeight="1" x14ac:dyDescent="0.25">
      <c r="A421"/>
      <c r="B421"/>
      <c r="C421"/>
      <c r="D421"/>
      <c r="E421"/>
      <c r="F421"/>
      <c r="G421"/>
      <c r="H421"/>
      <c r="I421"/>
      <c r="J421"/>
    </row>
    <row r="422" spans="1:10" ht="14.45" customHeight="1" x14ac:dyDescent="0.25">
      <c r="A422"/>
      <c r="B422"/>
      <c r="C422"/>
      <c r="D422"/>
      <c r="E422"/>
      <c r="F422"/>
      <c r="G422"/>
      <c r="H422"/>
      <c r="I422"/>
      <c r="J422"/>
    </row>
    <row r="423" spans="1:10" ht="14.45" customHeight="1" x14ac:dyDescent="0.25">
      <c r="A423"/>
      <c r="B423"/>
      <c r="C423"/>
      <c r="D423"/>
      <c r="E423"/>
      <c r="F423"/>
      <c r="G423"/>
      <c r="H423"/>
      <c r="I423"/>
      <c r="J423"/>
    </row>
    <row r="424" spans="1:10" ht="14.45" customHeight="1" x14ac:dyDescent="0.25">
      <c r="A424"/>
      <c r="B424"/>
      <c r="C424"/>
      <c r="D424"/>
      <c r="E424"/>
      <c r="F424"/>
      <c r="G424"/>
      <c r="H424"/>
      <c r="I424"/>
      <c r="J424"/>
    </row>
    <row r="425" spans="1:10" ht="14.45" customHeight="1" x14ac:dyDescent="0.25">
      <c r="A425"/>
      <c r="B425"/>
      <c r="C425"/>
      <c r="D425"/>
      <c r="E425"/>
      <c r="F425"/>
      <c r="G425"/>
      <c r="H425"/>
      <c r="I425"/>
      <c r="J425"/>
    </row>
    <row r="426" spans="1:10" ht="14.45" customHeight="1" x14ac:dyDescent="0.25">
      <c r="A426"/>
      <c r="B426"/>
      <c r="C426"/>
      <c r="D426"/>
      <c r="E426"/>
      <c r="F426"/>
      <c r="G426"/>
      <c r="H426"/>
      <c r="I426"/>
      <c r="J426"/>
    </row>
    <row r="427" spans="1:10" ht="14.45" customHeight="1" x14ac:dyDescent="0.25">
      <c r="A427"/>
      <c r="B427"/>
      <c r="C427"/>
      <c r="D427"/>
      <c r="E427"/>
      <c r="F427"/>
      <c r="G427"/>
      <c r="H427"/>
      <c r="I427"/>
      <c r="J427"/>
    </row>
    <row r="428" spans="1:10" ht="14.45" customHeight="1" x14ac:dyDescent="0.25">
      <c r="A428"/>
      <c r="B428"/>
      <c r="C428"/>
      <c r="D428"/>
      <c r="E428"/>
      <c r="F428"/>
      <c r="G428"/>
      <c r="H428"/>
      <c r="I428"/>
      <c r="J428"/>
    </row>
    <row r="429" spans="1:10" ht="14.45" customHeight="1" x14ac:dyDescent="0.25">
      <c r="A429"/>
      <c r="B429"/>
      <c r="C429"/>
      <c r="D429"/>
      <c r="E429"/>
      <c r="F429"/>
      <c r="G429"/>
      <c r="H429"/>
      <c r="I429"/>
      <c r="J429"/>
    </row>
    <row r="430" spans="1:10" ht="14.45" customHeight="1" x14ac:dyDescent="0.25">
      <c r="A430"/>
      <c r="B430"/>
      <c r="C430"/>
      <c r="D430"/>
      <c r="E430"/>
      <c r="F430"/>
      <c r="G430"/>
      <c r="H430"/>
      <c r="I430"/>
      <c r="J430"/>
    </row>
    <row r="431" spans="1:10" ht="14.45" customHeight="1" x14ac:dyDescent="0.25">
      <c r="A431"/>
      <c r="B431"/>
      <c r="C431"/>
      <c r="D431"/>
      <c r="E431"/>
      <c r="F431"/>
      <c r="G431"/>
      <c r="H431"/>
      <c r="I431"/>
      <c r="J431"/>
    </row>
    <row r="432" spans="1:10" ht="14.45" customHeight="1" x14ac:dyDescent="0.25">
      <c r="A432"/>
      <c r="B432"/>
      <c r="C432"/>
      <c r="D432"/>
      <c r="E432"/>
      <c r="F432"/>
      <c r="G432"/>
      <c r="H432"/>
      <c r="I432"/>
      <c r="J432"/>
    </row>
    <row r="433" spans="1:10" ht="14.45" customHeight="1" x14ac:dyDescent="0.25">
      <c r="A433"/>
      <c r="B433"/>
      <c r="C433"/>
      <c r="D433"/>
      <c r="E433"/>
      <c r="F433"/>
      <c r="G433"/>
      <c r="H433"/>
      <c r="I433"/>
      <c r="J433"/>
    </row>
    <row r="434" spans="1:10" ht="14.45" customHeight="1" x14ac:dyDescent="0.25">
      <c r="A434"/>
      <c r="B434"/>
      <c r="C434"/>
      <c r="D434"/>
      <c r="E434"/>
      <c r="F434"/>
      <c r="G434"/>
      <c r="H434"/>
      <c r="I434"/>
      <c r="J434"/>
    </row>
    <row r="435" spans="1:10" ht="14.45" customHeight="1" x14ac:dyDescent="0.25">
      <c r="A435"/>
      <c r="B435"/>
      <c r="C435"/>
      <c r="D435"/>
      <c r="E435"/>
      <c r="F435"/>
      <c r="G435"/>
      <c r="H435"/>
      <c r="I435"/>
      <c r="J435"/>
    </row>
    <row r="436" spans="1:10" ht="14.45" customHeight="1" x14ac:dyDescent="0.25">
      <c r="A436"/>
      <c r="B436"/>
      <c r="C436"/>
      <c r="D436"/>
      <c r="E436"/>
      <c r="F436"/>
      <c r="G436"/>
      <c r="H436"/>
      <c r="I436"/>
      <c r="J436"/>
    </row>
    <row r="437" spans="1:10" ht="14.45" customHeight="1" x14ac:dyDescent="0.25">
      <c r="A437"/>
      <c r="B437"/>
      <c r="C437"/>
      <c r="D437"/>
      <c r="E437"/>
      <c r="F437"/>
      <c r="G437"/>
      <c r="H437"/>
      <c r="I437"/>
      <c r="J437"/>
    </row>
    <row r="438" spans="1:10" ht="14.45" customHeight="1" x14ac:dyDescent="0.25">
      <c r="A438"/>
      <c r="B438"/>
      <c r="C438"/>
      <c r="D438"/>
      <c r="E438"/>
      <c r="F438"/>
      <c r="G438"/>
      <c r="H438"/>
      <c r="I438"/>
      <c r="J438"/>
    </row>
    <row r="439" spans="1:10" ht="14.45" customHeight="1" x14ac:dyDescent="0.25">
      <c r="A439"/>
      <c r="B439"/>
      <c r="C439"/>
      <c r="D439"/>
      <c r="E439"/>
      <c r="F439"/>
      <c r="G439"/>
      <c r="H439"/>
      <c r="I439"/>
      <c r="J439"/>
    </row>
    <row r="440" spans="1:10" ht="14.45" customHeight="1" x14ac:dyDescent="0.25">
      <c r="A440"/>
      <c r="B440"/>
      <c r="C440"/>
      <c r="D440"/>
      <c r="E440"/>
      <c r="F440"/>
      <c r="G440"/>
      <c r="H440"/>
      <c r="I440"/>
      <c r="J440"/>
    </row>
    <row r="441" spans="1:10" ht="14.45" customHeight="1" x14ac:dyDescent="0.25">
      <c r="A441"/>
      <c r="B441"/>
      <c r="C441"/>
      <c r="D441"/>
      <c r="E441"/>
      <c r="F441"/>
      <c r="G441"/>
      <c r="H441"/>
      <c r="I441"/>
      <c r="J441"/>
    </row>
    <row r="442" spans="1:10" ht="14.45" customHeight="1" x14ac:dyDescent="0.25">
      <c r="A442"/>
      <c r="B442"/>
      <c r="C442"/>
      <c r="D442"/>
      <c r="E442"/>
      <c r="F442"/>
      <c r="G442"/>
      <c r="H442"/>
      <c r="I442"/>
      <c r="J442"/>
    </row>
    <row r="443" spans="1:10" ht="14.45" customHeight="1" x14ac:dyDescent="0.25">
      <c r="A443"/>
      <c r="B443"/>
      <c r="C443"/>
      <c r="D443"/>
      <c r="E443"/>
      <c r="F443"/>
      <c r="G443"/>
      <c r="H443"/>
      <c r="I443"/>
      <c r="J443"/>
    </row>
    <row r="444" spans="1:10" ht="14.45" customHeight="1" x14ac:dyDescent="0.25">
      <c r="A444"/>
      <c r="B444"/>
      <c r="C444"/>
      <c r="D444"/>
      <c r="E444"/>
      <c r="F444"/>
      <c r="G444"/>
      <c r="H444"/>
      <c r="I444"/>
      <c r="J444"/>
    </row>
    <row r="445" spans="1:10" ht="14.45" customHeight="1" x14ac:dyDescent="0.25">
      <c r="A445"/>
      <c r="B445"/>
      <c r="C445"/>
      <c r="D445"/>
      <c r="E445"/>
      <c r="F445"/>
      <c r="G445"/>
      <c r="H445"/>
      <c r="I445"/>
      <c r="J445"/>
    </row>
    <row r="446" spans="1:10" ht="14.45" customHeight="1" x14ac:dyDescent="0.25">
      <c r="A446"/>
      <c r="B446"/>
      <c r="C446"/>
      <c r="D446"/>
      <c r="E446"/>
      <c r="F446"/>
      <c r="G446"/>
      <c r="H446"/>
      <c r="I446"/>
      <c r="J446"/>
    </row>
    <row r="447" spans="1:10" ht="14.45" customHeight="1" x14ac:dyDescent="0.25">
      <c r="A447"/>
      <c r="B447"/>
      <c r="C447"/>
      <c r="D447"/>
      <c r="E447"/>
      <c r="F447"/>
      <c r="G447"/>
      <c r="H447"/>
      <c r="I447"/>
      <c r="J447"/>
    </row>
    <row r="448" spans="1:10" ht="14.45" customHeight="1" x14ac:dyDescent="0.25">
      <c r="A448"/>
      <c r="B448"/>
      <c r="C448"/>
      <c r="D448"/>
      <c r="E448"/>
      <c r="F448"/>
      <c r="G448"/>
      <c r="H448"/>
      <c r="I448"/>
      <c r="J448"/>
    </row>
    <row r="449" spans="1:10" ht="14.45" customHeight="1" x14ac:dyDescent="0.25">
      <c r="A449"/>
      <c r="B449"/>
      <c r="C449"/>
      <c r="D449"/>
      <c r="E449"/>
      <c r="F449"/>
      <c r="G449"/>
      <c r="H449"/>
      <c r="I449"/>
      <c r="J449"/>
    </row>
    <row r="450" spans="1:10" ht="14.45" customHeight="1" x14ac:dyDescent="0.25">
      <c r="A450"/>
      <c r="B450"/>
      <c r="C450"/>
      <c r="D450"/>
      <c r="E450"/>
      <c r="F450"/>
      <c r="G450"/>
      <c r="H450"/>
      <c r="I450"/>
      <c r="J450"/>
    </row>
    <row r="451" spans="1:10" ht="14.45" customHeight="1" x14ac:dyDescent="0.25">
      <c r="A451"/>
      <c r="B451"/>
      <c r="C451"/>
      <c r="D451"/>
      <c r="E451"/>
      <c r="F451"/>
      <c r="G451"/>
      <c r="H451"/>
      <c r="I451"/>
      <c r="J451"/>
    </row>
    <row r="452" spans="1:10" ht="14.45" customHeight="1" x14ac:dyDescent="0.25">
      <c r="A452"/>
      <c r="B452"/>
      <c r="C452"/>
      <c r="D452"/>
      <c r="E452"/>
      <c r="F452"/>
      <c r="G452"/>
      <c r="H452"/>
      <c r="I452"/>
      <c r="J452"/>
    </row>
    <row r="453" spans="1:10" ht="14.45" customHeight="1" x14ac:dyDescent="0.25">
      <c r="A453"/>
      <c r="B453"/>
      <c r="C453"/>
      <c r="D453"/>
      <c r="E453"/>
      <c r="F453"/>
      <c r="G453"/>
      <c r="H453"/>
      <c r="I453"/>
      <c r="J453"/>
    </row>
    <row r="454" spans="1:10" ht="14.45" customHeight="1" x14ac:dyDescent="0.25">
      <c r="A454"/>
      <c r="B454"/>
      <c r="C454"/>
      <c r="D454"/>
      <c r="E454"/>
      <c r="F454"/>
      <c r="G454"/>
      <c r="H454"/>
      <c r="I454"/>
      <c r="J454"/>
    </row>
    <row r="455" spans="1:10" ht="14.45" customHeight="1" x14ac:dyDescent="0.25">
      <c r="A455"/>
      <c r="B455"/>
      <c r="C455"/>
      <c r="D455"/>
      <c r="E455"/>
      <c r="F455"/>
      <c r="G455"/>
      <c r="H455"/>
      <c r="I455"/>
      <c r="J455"/>
    </row>
    <row r="456" spans="1:10" ht="14.45" customHeight="1" x14ac:dyDescent="0.25">
      <c r="A456"/>
      <c r="B456"/>
      <c r="C456"/>
      <c r="D456"/>
      <c r="E456"/>
      <c r="F456"/>
      <c r="G456"/>
      <c r="H456"/>
      <c r="I456"/>
      <c r="J456"/>
    </row>
    <row r="457" spans="1:10" ht="14.45" customHeight="1" x14ac:dyDescent="0.25">
      <c r="A457"/>
      <c r="B457"/>
      <c r="C457"/>
      <c r="D457"/>
      <c r="E457"/>
      <c r="F457"/>
      <c r="G457"/>
      <c r="H457"/>
      <c r="I457"/>
      <c r="J457"/>
    </row>
    <row r="458" spans="1:10" ht="14.45" customHeight="1" x14ac:dyDescent="0.25">
      <c r="A458"/>
      <c r="B458"/>
      <c r="C458"/>
      <c r="D458"/>
      <c r="E458"/>
      <c r="F458"/>
      <c r="G458"/>
      <c r="H458"/>
      <c r="I458"/>
      <c r="J458"/>
    </row>
    <row r="459" spans="1:10" ht="14.45" customHeight="1" x14ac:dyDescent="0.25">
      <c r="A459"/>
      <c r="B459"/>
      <c r="C459"/>
      <c r="D459"/>
      <c r="E459"/>
      <c r="F459"/>
      <c r="G459"/>
      <c r="H459"/>
      <c r="I459"/>
      <c r="J459"/>
    </row>
    <row r="460" spans="1:10" ht="14.45" customHeight="1" x14ac:dyDescent="0.25">
      <c r="A460"/>
      <c r="B460"/>
      <c r="C460"/>
      <c r="D460"/>
      <c r="E460"/>
      <c r="F460"/>
      <c r="G460"/>
      <c r="H460"/>
      <c r="I460"/>
      <c r="J460"/>
    </row>
    <row r="461" spans="1:10" ht="14.45" customHeight="1" x14ac:dyDescent="0.25">
      <c r="A461"/>
      <c r="B461"/>
      <c r="C461"/>
      <c r="D461"/>
      <c r="E461"/>
      <c r="F461"/>
      <c r="G461"/>
      <c r="H461"/>
      <c r="I461"/>
      <c r="J461"/>
    </row>
    <row r="462" spans="1:10" ht="14.45" customHeight="1" x14ac:dyDescent="0.25">
      <c r="A462"/>
      <c r="B462"/>
      <c r="C462"/>
      <c r="D462"/>
      <c r="E462"/>
      <c r="F462"/>
      <c r="G462"/>
      <c r="H462"/>
      <c r="I462"/>
      <c r="J462"/>
    </row>
    <row r="463" spans="1:10" ht="14.45" customHeight="1" x14ac:dyDescent="0.25">
      <c r="A463"/>
      <c r="B463"/>
      <c r="C463"/>
      <c r="D463"/>
      <c r="E463"/>
      <c r="F463"/>
      <c r="G463"/>
      <c r="H463"/>
      <c r="I463"/>
      <c r="J463"/>
    </row>
    <row r="464" spans="1:10" ht="14.45" customHeight="1" x14ac:dyDescent="0.25">
      <c r="A464"/>
      <c r="B464"/>
      <c r="C464"/>
      <c r="D464"/>
      <c r="E464"/>
      <c r="F464"/>
      <c r="G464"/>
      <c r="H464"/>
      <c r="I464"/>
      <c r="J464"/>
    </row>
    <row r="465" spans="1:10" ht="14.45" customHeight="1" x14ac:dyDescent="0.25">
      <c r="A465"/>
      <c r="B465"/>
      <c r="C465"/>
      <c r="D465"/>
      <c r="E465"/>
      <c r="F465"/>
      <c r="G465"/>
      <c r="H465"/>
      <c r="I465"/>
      <c r="J465"/>
    </row>
    <row r="466" spans="1:10" ht="14.45" customHeight="1" x14ac:dyDescent="0.25">
      <c r="A466"/>
      <c r="B466"/>
      <c r="C466"/>
      <c r="D466"/>
      <c r="E466"/>
      <c r="F466"/>
      <c r="G466"/>
      <c r="H466"/>
      <c r="I466"/>
      <c r="J466"/>
    </row>
    <row r="467" spans="1:10" ht="14.45" customHeight="1" x14ac:dyDescent="0.25">
      <c r="A467"/>
      <c r="B467"/>
      <c r="C467"/>
      <c r="D467"/>
      <c r="E467"/>
      <c r="F467"/>
      <c r="G467"/>
      <c r="H467"/>
      <c r="I467"/>
      <c r="J467"/>
    </row>
    <row r="468" spans="1:10" ht="14.45" customHeight="1" x14ac:dyDescent="0.25">
      <c r="A468"/>
      <c r="B468"/>
      <c r="C468"/>
      <c r="D468"/>
      <c r="E468"/>
      <c r="F468"/>
      <c r="G468"/>
      <c r="H468"/>
      <c r="I468"/>
      <c r="J468"/>
    </row>
    <row r="469" spans="1:10" ht="14.45" customHeight="1" x14ac:dyDescent="0.25">
      <c r="A469"/>
      <c r="B469"/>
      <c r="C469"/>
      <c r="D469"/>
      <c r="E469"/>
      <c r="F469"/>
      <c r="G469"/>
      <c r="H469"/>
      <c r="I469"/>
      <c r="J469"/>
    </row>
    <row r="470" spans="1:10" ht="14.45" customHeight="1" x14ac:dyDescent="0.25">
      <c r="A470"/>
      <c r="B470"/>
      <c r="C470"/>
      <c r="D470"/>
      <c r="E470"/>
      <c r="F470"/>
      <c r="G470"/>
      <c r="H470"/>
      <c r="I470"/>
      <c r="J470"/>
    </row>
    <row r="471" spans="1:10" ht="14.45" customHeight="1" x14ac:dyDescent="0.25">
      <c r="A471"/>
      <c r="B471"/>
      <c r="C471"/>
      <c r="D471"/>
      <c r="E471"/>
      <c r="F471"/>
      <c r="G471"/>
      <c r="H471"/>
      <c r="I471"/>
      <c r="J471"/>
    </row>
    <row r="472" spans="1:10" ht="14.45" customHeight="1" x14ac:dyDescent="0.25">
      <c r="A472"/>
      <c r="B472"/>
      <c r="C472"/>
      <c r="D472"/>
      <c r="E472"/>
      <c r="F472"/>
      <c r="G472"/>
      <c r="H472"/>
      <c r="I472"/>
      <c r="J472"/>
    </row>
    <row r="473" spans="1:10" ht="14.45" customHeight="1" x14ac:dyDescent="0.25">
      <c r="A473"/>
      <c r="B473"/>
      <c r="C473"/>
      <c r="D473"/>
      <c r="E473"/>
      <c r="F473"/>
      <c r="G473"/>
      <c r="H473"/>
      <c r="I473"/>
      <c r="J473"/>
    </row>
    <row r="474" spans="1:10" ht="14.45" customHeight="1" x14ac:dyDescent="0.25">
      <c r="A474"/>
      <c r="B474"/>
      <c r="C474"/>
      <c r="D474"/>
      <c r="E474"/>
      <c r="F474"/>
      <c r="G474"/>
      <c r="H474"/>
      <c r="I474"/>
      <c r="J474"/>
    </row>
    <row r="475" spans="1:10" ht="14.45" customHeight="1" x14ac:dyDescent="0.25">
      <c r="A475"/>
      <c r="B475"/>
      <c r="C475"/>
      <c r="D475"/>
      <c r="E475"/>
      <c r="F475"/>
      <c r="G475"/>
      <c r="H475"/>
      <c r="I475"/>
      <c r="J475"/>
    </row>
    <row r="476" spans="1:10" ht="14.45" customHeight="1" x14ac:dyDescent="0.25">
      <c r="A476"/>
      <c r="B476"/>
      <c r="C476"/>
      <c r="D476"/>
      <c r="E476"/>
      <c r="F476"/>
      <c r="G476"/>
      <c r="H476"/>
      <c r="I476"/>
      <c r="J476"/>
    </row>
    <row r="477" spans="1:10" ht="14.45" customHeight="1" x14ac:dyDescent="0.25">
      <c r="A477"/>
      <c r="B477"/>
      <c r="C477"/>
      <c r="D477"/>
      <c r="E477"/>
      <c r="F477"/>
      <c r="G477"/>
      <c r="H477"/>
      <c r="I477"/>
      <c r="J477"/>
    </row>
    <row r="478" spans="1:10" ht="14.45" customHeight="1" x14ac:dyDescent="0.25">
      <c r="A478"/>
      <c r="B478"/>
      <c r="C478"/>
      <c r="D478"/>
      <c r="E478"/>
      <c r="F478"/>
      <c r="G478"/>
      <c r="H478"/>
      <c r="I478"/>
      <c r="J478"/>
    </row>
    <row r="479" spans="1:10" ht="14.45" customHeight="1" x14ac:dyDescent="0.25">
      <c r="A479"/>
      <c r="B479"/>
      <c r="C479"/>
      <c r="D479"/>
      <c r="E479"/>
      <c r="F479"/>
      <c r="G479"/>
      <c r="H479"/>
      <c r="I479"/>
      <c r="J479"/>
    </row>
    <row r="480" spans="1:10" ht="14.45" customHeight="1" x14ac:dyDescent="0.25">
      <c r="A480"/>
      <c r="B480"/>
      <c r="C480"/>
      <c r="D480"/>
      <c r="E480"/>
      <c r="F480"/>
      <c r="G480"/>
      <c r="H480"/>
      <c r="I480"/>
      <c r="J480"/>
    </row>
    <row r="481" spans="1:10" ht="14.45" customHeight="1" x14ac:dyDescent="0.25">
      <c r="A481"/>
      <c r="B481"/>
      <c r="C481"/>
      <c r="D481"/>
      <c r="E481"/>
      <c r="F481"/>
      <c r="G481"/>
      <c r="H481"/>
      <c r="I481"/>
      <c r="J481"/>
    </row>
    <row r="482" spans="1:10" ht="14.45" customHeight="1" x14ac:dyDescent="0.25">
      <c r="A482"/>
      <c r="B482"/>
      <c r="C482"/>
      <c r="D482"/>
      <c r="E482"/>
      <c r="F482"/>
      <c r="G482"/>
      <c r="H482"/>
      <c r="I482"/>
      <c r="J482"/>
    </row>
    <row r="483" spans="1:10" ht="14.45" customHeight="1" x14ac:dyDescent="0.25">
      <c r="A483"/>
      <c r="B483"/>
      <c r="C483"/>
      <c r="D483"/>
      <c r="E483"/>
      <c r="F483"/>
      <c r="G483"/>
      <c r="H483"/>
      <c r="I483"/>
      <c r="J483"/>
    </row>
    <row r="484" spans="1:10" ht="14.45" customHeight="1" x14ac:dyDescent="0.25">
      <c r="A484"/>
      <c r="B484"/>
      <c r="C484"/>
      <c r="D484"/>
      <c r="E484"/>
      <c r="F484"/>
      <c r="G484"/>
      <c r="H484"/>
      <c r="I484"/>
      <c r="J484"/>
    </row>
    <row r="485" spans="1:10" ht="14.45" customHeight="1" x14ac:dyDescent="0.25">
      <c r="A485"/>
      <c r="B485"/>
      <c r="C485"/>
      <c r="D485"/>
      <c r="E485"/>
      <c r="F485"/>
      <c r="G485"/>
      <c r="H485"/>
      <c r="I485"/>
      <c r="J485"/>
    </row>
    <row r="486" spans="1:10" ht="14.45" customHeight="1" x14ac:dyDescent="0.25">
      <c r="A486"/>
      <c r="B486"/>
      <c r="C486"/>
      <c r="D486"/>
      <c r="E486"/>
      <c r="F486"/>
      <c r="G486"/>
      <c r="H486"/>
      <c r="I486"/>
      <c r="J486"/>
    </row>
    <row r="487" spans="1:10" ht="14.45" customHeight="1" x14ac:dyDescent="0.25">
      <c r="A487"/>
      <c r="B487"/>
      <c r="C487"/>
      <c r="D487"/>
      <c r="E487"/>
      <c r="F487"/>
      <c r="G487"/>
      <c r="H487"/>
      <c r="I487"/>
      <c r="J487"/>
    </row>
    <row r="488" spans="1:10" ht="14.45" customHeight="1" x14ac:dyDescent="0.25">
      <c r="A488"/>
      <c r="B488"/>
      <c r="C488"/>
      <c r="D488"/>
      <c r="E488"/>
      <c r="F488"/>
      <c r="G488"/>
      <c r="H488"/>
      <c r="I488"/>
      <c r="J488"/>
    </row>
    <row r="489" spans="1:10" ht="14.45" customHeight="1" x14ac:dyDescent="0.25">
      <c r="A489"/>
      <c r="B489"/>
      <c r="C489"/>
      <c r="D489"/>
      <c r="E489"/>
      <c r="F489"/>
      <c r="G489"/>
      <c r="H489"/>
      <c r="I489"/>
      <c r="J489"/>
    </row>
    <row r="490" spans="1:10" ht="14.45" customHeight="1" x14ac:dyDescent="0.25">
      <c r="A490"/>
      <c r="B490"/>
      <c r="C490"/>
      <c r="D490"/>
      <c r="E490"/>
      <c r="F490"/>
      <c r="G490"/>
      <c r="H490"/>
      <c r="I490"/>
      <c r="J490"/>
    </row>
    <row r="491" spans="1:10" ht="14.45" customHeight="1" x14ac:dyDescent="0.25">
      <c r="A491"/>
      <c r="B491"/>
      <c r="C491"/>
      <c r="D491"/>
      <c r="E491"/>
      <c r="F491"/>
      <c r="G491"/>
      <c r="H491"/>
      <c r="I491"/>
      <c r="J491"/>
    </row>
    <row r="492" spans="1:10" ht="14.45" customHeight="1" x14ac:dyDescent="0.25">
      <c r="A492"/>
      <c r="B492"/>
      <c r="C492"/>
      <c r="D492"/>
      <c r="E492"/>
      <c r="F492"/>
      <c r="G492"/>
      <c r="H492"/>
      <c r="I492"/>
      <c r="J492"/>
    </row>
    <row r="493" spans="1:10" ht="14.45" customHeight="1" x14ac:dyDescent="0.25">
      <c r="A493"/>
      <c r="B493"/>
      <c r="C493"/>
      <c r="D493"/>
      <c r="E493"/>
      <c r="F493"/>
      <c r="G493"/>
      <c r="H493"/>
      <c r="I493"/>
      <c r="J493"/>
    </row>
    <row r="494" spans="1:10" ht="14.45" customHeight="1" x14ac:dyDescent="0.25">
      <c r="A494"/>
      <c r="B494"/>
      <c r="C494"/>
      <c r="D494"/>
      <c r="E494"/>
      <c r="F494"/>
      <c r="G494"/>
      <c r="H494"/>
      <c r="I494"/>
      <c r="J494"/>
    </row>
    <row r="495" spans="1:10" ht="14.45" customHeight="1" x14ac:dyDescent="0.25">
      <c r="A495"/>
      <c r="B495"/>
      <c r="C495"/>
      <c r="D495"/>
      <c r="E495"/>
      <c r="F495"/>
      <c r="G495"/>
      <c r="H495"/>
      <c r="I495"/>
      <c r="J495"/>
    </row>
    <row r="496" spans="1:10" ht="14.45" customHeight="1" x14ac:dyDescent="0.25">
      <c r="A496"/>
      <c r="B496"/>
      <c r="C496"/>
      <c r="D496"/>
      <c r="E496"/>
      <c r="F496"/>
      <c r="G496"/>
      <c r="H496"/>
      <c r="I496"/>
      <c r="J496"/>
    </row>
    <row r="497" spans="1:10" ht="14.45" customHeight="1" x14ac:dyDescent="0.25">
      <c r="A497"/>
      <c r="B497"/>
      <c r="C497"/>
      <c r="D497"/>
      <c r="E497"/>
      <c r="F497"/>
      <c r="G497"/>
      <c r="H497"/>
      <c r="I497"/>
      <c r="J497"/>
    </row>
    <row r="498" spans="1:10" ht="14.45" customHeight="1" x14ac:dyDescent="0.25">
      <c r="A498"/>
      <c r="B498"/>
      <c r="C498"/>
      <c r="D498"/>
      <c r="E498"/>
      <c r="F498"/>
      <c r="G498"/>
      <c r="H498"/>
      <c r="I498"/>
      <c r="J498"/>
    </row>
    <row r="499" spans="1:10" ht="14.45" customHeight="1" x14ac:dyDescent="0.25">
      <c r="A499"/>
      <c r="B499"/>
      <c r="C499"/>
      <c r="D499"/>
      <c r="E499"/>
      <c r="F499"/>
      <c r="G499"/>
      <c r="H499"/>
      <c r="I499"/>
      <c r="J499"/>
    </row>
    <row r="500" spans="1:10" ht="14.45" customHeight="1" x14ac:dyDescent="0.25">
      <c r="A500"/>
      <c r="B500"/>
      <c r="C500"/>
      <c r="D500"/>
      <c r="E500"/>
      <c r="F500"/>
      <c r="G500"/>
      <c r="H500"/>
      <c r="I500"/>
      <c r="J500"/>
    </row>
    <row r="501" spans="1:10" ht="14.45" customHeight="1" x14ac:dyDescent="0.25">
      <c r="A501"/>
      <c r="B501"/>
      <c r="C501"/>
      <c r="D501"/>
      <c r="E501"/>
      <c r="F501"/>
      <c r="G501"/>
      <c r="H501"/>
      <c r="I501"/>
      <c r="J501"/>
    </row>
    <row r="502" spans="1:10" ht="14.45" customHeight="1" x14ac:dyDescent="0.25">
      <c r="A502"/>
      <c r="B502"/>
      <c r="C502"/>
      <c r="D502"/>
      <c r="E502"/>
      <c r="F502"/>
      <c r="G502"/>
      <c r="H502"/>
      <c r="I502"/>
      <c r="J502"/>
    </row>
    <row r="503" spans="1:10" ht="14.45" customHeight="1" x14ac:dyDescent="0.25">
      <c r="A503"/>
      <c r="B503"/>
      <c r="C503"/>
      <c r="D503"/>
      <c r="E503"/>
      <c r="F503"/>
      <c r="G503"/>
      <c r="H503"/>
      <c r="I503"/>
      <c r="J503"/>
    </row>
    <row r="504" spans="1:10" ht="14.45" customHeight="1" x14ac:dyDescent="0.25">
      <c r="A504"/>
      <c r="B504"/>
      <c r="C504"/>
      <c r="D504"/>
      <c r="E504"/>
      <c r="F504"/>
      <c r="G504"/>
      <c r="H504"/>
      <c r="I504"/>
      <c r="J504"/>
    </row>
    <row r="505" spans="1:10" ht="14.45" customHeight="1" x14ac:dyDescent="0.25">
      <c r="A505"/>
      <c r="B505"/>
      <c r="C505"/>
      <c r="D505"/>
      <c r="E505"/>
      <c r="F505"/>
      <c r="G505"/>
      <c r="H505"/>
      <c r="I505"/>
      <c r="J505"/>
    </row>
    <row r="506" spans="1:10" ht="14.45" customHeight="1" x14ac:dyDescent="0.25">
      <c r="A506"/>
      <c r="B506"/>
      <c r="C506"/>
      <c r="D506"/>
      <c r="E506"/>
      <c r="F506"/>
      <c r="G506"/>
      <c r="H506"/>
      <c r="I506"/>
      <c r="J506"/>
    </row>
    <row r="507" spans="1:10" ht="14.45" customHeight="1" x14ac:dyDescent="0.25">
      <c r="A507"/>
      <c r="B507"/>
      <c r="C507"/>
      <c r="D507"/>
      <c r="E507"/>
      <c r="F507"/>
      <c r="G507"/>
      <c r="H507"/>
      <c r="I507"/>
      <c r="J507"/>
    </row>
    <row r="508" spans="1:10" ht="14.45" customHeight="1" x14ac:dyDescent="0.25">
      <c r="A508"/>
      <c r="B508"/>
      <c r="C508"/>
      <c r="D508"/>
      <c r="E508"/>
      <c r="F508"/>
      <c r="G508"/>
      <c r="H508"/>
      <c r="I508"/>
      <c r="J508"/>
    </row>
    <row r="509" spans="1:10" ht="14.45" customHeight="1" x14ac:dyDescent="0.25">
      <c r="A509"/>
      <c r="B509"/>
      <c r="C509"/>
      <c r="D509"/>
      <c r="E509"/>
      <c r="F509"/>
      <c r="G509"/>
      <c r="H509"/>
      <c r="I509"/>
      <c r="J509"/>
    </row>
    <row r="510" spans="1:10" ht="14.45" customHeight="1" x14ac:dyDescent="0.25">
      <c r="A510"/>
      <c r="B510"/>
      <c r="C510"/>
      <c r="D510"/>
      <c r="E510"/>
      <c r="F510"/>
      <c r="G510"/>
      <c r="H510"/>
      <c r="I510"/>
      <c r="J510"/>
    </row>
    <row r="511" spans="1:10" ht="14.45" customHeight="1" x14ac:dyDescent="0.25">
      <c r="A511"/>
      <c r="B511"/>
      <c r="C511"/>
      <c r="D511"/>
      <c r="E511"/>
      <c r="F511"/>
      <c r="G511"/>
      <c r="H511"/>
      <c r="I511"/>
      <c r="J511"/>
    </row>
    <row r="512" spans="1:10" ht="14.45" customHeight="1" x14ac:dyDescent="0.25">
      <c r="A512"/>
      <c r="B512"/>
      <c r="C512"/>
      <c r="D512"/>
      <c r="E512"/>
      <c r="F512"/>
      <c r="G512"/>
      <c r="H512"/>
      <c r="I512"/>
      <c r="J512"/>
    </row>
    <row r="513" spans="1:10" ht="14.45" customHeight="1" x14ac:dyDescent="0.25">
      <c r="A513"/>
      <c r="B513"/>
      <c r="C513"/>
      <c r="D513"/>
      <c r="E513"/>
      <c r="F513"/>
      <c r="G513"/>
      <c r="H513"/>
      <c r="I513"/>
      <c r="J513"/>
    </row>
    <row r="514" spans="1:10" ht="14.45" customHeight="1" x14ac:dyDescent="0.25">
      <c r="A514"/>
      <c r="B514"/>
      <c r="C514"/>
      <c r="D514"/>
      <c r="E514"/>
      <c r="F514"/>
      <c r="G514"/>
      <c r="H514"/>
      <c r="I514"/>
      <c r="J514"/>
    </row>
    <row r="515" spans="1:10" ht="14.45" customHeight="1" x14ac:dyDescent="0.25">
      <c r="A515"/>
      <c r="B515"/>
      <c r="C515"/>
      <c r="D515"/>
      <c r="E515"/>
      <c r="F515"/>
      <c r="G515"/>
      <c r="H515"/>
      <c r="I515"/>
      <c r="J515"/>
    </row>
    <row r="516" spans="1:10" ht="14.45" customHeight="1" x14ac:dyDescent="0.25">
      <c r="A516"/>
      <c r="B516"/>
      <c r="C516"/>
      <c r="D516"/>
      <c r="E516"/>
      <c r="F516"/>
      <c r="G516"/>
      <c r="H516"/>
      <c r="I516"/>
      <c r="J516"/>
    </row>
    <row r="517" spans="1:10" ht="14.45" customHeight="1" x14ac:dyDescent="0.25">
      <c r="A517"/>
      <c r="B517"/>
      <c r="C517"/>
      <c r="D517"/>
      <c r="E517"/>
      <c r="F517"/>
      <c r="G517"/>
      <c r="H517"/>
      <c r="I517"/>
      <c r="J517"/>
    </row>
    <row r="518" spans="1:10" ht="14.45" customHeight="1" x14ac:dyDescent="0.25">
      <c r="A518"/>
      <c r="B518"/>
      <c r="C518"/>
      <c r="D518"/>
      <c r="E518"/>
      <c r="F518"/>
      <c r="G518"/>
      <c r="H518"/>
      <c r="I518"/>
      <c r="J518"/>
    </row>
    <row r="519" spans="1:10" ht="14.45" customHeight="1" x14ac:dyDescent="0.25">
      <c r="A519"/>
      <c r="B519"/>
      <c r="C519"/>
      <c r="D519"/>
      <c r="E519"/>
      <c r="F519"/>
      <c r="G519"/>
      <c r="H519"/>
      <c r="I519"/>
      <c r="J519"/>
    </row>
    <row r="520" spans="1:10" ht="14.45" customHeight="1" x14ac:dyDescent="0.25">
      <c r="A520"/>
      <c r="B520"/>
      <c r="C520"/>
      <c r="D520"/>
      <c r="E520"/>
      <c r="F520"/>
      <c r="G520"/>
      <c r="H520"/>
      <c r="I520"/>
      <c r="J520"/>
    </row>
    <row r="521" spans="1:10" ht="14.45" customHeight="1" x14ac:dyDescent="0.25">
      <c r="A521"/>
      <c r="B521"/>
      <c r="C521"/>
      <c r="D521"/>
      <c r="E521"/>
      <c r="F521"/>
      <c r="G521"/>
      <c r="H521"/>
      <c r="I521"/>
      <c r="J521"/>
    </row>
    <row r="522" spans="1:10" ht="14.45" customHeight="1" x14ac:dyDescent="0.25">
      <c r="A522"/>
      <c r="B522"/>
      <c r="C522"/>
      <c r="D522"/>
      <c r="E522"/>
      <c r="F522"/>
      <c r="G522"/>
      <c r="H522"/>
      <c r="I522"/>
      <c r="J522"/>
    </row>
    <row r="523" spans="1:10" ht="14.45" customHeight="1" x14ac:dyDescent="0.25">
      <c r="A523"/>
      <c r="B523"/>
      <c r="C523"/>
      <c r="D523"/>
      <c r="E523"/>
      <c r="F523"/>
      <c r="G523"/>
      <c r="H523"/>
      <c r="I523"/>
      <c r="J523"/>
    </row>
    <row r="524" spans="1:10" ht="14.45" customHeight="1" x14ac:dyDescent="0.25">
      <c r="A524"/>
      <c r="B524"/>
      <c r="C524"/>
      <c r="D524"/>
      <c r="E524"/>
      <c r="F524"/>
      <c r="G524"/>
      <c r="H524"/>
      <c r="I524"/>
      <c r="J524"/>
    </row>
    <row r="525" spans="1:10" ht="14.45" customHeight="1" x14ac:dyDescent="0.25">
      <c r="A525"/>
      <c r="B525"/>
      <c r="C525"/>
      <c r="D525"/>
      <c r="E525"/>
      <c r="F525"/>
      <c r="G525"/>
      <c r="H525"/>
      <c r="I525"/>
      <c r="J525"/>
    </row>
    <row r="526" spans="1:10" ht="14.45" customHeight="1" x14ac:dyDescent="0.25">
      <c r="A526"/>
      <c r="B526"/>
      <c r="C526"/>
      <c r="D526"/>
      <c r="E526"/>
      <c r="F526"/>
      <c r="G526"/>
      <c r="H526"/>
      <c r="I526"/>
      <c r="J526"/>
    </row>
    <row r="527" spans="1:10" ht="14.45" customHeight="1" x14ac:dyDescent="0.25">
      <c r="A527"/>
      <c r="B527"/>
      <c r="C527"/>
      <c r="D527"/>
      <c r="E527"/>
      <c r="F527"/>
      <c r="G527"/>
      <c r="H527"/>
      <c r="I527"/>
      <c r="J527"/>
    </row>
    <row r="528" spans="1:10" ht="14.45" customHeight="1" x14ac:dyDescent="0.25">
      <c r="A528"/>
      <c r="B528"/>
      <c r="C528"/>
      <c r="D528"/>
      <c r="E528"/>
      <c r="F528"/>
      <c r="G528"/>
      <c r="H528"/>
      <c r="I528"/>
      <c r="J528"/>
    </row>
    <row r="529" spans="1:10" ht="14.45" customHeight="1" x14ac:dyDescent="0.25">
      <c r="A529"/>
      <c r="B529"/>
      <c r="C529"/>
      <c r="D529"/>
      <c r="E529"/>
      <c r="F529"/>
      <c r="G529"/>
      <c r="H529"/>
      <c r="I529"/>
      <c r="J529"/>
    </row>
    <row r="530" spans="1:10" ht="14.45" customHeight="1" x14ac:dyDescent="0.25">
      <c r="A530"/>
      <c r="B530"/>
      <c r="C530"/>
      <c r="D530"/>
      <c r="E530"/>
      <c r="F530"/>
      <c r="G530"/>
      <c r="H530"/>
      <c r="I530"/>
      <c r="J530"/>
    </row>
    <row r="531" spans="1:10" ht="14.45" customHeight="1" x14ac:dyDescent="0.25">
      <c r="A531"/>
      <c r="B531"/>
      <c r="C531"/>
      <c r="D531"/>
      <c r="E531"/>
      <c r="F531"/>
      <c r="G531"/>
      <c r="H531"/>
      <c r="I531"/>
      <c r="J531"/>
    </row>
    <row r="532" spans="1:10" ht="14.45" customHeight="1" x14ac:dyDescent="0.25">
      <c r="A532"/>
      <c r="B532"/>
      <c r="C532"/>
      <c r="D532"/>
      <c r="E532"/>
      <c r="F532"/>
      <c r="G532"/>
      <c r="H532"/>
      <c r="I532"/>
      <c r="J532"/>
    </row>
    <row r="533" spans="1:10" ht="14.45" customHeight="1" x14ac:dyDescent="0.25">
      <c r="A533"/>
      <c r="B533"/>
      <c r="C533"/>
      <c r="D533"/>
      <c r="E533"/>
      <c r="F533"/>
      <c r="G533"/>
      <c r="H533"/>
      <c r="I533"/>
      <c r="J533"/>
    </row>
    <row r="534" spans="1:10" ht="14.45" customHeight="1" x14ac:dyDescent="0.25">
      <c r="A534"/>
      <c r="B534"/>
      <c r="C534"/>
      <c r="D534"/>
      <c r="E534"/>
      <c r="F534"/>
      <c r="G534"/>
      <c r="H534"/>
      <c r="I534"/>
      <c r="J534"/>
    </row>
    <row r="535" spans="1:10" ht="14.45" customHeight="1" x14ac:dyDescent="0.25">
      <c r="A535"/>
      <c r="B535"/>
      <c r="C535"/>
      <c r="D535"/>
      <c r="E535"/>
      <c r="F535"/>
      <c r="G535"/>
      <c r="H535"/>
      <c r="I535"/>
      <c r="J535"/>
    </row>
    <row r="536" spans="1:10" ht="14.45" customHeight="1" x14ac:dyDescent="0.25">
      <c r="A536"/>
      <c r="B536"/>
      <c r="C536"/>
      <c r="D536"/>
      <c r="E536"/>
      <c r="F536"/>
      <c r="G536"/>
      <c r="H536"/>
      <c r="I536"/>
      <c r="J536"/>
    </row>
    <row r="537" spans="1:10" ht="14.45" customHeight="1" x14ac:dyDescent="0.25">
      <c r="A537"/>
      <c r="B537"/>
      <c r="C537"/>
      <c r="D537"/>
      <c r="E537"/>
      <c r="F537"/>
      <c r="G537"/>
      <c r="H537"/>
      <c r="I537"/>
      <c r="J537"/>
    </row>
    <row r="538" spans="1:10" ht="14.45" customHeight="1" x14ac:dyDescent="0.25">
      <c r="A538"/>
      <c r="B538"/>
      <c r="C538"/>
      <c r="D538"/>
      <c r="E538"/>
      <c r="F538"/>
      <c r="G538"/>
      <c r="H538"/>
      <c r="I538"/>
      <c r="J538"/>
    </row>
    <row r="539" spans="1:10" ht="14.45" customHeight="1" x14ac:dyDescent="0.25">
      <c r="A539"/>
      <c r="B539"/>
      <c r="C539"/>
      <c r="D539"/>
      <c r="E539"/>
      <c r="F539"/>
      <c r="G539"/>
      <c r="H539"/>
      <c r="I539"/>
      <c r="J539"/>
    </row>
    <row r="540" spans="1:10" ht="14.45" customHeight="1" x14ac:dyDescent="0.25">
      <c r="A540"/>
      <c r="B540"/>
      <c r="C540"/>
      <c r="D540"/>
      <c r="E540"/>
      <c r="F540"/>
      <c r="G540"/>
      <c r="H540"/>
      <c r="I540"/>
      <c r="J540"/>
    </row>
    <row r="541" spans="1:10" ht="14.45" customHeight="1" x14ac:dyDescent="0.25">
      <c r="A541"/>
      <c r="B541"/>
      <c r="C541"/>
      <c r="D541"/>
      <c r="E541"/>
      <c r="F541"/>
      <c r="G541"/>
      <c r="H541"/>
      <c r="I541"/>
      <c r="J541"/>
    </row>
    <row r="542" spans="1:10" ht="14.45" customHeight="1" x14ac:dyDescent="0.25">
      <c r="A542"/>
      <c r="B542"/>
      <c r="C542"/>
      <c r="D542"/>
      <c r="E542"/>
      <c r="F542"/>
      <c r="G542"/>
      <c r="H542"/>
      <c r="I542"/>
      <c r="J542"/>
    </row>
    <row r="543" spans="1:10" ht="14.45" customHeight="1" x14ac:dyDescent="0.25">
      <c r="A543"/>
      <c r="B543"/>
      <c r="C543"/>
      <c r="D543"/>
      <c r="E543"/>
      <c r="F543"/>
      <c r="G543"/>
      <c r="H543"/>
      <c r="I543"/>
      <c r="J543"/>
    </row>
    <row r="544" spans="1:10" ht="14.45" customHeight="1" x14ac:dyDescent="0.25">
      <c r="A544"/>
      <c r="B544"/>
      <c r="C544"/>
      <c r="D544"/>
      <c r="E544"/>
      <c r="F544"/>
      <c r="G544"/>
      <c r="H544"/>
      <c r="I544"/>
      <c r="J544"/>
    </row>
    <row r="545" spans="1:10" ht="14.45" customHeight="1" x14ac:dyDescent="0.25">
      <c r="A545"/>
      <c r="B545"/>
      <c r="C545"/>
      <c r="D545"/>
      <c r="E545"/>
      <c r="F545"/>
      <c r="G545"/>
      <c r="H545"/>
      <c r="I545"/>
      <c r="J545"/>
    </row>
    <row r="546" spans="1:10" ht="14.45" customHeight="1" x14ac:dyDescent="0.25">
      <c r="A546"/>
      <c r="B546"/>
      <c r="C546"/>
      <c r="D546"/>
      <c r="E546"/>
      <c r="F546"/>
      <c r="G546"/>
      <c r="H546"/>
      <c r="I546"/>
      <c r="J546"/>
    </row>
    <row r="547" spans="1:10" ht="14.45" customHeight="1" x14ac:dyDescent="0.25">
      <c r="A547"/>
      <c r="B547"/>
      <c r="C547"/>
      <c r="D547"/>
      <c r="E547"/>
      <c r="F547"/>
      <c r="G547"/>
      <c r="H547"/>
      <c r="I547"/>
      <c r="J547"/>
    </row>
    <row r="548" spans="1:10" ht="14.45" customHeight="1" x14ac:dyDescent="0.25">
      <c r="A548"/>
      <c r="B548"/>
      <c r="C548"/>
      <c r="D548"/>
      <c r="E548"/>
      <c r="F548"/>
      <c r="G548"/>
      <c r="H548"/>
      <c r="I548"/>
      <c r="J548"/>
    </row>
    <row r="549" spans="1:10" ht="14.45" customHeight="1" x14ac:dyDescent="0.25">
      <c r="A549"/>
      <c r="B549"/>
      <c r="C549"/>
      <c r="D549"/>
      <c r="E549"/>
      <c r="F549"/>
      <c r="G549"/>
      <c r="H549"/>
      <c r="I549"/>
      <c r="J549"/>
    </row>
    <row r="550" spans="1:10" ht="14.45" customHeight="1" x14ac:dyDescent="0.25">
      <c r="A550"/>
      <c r="B550"/>
      <c r="C550"/>
      <c r="D550"/>
      <c r="E550"/>
      <c r="F550"/>
      <c r="G550"/>
      <c r="H550"/>
      <c r="I550"/>
      <c r="J550"/>
    </row>
    <row r="551" spans="1:10" ht="14.45" customHeight="1" x14ac:dyDescent="0.25">
      <c r="A551"/>
      <c r="B551"/>
      <c r="C551"/>
      <c r="D551"/>
      <c r="E551"/>
      <c r="F551"/>
      <c r="G551"/>
      <c r="H551"/>
      <c r="I551"/>
      <c r="J551"/>
    </row>
    <row r="552" spans="1:10" ht="14.45" customHeight="1" x14ac:dyDescent="0.25">
      <c r="A552"/>
      <c r="B552"/>
      <c r="C552"/>
      <c r="D552"/>
      <c r="E552"/>
      <c r="F552"/>
      <c r="G552"/>
      <c r="H552"/>
      <c r="I552"/>
      <c r="J552"/>
    </row>
    <row r="553" spans="1:10" ht="14.45" customHeight="1" x14ac:dyDescent="0.25">
      <c r="A553"/>
      <c r="B553"/>
      <c r="C553"/>
      <c r="D553"/>
      <c r="E553"/>
      <c r="F553"/>
      <c r="G553"/>
      <c r="H553"/>
      <c r="I553"/>
      <c r="J553"/>
    </row>
    <row r="554" spans="1:10" ht="14.45" customHeight="1" x14ac:dyDescent="0.25">
      <c r="A554"/>
      <c r="B554"/>
      <c r="C554"/>
      <c r="D554"/>
      <c r="E554"/>
      <c r="F554"/>
      <c r="G554"/>
      <c r="H554"/>
      <c r="I554"/>
      <c r="J554"/>
    </row>
    <row r="555" spans="1:10" ht="14.45" customHeight="1" x14ac:dyDescent="0.25">
      <c r="A555"/>
      <c r="B555"/>
      <c r="C555"/>
      <c r="D555"/>
      <c r="E555"/>
      <c r="F555"/>
      <c r="G555"/>
      <c r="H555"/>
      <c r="I555"/>
      <c r="J555"/>
    </row>
    <row r="556" spans="1:10" ht="14.45" customHeight="1" x14ac:dyDescent="0.25">
      <c r="A556"/>
      <c r="B556"/>
      <c r="C556"/>
      <c r="D556"/>
      <c r="E556"/>
      <c r="F556"/>
      <c r="G556"/>
      <c r="H556"/>
      <c r="I556"/>
      <c r="J556"/>
    </row>
    <row r="557" spans="1:10" ht="14.45" customHeight="1" x14ac:dyDescent="0.25">
      <c r="A557"/>
      <c r="B557"/>
      <c r="C557"/>
      <c r="D557"/>
      <c r="E557"/>
      <c r="F557"/>
      <c r="G557"/>
      <c r="H557"/>
      <c r="I557"/>
      <c r="J557"/>
    </row>
    <row r="558" spans="1:10" ht="14.45" customHeight="1" x14ac:dyDescent="0.25">
      <c r="A558"/>
      <c r="B558"/>
      <c r="C558"/>
      <c r="D558"/>
      <c r="E558"/>
      <c r="F558"/>
      <c r="G558"/>
      <c r="H558"/>
      <c r="I558"/>
      <c r="J558"/>
    </row>
    <row r="559" spans="1:10" ht="14.45" customHeight="1" x14ac:dyDescent="0.25">
      <c r="A559"/>
      <c r="B559"/>
      <c r="C559"/>
      <c r="D559"/>
      <c r="E559"/>
      <c r="F559"/>
      <c r="G559"/>
      <c r="H559"/>
      <c r="I559"/>
      <c r="J559"/>
    </row>
    <row r="560" spans="1:10" ht="14.45" customHeight="1" x14ac:dyDescent="0.25">
      <c r="A560"/>
      <c r="B560"/>
      <c r="C560"/>
      <c r="D560"/>
      <c r="E560"/>
      <c r="F560"/>
      <c r="G560"/>
      <c r="H560"/>
      <c r="I560"/>
      <c r="J560"/>
    </row>
    <row r="561" spans="1:10" ht="14.45" customHeight="1" x14ac:dyDescent="0.25">
      <c r="A561"/>
      <c r="B561"/>
      <c r="C561"/>
      <c r="D561"/>
      <c r="E561"/>
      <c r="F561"/>
      <c r="G561"/>
      <c r="H561"/>
      <c r="I561"/>
      <c r="J561"/>
    </row>
    <row r="562" spans="1:10" ht="14.45" customHeight="1" x14ac:dyDescent="0.25">
      <c r="A562"/>
      <c r="B562"/>
      <c r="C562"/>
      <c r="D562"/>
      <c r="E562"/>
      <c r="F562"/>
      <c r="G562"/>
      <c r="H562"/>
      <c r="I562"/>
      <c r="J562"/>
    </row>
    <row r="563" spans="1:10" ht="14.45" customHeight="1" x14ac:dyDescent="0.25">
      <c r="A563"/>
      <c r="B563"/>
      <c r="C563"/>
      <c r="D563"/>
      <c r="E563"/>
      <c r="F563"/>
      <c r="G563"/>
      <c r="H563"/>
      <c r="I563"/>
      <c r="J563"/>
    </row>
    <row r="564" spans="1:10" ht="14.45" customHeight="1" x14ac:dyDescent="0.25">
      <c r="A564"/>
      <c r="B564"/>
      <c r="C564"/>
      <c r="D564"/>
      <c r="E564"/>
      <c r="F564"/>
      <c r="G564"/>
      <c r="H564"/>
      <c r="I564"/>
      <c r="J564"/>
    </row>
    <row r="565" spans="1:10" ht="14.45" customHeight="1" x14ac:dyDescent="0.25">
      <c r="A565"/>
      <c r="B565"/>
      <c r="C565"/>
      <c r="D565"/>
      <c r="E565"/>
      <c r="F565"/>
      <c r="G565"/>
      <c r="H565"/>
      <c r="I565"/>
      <c r="J565"/>
    </row>
    <row r="566" spans="1:10" ht="14.45" customHeight="1" x14ac:dyDescent="0.25">
      <c r="A566"/>
      <c r="B566"/>
      <c r="C566"/>
      <c r="D566"/>
      <c r="E566"/>
      <c r="F566"/>
      <c r="G566"/>
      <c r="H566"/>
      <c r="I566"/>
      <c r="J566"/>
    </row>
    <row r="567" spans="1:10" ht="14.45" customHeight="1" x14ac:dyDescent="0.25">
      <c r="A567"/>
      <c r="B567"/>
      <c r="C567"/>
      <c r="D567"/>
      <c r="E567"/>
      <c r="F567"/>
      <c r="G567"/>
      <c r="H567"/>
      <c r="I567"/>
      <c r="J567"/>
    </row>
    <row r="568" spans="1:10" ht="14.45" customHeight="1" x14ac:dyDescent="0.25">
      <c r="A568"/>
      <c r="B568"/>
      <c r="C568"/>
      <c r="D568"/>
      <c r="E568"/>
      <c r="F568"/>
      <c r="G568"/>
      <c r="H568"/>
      <c r="I568"/>
      <c r="J568"/>
    </row>
    <row r="569" spans="1:10" ht="14.45" customHeight="1" x14ac:dyDescent="0.25">
      <c r="A569"/>
      <c r="B569"/>
      <c r="C569"/>
      <c r="D569"/>
      <c r="E569"/>
      <c r="F569"/>
      <c r="G569"/>
      <c r="H569"/>
      <c r="I569"/>
      <c r="J569"/>
    </row>
    <row r="570" spans="1:10" ht="14.45" customHeight="1" x14ac:dyDescent="0.25">
      <c r="A570"/>
      <c r="B570"/>
      <c r="C570"/>
      <c r="D570"/>
      <c r="E570"/>
      <c r="F570"/>
      <c r="G570"/>
      <c r="H570"/>
      <c r="I570"/>
      <c r="J570"/>
    </row>
    <row r="571" spans="1:10" ht="14.45" customHeight="1" x14ac:dyDescent="0.25">
      <c r="A571"/>
      <c r="B571"/>
      <c r="C571"/>
      <c r="D571"/>
      <c r="E571"/>
      <c r="F571"/>
      <c r="G571"/>
      <c r="H571"/>
      <c r="I571"/>
      <c r="J571"/>
    </row>
    <row r="572" spans="1:10" ht="14.45" customHeight="1" x14ac:dyDescent="0.25">
      <c r="A572"/>
      <c r="B572"/>
      <c r="C572"/>
      <c r="D572"/>
      <c r="E572"/>
      <c r="F572"/>
      <c r="G572"/>
      <c r="H572"/>
      <c r="I572"/>
      <c r="J572"/>
    </row>
    <row r="573" spans="1:10" ht="14.45" customHeight="1" x14ac:dyDescent="0.25">
      <c r="A573"/>
      <c r="B573"/>
      <c r="C573"/>
      <c r="D573"/>
      <c r="E573"/>
      <c r="F573"/>
      <c r="G573"/>
      <c r="H573"/>
      <c r="I573"/>
      <c r="J573"/>
    </row>
    <row r="574" spans="1:10" ht="14.45" customHeight="1" x14ac:dyDescent="0.25">
      <c r="A574"/>
      <c r="B574"/>
      <c r="C574"/>
      <c r="D574"/>
      <c r="E574"/>
      <c r="F574"/>
      <c r="G574"/>
      <c r="H574"/>
      <c r="I574"/>
      <c r="J574"/>
    </row>
    <row r="575" spans="1:10" ht="14.45" customHeight="1" x14ac:dyDescent="0.25">
      <c r="A575"/>
      <c r="B575"/>
      <c r="C575"/>
      <c r="D575"/>
      <c r="E575"/>
      <c r="F575"/>
      <c r="G575"/>
      <c r="H575"/>
      <c r="I575"/>
      <c r="J575"/>
    </row>
    <row r="576" spans="1:10" ht="14.45" customHeight="1" x14ac:dyDescent="0.25">
      <c r="A576"/>
      <c r="B576"/>
      <c r="C576"/>
      <c r="D576"/>
      <c r="E576"/>
      <c r="F576"/>
      <c r="G576"/>
      <c r="H576"/>
      <c r="I576"/>
      <c r="J576"/>
    </row>
    <row r="577" spans="1:10" ht="14.45" customHeight="1" x14ac:dyDescent="0.25">
      <c r="A577"/>
      <c r="B577"/>
      <c r="C577"/>
      <c r="D577"/>
      <c r="E577"/>
      <c r="F577"/>
      <c r="G577"/>
      <c r="H577"/>
      <c r="I577"/>
      <c r="J577"/>
    </row>
    <row r="578" spans="1:10" ht="14.45" customHeight="1" x14ac:dyDescent="0.25">
      <c r="A578"/>
      <c r="B578"/>
      <c r="C578"/>
      <c r="D578"/>
      <c r="E578"/>
      <c r="F578"/>
      <c r="G578"/>
      <c r="H578"/>
      <c r="I578"/>
      <c r="J578"/>
    </row>
    <row r="579" spans="1:10" ht="14.45" customHeight="1" x14ac:dyDescent="0.25">
      <c r="A579"/>
      <c r="B579"/>
      <c r="C579"/>
      <c r="D579"/>
      <c r="E579"/>
      <c r="F579"/>
      <c r="G579"/>
      <c r="H579"/>
      <c r="I579"/>
      <c r="J579"/>
    </row>
    <row r="580" spans="1:10" ht="14.45" customHeight="1" x14ac:dyDescent="0.25">
      <c r="A580"/>
      <c r="B580"/>
      <c r="C580"/>
      <c r="D580"/>
      <c r="E580"/>
      <c r="F580"/>
      <c r="G580"/>
      <c r="H580"/>
      <c r="I580"/>
      <c r="J580"/>
    </row>
    <row r="581" spans="1:10" ht="14.45" customHeight="1" x14ac:dyDescent="0.25">
      <c r="A581"/>
      <c r="B581"/>
      <c r="C581"/>
      <c r="D581"/>
      <c r="E581"/>
      <c r="F581"/>
      <c r="G581"/>
      <c r="H581"/>
      <c r="I581"/>
      <c r="J581"/>
    </row>
    <row r="582" spans="1:10" ht="14.45" customHeight="1" x14ac:dyDescent="0.25">
      <c r="A582"/>
      <c r="B582"/>
      <c r="C582"/>
      <c r="D582"/>
      <c r="E582"/>
      <c r="F582"/>
      <c r="G582"/>
      <c r="H582"/>
      <c r="I582"/>
      <c r="J582"/>
    </row>
    <row r="583" spans="1:10" ht="14.45" customHeight="1" x14ac:dyDescent="0.25">
      <c r="A583"/>
      <c r="B583"/>
      <c r="C583"/>
      <c r="D583"/>
      <c r="E583"/>
      <c r="F583"/>
      <c r="G583"/>
      <c r="H583"/>
      <c r="I583"/>
      <c r="J583"/>
    </row>
    <row r="584" spans="1:10" ht="14.45" customHeight="1" x14ac:dyDescent="0.25">
      <c r="A584"/>
      <c r="B584"/>
      <c r="C584"/>
      <c r="D584"/>
      <c r="E584"/>
      <c r="F584"/>
      <c r="G584"/>
      <c r="H584"/>
      <c r="I584"/>
      <c r="J584"/>
    </row>
    <row r="585" spans="1:10" ht="14.45" customHeight="1" x14ac:dyDescent="0.25">
      <c r="A585"/>
      <c r="B585"/>
      <c r="C585"/>
      <c r="D585"/>
      <c r="E585"/>
      <c r="F585"/>
      <c r="G585"/>
      <c r="H585"/>
      <c r="I585"/>
      <c r="J585"/>
    </row>
    <row r="586" spans="1:10" ht="14.45" customHeight="1" x14ac:dyDescent="0.25">
      <c r="A586"/>
      <c r="B586"/>
      <c r="C586"/>
      <c r="D586"/>
      <c r="E586"/>
      <c r="F586"/>
      <c r="G586"/>
      <c r="H586"/>
      <c r="I586"/>
      <c r="J586"/>
    </row>
    <row r="587" spans="1:10" ht="14.45" customHeight="1" x14ac:dyDescent="0.25">
      <c r="A587"/>
      <c r="B587"/>
      <c r="C587"/>
      <c r="D587"/>
      <c r="E587"/>
      <c r="F587"/>
      <c r="G587"/>
      <c r="H587"/>
      <c r="I587"/>
      <c r="J587"/>
    </row>
    <row r="588" spans="1:10" ht="14.45" customHeight="1" x14ac:dyDescent="0.25">
      <c r="A588"/>
      <c r="B588"/>
      <c r="C588"/>
      <c r="D588"/>
      <c r="E588"/>
      <c r="F588"/>
      <c r="G588"/>
      <c r="H588"/>
      <c r="I588"/>
      <c r="J588"/>
    </row>
    <row r="589" spans="1:10" ht="14.45" customHeight="1" x14ac:dyDescent="0.25">
      <c r="A589"/>
      <c r="B589"/>
      <c r="C589"/>
      <c r="D589"/>
      <c r="E589"/>
      <c r="F589"/>
      <c r="G589"/>
      <c r="H589"/>
      <c r="I589"/>
      <c r="J589"/>
    </row>
    <row r="590" spans="1:10" ht="14.45" customHeight="1" x14ac:dyDescent="0.25">
      <c r="A590"/>
      <c r="B590"/>
      <c r="C590"/>
      <c r="D590"/>
      <c r="E590"/>
      <c r="F590"/>
      <c r="G590"/>
      <c r="H590"/>
      <c r="I590"/>
      <c r="J590"/>
    </row>
    <row r="591" spans="1:10" ht="14.45" customHeight="1" x14ac:dyDescent="0.25">
      <c r="A591"/>
      <c r="B591"/>
      <c r="C591"/>
      <c r="D591"/>
      <c r="E591"/>
      <c r="F591"/>
      <c r="G591"/>
      <c r="H591"/>
      <c r="I591"/>
      <c r="J591"/>
    </row>
    <row r="592" spans="1:10" ht="14.45" customHeight="1" x14ac:dyDescent="0.25">
      <c r="A592"/>
      <c r="B592"/>
      <c r="C592"/>
      <c r="D592"/>
      <c r="E592"/>
      <c r="F592"/>
      <c r="G592"/>
      <c r="H592"/>
      <c r="I592"/>
      <c r="J592"/>
    </row>
    <row r="593" spans="1:10" ht="14.45" customHeight="1" x14ac:dyDescent="0.25">
      <c r="A593"/>
      <c r="B593"/>
      <c r="C593"/>
      <c r="D593"/>
      <c r="E593"/>
      <c r="F593"/>
      <c r="G593"/>
      <c r="H593"/>
      <c r="I593"/>
      <c r="J593"/>
    </row>
    <row r="594" spans="1:10" ht="14.45" customHeight="1" x14ac:dyDescent="0.25">
      <c r="A594"/>
      <c r="B594"/>
      <c r="C594"/>
      <c r="D594"/>
      <c r="E594"/>
      <c r="F594"/>
      <c r="G594"/>
      <c r="H594"/>
      <c r="I594"/>
      <c r="J594"/>
    </row>
    <row r="595" spans="1:10" ht="14.45" customHeight="1" x14ac:dyDescent="0.25">
      <c r="A595"/>
      <c r="B595"/>
      <c r="C595"/>
      <c r="D595"/>
      <c r="E595"/>
      <c r="F595"/>
      <c r="G595"/>
      <c r="H595"/>
      <c r="I595"/>
      <c r="J595"/>
    </row>
    <row r="596" spans="1:10" ht="14.45" customHeight="1" x14ac:dyDescent="0.25">
      <c r="A596"/>
      <c r="B596"/>
      <c r="C596"/>
      <c r="D596"/>
      <c r="E596"/>
      <c r="F596"/>
      <c r="G596"/>
      <c r="H596"/>
      <c r="I596"/>
      <c r="J596"/>
    </row>
    <row r="597" spans="1:10" ht="14.45" customHeight="1" x14ac:dyDescent="0.25">
      <c r="A597"/>
      <c r="B597"/>
      <c r="C597"/>
      <c r="D597"/>
      <c r="E597"/>
      <c r="F597"/>
      <c r="G597"/>
      <c r="H597"/>
      <c r="I597"/>
      <c r="J597"/>
    </row>
    <row r="598" spans="1:10" ht="14.45" customHeight="1" x14ac:dyDescent="0.25">
      <c r="A598"/>
      <c r="B598"/>
      <c r="C598"/>
      <c r="D598"/>
      <c r="E598"/>
      <c r="F598"/>
      <c r="G598"/>
      <c r="H598"/>
      <c r="I598"/>
      <c r="J598"/>
    </row>
    <row r="599" spans="1:10" ht="14.45" customHeight="1" x14ac:dyDescent="0.25">
      <c r="A599"/>
      <c r="B599"/>
      <c r="C599"/>
      <c r="D599"/>
      <c r="E599"/>
      <c r="F599"/>
      <c r="G599"/>
      <c r="H599"/>
      <c r="I599"/>
      <c r="J599"/>
    </row>
    <row r="600" spans="1:10" ht="14.45" customHeight="1" x14ac:dyDescent="0.25">
      <c r="A600"/>
      <c r="B600"/>
      <c r="C600"/>
      <c r="D600"/>
      <c r="E600"/>
      <c r="F600"/>
      <c r="G600"/>
      <c r="H600"/>
      <c r="I600"/>
      <c r="J600"/>
    </row>
    <row r="601" spans="1:10" ht="14.45" customHeight="1" x14ac:dyDescent="0.25">
      <c r="A601"/>
      <c r="B601"/>
      <c r="C601"/>
      <c r="D601"/>
      <c r="E601"/>
      <c r="F601"/>
      <c r="G601"/>
      <c r="H601"/>
      <c r="I601"/>
      <c r="J601"/>
    </row>
    <row r="602" spans="1:10" ht="14.45" customHeight="1" x14ac:dyDescent="0.25">
      <c r="A602"/>
      <c r="B602"/>
      <c r="C602"/>
      <c r="D602"/>
      <c r="E602"/>
      <c r="F602"/>
      <c r="G602"/>
      <c r="H602"/>
      <c r="I602"/>
      <c r="J602"/>
    </row>
    <row r="603" spans="1:10" ht="14.45" customHeight="1" x14ac:dyDescent="0.25">
      <c r="A603"/>
      <c r="B603"/>
      <c r="C603"/>
      <c r="D603"/>
      <c r="E603"/>
      <c r="F603"/>
      <c r="G603"/>
      <c r="H603"/>
      <c r="I603"/>
      <c r="J603"/>
    </row>
    <row r="604" spans="1:10" ht="14.45" customHeight="1" x14ac:dyDescent="0.25">
      <c r="A604"/>
      <c r="B604"/>
      <c r="C604"/>
      <c r="D604"/>
      <c r="E604"/>
      <c r="F604"/>
      <c r="G604"/>
      <c r="H604"/>
      <c r="I604"/>
      <c r="J604"/>
    </row>
    <row r="605" spans="1:10" ht="14.45" customHeight="1" x14ac:dyDescent="0.25">
      <c r="A605"/>
      <c r="B605"/>
      <c r="C605"/>
      <c r="D605"/>
      <c r="E605"/>
      <c r="F605"/>
      <c r="G605"/>
      <c r="H605"/>
      <c r="I605"/>
      <c r="J605"/>
    </row>
    <row r="606" spans="1:10" ht="14.45" customHeight="1" x14ac:dyDescent="0.25">
      <c r="A606"/>
      <c r="B606"/>
      <c r="C606"/>
      <c r="D606"/>
      <c r="E606"/>
      <c r="F606"/>
      <c r="G606"/>
      <c r="H606"/>
      <c r="I606"/>
      <c r="J606"/>
    </row>
    <row r="607" spans="1:10" ht="14.45" customHeight="1" x14ac:dyDescent="0.25">
      <c r="A607"/>
      <c r="B607"/>
      <c r="C607"/>
      <c r="D607"/>
      <c r="E607"/>
      <c r="F607"/>
      <c r="G607"/>
      <c r="H607"/>
      <c r="I607"/>
      <c r="J607"/>
    </row>
    <row r="608" spans="1:10" ht="14.45" customHeight="1" x14ac:dyDescent="0.25">
      <c r="A608"/>
      <c r="B608"/>
      <c r="C608"/>
      <c r="D608"/>
      <c r="E608"/>
      <c r="F608"/>
      <c r="G608"/>
      <c r="H608"/>
      <c r="I608"/>
      <c r="J608"/>
    </row>
    <row r="609" spans="1:10" ht="14.45" customHeight="1" x14ac:dyDescent="0.25">
      <c r="A609"/>
      <c r="B609"/>
      <c r="C609"/>
      <c r="D609"/>
      <c r="E609"/>
      <c r="F609"/>
      <c r="G609"/>
      <c r="H609"/>
      <c r="I609"/>
      <c r="J609"/>
    </row>
    <row r="610" spans="1:10" ht="14.45" customHeight="1" x14ac:dyDescent="0.25">
      <c r="A610"/>
      <c r="B610"/>
      <c r="C610"/>
      <c r="D610"/>
      <c r="E610"/>
      <c r="F610"/>
      <c r="G610"/>
      <c r="H610"/>
      <c r="I610"/>
      <c r="J610"/>
    </row>
    <row r="611" spans="1:10" ht="14.45" customHeight="1" x14ac:dyDescent="0.25">
      <c r="A611"/>
      <c r="B611"/>
      <c r="C611"/>
      <c r="D611"/>
      <c r="E611"/>
      <c r="F611"/>
      <c r="G611"/>
      <c r="H611"/>
      <c r="I611"/>
      <c r="J611"/>
    </row>
    <row r="612" spans="1:10" ht="14.45" customHeight="1" x14ac:dyDescent="0.25">
      <c r="A612"/>
      <c r="B612"/>
      <c r="C612"/>
      <c r="D612"/>
      <c r="E612"/>
      <c r="F612"/>
      <c r="G612"/>
      <c r="H612"/>
      <c r="I612"/>
      <c r="J612"/>
    </row>
    <row r="613" spans="1:10" ht="14.45" customHeight="1" x14ac:dyDescent="0.25">
      <c r="A613"/>
      <c r="B613"/>
      <c r="C613"/>
      <c r="D613"/>
      <c r="E613"/>
      <c r="F613"/>
      <c r="G613"/>
      <c r="H613"/>
      <c r="I613"/>
      <c r="J613"/>
    </row>
    <row r="614" spans="1:10" ht="14.45" customHeight="1" x14ac:dyDescent="0.25">
      <c r="A614"/>
      <c r="B614"/>
      <c r="C614"/>
      <c r="D614"/>
      <c r="E614"/>
      <c r="F614"/>
      <c r="G614"/>
      <c r="H614"/>
      <c r="I614"/>
      <c r="J614"/>
    </row>
    <row r="615" spans="1:10" ht="14.45" customHeight="1" x14ac:dyDescent="0.25">
      <c r="A615"/>
      <c r="B615"/>
      <c r="C615"/>
      <c r="D615"/>
      <c r="E615"/>
      <c r="F615"/>
      <c r="G615"/>
      <c r="H615"/>
      <c r="I615"/>
      <c r="J615"/>
    </row>
    <row r="616" spans="1:10" ht="14.45" customHeight="1" x14ac:dyDescent="0.25">
      <c r="A616"/>
      <c r="B616"/>
      <c r="C616"/>
      <c r="D616"/>
      <c r="E616"/>
      <c r="F616"/>
      <c r="G616"/>
      <c r="H616"/>
      <c r="I616"/>
      <c r="J616"/>
    </row>
    <row r="617" spans="1:10" ht="14.45" customHeight="1" x14ac:dyDescent="0.25">
      <c r="A617"/>
      <c r="B617"/>
      <c r="C617"/>
      <c r="D617"/>
      <c r="E617"/>
      <c r="F617"/>
      <c r="G617"/>
      <c r="H617"/>
      <c r="I617"/>
      <c r="J617"/>
    </row>
    <row r="618" spans="1:10" ht="14.45" customHeight="1" x14ac:dyDescent="0.25">
      <c r="A618"/>
      <c r="B618"/>
      <c r="C618"/>
      <c r="D618"/>
      <c r="E618"/>
      <c r="F618"/>
      <c r="G618"/>
      <c r="H618"/>
      <c r="I618"/>
      <c r="J618"/>
    </row>
    <row r="619" spans="1:10" ht="14.45" customHeight="1" x14ac:dyDescent="0.25">
      <c r="A619"/>
      <c r="B619"/>
      <c r="C619"/>
      <c r="D619"/>
      <c r="E619"/>
      <c r="F619"/>
      <c r="G619"/>
      <c r="H619"/>
      <c r="I619"/>
      <c r="J619"/>
    </row>
    <row r="620" spans="1:10" ht="14.45" customHeight="1" x14ac:dyDescent="0.25">
      <c r="A620"/>
      <c r="B620"/>
      <c r="C620"/>
      <c r="D620"/>
      <c r="E620"/>
      <c r="F620"/>
      <c r="G620"/>
      <c r="H620"/>
      <c r="I620"/>
      <c r="J620"/>
    </row>
    <row r="621" spans="1:10" ht="14.45" customHeight="1" x14ac:dyDescent="0.25">
      <c r="A621"/>
      <c r="B621"/>
      <c r="C621"/>
      <c r="D621"/>
      <c r="E621"/>
      <c r="F621"/>
      <c r="G621"/>
      <c r="H621"/>
      <c r="I621"/>
      <c r="J621"/>
    </row>
    <row r="622" spans="1:10" ht="14.45" customHeight="1" x14ac:dyDescent="0.25">
      <c r="A622"/>
      <c r="B622"/>
      <c r="C622"/>
      <c r="D622"/>
      <c r="E622"/>
      <c r="F622"/>
      <c r="G622"/>
      <c r="H622"/>
      <c r="I622"/>
      <c r="J622"/>
    </row>
    <row r="623" spans="1:10" ht="14.45" customHeight="1" x14ac:dyDescent="0.25">
      <c r="A623"/>
      <c r="B623"/>
      <c r="C623"/>
      <c r="D623"/>
      <c r="E623"/>
      <c r="F623"/>
      <c r="G623"/>
      <c r="H623"/>
      <c r="I623"/>
      <c r="J623"/>
    </row>
    <row r="624" spans="1:10" ht="14.45" customHeight="1" x14ac:dyDescent="0.25">
      <c r="A624"/>
      <c r="B624"/>
      <c r="C624"/>
      <c r="D624"/>
      <c r="E624"/>
      <c r="F624"/>
      <c r="G624"/>
      <c r="H624"/>
      <c r="I624"/>
      <c r="J624"/>
    </row>
    <row r="625" spans="1:10" ht="14.45" customHeight="1" x14ac:dyDescent="0.25">
      <c r="A625"/>
      <c r="B625"/>
      <c r="C625"/>
      <c r="D625"/>
      <c r="E625"/>
      <c r="F625"/>
      <c r="G625"/>
      <c r="H625"/>
      <c r="I625"/>
      <c r="J625"/>
    </row>
    <row r="626" spans="1:10" ht="14.45" customHeight="1" x14ac:dyDescent="0.25">
      <c r="A626"/>
      <c r="B626"/>
      <c r="C626"/>
      <c r="D626"/>
      <c r="E626"/>
      <c r="F626"/>
      <c r="G626"/>
      <c r="H626"/>
      <c r="I626"/>
      <c r="J626"/>
    </row>
    <row r="627" spans="1:10" ht="14.45" customHeight="1" x14ac:dyDescent="0.25">
      <c r="A627"/>
      <c r="B627"/>
      <c r="C627"/>
      <c r="D627"/>
      <c r="E627"/>
      <c r="F627"/>
      <c r="G627"/>
      <c r="H627"/>
      <c r="I627"/>
      <c r="J627"/>
    </row>
    <row r="628" spans="1:10" ht="14.45" customHeight="1" x14ac:dyDescent="0.25">
      <c r="A628"/>
      <c r="B628"/>
      <c r="C628"/>
      <c r="D628"/>
      <c r="E628"/>
      <c r="F628"/>
      <c r="G628"/>
      <c r="H628"/>
      <c r="I628"/>
      <c r="J628"/>
    </row>
    <row r="629" spans="1:10" ht="14.45" customHeight="1" x14ac:dyDescent="0.25">
      <c r="A629"/>
      <c r="B629"/>
      <c r="C629"/>
      <c r="D629"/>
      <c r="E629"/>
      <c r="F629"/>
      <c r="G629"/>
      <c r="H629"/>
      <c r="I629"/>
      <c r="J629"/>
    </row>
    <row r="630" spans="1:10" ht="14.45" customHeight="1" x14ac:dyDescent="0.25">
      <c r="A630"/>
      <c r="B630"/>
      <c r="C630"/>
      <c r="D630"/>
      <c r="E630"/>
      <c r="F630"/>
      <c r="G630"/>
      <c r="H630"/>
      <c r="I630"/>
      <c r="J630"/>
    </row>
    <row r="631" spans="1:10" ht="14.45" customHeight="1" x14ac:dyDescent="0.25">
      <c r="A631"/>
      <c r="B631"/>
      <c r="C631"/>
      <c r="D631"/>
      <c r="E631"/>
      <c r="F631"/>
      <c r="G631"/>
      <c r="H631"/>
      <c r="I631"/>
      <c r="J631"/>
    </row>
    <row r="632" spans="1:10" ht="14.45" customHeight="1" x14ac:dyDescent="0.25">
      <c r="A632"/>
      <c r="B632"/>
      <c r="C632"/>
      <c r="D632"/>
      <c r="E632"/>
      <c r="F632"/>
      <c r="G632"/>
      <c r="H632"/>
      <c r="I632"/>
      <c r="J632"/>
    </row>
    <row r="633" spans="1:10" ht="14.45" customHeight="1" x14ac:dyDescent="0.25">
      <c r="A633"/>
      <c r="B633"/>
      <c r="C633"/>
      <c r="D633"/>
      <c r="E633"/>
      <c r="F633"/>
      <c r="G633"/>
      <c r="H633"/>
      <c r="I633"/>
      <c r="J633"/>
    </row>
    <row r="634" spans="1:10" ht="14.45" customHeight="1" x14ac:dyDescent="0.25">
      <c r="A634"/>
      <c r="B634"/>
      <c r="C634"/>
      <c r="D634"/>
      <c r="E634"/>
      <c r="F634"/>
      <c r="G634"/>
      <c r="H634"/>
      <c r="I634"/>
      <c r="J634"/>
    </row>
    <row r="635" spans="1:10" ht="14.45" customHeight="1" x14ac:dyDescent="0.25">
      <c r="A635"/>
      <c r="B635"/>
      <c r="C635"/>
      <c r="D635"/>
      <c r="E635"/>
      <c r="F635"/>
      <c r="G635"/>
      <c r="H635"/>
      <c r="I635"/>
      <c r="J635"/>
    </row>
    <row r="636" spans="1:10" ht="14.45" customHeight="1" x14ac:dyDescent="0.25">
      <c r="A636"/>
      <c r="B636"/>
      <c r="C636"/>
      <c r="D636"/>
      <c r="E636"/>
      <c r="F636"/>
      <c r="G636"/>
      <c r="H636"/>
      <c r="I636"/>
      <c r="J636"/>
    </row>
    <row r="637" spans="1:10" ht="14.45" customHeight="1" x14ac:dyDescent="0.25">
      <c r="A637"/>
      <c r="B637"/>
      <c r="C637"/>
      <c r="D637"/>
      <c r="E637"/>
      <c r="F637"/>
      <c r="G637"/>
      <c r="H637"/>
      <c r="I637"/>
      <c r="J637"/>
    </row>
    <row r="638" spans="1:10" ht="14.45" customHeight="1" x14ac:dyDescent="0.25">
      <c r="A638"/>
      <c r="B638"/>
      <c r="C638"/>
      <c r="D638"/>
      <c r="E638"/>
      <c r="F638"/>
      <c r="G638"/>
      <c r="H638"/>
      <c r="I638"/>
      <c r="J638"/>
    </row>
    <row r="639" spans="1:10" ht="14.45" customHeight="1" x14ac:dyDescent="0.25">
      <c r="A639"/>
      <c r="B639"/>
      <c r="C639"/>
      <c r="D639"/>
      <c r="E639"/>
      <c r="F639"/>
      <c r="G639"/>
      <c r="H639"/>
      <c r="I639"/>
      <c r="J639"/>
    </row>
    <row r="640" spans="1:10" ht="14.45" customHeight="1" x14ac:dyDescent="0.25">
      <c r="A640"/>
      <c r="B640"/>
      <c r="C640"/>
      <c r="D640"/>
      <c r="E640"/>
      <c r="F640"/>
      <c r="G640"/>
      <c r="H640"/>
      <c r="I640"/>
      <c r="J640"/>
    </row>
    <row r="641" spans="1:10" ht="14.45" customHeight="1" x14ac:dyDescent="0.25">
      <c r="A641"/>
      <c r="B641"/>
      <c r="C641"/>
      <c r="D641"/>
      <c r="E641"/>
      <c r="F641"/>
      <c r="G641"/>
      <c r="H641"/>
      <c r="I641"/>
      <c r="J641"/>
    </row>
    <row r="642" spans="1:10" ht="14.45" customHeight="1" x14ac:dyDescent="0.25">
      <c r="A642"/>
      <c r="B642"/>
      <c r="C642"/>
      <c r="D642"/>
      <c r="E642"/>
      <c r="F642"/>
      <c r="G642"/>
      <c r="H642"/>
      <c r="I642"/>
      <c r="J642"/>
    </row>
    <row r="643" spans="1:10" ht="14.45" customHeight="1" x14ac:dyDescent="0.25">
      <c r="A643"/>
      <c r="B643"/>
      <c r="C643"/>
      <c r="D643"/>
      <c r="E643"/>
      <c r="F643"/>
      <c r="G643"/>
      <c r="H643"/>
      <c r="I643"/>
      <c r="J643"/>
    </row>
    <row r="644" spans="1:10" ht="14.45" customHeight="1" x14ac:dyDescent="0.25">
      <c r="A644"/>
      <c r="B644"/>
      <c r="C644"/>
      <c r="D644"/>
      <c r="E644"/>
      <c r="F644"/>
      <c r="G644"/>
      <c r="H644"/>
      <c r="I644"/>
      <c r="J644"/>
    </row>
    <row r="645" spans="1:10" ht="14.45" customHeight="1" x14ac:dyDescent="0.25">
      <c r="A645"/>
      <c r="B645"/>
      <c r="C645"/>
      <c r="D645"/>
      <c r="E645"/>
      <c r="F645"/>
      <c r="G645"/>
      <c r="H645"/>
      <c r="I645"/>
      <c r="J645"/>
    </row>
    <row r="646" spans="1:10" ht="14.45" customHeight="1" x14ac:dyDescent="0.25">
      <c r="A646"/>
      <c r="B646"/>
      <c r="C646"/>
      <c r="D646"/>
      <c r="E646"/>
      <c r="F646"/>
      <c r="G646"/>
      <c r="H646"/>
      <c r="I646"/>
      <c r="J646"/>
    </row>
    <row r="647" spans="1:10" ht="14.45" customHeight="1" x14ac:dyDescent="0.25">
      <c r="A647"/>
      <c r="B647"/>
      <c r="C647"/>
      <c r="D647"/>
      <c r="E647"/>
      <c r="F647"/>
      <c r="G647"/>
      <c r="H647"/>
      <c r="I647"/>
      <c r="J647"/>
    </row>
    <row r="648" spans="1:10" ht="14.45" customHeight="1" x14ac:dyDescent="0.25">
      <c r="A648"/>
      <c r="B648"/>
      <c r="C648"/>
      <c r="D648"/>
      <c r="E648"/>
      <c r="F648"/>
      <c r="G648"/>
      <c r="H648"/>
      <c r="I648"/>
      <c r="J648"/>
    </row>
    <row r="649" spans="1:10" ht="14.45" customHeight="1" x14ac:dyDescent="0.25">
      <c r="A649"/>
      <c r="B649"/>
      <c r="C649"/>
      <c r="D649"/>
      <c r="E649"/>
      <c r="F649"/>
      <c r="G649"/>
      <c r="H649"/>
      <c r="I649"/>
      <c r="J649"/>
    </row>
    <row r="650" spans="1:10" ht="14.45" customHeight="1" x14ac:dyDescent="0.25">
      <c r="A650"/>
      <c r="B650"/>
      <c r="C650"/>
      <c r="D650"/>
      <c r="E650"/>
      <c r="F650"/>
      <c r="G650"/>
      <c r="H650"/>
      <c r="I650"/>
      <c r="J650"/>
    </row>
    <row r="651" spans="1:10" ht="14.45" customHeight="1" x14ac:dyDescent="0.25">
      <c r="A651"/>
      <c r="B651"/>
      <c r="C651"/>
      <c r="D651"/>
      <c r="E651"/>
      <c r="F651"/>
      <c r="G651"/>
      <c r="H651"/>
      <c r="I651"/>
      <c r="J651"/>
    </row>
    <row r="652" spans="1:10" ht="14.45" customHeight="1" x14ac:dyDescent="0.25">
      <c r="A652"/>
      <c r="B652"/>
      <c r="C652"/>
      <c r="D652"/>
      <c r="E652"/>
      <c r="F652"/>
      <c r="G652"/>
      <c r="H652"/>
      <c r="I652"/>
      <c r="J652"/>
    </row>
    <row r="653" spans="1:10" ht="14.45" customHeight="1" x14ac:dyDescent="0.25">
      <c r="A653"/>
      <c r="B653"/>
      <c r="C653"/>
      <c r="D653"/>
      <c r="E653"/>
      <c r="F653"/>
      <c r="G653"/>
      <c r="H653"/>
      <c r="I653"/>
      <c r="J653"/>
    </row>
    <row r="654" spans="1:10" ht="14.45" customHeight="1" x14ac:dyDescent="0.25">
      <c r="A654"/>
      <c r="B654"/>
      <c r="C654"/>
      <c r="D654"/>
      <c r="E654"/>
      <c r="F654"/>
      <c r="G654"/>
      <c r="H654"/>
      <c r="I654"/>
      <c r="J654"/>
    </row>
    <row r="655" spans="1:10" ht="14.45" customHeight="1" x14ac:dyDescent="0.25">
      <c r="A655"/>
      <c r="B655"/>
      <c r="C655"/>
      <c r="D655"/>
      <c r="E655"/>
      <c r="F655"/>
      <c r="G655"/>
      <c r="H655"/>
      <c r="I655"/>
      <c r="J655"/>
    </row>
    <row r="656" spans="1:10" ht="14.45" customHeight="1" x14ac:dyDescent="0.25">
      <c r="A656"/>
      <c r="B656"/>
      <c r="C656"/>
      <c r="D656"/>
      <c r="E656"/>
      <c r="F656"/>
      <c r="G656"/>
      <c r="H656"/>
      <c r="I656"/>
      <c r="J656"/>
    </row>
    <row r="657" spans="1:10" ht="14.45" customHeight="1" x14ac:dyDescent="0.25">
      <c r="A657"/>
      <c r="B657"/>
      <c r="C657"/>
      <c r="D657"/>
      <c r="E657"/>
      <c r="F657"/>
      <c r="G657"/>
      <c r="H657"/>
      <c r="I657"/>
      <c r="J657"/>
    </row>
    <row r="658" spans="1:10" ht="14.45" customHeight="1" x14ac:dyDescent="0.25">
      <c r="A658"/>
      <c r="B658"/>
      <c r="C658"/>
      <c r="D658"/>
      <c r="E658"/>
      <c r="F658"/>
      <c r="G658"/>
      <c r="H658"/>
      <c r="I658"/>
      <c r="J658"/>
    </row>
    <row r="659" spans="1:10" ht="14.45" customHeight="1" x14ac:dyDescent="0.25">
      <c r="A659"/>
      <c r="B659"/>
      <c r="C659"/>
      <c r="D659"/>
      <c r="E659"/>
      <c r="F659"/>
      <c r="G659"/>
      <c r="H659"/>
      <c r="I659"/>
      <c r="J659"/>
    </row>
    <row r="660" spans="1:10" ht="14.45" customHeight="1" x14ac:dyDescent="0.25">
      <c r="A660"/>
      <c r="B660"/>
      <c r="C660"/>
      <c r="D660"/>
      <c r="E660"/>
      <c r="F660"/>
      <c r="G660"/>
      <c r="H660"/>
      <c r="I660"/>
      <c r="J660"/>
    </row>
    <row r="661" spans="1:10" ht="14.45" customHeight="1" x14ac:dyDescent="0.25">
      <c r="A661"/>
      <c r="B661"/>
      <c r="C661"/>
      <c r="D661"/>
      <c r="E661"/>
      <c r="F661"/>
      <c r="G661"/>
      <c r="H661"/>
      <c r="I661"/>
      <c r="J661"/>
    </row>
    <row r="662" spans="1:10" ht="14.45" customHeight="1" x14ac:dyDescent="0.25">
      <c r="A662"/>
      <c r="B662"/>
      <c r="C662"/>
      <c r="D662"/>
      <c r="E662"/>
      <c r="F662"/>
      <c r="G662"/>
      <c r="H662"/>
      <c r="I662"/>
      <c r="J662"/>
    </row>
    <row r="663" spans="1:10" ht="14.45" customHeight="1" x14ac:dyDescent="0.25">
      <c r="A663"/>
      <c r="B663"/>
      <c r="C663"/>
      <c r="D663"/>
      <c r="E663"/>
      <c r="F663"/>
      <c r="G663"/>
      <c r="H663"/>
      <c r="I663"/>
      <c r="J663"/>
    </row>
    <row r="664" spans="1:10" ht="14.45" customHeight="1" x14ac:dyDescent="0.25">
      <c r="A664"/>
      <c r="B664"/>
      <c r="C664"/>
      <c r="D664"/>
      <c r="E664"/>
      <c r="F664"/>
      <c r="G664"/>
      <c r="H664"/>
      <c r="I664"/>
      <c r="J664"/>
    </row>
    <row r="665" spans="1:10" ht="14.45" customHeight="1" x14ac:dyDescent="0.25">
      <c r="A665"/>
      <c r="B665"/>
      <c r="C665"/>
      <c r="D665"/>
      <c r="E665"/>
      <c r="F665"/>
      <c r="G665"/>
      <c r="H665"/>
      <c r="I665"/>
      <c r="J665"/>
    </row>
    <row r="666" spans="1:10" ht="14.45" customHeight="1" x14ac:dyDescent="0.25">
      <c r="A666"/>
      <c r="B666"/>
      <c r="C666"/>
      <c r="D666"/>
      <c r="E666"/>
      <c r="F666"/>
      <c r="G666"/>
      <c r="H666"/>
      <c r="I666"/>
      <c r="J666"/>
    </row>
    <row r="667" spans="1:10" ht="14.45" customHeight="1" x14ac:dyDescent="0.25">
      <c r="A667"/>
      <c r="B667"/>
      <c r="C667"/>
      <c r="D667"/>
      <c r="E667"/>
      <c r="F667"/>
      <c r="G667"/>
      <c r="H667"/>
      <c r="I667"/>
      <c r="J667"/>
    </row>
    <row r="668" spans="1:10" ht="14.45" customHeight="1" x14ac:dyDescent="0.25">
      <c r="A668"/>
      <c r="B668"/>
      <c r="C668"/>
      <c r="D668"/>
      <c r="E668"/>
      <c r="F668"/>
      <c r="G668"/>
      <c r="H668"/>
      <c r="I668"/>
      <c r="J668"/>
    </row>
    <row r="669" spans="1:10" ht="14.45" customHeight="1" x14ac:dyDescent="0.25">
      <c r="A669"/>
      <c r="B669"/>
      <c r="C669"/>
      <c r="D669"/>
      <c r="E669"/>
      <c r="F669"/>
      <c r="G669"/>
      <c r="H669"/>
      <c r="I669"/>
      <c r="J669"/>
    </row>
    <row r="670" spans="1:10" ht="14.45" customHeight="1" x14ac:dyDescent="0.25">
      <c r="A670"/>
      <c r="B670"/>
      <c r="C670"/>
      <c r="D670"/>
      <c r="E670"/>
      <c r="F670"/>
      <c r="G670"/>
      <c r="H670"/>
      <c r="I670"/>
      <c r="J670"/>
    </row>
    <row r="671" spans="1:10" ht="14.45" customHeight="1" x14ac:dyDescent="0.25">
      <c r="A671"/>
      <c r="B671"/>
      <c r="C671"/>
      <c r="D671"/>
      <c r="E671"/>
      <c r="F671"/>
      <c r="G671"/>
      <c r="H671"/>
      <c r="I671"/>
      <c r="J671"/>
    </row>
    <row r="672" spans="1:10" ht="14.45" customHeight="1" x14ac:dyDescent="0.25">
      <c r="A672"/>
      <c r="B672"/>
      <c r="C672"/>
      <c r="D672"/>
      <c r="E672"/>
      <c r="F672"/>
      <c r="G672"/>
      <c r="H672"/>
      <c r="I672"/>
      <c r="J672"/>
    </row>
    <row r="673" spans="1:10" ht="14.45" customHeight="1" x14ac:dyDescent="0.25">
      <c r="A673"/>
      <c r="B673"/>
      <c r="C673"/>
      <c r="D673"/>
      <c r="E673"/>
      <c r="F673"/>
      <c r="G673"/>
      <c r="H673"/>
      <c r="I673"/>
      <c r="J673"/>
    </row>
    <row r="674" spans="1:10" ht="14.45" customHeight="1" x14ac:dyDescent="0.25">
      <c r="A674"/>
      <c r="B674"/>
      <c r="C674"/>
      <c r="D674"/>
      <c r="E674"/>
      <c r="F674"/>
      <c r="G674"/>
      <c r="H674"/>
      <c r="I674"/>
      <c r="J674"/>
    </row>
    <row r="675" spans="1:10" ht="14.45" customHeight="1" x14ac:dyDescent="0.25">
      <c r="A675"/>
      <c r="B675"/>
      <c r="C675"/>
      <c r="D675"/>
      <c r="E675"/>
      <c r="F675"/>
      <c r="G675"/>
      <c r="H675"/>
      <c r="I675"/>
      <c r="J675"/>
    </row>
    <row r="676" spans="1:10" ht="14.45" customHeight="1" x14ac:dyDescent="0.25">
      <c r="A676"/>
      <c r="B676"/>
      <c r="C676"/>
      <c r="D676"/>
      <c r="E676"/>
      <c r="F676"/>
      <c r="G676"/>
      <c r="H676"/>
      <c r="I676"/>
      <c r="J676"/>
    </row>
    <row r="677" spans="1:10" ht="14.45" customHeight="1" x14ac:dyDescent="0.25">
      <c r="A677"/>
      <c r="B677"/>
      <c r="C677"/>
      <c r="D677"/>
      <c r="E677"/>
      <c r="F677"/>
      <c r="G677"/>
      <c r="H677"/>
      <c r="I677"/>
      <c r="J677"/>
    </row>
    <row r="678" spans="1:10" ht="14.45" customHeight="1" x14ac:dyDescent="0.25">
      <c r="A678"/>
      <c r="B678"/>
      <c r="C678"/>
      <c r="D678"/>
      <c r="E678"/>
      <c r="F678"/>
      <c r="G678"/>
      <c r="H678"/>
      <c r="I678"/>
      <c r="J678"/>
    </row>
    <row r="679" spans="1:10" ht="14.45" customHeight="1" x14ac:dyDescent="0.25">
      <c r="A679"/>
      <c r="B679"/>
      <c r="C679"/>
      <c r="D679"/>
      <c r="E679"/>
      <c r="F679"/>
      <c r="G679"/>
      <c r="H679"/>
      <c r="I679"/>
      <c r="J679"/>
    </row>
    <row r="680" spans="1:10" ht="14.45" customHeight="1" x14ac:dyDescent="0.25">
      <c r="A680"/>
      <c r="B680"/>
      <c r="C680"/>
      <c r="D680"/>
      <c r="E680"/>
      <c r="F680"/>
      <c r="G680"/>
      <c r="H680"/>
      <c r="I680"/>
      <c r="J680"/>
    </row>
    <row r="681" spans="1:10" ht="14.45" customHeight="1" x14ac:dyDescent="0.25">
      <c r="A681"/>
      <c r="B681"/>
      <c r="C681"/>
      <c r="D681"/>
      <c r="E681"/>
      <c r="F681"/>
      <c r="G681"/>
      <c r="H681"/>
      <c r="I681"/>
      <c r="J681"/>
    </row>
    <row r="682" spans="1:10" ht="14.45" customHeight="1" x14ac:dyDescent="0.25">
      <c r="A682"/>
      <c r="B682"/>
      <c r="C682"/>
      <c r="D682"/>
      <c r="E682"/>
      <c r="F682"/>
      <c r="G682"/>
      <c r="H682"/>
      <c r="I682"/>
      <c r="J682"/>
    </row>
    <row r="683" spans="1:10" ht="14.45" customHeight="1" x14ac:dyDescent="0.25">
      <c r="A683"/>
      <c r="B683"/>
      <c r="C683"/>
      <c r="D683"/>
      <c r="E683"/>
      <c r="F683"/>
      <c r="G683"/>
      <c r="H683"/>
      <c r="I683"/>
      <c r="J683"/>
    </row>
    <row r="684" spans="1:10" ht="14.45" customHeight="1" x14ac:dyDescent="0.25">
      <c r="A684"/>
      <c r="B684"/>
      <c r="C684"/>
      <c r="D684"/>
      <c r="E684"/>
      <c r="F684"/>
      <c r="G684"/>
      <c r="H684"/>
      <c r="I684"/>
      <c r="J684"/>
    </row>
    <row r="685" spans="1:10" ht="14.45" customHeight="1" x14ac:dyDescent="0.25">
      <c r="A685"/>
      <c r="B685"/>
      <c r="C685"/>
      <c r="D685"/>
      <c r="E685"/>
      <c r="F685"/>
      <c r="G685"/>
      <c r="H685"/>
      <c r="I685"/>
      <c r="J685"/>
    </row>
    <row r="686" spans="1:10" ht="14.45" customHeight="1" x14ac:dyDescent="0.25">
      <c r="A686"/>
      <c r="B686"/>
      <c r="C686"/>
      <c r="D686"/>
      <c r="E686"/>
      <c r="F686"/>
      <c r="G686"/>
      <c r="H686"/>
      <c r="I686"/>
      <c r="J686"/>
    </row>
    <row r="687" spans="1:10" ht="14.45" customHeight="1" x14ac:dyDescent="0.25">
      <c r="A687"/>
      <c r="B687"/>
      <c r="C687"/>
      <c r="D687"/>
      <c r="E687"/>
      <c r="F687"/>
      <c r="G687"/>
      <c r="H687"/>
      <c r="I687"/>
      <c r="J687"/>
    </row>
    <row r="688" spans="1:10" ht="14.45" customHeight="1" x14ac:dyDescent="0.25">
      <c r="A688"/>
      <c r="B688"/>
      <c r="C688"/>
      <c r="D688"/>
      <c r="E688"/>
      <c r="F688"/>
      <c r="G688"/>
      <c r="H688"/>
      <c r="I688"/>
      <c r="J688"/>
    </row>
    <row r="689" spans="1:10" ht="14.45" customHeight="1" x14ac:dyDescent="0.25">
      <c r="A689"/>
      <c r="B689"/>
      <c r="C689"/>
      <c r="D689"/>
      <c r="E689"/>
      <c r="F689"/>
      <c r="G689"/>
      <c r="H689"/>
      <c r="I689"/>
      <c r="J689"/>
    </row>
    <row r="690" spans="1:10" ht="14.45" customHeight="1" x14ac:dyDescent="0.25">
      <c r="A690"/>
      <c r="B690"/>
      <c r="C690"/>
      <c r="D690"/>
      <c r="E690"/>
      <c r="F690"/>
      <c r="G690"/>
      <c r="H690"/>
      <c r="I690"/>
      <c r="J690"/>
    </row>
    <row r="691" spans="1:10" ht="14.45" customHeight="1" x14ac:dyDescent="0.25">
      <c r="A691"/>
      <c r="B691"/>
      <c r="C691"/>
      <c r="D691"/>
      <c r="E691"/>
      <c r="F691"/>
      <c r="G691"/>
      <c r="H691"/>
      <c r="I691"/>
      <c r="J691"/>
    </row>
    <row r="692" spans="1:10" ht="14.45" customHeight="1" x14ac:dyDescent="0.25">
      <c r="A692"/>
      <c r="B692"/>
      <c r="C692"/>
      <c r="D692"/>
      <c r="E692"/>
      <c r="F692"/>
      <c r="G692"/>
      <c r="H692"/>
      <c r="I692"/>
      <c r="J692"/>
    </row>
    <row r="693" spans="1:10" ht="14.45" customHeight="1" x14ac:dyDescent="0.25">
      <c r="A693"/>
      <c r="B693"/>
      <c r="C693"/>
      <c r="D693"/>
      <c r="E693"/>
      <c r="F693"/>
      <c r="G693"/>
      <c r="H693"/>
      <c r="I693"/>
      <c r="J693"/>
    </row>
    <row r="694" spans="1:10" ht="14.45" customHeight="1" x14ac:dyDescent="0.25">
      <c r="A694"/>
      <c r="B694"/>
      <c r="C694"/>
      <c r="D694"/>
      <c r="E694"/>
      <c r="F694"/>
      <c r="G694"/>
      <c r="H694"/>
      <c r="I694"/>
      <c r="J694"/>
    </row>
    <row r="695" spans="1:10" ht="14.45" customHeight="1" x14ac:dyDescent="0.25">
      <c r="A695"/>
      <c r="B695"/>
      <c r="C695"/>
      <c r="D695"/>
      <c r="E695"/>
      <c r="F695"/>
      <c r="G695"/>
      <c r="H695"/>
      <c r="I695"/>
      <c r="J695"/>
    </row>
    <row r="696" spans="1:10" ht="14.45" customHeight="1" x14ac:dyDescent="0.25">
      <c r="A696"/>
      <c r="B696"/>
      <c r="C696"/>
      <c r="D696"/>
      <c r="E696"/>
      <c r="F696"/>
      <c r="G696"/>
      <c r="H696"/>
      <c r="I696"/>
      <c r="J696"/>
    </row>
    <row r="697" spans="1:10" ht="14.45" customHeight="1" x14ac:dyDescent="0.25">
      <c r="A697"/>
      <c r="B697"/>
      <c r="C697"/>
      <c r="D697"/>
      <c r="E697"/>
      <c r="F697"/>
      <c r="G697"/>
      <c r="H697"/>
      <c r="I697"/>
      <c r="J697"/>
    </row>
    <row r="698" spans="1:10" ht="14.45" customHeight="1" x14ac:dyDescent="0.25">
      <c r="A698"/>
      <c r="B698"/>
      <c r="C698"/>
      <c r="D698"/>
      <c r="E698"/>
      <c r="F698"/>
      <c r="G698"/>
      <c r="H698"/>
      <c r="I698"/>
      <c r="J698"/>
    </row>
    <row r="699" spans="1:10" ht="14.45" customHeight="1" x14ac:dyDescent="0.25">
      <c r="A699"/>
      <c r="B699"/>
      <c r="C699"/>
      <c r="D699"/>
      <c r="E699"/>
      <c r="F699"/>
      <c r="G699"/>
      <c r="H699"/>
      <c r="I699"/>
      <c r="J699"/>
    </row>
    <row r="700" spans="1:10" ht="14.45" customHeight="1" x14ac:dyDescent="0.25">
      <c r="A700"/>
      <c r="B700"/>
      <c r="C700"/>
      <c r="D700"/>
      <c r="E700"/>
      <c r="F700"/>
      <c r="G700"/>
      <c r="H700"/>
      <c r="I700"/>
      <c r="J700"/>
    </row>
    <row r="701" spans="1:10" ht="14.45" customHeight="1" x14ac:dyDescent="0.25">
      <c r="A701"/>
      <c r="B701"/>
      <c r="C701"/>
      <c r="D701"/>
      <c r="E701"/>
      <c r="F701"/>
      <c r="G701"/>
      <c r="H701"/>
      <c r="I701"/>
      <c r="J701"/>
    </row>
    <row r="702" spans="1:10" ht="14.45" customHeight="1" x14ac:dyDescent="0.25">
      <c r="A702"/>
      <c r="B702"/>
      <c r="C702"/>
      <c r="D702"/>
      <c r="E702"/>
      <c r="F702"/>
      <c r="G702"/>
      <c r="H702"/>
      <c r="I702"/>
      <c r="J702"/>
    </row>
    <row r="703" spans="1:10" ht="14.45" customHeight="1" x14ac:dyDescent="0.25">
      <c r="A703"/>
      <c r="B703"/>
      <c r="C703"/>
      <c r="D703"/>
      <c r="E703"/>
      <c r="F703"/>
      <c r="G703"/>
      <c r="H703"/>
      <c r="I703"/>
      <c r="J703"/>
    </row>
    <row r="704" spans="1:10" ht="14.45" customHeight="1" x14ac:dyDescent="0.25">
      <c r="A704"/>
      <c r="B704"/>
      <c r="C704"/>
      <c r="D704"/>
      <c r="E704"/>
      <c r="F704"/>
      <c r="G704"/>
      <c r="H704"/>
      <c r="I704"/>
      <c r="J704"/>
    </row>
    <row r="705" spans="1:10" ht="14.45" customHeight="1" x14ac:dyDescent="0.25">
      <c r="A705"/>
      <c r="B705"/>
      <c r="C705"/>
      <c r="D705"/>
      <c r="E705"/>
      <c r="F705"/>
      <c r="G705"/>
      <c r="H705"/>
      <c r="I705"/>
      <c r="J705"/>
    </row>
    <row r="706" spans="1:10" ht="14.45" customHeight="1" x14ac:dyDescent="0.25">
      <c r="A706"/>
      <c r="B706"/>
      <c r="C706"/>
      <c r="D706"/>
      <c r="E706"/>
      <c r="F706"/>
      <c r="G706"/>
      <c r="H706"/>
      <c r="I706"/>
      <c r="J706"/>
    </row>
    <row r="707" spans="1:10" ht="14.45" customHeight="1" x14ac:dyDescent="0.25">
      <c r="A707"/>
      <c r="B707"/>
      <c r="C707"/>
      <c r="D707"/>
      <c r="E707"/>
      <c r="F707"/>
      <c r="G707"/>
      <c r="H707"/>
      <c r="I707"/>
      <c r="J707"/>
    </row>
    <row r="708" spans="1:10" ht="14.45" customHeight="1" x14ac:dyDescent="0.25">
      <c r="A708"/>
      <c r="B708"/>
      <c r="C708"/>
      <c r="D708"/>
      <c r="E708"/>
      <c r="F708"/>
      <c r="G708"/>
      <c r="H708"/>
      <c r="I708"/>
      <c r="J708"/>
    </row>
    <row r="709" spans="1:10" ht="14.45" customHeight="1" x14ac:dyDescent="0.25">
      <c r="A709"/>
      <c r="B709"/>
      <c r="C709"/>
      <c r="D709"/>
      <c r="E709"/>
      <c r="F709"/>
      <c r="G709"/>
      <c r="H709"/>
      <c r="I709"/>
      <c r="J709"/>
    </row>
    <row r="710" spans="1:10" ht="14.45" customHeight="1" x14ac:dyDescent="0.25">
      <c r="A710"/>
      <c r="B710"/>
      <c r="C710"/>
      <c r="D710"/>
      <c r="E710"/>
      <c r="F710"/>
      <c r="G710"/>
      <c r="H710"/>
      <c r="I710"/>
      <c r="J710"/>
    </row>
    <row r="711" spans="1:10" ht="14.45" customHeight="1" x14ac:dyDescent="0.25">
      <c r="A711"/>
      <c r="B711"/>
      <c r="C711"/>
      <c r="D711"/>
      <c r="E711"/>
      <c r="F711"/>
      <c r="G711"/>
      <c r="H711"/>
      <c r="I711"/>
      <c r="J711"/>
    </row>
    <row r="712" spans="1:10" ht="14.45" customHeight="1" x14ac:dyDescent="0.25">
      <c r="A712"/>
      <c r="B712"/>
      <c r="C712"/>
      <c r="D712"/>
      <c r="E712"/>
      <c r="F712"/>
      <c r="G712"/>
      <c r="H712"/>
      <c r="I712"/>
      <c r="J712"/>
    </row>
    <row r="713" spans="1:10" ht="14.45" customHeight="1" x14ac:dyDescent="0.25">
      <c r="A713"/>
      <c r="B713"/>
      <c r="C713"/>
      <c r="D713"/>
      <c r="E713"/>
      <c r="F713"/>
      <c r="G713"/>
      <c r="H713"/>
      <c r="I713"/>
      <c r="J713"/>
    </row>
    <row r="714" spans="1:10" ht="14.45" customHeight="1" x14ac:dyDescent="0.25">
      <c r="A714"/>
      <c r="B714"/>
      <c r="C714"/>
      <c r="D714"/>
      <c r="E714"/>
      <c r="F714"/>
      <c r="G714"/>
      <c r="H714"/>
      <c r="I714"/>
      <c r="J714"/>
    </row>
    <row r="715" spans="1:10" ht="14.45" customHeight="1" x14ac:dyDescent="0.25">
      <c r="A715"/>
      <c r="B715"/>
      <c r="C715"/>
      <c r="D715"/>
      <c r="E715"/>
      <c r="F715"/>
      <c r="G715"/>
      <c r="H715"/>
      <c r="I715"/>
      <c r="J715"/>
    </row>
    <row r="716" spans="1:10" ht="14.45" customHeight="1" x14ac:dyDescent="0.25">
      <c r="A716"/>
      <c r="B716"/>
      <c r="C716"/>
      <c r="D716"/>
      <c r="E716"/>
      <c r="F716"/>
      <c r="G716"/>
      <c r="H716"/>
      <c r="I716"/>
      <c r="J716"/>
    </row>
    <row r="717" spans="1:10" ht="14.45" customHeight="1" x14ac:dyDescent="0.25">
      <c r="A717"/>
      <c r="B717"/>
      <c r="C717"/>
      <c r="D717"/>
      <c r="E717"/>
      <c r="F717"/>
      <c r="G717"/>
      <c r="H717"/>
      <c r="I717"/>
      <c r="J717"/>
    </row>
    <row r="718" spans="1:10" ht="14.45" customHeight="1" x14ac:dyDescent="0.25">
      <c r="A718"/>
      <c r="B718"/>
      <c r="C718"/>
      <c r="D718"/>
      <c r="E718"/>
      <c r="F718"/>
      <c r="G718"/>
      <c r="H718"/>
      <c r="I718"/>
      <c r="J718"/>
    </row>
    <row r="719" spans="1:10" ht="14.45" customHeight="1" x14ac:dyDescent="0.25">
      <c r="A719"/>
      <c r="B719"/>
      <c r="C719"/>
      <c r="D719"/>
      <c r="E719"/>
      <c r="F719"/>
      <c r="G719"/>
      <c r="H719"/>
      <c r="I719"/>
      <c r="J719"/>
    </row>
    <row r="720" spans="1:10" ht="14.45" customHeight="1" x14ac:dyDescent="0.25">
      <c r="A720"/>
      <c r="B720"/>
      <c r="C720"/>
      <c r="D720"/>
      <c r="E720"/>
      <c r="F720"/>
      <c r="G720"/>
      <c r="H720"/>
      <c r="I720"/>
      <c r="J720"/>
    </row>
    <row r="721" spans="1:10" ht="14.45" customHeight="1" x14ac:dyDescent="0.25">
      <c r="A721"/>
      <c r="B721"/>
      <c r="C721"/>
      <c r="D721"/>
      <c r="E721"/>
      <c r="F721"/>
      <c r="G721"/>
      <c r="H721"/>
      <c r="I721"/>
      <c r="J721"/>
    </row>
    <row r="722" spans="1:10" ht="14.45" customHeight="1" x14ac:dyDescent="0.25">
      <c r="A722"/>
      <c r="B722"/>
      <c r="C722"/>
      <c r="D722"/>
      <c r="E722"/>
      <c r="F722"/>
      <c r="G722"/>
      <c r="H722"/>
      <c r="I722"/>
      <c r="J722"/>
    </row>
    <row r="723" spans="1:10" ht="14.45" customHeight="1" x14ac:dyDescent="0.25">
      <c r="A723"/>
      <c r="B723"/>
      <c r="C723"/>
      <c r="D723"/>
      <c r="E723"/>
      <c r="F723"/>
      <c r="G723"/>
      <c r="H723"/>
      <c r="I723"/>
      <c r="J723"/>
    </row>
    <row r="724" spans="1:10" ht="14.45" customHeight="1" x14ac:dyDescent="0.25">
      <c r="A724"/>
      <c r="B724"/>
      <c r="C724"/>
      <c r="D724"/>
      <c r="E724"/>
      <c r="F724"/>
      <c r="G724"/>
      <c r="H724"/>
      <c r="I724"/>
      <c r="J724"/>
    </row>
    <row r="725" spans="1:10" ht="14.45" customHeight="1" x14ac:dyDescent="0.25">
      <c r="A725"/>
      <c r="B725"/>
      <c r="C725"/>
      <c r="D725"/>
      <c r="E725"/>
      <c r="F725"/>
      <c r="G725"/>
      <c r="H725"/>
      <c r="I725"/>
      <c r="J725"/>
    </row>
    <row r="726" spans="1:10" ht="14.45" customHeight="1" x14ac:dyDescent="0.25">
      <c r="A726"/>
      <c r="B726"/>
      <c r="C726"/>
      <c r="D726"/>
      <c r="E726"/>
      <c r="F726"/>
      <c r="G726"/>
      <c r="H726"/>
      <c r="I726"/>
      <c r="J726"/>
    </row>
    <row r="727" spans="1:10" ht="14.45" customHeight="1" x14ac:dyDescent="0.25">
      <c r="A727"/>
      <c r="B727"/>
      <c r="C727"/>
      <c r="D727"/>
      <c r="E727"/>
      <c r="F727"/>
      <c r="G727"/>
      <c r="H727"/>
      <c r="I727"/>
      <c r="J727"/>
    </row>
    <row r="728" spans="1:10" ht="14.45" customHeight="1" x14ac:dyDescent="0.25">
      <c r="A728"/>
      <c r="B728"/>
      <c r="C728"/>
      <c r="D728"/>
      <c r="E728"/>
      <c r="F728"/>
      <c r="G728"/>
      <c r="H728"/>
      <c r="I728"/>
      <c r="J728"/>
    </row>
    <row r="729" spans="1:10" ht="14.45" customHeight="1" x14ac:dyDescent="0.25">
      <c r="A729"/>
      <c r="B729"/>
      <c r="C729"/>
      <c r="D729"/>
      <c r="E729"/>
      <c r="F729"/>
      <c r="G729"/>
      <c r="H729"/>
      <c r="I729"/>
      <c r="J729"/>
    </row>
    <row r="730" spans="1:10" ht="14.45" customHeight="1" x14ac:dyDescent="0.25">
      <c r="A730"/>
      <c r="B730"/>
      <c r="C730"/>
      <c r="D730"/>
      <c r="E730"/>
      <c r="F730"/>
      <c r="G730"/>
      <c r="H730"/>
      <c r="I730"/>
      <c r="J730"/>
    </row>
    <row r="731" spans="1:10" ht="14.45" customHeight="1" x14ac:dyDescent="0.25">
      <c r="A731"/>
      <c r="B731"/>
      <c r="C731"/>
      <c r="D731"/>
      <c r="E731"/>
      <c r="F731"/>
      <c r="G731"/>
      <c r="H731"/>
      <c r="I731"/>
      <c r="J731"/>
    </row>
    <row r="732" spans="1:10" ht="14.45" customHeight="1" x14ac:dyDescent="0.25">
      <c r="A732"/>
      <c r="B732"/>
      <c r="C732"/>
      <c r="D732"/>
      <c r="E732"/>
      <c r="F732"/>
      <c r="G732"/>
      <c r="H732"/>
      <c r="I732"/>
      <c r="J732"/>
    </row>
    <row r="733" spans="1:10" ht="14.45" customHeight="1" x14ac:dyDescent="0.25">
      <c r="A733"/>
      <c r="B733"/>
      <c r="C733"/>
      <c r="D733"/>
      <c r="E733"/>
      <c r="F733"/>
      <c r="G733"/>
      <c r="H733"/>
      <c r="I733"/>
      <c r="J733"/>
    </row>
    <row r="734" spans="1:10" ht="14.45" customHeight="1" x14ac:dyDescent="0.25">
      <c r="A734"/>
      <c r="B734"/>
      <c r="C734"/>
      <c r="D734"/>
      <c r="E734"/>
      <c r="F734"/>
      <c r="G734"/>
      <c r="H734"/>
      <c r="I734"/>
      <c r="J734"/>
    </row>
    <row r="735" spans="1:10" ht="14.45" customHeight="1" x14ac:dyDescent="0.25">
      <c r="A735"/>
      <c r="B735"/>
      <c r="C735"/>
      <c r="D735"/>
      <c r="E735"/>
      <c r="F735"/>
      <c r="G735"/>
      <c r="H735"/>
      <c r="I735"/>
      <c r="J735"/>
    </row>
    <row r="736" spans="1:10" ht="14.45" customHeight="1" x14ac:dyDescent="0.25">
      <c r="A736"/>
      <c r="B736"/>
      <c r="C736"/>
      <c r="D736"/>
      <c r="E736"/>
      <c r="F736"/>
      <c r="G736"/>
      <c r="H736"/>
      <c r="I736"/>
      <c r="J736"/>
    </row>
    <row r="737" spans="1:10" ht="14.45" customHeight="1" x14ac:dyDescent="0.25">
      <c r="A737"/>
      <c r="B737"/>
      <c r="C737"/>
      <c r="D737"/>
      <c r="E737"/>
      <c r="F737"/>
      <c r="G737"/>
      <c r="H737"/>
      <c r="I737"/>
      <c r="J737"/>
    </row>
    <row r="738" spans="1:10" ht="14.45" customHeight="1" x14ac:dyDescent="0.25">
      <c r="A738"/>
      <c r="B738"/>
      <c r="C738"/>
      <c r="D738"/>
      <c r="E738"/>
      <c r="F738"/>
      <c r="G738"/>
      <c r="H738"/>
      <c r="I738"/>
      <c r="J738"/>
    </row>
    <row r="739" spans="1:10" ht="14.45" customHeight="1" x14ac:dyDescent="0.25">
      <c r="A739"/>
      <c r="B739"/>
      <c r="C739"/>
      <c r="D739"/>
      <c r="E739"/>
      <c r="F739"/>
      <c r="G739"/>
      <c r="H739"/>
      <c r="I739"/>
      <c r="J739"/>
    </row>
    <row r="740" spans="1:10" ht="14.45" customHeight="1" x14ac:dyDescent="0.25">
      <c r="A740"/>
      <c r="B740"/>
      <c r="C740"/>
      <c r="D740"/>
      <c r="E740"/>
      <c r="F740"/>
      <c r="G740"/>
      <c r="H740"/>
      <c r="I740"/>
      <c r="J740"/>
    </row>
    <row r="741" spans="1:10" ht="14.45" customHeight="1" x14ac:dyDescent="0.25">
      <c r="A741"/>
      <c r="B741"/>
      <c r="C741"/>
      <c r="D741"/>
      <c r="E741"/>
      <c r="F741"/>
      <c r="G741"/>
      <c r="H741"/>
      <c r="I741"/>
      <c r="J741"/>
    </row>
    <row r="742" spans="1:10" ht="14.45" customHeight="1" x14ac:dyDescent="0.25">
      <c r="A742"/>
      <c r="B742"/>
      <c r="C742"/>
      <c r="D742"/>
      <c r="E742"/>
      <c r="F742"/>
      <c r="G742"/>
      <c r="H742"/>
      <c r="I742"/>
      <c r="J742"/>
    </row>
    <row r="743" spans="1:10" ht="14.45" customHeight="1" x14ac:dyDescent="0.25">
      <c r="A743"/>
      <c r="B743"/>
      <c r="C743"/>
      <c r="D743"/>
      <c r="E743"/>
      <c r="F743"/>
      <c r="G743"/>
      <c r="H743"/>
      <c r="I743"/>
      <c r="J743"/>
    </row>
    <row r="744" spans="1:10" ht="14.45" customHeight="1" x14ac:dyDescent="0.25">
      <c r="A744"/>
      <c r="B744"/>
      <c r="C744"/>
      <c r="D744"/>
      <c r="E744"/>
      <c r="F744"/>
      <c r="G744"/>
      <c r="H744"/>
      <c r="I744"/>
      <c r="J744"/>
    </row>
    <row r="745" spans="1:10" ht="14.45" customHeight="1" x14ac:dyDescent="0.25">
      <c r="A745"/>
      <c r="B745"/>
      <c r="C745"/>
      <c r="D745"/>
      <c r="E745"/>
      <c r="F745"/>
      <c r="G745"/>
      <c r="H745"/>
      <c r="I745"/>
      <c r="J745"/>
    </row>
    <row r="746" spans="1:10" ht="14.45" customHeight="1" x14ac:dyDescent="0.25">
      <c r="A746"/>
      <c r="B746"/>
      <c r="C746"/>
      <c r="D746"/>
      <c r="E746"/>
      <c r="F746"/>
      <c r="G746"/>
      <c r="H746"/>
      <c r="I746"/>
      <c r="J746"/>
    </row>
    <row r="747" spans="1:10" ht="14.45" customHeight="1" x14ac:dyDescent="0.25">
      <c r="A747"/>
      <c r="B747"/>
      <c r="C747"/>
      <c r="D747"/>
      <c r="E747"/>
      <c r="F747"/>
      <c r="G747"/>
      <c r="H747"/>
      <c r="I747"/>
      <c r="J747"/>
    </row>
    <row r="748" spans="1:10" ht="14.45" customHeight="1" x14ac:dyDescent="0.25">
      <c r="A748"/>
      <c r="B748"/>
      <c r="C748"/>
      <c r="D748"/>
      <c r="E748"/>
      <c r="F748"/>
      <c r="G748"/>
      <c r="H748"/>
      <c r="I748"/>
      <c r="J748"/>
    </row>
    <row r="749" spans="1:10" ht="14.45" customHeight="1" x14ac:dyDescent="0.25">
      <c r="A749"/>
      <c r="B749"/>
      <c r="C749"/>
      <c r="D749"/>
      <c r="E749"/>
      <c r="F749"/>
      <c r="G749"/>
      <c r="H749"/>
      <c r="I749"/>
      <c r="J749"/>
    </row>
    <row r="750" spans="1:10" ht="14.45" customHeight="1" x14ac:dyDescent="0.25">
      <c r="A750"/>
      <c r="B750"/>
      <c r="C750"/>
      <c r="D750"/>
      <c r="E750"/>
      <c r="F750"/>
      <c r="G750"/>
      <c r="H750"/>
      <c r="I750"/>
      <c r="J750"/>
    </row>
    <row r="751" spans="1:10" ht="14.45" customHeight="1" x14ac:dyDescent="0.25">
      <c r="A751"/>
      <c r="B751"/>
      <c r="C751"/>
      <c r="D751"/>
      <c r="E751"/>
      <c r="F751"/>
      <c r="G751"/>
      <c r="H751"/>
      <c r="I751"/>
      <c r="J751"/>
    </row>
    <row r="752" spans="1:10" ht="14.45" customHeight="1" x14ac:dyDescent="0.25">
      <c r="A752"/>
      <c r="B752"/>
      <c r="C752"/>
      <c r="D752"/>
      <c r="E752"/>
      <c r="F752"/>
      <c r="G752"/>
      <c r="H752"/>
      <c r="I752"/>
      <c r="J752"/>
    </row>
    <row r="753" spans="1:10" ht="14.45" customHeight="1" x14ac:dyDescent="0.25">
      <c r="A753"/>
      <c r="B753"/>
      <c r="C753"/>
      <c r="D753"/>
      <c r="E753"/>
      <c r="F753"/>
      <c r="G753"/>
      <c r="H753"/>
      <c r="I753"/>
      <c r="J753"/>
    </row>
    <row r="754" spans="1:10" ht="14.45" customHeight="1" x14ac:dyDescent="0.25">
      <c r="A754"/>
      <c r="B754"/>
      <c r="C754"/>
      <c r="D754"/>
      <c r="E754"/>
      <c r="F754"/>
      <c r="G754"/>
      <c r="H754"/>
      <c r="I754"/>
      <c r="J754"/>
    </row>
    <row r="755" spans="1:10" ht="14.45" customHeight="1" x14ac:dyDescent="0.25">
      <c r="A755"/>
      <c r="B755"/>
      <c r="C755"/>
      <c r="D755"/>
      <c r="E755"/>
      <c r="F755"/>
      <c r="G755"/>
      <c r="H755"/>
      <c r="I755"/>
      <c r="J755"/>
    </row>
    <row r="756" spans="1:10" ht="14.45" customHeight="1" x14ac:dyDescent="0.25">
      <c r="A756"/>
      <c r="B756"/>
      <c r="C756"/>
      <c r="D756"/>
      <c r="E756"/>
      <c r="F756"/>
      <c r="G756"/>
      <c r="H756"/>
      <c r="I756"/>
      <c r="J756"/>
    </row>
    <row r="757" spans="1:10" ht="14.45" customHeight="1" x14ac:dyDescent="0.25">
      <c r="A757"/>
      <c r="B757"/>
      <c r="C757"/>
      <c r="D757"/>
      <c r="E757"/>
      <c r="F757"/>
      <c r="G757"/>
      <c r="H757"/>
      <c r="I757"/>
      <c r="J757"/>
    </row>
    <row r="758" spans="1:10" ht="14.45" customHeight="1" x14ac:dyDescent="0.25">
      <c r="A758"/>
      <c r="B758"/>
      <c r="C758"/>
      <c r="D758"/>
      <c r="E758"/>
      <c r="F758"/>
      <c r="G758"/>
      <c r="H758"/>
      <c r="I758"/>
      <c r="J758"/>
    </row>
    <row r="759" spans="1:10" ht="14.45" customHeight="1" x14ac:dyDescent="0.25">
      <c r="A759"/>
      <c r="B759"/>
      <c r="C759"/>
      <c r="D759"/>
      <c r="E759"/>
      <c r="F759"/>
      <c r="G759"/>
      <c r="H759"/>
      <c r="I759"/>
      <c r="J759"/>
    </row>
    <row r="760" spans="1:10" ht="14.45" customHeight="1" x14ac:dyDescent="0.25">
      <c r="A760"/>
      <c r="B760"/>
      <c r="C760"/>
      <c r="D760"/>
      <c r="E760"/>
      <c r="F760"/>
      <c r="G760"/>
      <c r="H760"/>
      <c r="I760"/>
      <c r="J760"/>
    </row>
    <row r="761" spans="1:10" ht="14.45" customHeight="1" x14ac:dyDescent="0.25">
      <c r="A761"/>
      <c r="B761"/>
      <c r="C761"/>
      <c r="D761"/>
      <c r="E761"/>
      <c r="F761"/>
      <c r="G761"/>
      <c r="H761"/>
      <c r="I761"/>
      <c r="J761"/>
    </row>
    <row r="762" spans="1:10" ht="14.45" customHeight="1" x14ac:dyDescent="0.25">
      <c r="A762"/>
      <c r="B762"/>
      <c r="C762"/>
      <c r="D762"/>
      <c r="E762"/>
      <c r="F762"/>
      <c r="G762"/>
      <c r="H762"/>
      <c r="I762"/>
      <c r="J762"/>
    </row>
    <row r="763" spans="1:10" ht="14.45" customHeight="1" x14ac:dyDescent="0.25">
      <c r="A763"/>
      <c r="B763"/>
      <c r="C763"/>
      <c r="D763"/>
      <c r="E763"/>
      <c r="F763"/>
      <c r="G763"/>
      <c r="H763"/>
      <c r="I763"/>
      <c r="J763"/>
    </row>
    <row r="764" spans="1:10" ht="14.45" customHeight="1" x14ac:dyDescent="0.25">
      <c r="A764"/>
      <c r="B764"/>
      <c r="C764"/>
      <c r="D764"/>
      <c r="E764"/>
      <c r="F764"/>
      <c r="G764"/>
      <c r="H764"/>
      <c r="I764"/>
      <c r="J764"/>
    </row>
    <row r="765" spans="1:10" ht="14.45" customHeight="1" x14ac:dyDescent="0.25">
      <c r="A765"/>
      <c r="B765"/>
      <c r="C765"/>
      <c r="D765"/>
      <c r="E765"/>
      <c r="F765"/>
      <c r="G765"/>
      <c r="H765"/>
      <c r="I765"/>
      <c r="J765"/>
    </row>
    <row r="766" spans="1:10" ht="14.45" customHeight="1" x14ac:dyDescent="0.25">
      <c r="A766"/>
      <c r="B766"/>
      <c r="C766"/>
      <c r="D766"/>
      <c r="E766"/>
      <c r="F766"/>
      <c r="G766"/>
      <c r="H766"/>
      <c r="I766"/>
      <c r="J766"/>
    </row>
    <row r="767" spans="1:10" ht="14.45" customHeight="1" x14ac:dyDescent="0.25">
      <c r="A767"/>
      <c r="B767"/>
      <c r="C767"/>
      <c r="D767"/>
      <c r="E767"/>
      <c r="F767"/>
      <c r="G767"/>
      <c r="H767"/>
      <c r="I767"/>
      <c r="J767"/>
    </row>
    <row r="768" spans="1:10" ht="14.45" customHeight="1" x14ac:dyDescent="0.25">
      <c r="A768"/>
      <c r="B768"/>
      <c r="C768"/>
      <c r="D768"/>
      <c r="E768"/>
      <c r="F768"/>
      <c r="G768"/>
      <c r="H768"/>
      <c r="I768"/>
      <c r="J768"/>
    </row>
    <row r="769" spans="1:10" ht="14.45" customHeight="1" x14ac:dyDescent="0.25">
      <c r="A769"/>
      <c r="B769"/>
      <c r="C769"/>
      <c r="D769"/>
      <c r="E769"/>
      <c r="F769"/>
      <c r="G769"/>
      <c r="H769"/>
      <c r="I769"/>
      <c r="J769"/>
    </row>
    <row r="770" spans="1:10" ht="14.45" customHeight="1" x14ac:dyDescent="0.25">
      <c r="A770"/>
      <c r="B770"/>
      <c r="C770"/>
      <c r="D770"/>
      <c r="E770"/>
      <c r="F770"/>
      <c r="G770"/>
      <c r="H770"/>
      <c r="I770"/>
      <c r="J770"/>
    </row>
    <row r="771" spans="1:10" ht="14.45" customHeight="1" x14ac:dyDescent="0.25">
      <c r="A771"/>
      <c r="B771"/>
      <c r="C771"/>
      <c r="D771"/>
      <c r="E771"/>
      <c r="F771"/>
      <c r="G771"/>
      <c r="H771"/>
      <c r="I771"/>
      <c r="J771"/>
    </row>
    <row r="772" spans="1:10" ht="14.45" customHeight="1" x14ac:dyDescent="0.25">
      <c r="A772"/>
      <c r="B772"/>
      <c r="C772"/>
      <c r="D772"/>
      <c r="E772"/>
      <c r="F772"/>
      <c r="G772"/>
      <c r="H772"/>
      <c r="I772"/>
      <c r="J772"/>
    </row>
    <row r="773" spans="1:10" ht="14.45" customHeight="1" x14ac:dyDescent="0.25">
      <c r="A773"/>
      <c r="B773"/>
      <c r="C773"/>
      <c r="D773"/>
      <c r="E773"/>
      <c r="F773"/>
      <c r="G773"/>
      <c r="H773"/>
      <c r="I773"/>
      <c r="J773"/>
    </row>
    <row r="774" spans="1:10" ht="14.45" customHeight="1" x14ac:dyDescent="0.25">
      <c r="A774"/>
      <c r="B774"/>
      <c r="C774"/>
      <c r="D774"/>
      <c r="E774"/>
      <c r="F774"/>
      <c r="G774"/>
      <c r="H774"/>
      <c r="I774"/>
      <c r="J774"/>
    </row>
    <row r="775" spans="1:10" ht="14.45" customHeight="1" x14ac:dyDescent="0.25">
      <c r="A775"/>
      <c r="B775"/>
      <c r="C775"/>
      <c r="D775"/>
      <c r="E775"/>
      <c r="F775"/>
      <c r="G775"/>
      <c r="H775"/>
      <c r="I775"/>
      <c r="J775"/>
    </row>
    <row r="776" spans="1:10" ht="14.45" customHeight="1" x14ac:dyDescent="0.25">
      <c r="A776"/>
      <c r="B776"/>
      <c r="C776"/>
      <c r="D776"/>
      <c r="E776"/>
      <c r="F776"/>
      <c r="G776"/>
      <c r="H776"/>
      <c r="I776"/>
      <c r="J776"/>
    </row>
    <row r="777" spans="1:10" ht="14.45" customHeight="1" x14ac:dyDescent="0.25">
      <c r="A777"/>
      <c r="B777"/>
      <c r="C777"/>
      <c r="D777"/>
      <c r="E777"/>
      <c r="F777"/>
      <c r="G777"/>
      <c r="H777"/>
      <c r="I777"/>
      <c r="J777"/>
    </row>
    <row r="778" spans="1:10" ht="14.45" customHeight="1" x14ac:dyDescent="0.25">
      <c r="A778"/>
      <c r="B778"/>
      <c r="C778"/>
      <c r="D778"/>
      <c r="E778"/>
      <c r="F778"/>
      <c r="G778"/>
      <c r="H778"/>
      <c r="I778"/>
      <c r="J778"/>
    </row>
    <row r="779" spans="1:10" ht="14.45" customHeight="1" x14ac:dyDescent="0.25">
      <c r="A779"/>
      <c r="B779"/>
      <c r="C779"/>
      <c r="D779"/>
      <c r="E779"/>
      <c r="F779"/>
      <c r="G779"/>
      <c r="H779"/>
      <c r="I779"/>
      <c r="J779"/>
    </row>
    <row r="780" spans="1:10" ht="14.45" customHeight="1" x14ac:dyDescent="0.25">
      <c r="A780"/>
      <c r="B780"/>
      <c r="C780"/>
      <c r="D780"/>
      <c r="E780"/>
      <c r="F780"/>
      <c r="G780"/>
      <c r="H780"/>
      <c r="I780"/>
      <c r="J780"/>
    </row>
    <row r="781" spans="1:10" ht="14.45" customHeight="1" x14ac:dyDescent="0.25">
      <c r="A781"/>
      <c r="B781"/>
      <c r="C781"/>
      <c r="D781"/>
      <c r="E781"/>
      <c r="F781"/>
      <c r="G781"/>
      <c r="H781"/>
      <c r="I781"/>
      <c r="J781"/>
    </row>
    <row r="782" spans="1:10" ht="14.45" customHeight="1" x14ac:dyDescent="0.25">
      <c r="A782"/>
      <c r="B782"/>
      <c r="C782"/>
      <c r="D782"/>
      <c r="E782"/>
      <c r="F782"/>
      <c r="G782"/>
      <c r="H782"/>
      <c r="I782"/>
      <c r="J782"/>
    </row>
    <row r="783" spans="1:10" ht="14.45" customHeight="1" x14ac:dyDescent="0.25">
      <c r="A783"/>
      <c r="B783"/>
      <c r="C783"/>
      <c r="D783"/>
      <c r="E783"/>
      <c r="F783"/>
      <c r="G783"/>
      <c r="H783"/>
      <c r="I783"/>
      <c r="J783"/>
    </row>
    <row r="784" spans="1:10" ht="14.45" customHeight="1" x14ac:dyDescent="0.25">
      <c r="A784"/>
      <c r="B784"/>
      <c r="C784"/>
      <c r="D784"/>
      <c r="E784"/>
      <c r="F784"/>
      <c r="G784"/>
      <c r="H784"/>
      <c r="I784"/>
      <c r="J784"/>
    </row>
    <row r="785" spans="1:10" ht="14.45" customHeight="1" x14ac:dyDescent="0.25">
      <c r="A785"/>
      <c r="B785"/>
      <c r="C785"/>
      <c r="D785"/>
      <c r="E785"/>
      <c r="F785"/>
      <c r="G785"/>
      <c r="H785"/>
      <c r="I785"/>
      <c r="J785"/>
    </row>
    <row r="786" spans="1:10" ht="14.45" customHeight="1" x14ac:dyDescent="0.25">
      <c r="A786"/>
      <c r="B786"/>
      <c r="C786"/>
      <c r="D786"/>
      <c r="E786"/>
      <c r="F786"/>
      <c r="G786"/>
      <c r="H786"/>
      <c r="I786"/>
      <c r="J786"/>
    </row>
    <row r="787" spans="1:10" ht="14.45" customHeight="1" x14ac:dyDescent="0.25">
      <c r="A787"/>
      <c r="B787"/>
      <c r="C787"/>
      <c r="D787"/>
      <c r="E787"/>
      <c r="F787"/>
      <c r="G787"/>
      <c r="H787"/>
      <c r="I787"/>
      <c r="J787"/>
    </row>
    <row r="788" spans="1:10" ht="14.45" customHeight="1" x14ac:dyDescent="0.25">
      <c r="A788"/>
      <c r="B788"/>
      <c r="C788"/>
      <c r="D788"/>
      <c r="E788"/>
      <c r="F788"/>
      <c r="G788"/>
      <c r="H788"/>
      <c r="I788"/>
      <c r="J788"/>
    </row>
    <row r="789" spans="1:10" ht="14.45" customHeight="1" x14ac:dyDescent="0.25">
      <c r="A789"/>
      <c r="B789"/>
      <c r="C789"/>
      <c r="D789"/>
      <c r="E789"/>
      <c r="F789"/>
      <c r="G789"/>
      <c r="H789"/>
      <c r="I789"/>
      <c r="J789"/>
    </row>
    <row r="790" spans="1:10" ht="14.45" customHeight="1" x14ac:dyDescent="0.25">
      <c r="A790"/>
      <c r="B790"/>
      <c r="C790"/>
      <c r="D790"/>
      <c r="E790"/>
      <c r="F790"/>
      <c r="G790"/>
      <c r="H790"/>
      <c r="I790"/>
      <c r="J790"/>
    </row>
    <row r="791" spans="1:10" ht="14.45" customHeight="1" x14ac:dyDescent="0.25">
      <c r="A791"/>
      <c r="B791"/>
      <c r="C791"/>
      <c r="D791"/>
      <c r="E791"/>
      <c r="F791"/>
      <c r="G791"/>
      <c r="H791"/>
      <c r="I791"/>
      <c r="J791"/>
    </row>
    <row r="792" spans="1:10" ht="14.45" customHeight="1" x14ac:dyDescent="0.25">
      <c r="A792"/>
      <c r="B792"/>
      <c r="C792"/>
      <c r="D792"/>
      <c r="E792"/>
      <c r="F792"/>
      <c r="G792"/>
      <c r="H792"/>
      <c r="I792"/>
      <c r="J792"/>
    </row>
    <row r="793" spans="1:10" ht="14.45" customHeight="1" x14ac:dyDescent="0.25">
      <c r="A793"/>
      <c r="B793"/>
      <c r="C793"/>
      <c r="D793"/>
      <c r="E793"/>
      <c r="F793"/>
      <c r="G793"/>
      <c r="H793"/>
      <c r="I793"/>
      <c r="J793"/>
    </row>
    <row r="794" spans="1:10" ht="14.45" customHeight="1" x14ac:dyDescent="0.25">
      <c r="A794"/>
      <c r="B794"/>
      <c r="C794"/>
      <c r="D794"/>
      <c r="E794"/>
      <c r="F794"/>
      <c r="G794"/>
      <c r="H794"/>
      <c r="I794"/>
      <c r="J794"/>
    </row>
    <row r="795" spans="1:10" ht="14.45" customHeight="1" x14ac:dyDescent="0.25">
      <c r="A795"/>
      <c r="B795"/>
      <c r="C795"/>
      <c r="D795"/>
      <c r="E795"/>
      <c r="F795"/>
      <c r="G795"/>
      <c r="H795"/>
      <c r="I795"/>
      <c r="J795"/>
    </row>
    <row r="796" spans="1:10" ht="14.45" customHeight="1" x14ac:dyDescent="0.25">
      <c r="A796"/>
      <c r="B796"/>
      <c r="C796"/>
      <c r="D796"/>
      <c r="E796"/>
      <c r="F796"/>
      <c r="G796"/>
      <c r="H796"/>
      <c r="I796"/>
      <c r="J796"/>
    </row>
    <row r="797" spans="1:10" ht="14.45" customHeight="1" x14ac:dyDescent="0.25">
      <c r="A797"/>
      <c r="B797"/>
      <c r="C797"/>
      <c r="D797"/>
      <c r="E797"/>
      <c r="F797"/>
      <c r="G797"/>
      <c r="H797"/>
      <c r="I797"/>
      <c r="J797"/>
    </row>
    <row r="798" spans="1:10" ht="14.45" customHeight="1" x14ac:dyDescent="0.25">
      <c r="A798"/>
      <c r="B798"/>
      <c r="C798"/>
      <c r="D798"/>
      <c r="E798"/>
      <c r="F798"/>
      <c r="G798"/>
      <c r="H798"/>
      <c r="I798"/>
      <c r="J798"/>
    </row>
    <row r="799" spans="1:10" ht="14.45" customHeight="1" x14ac:dyDescent="0.25">
      <c r="A799"/>
      <c r="B799"/>
      <c r="C799"/>
      <c r="D799"/>
      <c r="E799"/>
      <c r="F799"/>
      <c r="G799"/>
      <c r="H799"/>
      <c r="I799"/>
      <c r="J799"/>
    </row>
    <row r="800" spans="1:10" ht="14.45" customHeight="1" x14ac:dyDescent="0.25">
      <c r="A800"/>
      <c r="B800"/>
      <c r="C800"/>
      <c r="D800"/>
      <c r="E800"/>
      <c r="F800"/>
      <c r="G800"/>
      <c r="H800"/>
      <c r="I800"/>
      <c r="J800"/>
    </row>
    <row r="801" spans="1:10" ht="14.45" customHeight="1" x14ac:dyDescent="0.25">
      <c r="A801"/>
      <c r="B801"/>
      <c r="C801"/>
      <c r="D801"/>
      <c r="E801"/>
      <c r="F801"/>
      <c r="G801"/>
      <c r="H801"/>
      <c r="I801"/>
      <c r="J801"/>
    </row>
    <row r="802" spans="1:10" ht="14.45" customHeight="1" x14ac:dyDescent="0.25">
      <c r="A802"/>
      <c r="B802"/>
      <c r="C802"/>
      <c r="D802"/>
      <c r="E802"/>
      <c r="F802"/>
      <c r="G802"/>
      <c r="H802"/>
      <c r="I802"/>
      <c r="J802"/>
    </row>
    <row r="803" spans="1:10" ht="14.45" customHeight="1" x14ac:dyDescent="0.25">
      <c r="A803"/>
      <c r="B803"/>
      <c r="C803"/>
      <c r="D803"/>
      <c r="E803"/>
      <c r="F803"/>
      <c r="G803"/>
      <c r="H803"/>
      <c r="I803"/>
      <c r="J803"/>
    </row>
    <row r="804" spans="1:10" ht="14.45" customHeight="1" x14ac:dyDescent="0.25">
      <c r="A804"/>
      <c r="B804"/>
      <c r="C804"/>
      <c r="D804"/>
      <c r="E804"/>
      <c r="F804"/>
      <c r="G804"/>
      <c r="H804"/>
      <c r="I804"/>
      <c r="J804"/>
    </row>
    <row r="805" spans="1:10" ht="14.45" customHeight="1" x14ac:dyDescent="0.25">
      <c r="A805"/>
      <c r="B805"/>
      <c r="C805"/>
      <c r="D805"/>
      <c r="E805"/>
      <c r="F805"/>
      <c r="G805"/>
      <c r="H805"/>
      <c r="I805"/>
      <c r="J805"/>
    </row>
    <row r="806" spans="1:10" ht="14.45" customHeight="1" x14ac:dyDescent="0.25">
      <c r="A806"/>
      <c r="B806"/>
      <c r="C806"/>
      <c r="D806"/>
      <c r="E806"/>
      <c r="F806"/>
      <c r="G806"/>
      <c r="H806"/>
      <c r="I806"/>
      <c r="J806"/>
    </row>
    <row r="807" spans="1:10" ht="14.45" customHeight="1" x14ac:dyDescent="0.25">
      <c r="A807"/>
      <c r="B807"/>
      <c r="C807"/>
      <c r="D807"/>
      <c r="E807"/>
      <c r="F807"/>
      <c r="G807"/>
      <c r="H807"/>
      <c r="I807"/>
      <c r="J807"/>
    </row>
    <row r="808" spans="1:10" ht="14.45" customHeight="1" x14ac:dyDescent="0.25">
      <c r="A808"/>
      <c r="B808"/>
      <c r="C808"/>
      <c r="D808"/>
      <c r="E808"/>
      <c r="F808"/>
      <c r="G808"/>
      <c r="H808"/>
      <c r="I808"/>
      <c r="J808"/>
    </row>
    <row r="809" spans="1:10" ht="14.45" customHeight="1" x14ac:dyDescent="0.25">
      <c r="A809"/>
      <c r="B809"/>
      <c r="C809"/>
      <c r="D809"/>
      <c r="E809"/>
      <c r="F809"/>
      <c r="G809"/>
      <c r="H809"/>
      <c r="I809"/>
      <c r="J809"/>
    </row>
    <row r="810" spans="1:10" ht="14.45" customHeight="1" x14ac:dyDescent="0.25">
      <c r="A810"/>
      <c r="B810"/>
      <c r="C810"/>
      <c r="D810"/>
      <c r="E810"/>
      <c r="F810"/>
      <c r="G810"/>
      <c r="H810"/>
      <c r="I810"/>
      <c r="J810"/>
    </row>
    <row r="811" spans="1:10" ht="14.45" customHeight="1" x14ac:dyDescent="0.25">
      <c r="A811"/>
      <c r="B811"/>
      <c r="C811"/>
      <c r="D811"/>
      <c r="E811"/>
      <c r="F811"/>
      <c r="G811"/>
      <c r="H811"/>
      <c r="I811"/>
      <c r="J811"/>
    </row>
    <row r="812" spans="1:10" ht="14.45" customHeight="1" x14ac:dyDescent="0.25">
      <c r="A812"/>
      <c r="B812"/>
      <c r="C812"/>
      <c r="D812"/>
      <c r="E812"/>
      <c r="F812"/>
      <c r="G812"/>
      <c r="H812"/>
      <c r="I812"/>
      <c r="J812"/>
    </row>
    <row r="813" spans="1:10" ht="14.45" customHeight="1" x14ac:dyDescent="0.25">
      <c r="A813"/>
      <c r="B813"/>
      <c r="C813"/>
      <c r="D813"/>
      <c r="E813"/>
      <c r="F813"/>
      <c r="G813"/>
      <c r="H813"/>
      <c r="I813"/>
      <c r="J813"/>
    </row>
    <row r="814" spans="1:10" ht="14.45" customHeight="1" x14ac:dyDescent="0.25">
      <c r="A814"/>
      <c r="B814"/>
      <c r="C814"/>
      <c r="D814"/>
      <c r="E814"/>
      <c r="F814"/>
      <c r="G814"/>
      <c r="H814"/>
      <c r="I814"/>
      <c r="J814"/>
    </row>
    <row r="815" spans="1:10" ht="14.45" customHeight="1" x14ac:dyDescent="0.25">
      <c r="A815"/>
      <c r="B815"/>
      <c r="C815"/>
      <c r="D815"/>
      <c r="E815"/>
      <c r="F815"/>
      <c r="G815"/>
      <c r="H815"/>
      <c r="I815"/>
      <c r="J815"/>
    </row>
    <row r="816" spans="1:10" ht="14.45" customHeight="1" x14ac:dyDescent="0.25">
      <c r="A816"/>
      <c r="B816"/>
      <c r="C816"/>
      <c r="D816"/>
      <c r="E816"/>
      <c r="F816"/>
      <c r="G816"/>
      <c r="H816"/>
      <c r="I816"/>
      <c r="J816"/>
    </row>
    <row r="817" spans="1:10" ht="14.45" customHeight="1" x14ac:dyDescent="0.25">
      <c r="A817"/>
      <c r="B817"/>
      <c r="C817"/>
      <c r="D817"/>
      <c r="E817"/>
      <c r="F817"/>
      <c r="G817"/>
      <c r="H817"/>
      <c r="I817"/>
      <c r="J817"/>
    </row>
    <row r="818" spans="1:10" ht="14.45" customHeight="1" x14ac:dyDescent="0.25">
      <c r="A818"/>
      <c r="B818"/>
      <c r="C818"/>
      <c r="D818"/>
      <c r="E818"/>
      <c r="F818"/>
      <c r="G818"/>
      <c r="H818"/>
      <c r="I818"/>
      <c r="J818"/>
    </row>
    <row r="819" spans="1:10" ht="14.45" customHeight="1" x14ac:dyDescent="0.25">
      <c r="A819"/>
      <c r="B819"/>
      <c r="C819"/>
      <c r="D819"/>
      <c r="E819"/>
      <c r="F819"/>
      <c r="G819"/>
      <c r="H819"/>
      <c r="I819"/>
      <c r="J819"/>
    </row>
    <row r="820" spans="1:10" ht="14.45" customHeight="1" x14ac:dyDescent="0.25">
      <c r="A820"/>
      <c r="B820"/>
      <c r="C820"/>
      <c r="D820"/>
      <c r="E820"/>
      <c r="F820"/>
      <c r="G820"/>
      <c r="H820"/>
      <c r="I820"/>
      <c r="J820"/>
    </row>
    <row r="821" spans="1:10" ht="14.45" customHeight="1" x14ac:dyDescent="0.25">
      <c r="A821"/>
      <c r="B821"/>
      <c r="C821"/>
      <c r="D821"/>
      <c r="E821"/>
      <c r="F821"/>
      <c r="G821"/>
      <c r="H821"/>
      <c r="I821"/>
      <c r="J821"/>
    </row>
    <row r="822" spans="1:10" ht="14.45" customHeight="1" x14ac:dyDescent="0.25">
      <c r="A822"/>
      <c r="B822"/>
      <c r="C822"/>
      <c r="D822"/>
      <c r="E822"/>
      <c r="F822"/>
      <c r="G822"/>
      <c r="H822"/>
      <c r="I822"/>
      <c r="J822"/>
    </row>
    <row r="823" spans="1:10" ht="14.45" customHeight="1" x14ac:dyDescent="0.25">
      <c r="A823"/>
      <c r="B823"/>
      <c r="C823"/>
      <c r="D823"/>
      <c r="E823"/>
      <c r="F823"/>
      <c r="G823"/>
      <c r="H823"/>
      <c r="I823"/>
      <c r="J823"/>
    </row>
    <row r="824" spans="1:10" ht="14.45" customHeight="1" x14ac:dyDescent="0.25">
      <c r="A824"/>
      <c r="B824"/>
      <c r="C824"/>
      <c r="D824"/>
      <c r="E824"/>
      <c r="F824"/>
      <c r="G824"/>
      <c r="H824"/>
      <c r="I824"/>
      <c r="J824"/>
    </row>
    <row r="825" spans="1:10" ht="14.45" customHeight="1" x14ac:dyDescent="0.25">
      <c r="A825"/>
      <c r="B825"/>
      <c r="C825"/>
      <c r="D825"/>
      <c r="E825"/>
      <c r="F825"/>
      <c r="G825"/>
      <c r="H825"/>
      <c r="I825"/>
      <c r="J825"/>
    </row>
    <row r="826" spans="1:10" ht="14.45" customHeight="1" x14ac:dyDescent="0.25">
      <c r="A826"/>
      <c r="B826"/>
      <c r="C826"/>
      <c r="D826"/>
      <c r="E826"/>
      <c r="F826"/>
      <c r="G826"/>
      <c r="H826"/>
      <c r="I826"/>
      <c r="J826"/>
    </row>
    <row r="827" spans="1:10" ht="14.45" customHeight="1" x14ac:dyDescent="0.25">
      <c r="A827"/>
      <c r="B827"/>
      <c r="C827"/>
      <c r="D827"/>
      <c r="E827"/>
      <c r="F827"/>
      <c r="G827"/>
      <c r="H827"/>
      <c r="I827"/>
      <c r="J827"/>
    </row>
    <row r="828" spans="1:10" ht="14.45" customHeight="1" x14ac:dyDescent="0.25">
      <c r="A828"/>
      <c r="B828"/>
      <c r="C828"/>
      <c r="D828"/>
      <c r="E828"/>
      <c r="F828"/>
      <c r="G828"/>
      <c r="H828"/>
      <c r="I828"/>
      <c r="J828"/>
    </row>
    <row r="829" spans="1:10" ht="14.45" customHeight="1" x14ac:dyDescent="0.25">
      <c r="A829"/>
      <c r="B829"/>
      <c r="C829"/>
      <c r="D829"/>
      <c r="E829"/>
      <c r="F829"/>
      <c r="G829"/>
      <c r="H829"/>
      <c r="I829"/>
      <c r="J829"/>
    </row>
    <row r="830" spans="1:10" ht="14.45" customHeight="1" x14ac:dyDescent="0.25">
      <c r="A830"/>
      <c r="B830"/>
      <c r="C830"/>
      <c r="D830"/>
      <c r="E830"/>
      <c r="F830"/>
      <c r="G830"/>
      <c r="H830"/>
      <c r="I830"/>
      <c r="J830"/>
    </row>
    <row r="831" spans="1:10" ht="14.45" customHeight="1" x14ac:dyDescent="0.25">
      <c r="A831"/>
      <c r="B831"/>
      <c r="C831"/>
      <c r="D831"/>
      <c r="E831"/>
      <c r="F831"/>
      <c r="G831"/>
      <c r="H831"/>
      <c r="I831"/>
      <c r="J831"/>
    </row>
    <row r="832" spans="1:10" ht="14.45" customHeight="1" x14ac:dyDescent="0.25">
      <c r="A832"/>
      <c r="B832"/>
      <c r="C832"/>
      <c r="D832"/>
      <c r="E832"/>
      <c r="F832"/>
      <c r="G832"/>
      <c r="H832"/>
      <c r="I832"/>
      <c r="J832"/>
    </row>
    <row r="833" spans="1:10" ht="14.45" customHeight="1" x14ac:dyDescent="0.25">
      <c r="A833"/>
      <c r="B833"/>
      <c r="C833"/>
      <c r="D833"/>
      <c r="E833"/>
      <c r="F833"/>
      <c r="G833"/>
      <c r="H833"/>
      <c r="I833"/>
      <c r="J833"/>
    </row>
    <row r="834" spans="1:10" ht="14.45" customHeight="1" x14ac:dyDescent="0.25">
      <c r="A834"/>
      <c r="B834"/>
      <c r="C834"/>
      <c r="D834"/>
      <c r="E834"/>
      <c r="F834"/>
      <c r="G834"/>
      <c r="H834"/>
      <c r="I834"/>
      <c r="J834"/>
    </row>
    <row r="835" spans="1:10" ht="14.45" customHeight="1" x14ac:dyDescent="0.25">
      <c r="A835"/>
      <c r="B835"/>
      <c r="C835"/>
      <c r="D835"/>
      <c r="E835"/>
      <c r="F835"/>
      <c r="G835"/>
      <c r="H835"/>
      <c r="I835"/>
      <c r="J835"/>
    </row>
    <row r="836" spans="1:10" ht="14.45" customHeight="1" x14ac:dyDescent="0.25">
      <c r="A836"/>
      <c r="B836"/>
      <c r="C836"/>
      <c r="D836"/>
      <c r="E836"/>
      <c r="F836"/>
      <c r="G836"/>
      <c r="H836"/>
      <c r="I836"/>
      <c r="J836"/>
    </row>
    <row r="837" spans="1:10" ht="14.45" customHeight="1" x14ac:dyDescent="0.25">
      <c r="A837"/>
      <c r="B837"/>
      <c r="C837"/>
      <c r="D837"/>
      <c r="E837"/>
      <c r="F837"/>
      <c r="G837"/>
      <c r="H837"/>
      <c r="I837"/>
      <c r="J837"/>
    </row>
    <row r="838" spans="1:10" ht="14.45" customHeight="1" x14ac:dyDescent="0.25">
      <c r="A838"/>
      <c r="B838"/>
      <c r="C838"/>
      <c r="D838"/>
      <c r="E838"/>
      <c r="F838"/>
      <c r="G838"/>
      <c r="H838"/>
      <c r="I838"/>
      <c r="J838"/>
    </row>
    <row r="839" spans="1:10" ht="14.45" customHeight="1" x14ac:dyDescent="0.25">
      <c r="A839"/>
      <c r="B839"/>
      <c r="C839"/>
      <c r="D839"/>
      <c r="E839"/>
      <c r="F839"/>
      <c r="G839"/>
      <c r="H839"/>
      <c r="I839"/>
      <c r="J839"/>
    </row>
    <row r="840" spans="1:10" ht="14.45" customHeight="1" x14ac:dyDescent="0.25">
      <c r="A840"/>
      <c r="B840"/>
      <c r="C840"/>
      <c r="D840"/>
      <c r="E840"/>
      <c r="F840"/>
      <c r="G840"/>
      <c r="H840"/>
      <c r="I840"/>
      <c r="J840"/>
    </row>
    <row r="841" spans="1:10" ht="14.45" customHeight="1" x14ac:dyDescent="0.25">
      <c r="A841"/>
      <c r="B841"/>
      <c r="C841"/>
      <c r="D841"/>
      <c r="E841"/>
      <c r="F841"/>
      <c r="G841"/>
      <c r="H841"/>
      <c r="I841"/>
      <c r="J841"/>
    </row>
    <row r="842" spans="1:10" ht="14.45" customHeight="1" x14ac:dyDescent="0.25">
      <c r="A842"/>
      <c r="B842"/>
      <c r="C842"/>
      <c r="D842"/>
      <c r="E842"/>
      <c r="F842"/>
      <c r="G842"/>
      <c r="H842"/>
      <c r="I842"/>
      <c r="J842"/>
    </row>
    <row r="843" spans="1:10" ht="14.45" customHeight="1" x14ac:dyDescent="0.25">
      <c r="A843"/>
      <c r="B843"/>
      <c r="C843"/>
      <c r="D843"/>
      <c r="E843"/>
      <c r="F843"/>
      <c r="G843"/>
      <c r="H843"/>
      <c r="I843"/>
      <c r="J843"/>
    </row>
    <row r="844" spans="1:10" ht="14.45" customHeight="1" x14ac:dyDescent="0.25">
      <c r="A844"/>
      <c r="B844"/>
      <c r="C844"/>
      <c r="D844"/>
      <c r="E844"/>
      <c r="F844"/>
      <c r="G844"/>
      <c r="H844"/>
      <c r="I844"/>
      <c r="J844"/>
    </row>
    <row r="845" spans="1:10" ht="14.45" customHeight="1" x14ac:dyDescent="0.25">
      <c r="A845"/>
      <c r="B845"/>
      <c r="C845"/>
      <c r="D845"/>
      <c r="E845"/>
      <c r="F845"/>
      <c r="G845"/>
      <c r="H845"/>
      <c r="I845"/>
      <c r="J845"/>
    </row>
    <row r="846" spans="1:10" ht="14.45" customHeight="1" x14ac:dyDescent="0.25">
      <c r="A846"/>
      <c r="B846"/>
      <c r="C846"/>
      <c r="D846"/>
      <c r="E846"/>
      <c r="F846"/>
      <c r="G846"/>
      <c r="H846"/>
      <c r="I846"/>
      <c r="J846"/>
    </row>
    <row r="847" spans="1:10" ht="14.45" customHeight="1" x14ac:dyDescent="0.25">
      <c r="A847"/>
      <c r="B847"/>
      <c r="C847"/>
      <c r="D847"/>
      <c r="E847"/>
      <c r="F847"/>
      <c r="G847"/>
      <c r="H847"/>
      <c r="I847"/>
      <c r="J847"/>
    </row>
    <row r="848" spans="1:10" ht="14.45" customHeight="1" x14ac:dyDescent="0.25">
      <c r="A848"/>
      <c r="B848"/>
      <c r="C848"/>
      <c r="D848"/>
      <c r="E848"/>
      <c r="F848"/>
      <c r="G848"/>
      <c r="H848"/>
      <c r="I848"/>
      <c r="J848"/>
    </row>
    <row r="849" spans="1:10" ht="14.45" customHeight="1" x14ac:dyDescent="0.25">
      <c r="A849"/>
      <c r="B849"/>
      <c r="C849"/>
      <c r="D849"/>
      <c r="E849"/>
      <c r="F849"/>
      <c r="G849"/>
      <c r="H849"/>
      <c r="I849"/>
      <c r="J849"/>
    </row>
    <row r="850" spans="1:10" ht="14.45" customHeight="1" x14ac:dyDescent="0.25">
      <c r="A850"/>
      <c r="B850"/>
      <c r="C850"/>
      <c r="D850"/>
      <c r="E850"/>
      <c r="F850"/>
      <c r="G850"/>
      <c r="H850"/>
      <c r="I850"/>
      <c r="J850"/>
    </row>
    <row r="851" spans="1:10" ht="14.45" customHeight="1" x14ac:dyDescent="0.25">
      <c r="A851"/>
      <c r="B851"/>
      <c r="C851"/>
      <c r="D851"/>
      <c r="E851"/>
      <c r="F851"/>
      <c r="G851"/>
      <c r="H851"/>
      <c r="I851"/>
      <c r="J851"/>
    </row>
    <row r="852" spans="1:10" ht="14.45" customHeight="1" x14ac:dyDescent="0.25">
      <c r="A852"/>
      <c r="B852"/>
      <c r="C852"/>
      <c r="D852"/>
      <c r="E852"/>
      <c r="F852"/>
      <c r="G852"/>
      <c r="H852"/>
      <c r="I852"/>
      <c r="J852"/>
    </row>
    <row r="853" spans="1:10" ht="14.45" customHeight="1" x14ac:dyDescent="0.25">
      <c r="A853"/>
      <c r="B853"/>
      <c r="C853"/>
      <c r="D853"/>
      <c r="E853"/>
      <c r="F853"/>
      <c r="G853"/>
      <c r="H853"/>
      <c r="I853"/>
      <c r="J853"/>
    </row>
    <row r="854" spans="1:10" ht="14.45" customHeight="1" x14ac:dyDescent="0.25">
      <c r="A854"/>
      <c r="B854"/>
      <c r="C854"/>
      <c r="D854"/>
      <c r="E854"/>
      <c r="F854"/>
      <c r="G854"/>
      <c r="H854"/>
      <c r="I854"/>
      <c r="J854"/>
    </row>
    <row r="855" spans="1:10" ht="14.45" customHeight="1" x14ac:dyDescent="0.25">
      <c r="A855"/>
      <c r="B855"/>
      <c r="C855"/>
      <c r="D855"/>
      <c r="E855"/>
      <c r="F855"/>
      <c r="G855"/>
      <c r="H855"/>
      <c r="I855"/>
      <c r="J855"/>
    </row>
    <row r="856" spans="1:10" ht="14.45" customHeight="1" x14ac:dyDescent="0.25">
      <c r="A856"/>
      <c r="B856"/>
      <c r="C856"/>
      <c r="D856"/>
      <c r="E856"/>
      <c r="F856"/>
      <c r="G856"/>
      <c r="H856"/>
      <c r="I856"/>
      <c r="J856"/>
    </row>
    <row r="857" spans="1:10" ht="14.45" customHeight="1" x14ac:dyDescent="0.25">
      <c r="A857"/>
      <c r="B857"/>
      <c r="C857"/>
      <c r="D857"/>
      <c r="E857"/>
      <c r="F857"/>
      <c r="G857"/>
      <c r="H857"/>
      <c r="I857"/>
      <c r="J857"/>
    </row>
    <row r="858" spans="1:10" ht="14.45" customHeight="1" x14ac:dyDescent="0.25">
      <c r="A858"/>
      <c r="B858"/>
      <c r="C858"/>
      <c r="D858"/>
      <c r="E858"/>
      <c r="F858"/>
      <c r="G858"/>
      <c r="H858"/>
      <c r="I858"/>
      <c r="J858"/>
    </row>
    <row r="859" spans="1:10" ht="14.45" customHeight="1" x14ac:dyDescent="0.25">
      <c r="A859"/>
      <c r="B859"/>
      <c r="C859"/>
      <c r="D859"/>
      <c r="E859"/>
      <c r="F859"/>
      <c r="G859"/>
      <c r="H859"/>
      <c r="I859"/>
      <c r="J859"/>
    </row>
    <row r="860" spans="1:10" ht="14.45" customHeight="1" x14ac:dyDescent="0.25">
      <c r="A860"/>
      <c r="B860"/>
      <c r="C860"/>
      <c r="D860"/>
      <c r="E860"/>
      <c r="F860"/>
      <c r="G860"/>
      <c r="H860"/>
      <c r="I860"/>
      <c r="J860"/>
    </row>
    <row r="861" spans="1:10" ht="14.45" customHeight="1" x14ac:dyDescent="0.25">
      <c r="A861"/>
      <c r="B861"/>
      <c r="C861"/>
      <c r="D861"/>
      <c r="E861"/>
      <c r="F861"/>
      <c r="G861"/>
      <c r="H861"/>
      <c r="I861"/>
      <c r="J861"/>
    </row>
    <row r="862" spans="1:10" ht="14.45" customHeight="1" x14ac:dyDescent="0.25">
      <c r="A862"/>
      <c r="B862"/>
      <c r="C862"/>
      <c r="D862"/>
      <c r="E862"/>
      <c r="F862"/>
      <c r="G862"/>
      <c r="H862"/>
      <c r="I862"/>
      <c r="J862"/>
    </row>
    <row r="863" spans="1:10" ht="14.45" customHeight="1" x14ac:dyDescent="0.25">
      <c r="A863"/>
      <c r="B863"/>
      <c r="C863"/>
      <c r="D863"/>
      <c r="E863"/>
      <c r="F863"/>
      <c r="G863"/>
      <c r="H863"/>
      <c r="I863"/>
      <c r="J863"/>
    </row>
    <row r="864" spans="1:10" ht="14.45" customHeight="1" x14ac:dyDescent="0.25">
      <c r="A864"/>
      <c r="B864"/>
      <c r="C864"/>
      <c r="D864"/>
      <c r="E864"/>
      <c r="F864"/>
      <c r="G864"/>
      <c r="H864"/>
      <c r="I864"/>
      <c r="J864"/>
    </row>
    <row r="865" spans="1:10" ht="14.45" customHeight="1" x14ac:dyDescent="0.25">
      <c r="A865"/>
      <c r="B865"/>
      <c r="C865"/>
      <c r="D865"/>
      <c r="E865"/>
      <c r="F865"/>
      <c r="G865"/>
      <c r="H865"/>
      <c r="I865"/>
      <c r="J865"/>
    </row>
    <row r="866" spans="1:10" ht="14.45" customHeight="1" x14ac:dyDescent="0.25">
      <c r="A866"/>
      <c r="B866"/>
      <c r="C866"/>
      <c r="D866"/>
      <c r="E866"/>
      <c r="F866"/>
      <c r="G866"/>
      <c r="H866"/>
      <c r="I866"/>
      <c r="J866"/>
    </row>
    <row r="867" spans="1:10" ht="14.45" customHeight="1" x14ac:dyDescent="0.25">
      <c r="A867"/>
      <c r="B867"/>
      <c r="C867"/>
      <c r="D867"/>
      <c r="E867"/>
      <c r="F867"/>
      <c r="G867"/>
      <c r="H867"/>
      <c r="I867"/>
      <c r="J867"/>
    </row>
    <row r="868" spans="1:10" ht="14.45" customHeight="1" x14ac:dyDescent="0.25">
      <c r="A868"/>
      <c r="B868"/>
      <c r="C868"/>
      <c r="D868"/>
      <c r="E868"/>
      <c r="F868"/>
      <c r="G868"/>
      <c r="H868"/>
      <c r="I868"/>
      <c r="J868"/>
    </row>
    <row r="869" spans="1:10" ht="14.45" customHeight="1" x14ac:dyDescent="0.25">
      <c r="A869"/>
      <c r="B869"/>
      <c r="C869"/>
      <c r="D869"/>
      <c r="E869"/>
      <c r="F869"/>
      <c r="G869"/>
      <c r="H869"/>
      <c r="I869"/>
      <c r="J869"/>
    </row>
    <row r="870" spans="1:10" ht="14.45" customHeight="1" x14ac:dyDescent="0.25">
      <c r="A870"/>
      <c r="B870"/>
      <c r="C870"/>
      <c r="D870"/>
      <c r="E870"/>
      <c r="F870"/>
      <c r="G870"/>
      <c r="H870"/>
      <c r="I870"/>
      <c r="J870"/>
    </row>
    <row r="871" spans="1:10" ht="14.45" customHeight="1" x14ac:dyDescent="0.25">
      <c r="A871"/>
      <c r="B871"/>
      <c r="C871"/>
      <c r="D871"/>
      <c r="E871"/>
      <c r="F871"/>
      <c r="G871"/>
      <c r="H871"/>
      <c r="I871"/>
      <c r="J871"/>
    </row>
    <row r="872" spans="1:10" ht="14.45" customHeight="1" x14ac:dyDescent="0.25">
      <c r="A872"/>
      <c r="B872"/>
      <c r="C872"/>
      <c r="D872"/>
      <c r="E872"/>
      <c r="F872"/>
      <c r="G872"/>
      <c r="H872"/>
      <c r="I872"/>
      <c r="J872"/>
    </row>
    <row r="873" spans="1:10" ht="14.45" customHeight="1" x14ac:dyDescent="0.25">
      <c r="A873"/>
      <c r="B873"/>
      <c r="C873"/>
      <c r="D873"/>
      <c r="E873"/>
      <c r="F873"/>
      <c r="G873"/>
      <c r="H873"/>
      <c r="I873"/>
      <c r="J873"/>
    </row>
    <row r="874" spans="1:10" ht="14.45" customHeight="1" x14ac:dyDescent="0.25">
      <c r="A874"/>
      <c r="B874"/>
      <c r="C874"/>
      <c r="D874"/>
      <c r="E874"/>
      <c r="F874"/>
      <c r="G874"/>
      <c r="H874"/>
      <c r="I874"/>
      <c r="J874"/>
    </row>
    <row r="875" spans="1:10" ht="14.45" customHeight="1" x14ac:dyDescent="0.25">
      <c r="A875"/>
      <c r="B875"/>
      <c r="C875"/>
      <c r="D875"/>
      <c r="E875"/>
      <c r="F875"/>
      <c r="G875"/>
      <c r="H875"/>
      <c r="I875"/>
      <c r="J875"/>
    </row>
    <row r="876" spans="1:10" ht="14.45" customHeight="1" x14ac:dyDescent="0.25">
      <c r="A876"/>
      <c r="B876"/>
      <c r="C876"/>
      <c r="D876"/>
      <c r="E876"/>
      <c r="F876"/>
      <c r="G876"/>
      <c r="H876"/>
      <c r="I876"/>
      <c r="J876"/>
    </row>
    <row r="877" spans="1:10" ht="14.45" customHeight="1" x14ac:dyDescent="0.25">
      <c r="A877"/>
      <c r="B877"/>
      <c r="C877"/>
      <c r="D877"/>
      <c r="E877"/>
      <c r="F877"/>
      <c r="G877"/>
      <c r="H877"/>
      <c r="I877"/>
      <c r="J877"/>
    </row>
    <row r="878" spans="1:10" ht="14.45" customHeight="1" x14ac:dyDescent="0.25">
      <c r="A878"/>
      <c r="B878"/>
      <c r="C878"/>
      <c r="D878"/>
      <c r="E878"/>
      <c r="F878"/>
      <c r="G878"/>
      <c r="H878"/>
      <c r="I878"/>
      <c r="J878"/>
    </row>
    <row r="879" spans="1:10" ht="14.45" customHeight="1" x14ac:dyDescent="0.25">
      <c r="A879"/>
      <c r="B879"/>
      <c r="C879"/>
      <c r="D879"/>
      <c r="E879"/>
      <c r="F879"/>
      <c r="G879"/>
      <c r="H879"/>
      <c r="I879"/>
      <c r="J879"/>
    </row>
    <row r="880" spans="1:10" ht="14.45" customHeight="1" x14ac:dyDescent="0.25">
      <c r="A880"/>
      <c r="B880"/>
      <c r="C880"/>
      <c r="D880"/>
      <c r="E880"/>
      <c r="F880"/>
      <c r="G880"/>
      <c r="H880"/>
    </row>
    <row r="881" spans="1:8" ht="14.45" customHeight="1" x14ac:dyDescent="0.25">
      <c r="A881"/>
      <c r="B881"/>
      <c r="C881"/>
      <c r="D881"/>
      <c r="E881"/>
      <c r="F881"/>
      <c r="G881"/>
      <c r="H881"/>
    </row>
    <row r="882" spans="1:8" ht="14.45" customHeight="1" x14ac:dyDescent="0.25">
      <c r="A882"/>
      <c r="B882"/>
      <c r="C882"/>
      <c r="D882"/>
      <c r="E882"/>
      <c r="F882"/>
      <c r="G882"/>
      <c r="H882"/>
    </row>
    <row r="883" spans="1:8" ht="14.45" customHeight="1" x14ac:dyDescent="0.25">
      <c r="A883"/>
      <c r="B883"/>
      <c r="C883"/>
      <c r="D883"/>
      <c r="E883"/>
      <c r="F883"/>
      <c r="G883"/>
      <c r="H883"/>
    </row>
    <row r="884" spans="1:8" ht="14.45" customHeight="1" x14ac:dyDescent="0.25">
      <c r="A884"/>
      <c r="B884"/>
      <c r="C884"/>
      <c r="D884"/>
      <c r="E884"/>
      <c r="F884"/>
      <c r="G884"/>
      <c r="H884"/>
    </row>
    <row r="885" spans="1:8" ht="14.45" customHeight="1" x14ac:dyDescent="0.25">
      <c r="A885"/>
      <c r="B885"/>
      <c r="C885"/>
      <c r="D885"/>
      <c r="E885"/>
      <c r="F885"/>
      <c r="G885"/>
      <c r="H885"/>
    </row>
    <row r="886" spans="1:8" ht="14.45" customHeight="1" x14ac:dyDescent="0.25">
      <c r="A886"/>
      <c r="B886"/>
      <c r="C886"/>
      <c r="D886"/>
      <c r="E886"/>
      <c r="F886"/>
      <c r="G886"/>
      <c r="H886"/>
    </row>
    <row r="887" spans="1:8" ht="14.45" customHeight="1" x14ac:dyDescent="0.25">
      <c r="A887"/>
      <c r="B887"/>
      <c r="C887"/>
      <c r="D887"/>
      <c r="E887"/>
      <c r="F887"/>
      <c r="G887"/>
      <c r="H887"/>
    </row>
    <row r="888" spans="1:8" ht="14.45" customHeight="1" x14ac:dyDescent="0.25">
      <c r="A888"/>
      <c r="B888"/>
      <c r="C888"/>
      <c r="D888"/>
      <c r="E888"/>
      <c r="F888"/>
      <c r="G888"/>
      <c r="H888"/>
    </row>
    <row r="889" spans="1:8" ht="14.45" customHeight="1" x14ac:dyDescent="0.25">
      <c r="A889"/>
      <c r="B889"/>
      <c r="C889"/>
      <c r="D889"/>
      <c r="E889"/>
      <c r="F889"/>
      <c r="G889"/>
      <c r="H889"/>
    </row>
    <row r="890" spans="1:8" ht="14.45" customHeight="1" x14ac:dyDescent="0.25">
      <c r="A890"/>
      <c r="B890"/>
      <c r="C890"/>
      <c r="D890"/>
      <c r="E890"/>
      <c r="F890"/>
      <c r="G890"/>
      <c r="H890"/>
    </row>
    <row r="891" spans="1:8" ht="14.45" customHeight="1" x14ac:dyDescent="0.25">
      <c r="A891"/>
      <c r="B891"/>
      <c r="C891"/>
      <c r="D891"/>
      <c r="E891"/>
      <c r="F891"/>
      <c r="G891"/>
      <c r="H891"/>
    </row>
    <row r="892" spans="1:8" ht="14.45" customHeight="1" x14ac:dyDescent="0.25">
      <c r="A892"/>
      <c r="B892"/>
      <c r="C892"/>
      <c r="D892"/>
      <c r="E892"/>
      <c r="F892"/>
      <c r="G892"/>
      <c r="H892"/>
    </row>
    <row r="893" spans="1:8" ht="14.45" customHeight="1" x14ac:dyDescent="0.25">
      <c r="A893"/>
      <c r="B893"/>
      <c r="C893"/>
      <c r="D893"/>
      <c r="E893"/>
      <c r="F893"/>
      <c r="G893"/>
      <c r="H893"/>
    </row>
    <row r="894" spans="1:8" ht="14.45" customHeight="1" x14ac:dyDescent="0.25">
      <c r="A894"/>
      <c r="B894"/>
      <c r="C894"/>
      <c r="D894"/>
      <c r="E894"/>
      <c r="F894"/>
      <c r="G894"/>
      <c r="H894"/>
    </row>
    <row r="895" spans="1:8" ht="14.45" customHeight="1" x14ac:dyDescent="0.25">
      <c r="A895"/>
      <c r="B895"/>
      <c r="C895"/>
      <c r="D895"/>
      <c r="E895"/>
      <c r="F895"/>
      <c r="G895"/>
      <c r="H895"/>
    </row>
    <row r="896" spans="1:8" ht="14.45" customHeight="1" x14ac:dyDescent="0.25">
      <c r="A896"/>
      <c r="B896"/>
      <c r="C896"/>
      <c r="D896"/>
      <c r="E896"/>
      <c r="F896"/>
      <c r="G896"/>
      <c r="H896"/>
    </row>
    <row r="897" spans="1:8" ht="14.45" customHeight="1" x14ac:dyDescent="0.25">
      <c r="A897"/>
      <c r="B897"/>
      <c r="C897"/>
      <c r="D897"/>
      <c r="E897"/>
      <c r="F897"/>
      <c r="G897"/>
      <c r="H897"/>
    </row>
    <row r="898" spans="1:8" ht="14.45" customHeight="1" x14ac:dyDescent="0.25">
      <c r="A898"/>
      <c r="B898"/>
      <c r="C898"/>
      <c r="D898"/>
      <c r="E898"/>
      <c r="F898"/>
      <c r="G898"/>
      <c r="H898"/>
    </row>
    <row r="899" spans="1:8" ht="14.45" customHeight="1" x14ac:dyDescent="0.25">
      <c r="A899"/>
      <c r="B899"/>
      <c r="C899"/>
      <c r="D899"/>
      <c r="E899"/>
      <c r="F899"/>
      <c r="G899"/>
      <c r="H899"/>
    </row>
    <row r="900" spans="1:8" ht="14.45" customHeight="1" x14ac:dyDescent="0.25">
      <c r="A900"/>
      <c r="B900"/>
      <c r="C900"/>
      <c r="D900"/>
      <c r="E900"/>
      <c r="F900"/>
      <c r="G900"/>
      <c r="H900"/>
    </row>
    <row r="901" spans="1:8" ht="14.45" customHeight="1" x14ac:dyDescent="0.25">
      <c r="A901"/>
      <c r="B901"/>
      <c r="C901"/>
      <c r="D901"/>
      <c r="E901"/>
      <c r="F901"/>
      <c r="G901"/>
      <c r="H901"/>
    </row>
    <row r="902" spans="1:8" ht="14.45" customHeight="1" x14ac:dyDescent="0.25">
      <c r="A902"/>
      <c r="B902"/>
      <c r="C902"/>
      <c r="D902"/>
      <c r="E902"/>
      <c r="F902"/>
      <c r="G902"/>
      <c r="H902"/>
    </row>
    <row r="903" spans="1:8" ht="14.45" customHeight="1" x14ac:dyDescent="0.25">
      <c r="A903"/>
      <c r="B903"/>
      <c r="C903"/>
      <c r="D903"/>
      <c r="E903"/>
      <c r="F903"/>
      <c r="G903"/>
      <c r="H903"/>
    </row>
    <row r="904" spans="1:8" ht="14.45" customHeight="1" x14ac:dyDescent="0.25">
      <c r="A904"/>
      <c r="B904"/>
      <c r="C904"/>
      <c r="D904"/>
      <c r="E904"/>
      <c r="F904"/>
      <c r="G904"/>
      <c r="H904"/>
    </row>
    <row r="905" spans="1:8" ht="14.45" customHeight="1" x14ac:dyDescent="0.25">
      <c r="A905"/>
      <c r="B905"/>
      <c r="C905"/>
      <c r="D905"/>
      <c r="E905"/>
      <c r="F905"/>
      <c r="G905"/>
      <c r="H905"/>
    </row>
    <row r="906" spans="1:8" ht="14.45" customHeight="1" x14ac:dyDescent="0.25">
      <c r="A906"/>
      <c r="B906"/>
      <c r="C906"/>
      <c r="D906"/>
      <c r="E906"/>
      <c r="F906"/>
      <c r="G906"/>
      <c r="H906"/>
    </row>
    <row r="907" spans="1:8" ht="14.45" customHeight="1" x14ac:dyDescent="0.25">
      <c r="A907"/>
      <c r="B907"/>
      <c r="C907"/>
      <c r="D907"/>
      <c r="E907"/>
      <c r="F907"/>
      <c r="G907"/>
      <c r="H907"/>
    </row>
    <row r="908" spans="1:8" ht="14.45" customHeight="1" x14ac:dyDescent="0.25">
      <c r="A908"/>
      <c r="B908"/>
      <c r="C908"/>
      <c r="D908"/>
      <c r="E908"/>
      <c r="F908"/>
      <c r="G908"/>
      <c r="H908"/>
    </row>
    <row r="909" spans="1:8" ht="14.45" customHeight="1" x14ac:dyDescent="0.25">
      <c r="A909"/>
      <c r="B909"/>
      <c r="C909"/>
      <c r="D909"/>
      <c r="E909"/>
      <c r="F909"/>
      <c r="G909"/>
      <c r="H909"/>
    </row>
    <row r="910" spans="1:8" ht="14.45" customHeight="1" x14ac:dyDescent="0.25">
      <c r="A910"/>
      <c r="B910"/>
      <c r="C910"/>
      <c r="D910"/>
      <c r="E910"/>
      <c r="F910"/>
      <c r="G910"/>
      <c r="H910"/>
    </row>
    <row r="911" spans="1:8" ht="14.45" customHeight="1" x14ac:dyDescent="0.25">
      <c r="A911"/>
      <c r="B911"/>
      <c r="C911"/>
      <c r="D911"/>
      <c r="E911"/>
      <c r="F911"/>
      <c r="G911"/>
      <c r="H911"/>
    </row>
    <row r="912" spans="1:8" ht="14.45" customHeight="1" x14ac:dyDescent="0.25">
      <c r="A912"/>
      <c r="B912"/>
      <c r="C912"/>
      <c r="D912"/>
      <c r="E912"/>
      <c r="F912"/>
      <c r="G912"/>
      <c r="H912"/>
    </row>
    <row r="913" spans="1:8" ht="14.45" customHeight="1" x14ac:dyDescent="0.25">
      <c r="A913"/>
      <c r="B913"/>
      <c r="C913"/>
      <c r="D913"/>
      <c r="E913"/>
      <c r="F913"/>
      <c r="G913"/>
      <c r="H913"/>
    </row>
    <row r="914" spans="1:8" ht="14.45" customHeight="1" x14ac:dyDescent="0.25">
      <c r="A914"/>
      <c r="B914"/>
      <c r="C914"/>
      <c r="D914"/>
      <c r="E914"/>
      <c r="F914"/>
      <c r="G914"/>
      <c r="H914"/>
    </row>
    <row r="915" spans="1:8" ht="14.45" customHeight="1" x14ac:dyDescent="0.25">
      <c r="A915"/>
      <c r="B915"/>
      <c r="C915"/>
      <c r="D915"/>
      <c r="E915"/>
      <c r="F915"/>
      <c r="G915"/>
      <c r="H915"/>
    </row>
    <row r="916" spans="1:8" ht="14.45" customHeight="1" x14ac:dyDescent="0.25">
      <c r="A916"/>
      <c r="B916"/>
      <c r="C916"/>
      <c r="D916"/>
      <c r="E916"/>
      <c r="F916"/>
      <c r="G916"/>
      <c r="H916"/>
    </row>
    <row r="917" spans="1:8" ht="14.45" customHeight="1" x14ac:dyDescent="0.25">
      <c r="A917"/>
      <c r="B917"/>
      <c r="C917"/>
      <c r="D917"/>
      <c r="E917"/>
      <c r="F917"/>
      <c r="G917"/>
      <c r="H917"/>
    </row>
    <row r="918" spans="1:8" ht="14.45" customHeight="1" x14ac:dyDescent="0.25">
      <c r="A918"/>
      <c r="B918"/>
      <c r="C918"/>
      <c r="D918"/>
      <c r="E918"/>
      <c r="F918"/>
      <c r="G918"/>
      <c r="H918"/>
    </row>
    <row r="919" spans="1:8" ht="14.45" customHeight="1" x14ac:dyDescent="0.25">
      <c r="A919"/>
      <c r="B919"/>
      <c r="C919"/>
      <c r="D919"/>
      <c r="E919"/>
      <c r="F919"/>
      <c r="G919"/>
      <c r="H919"/>
    </row>
    <row r="920" spans="1:8" ht="14.45" customHeight="1" x14ac:dyDescent="0.25">
      <c r="A920"/>
      <c r="B920"/>
      <c r="C920"/>
      <c r="D920"/>
      <c r="E920"/>
      <c r="F920"/>
      <c r="G920"/>
      <c r="H920"/>
    </row>
    <row r="921" spans="1:8" ht="14.45" customHeight="1" x14ac:dyDescent="0.25">
      <c r="A921"/>
      <c r="B921"/>
      <c r="C921"/>
      <c r="D921"/>
      <c r="E921"/>
      <c r="F921"/>
      <c r="G921"/>
      <c r="H921"/>
    </row>
    <row r="922" spans="1:8" ht="14.45" customHeight="1" x14ac:dyDescent="0.25">
      <c r="A922"/>
      <c r="B922"/>
      <c r="C922"/>
      <c r="D922"/>
      <c r="E922"/>
      <c r="F922"/>
      <c r="G922"/>
      <c r="H922"/>
    </row>
    <row r="923" spans="1:8" ht="14.45" customHeight="1" x14ac:dyDescent="0.25">
      <c r="A923"/>
      <c r="B923"/>
      <c r="C923"/>
      <c r="D923"/>
      <c r="E923"/>
      <c r="F923"/>
      <c r="G923"/>
      <c r="H923"/>
    </row>
    <row r="924" spans="1:8" ht="14.45" customHeight="1" x14ac:dyDescent="0.25">
      <c r="A924"/>
      <c r="B924"/>
      <c r="C924"/>
      <c r="D924"/>
      <c r="E924"/>
      <c r="F924"/>
      <c r="G924"/>
      <c r="H924"/>
    </row>
    <row r="925" spans="1:8" ht="14.45" customHeight="1" x14ac:dyDescent="0.25">
      <c r="A925"/>
      <c r="B925"/>
      <c r="C925"/>
      <c r="D925"/>
      <c r="E925"/>
      <c r="F925"/>
      <c r="G925"/>
      <c r="H925"/>
    </row>
    <row r="926" spans="1:8" ht="14.45" customHeight="1" x14ac:dyDescent="0.25">
      <c r="A926"/>
      <c r="B926"/>
      <c r="C926"/>
      <c r="D926"/>
      <c r="E926"/>
      <c r="F926"/>
      <c r="G926"/>
      <c r="H926"/>
    </row>
    <row r="927" spans="1:8" ht="14.45" customHeight="1" x14ac:dyDescent="0.25">
      <c r="A927"/>
      <c r="B927"/>
      <c r="C927"/>
      <c r="D927"/>
      <c r="E927"/>
      <c r="F927"/>
      <c r="G927"/>
      <c r="H927"/>
    </row>
    <row r="928" spans="1:8" ht="14.45" customHeight="1" x14ac:dyDescent="0.25">
      <c r="A928"/>
      <c r="B928"/>
      <c r="C928"/>
      <c r="D928"/>
      <c r="E928"/>
      <c r="F928"/>
      <c r="G928"/>
      <c r="H928"/>
    </row>
    <row r="929" spans="1:8" ht="14.45" customHeight="1" x14ac:dyDescent="0.25">
      <c r="A929"/>
      <c r="B929"/>
      <c r="C929"/>
      <c r="D929"/>
      <c r="E929"/>
      <c r="F929"/>
      <c r="G929"/>
      <c r="H929"/>
    </row>
    <row r="930" spans="1:8" ht="14.45" customHeight="1" x14ac:dyDescent="0.25">
      <c r="A930"/>
      <c r="B930"/>
      <c r="C930"/>
      <c r="D930"/>
      <c r="E930"/>
      <c r="F930"/>
      <c r="G930"/>
      <c r="H930"/>
    </row>
    <row r="931" spans="1:8" ht="14.45" customHeight="1" x14ac:dyDescent="0.25">
      <c r="A931"/>
      <c r="B931"/>
      <c r="C931"/>
      <c r="D931"/>
      <c r="E931"/>
      <c r="F931"/>
      <c r="G931"/>
      <c r="H931"/>
    </row>
    <row r="932" spans="1:8" ht="14.45" customHeight="1" x14ac:dyDescent="0.25">
      <c r="A932"/>
      <c r="B932"/>
      <c r="C932"/>
      <c r="D932"/>
      <c r="E932"/>
      <c r="F932"/>
      <c r="G932"/>
      <c r="H932"/>
    </row>
    <row r="933" spans="1:8" ht="14.45" customHeight="1" x14ac:dyDescent="0.25">
      <c r="A933"/>
      <c r="B933"/>
      <c r="C933"/>
      <c r="D933"/>
      <c r="E933"/>
      <c r="F933"/>
      <c r="G933"/>
      <c r="H933"/>
    </row>
    <row r="934" spans="1:8" ht="14.45" customHeight="1" x14ac:dyDescent="0.25">
      <c r="A934"/>
      <c r="B934"/>
      <c r="C934"/>
      <c r="D934"/>
      <c r="E934"/>
      <c r="F934"/>
      <c r="G934"/>
      <c r="H934"/>
    </row>
    <row r="935" spans="1:8" ht="14.45" customHeight="1" x14ac:dyDescent="0.25">
      <c r="A935"/>
      <c r="B935"/>
      <c r="C935"/>
      <c r="D935"/>
      <c r="E935"/>
      <c r="F935"/>
      <c r="G935"/>
      <c r="H935"/>
    </row>
    <row r="936" spans="1:8" ht="14.45" customHeight="1" x14ac:dyDescent="0.25">
      <c r="A936"/>
      <c r="B936"/>
      <c r="C936"/>
      <c r="D936"/>
      <c r="E936"/>
      <c r="F936"/>
      <c r="G936"/>
      <c r="H936"/>
    </row>
    <row r="937" spans="1:8" ht="14.45" customHeight="1" x14ac:dyDescent="0.25">
      <c r="A937"/>
      <c r="B937"/>
      <c r="C937"/>
      <c r="D937"/>
      <c r="E937"/>
      <c r="F937"/>
      <c r="G937"/>
      <c r="H937"/>
    </row>
    <row r="938" spans="1:8" ht="14.45" customHeight="1" x14ac:dyDescent="0.25">
      <c r="A938"/>
      <c r="B938"/>
      <c r="C938"/>
      <c r="D938"/>
      <c r="E938"/>
      <c r="F938"/>
      <c r="G938"/>
      <c r="H938"/>
    </row>
    <row r="939" spans="1:8" ht="14.45" customHeight="1" x14ac:dyDescent="0.25">
      <c r="A939"/>
      <c r="B939"/>
      <c r="C939"/>
      <c r="D939"/>
      <c r="E939"/>
      <c r="F939"/>
      <c r="G939"/>
      <c r="H939"/>
    </row>
    <row r="940" spans="1:8" ht="14.45" customHeight="1" x14ac:dyDescent="0.25">
      <c r="A940"/>
      <c r="B940"/>
      <c r="C940"/>
      <c r="D940"/>
      <c r="E940"/>
      <c r="F940"/>
      <c r="G940"/>
      <c r="H940"/>
    </row>
    <row r="941" spans="1:8" ht="14.45" customHeight="1" x14ac:dyDescent="0.25">
      <c r="A941"/>
      <c r="B941"/>
      <c r="C941"/>
      <c r="D941"/>
      <c r="E941"/>
      <c r="F941"/>
      <c r="G941"/>
      <c r="H941"/>
    </row>
    <row r="942" spans="1:8" ht="14.45" customHeight="1" x14ac:dyDescent="0.25">
      <c r="A942"/>
      <c r="B942"/>
      <c r="C942"/>
      <c r="D942"/>
      <c r="E942"/>
      <c r="F942"/>
      <c r="G942"/>
      <c r="H942"/>
    </row>
    <row r="943" spans="1:8" ht="14.45" customHeight="1" x14ac:dyDescent="0.25">
      <c r="A943"/>
      <c r="B943"/>
      <c r="C943"/>
      <c r="D943"/>
      <c r="E943"/>
      <c r="F943"/>
      <c r="G943"/>
      <c r="H943"/>
    </row>
    <row r="944" spans="1:8" ht="14.45" customHeight="1" x14ac:dyDescent="0.25">
      <c r="A944"/>
      <c r="B944"/>
      <c r="C944"/>
      <c r="D944"/>
      <c r="E944"/>
      <c r="F944"/>
      <c r="G944"/>
      <c r="H944"/>
    </row>
    <row r="945" spans="1:8" ht="14.45" customHeight="1" x14ac:dyDescent="0.25">
      <c r="A945"/>
      <c r="B945"/>
      <c r="C945"/>
      <c r="D945"/>
      <c r="E945"/>
      <c r="F945"/>
      <c r="G945"/>
      <c r="H945"/>
    </row>
    <row r="946" spans="1:8" ht="14.45" customHeight="1" x14ac:dyDescent="0.25">
      <c r="A946"/>
      <c r="B946"/>
      <c r="C946"/>
      <c r="D946"/>
      <c r="E946"/>
      <c r="F946"/>
      <c r="G946"/>
      <c r="H946"/>
    </row>
    <row r="947" spans="1:8" ht="14.45" customHeight="1" x14ac:dyDescent="0.25">
      <c r="A947"/>
      <c r="B947"/>
      <c r="C947"/>
      <c r="D947"/>
      <c r="E947"/>
      <c r="F947"/>
      <c r="G947"/>
      <c r="H947"/>
    </row>
    <row r="948" spans="1:8" ht="14.45" customHeight="1" x14ac:dyDescent="0.25">
      <c r="A948"/>
      <c r="B948"/>
      <c r="C948"/>
      <c r="D948"/>
      <c r="E948"/>
      <c r="F948"/>
      <c r="G948"/>
      <c r="H948"/>
    </row>
    <row r="949" spans="1:8" ht="14.45" customHeight="1" x14ac:dyDescent="0.25">
      <c r="A949"/>
      <c r="B949"/>
      <c r="C949"/>
      <c r="D949"/>
      <c r="E949"/>
      <c r="F949"/>
      <c r="G949"/>
      <c r="H949"/>
    </row>
    <row r="950" spans="1:8" ht="14.45" customHeight="1" x14ac:dyDescent="0.25">
      <c r="A950"/>
      <c r="B950"/>
      <c r="C950"/>
      <c r="D950"/>
      <c r="E950"/>
      <c r="F950"/>
      <c r="G950"/>
      <c r="H950"/>
    </row>
    <row r="951" spans="1:8" ht="14.45" customHeight="1" x14ac:dyDescent="0.25">
      <c r="A951"/>
      <c r="B951"/>
      <c r="C951"/>
      <c r="D951"/>
      <c r="E951"/>
      <c r="F951"/>
      <c r="G951"/>
      <c r="H951"/>
    </row>
    <row r="952" spans="1:8" ht="14.45" customHeight="1" x14ac:dyDescent="0.25">
      <c r="A952"/>
      <c r="B952"/>
      <c r="C952"/>
      <c r="D952"/>
      <c r="E952"/>
      <c r="F952"/>
      <c r="G952"/>
      <c r="H952"/>
    </row>
    <row r="953" spans="1:8" ht="14.45" customHeight="1" x14ac:dyDescent="0.25">
      <c r="A953"/>
      <c r="B953"/>
      <c r="C953"/>
      <c r="D953"/>
      <c r="E953"/>
      <c r="F953"/>
      <c r="G953"/>
      <c r="H953"/>
    </row>
    <row r="954" spans="1:8" ht="14.45" customHeight="1" x14ac:dyDescent="0.25">
      <c r="A954"/>
      <c r="B954"/>
      <c r="C954"/>
      <c r="D954"/>
      <c r="E954"/>
      <c r="F954"/>
      <c r="G954"/>
      <c r="H954"/>
    </row>
    <row r="955" spans="1:8" ht="14.45" customHeight="1" x14ac:dyDescent="0.25">
      <c r="A955"/>
      <c r="B955"/>
      <c r="C955"/>
      <c r="D955"/>
      <c r="E955"/>
      <c r="F955"/>
      <c r="G955"/>
      <c r="H955"/>
    </row>
    <row r="956" spans="1:8" ht="14.45" customHeight="1" x14ac:dyDescent="0.25">
      <c r="A956"/>
      <c r="B956"/>
      <c r="C956"/>
      <c r="D956"/>
      <c r="E956"/>
      <c r="F956"/>
      <c r="G956"/>
      <c r="H956"/>
    </row>
    <row r="957" spans="1:8" ht="14.45" customHeight="1" x14ac:dyDescent="0.25">
      <c r="A957"/>
      <c r="B957"/>
      <c r="C957"/>
      <c r="D957"/>
      <c r="E957"/>
      <c r="F957"/>
      <c r="G957"/>
      <c r="H957"/>
    </row>
    <row r="958" spans="1:8" ht="14.45" customHeight="1" x14ac:dyDescent="0.25">
      <c r="A958"/>
      <c r="B958"/>
      <c r="C958"/>
      <c r="D958"/>
      <c r="E958"/>
      <c r="F958"/>
      <c r="G958"/>
      <c r="H958"/>
    </row>
    <row r="959" spans="1:8" ht="14.45" customHeight="1" x14ac:dyDescent="0.25">
      <c r="A959"/>
      <c r="B959"/>
      <c r="C959"/>
      <c r="D959"/>
      <c r="E959"/>
      <c r="F959"/>
      <c r="G959"/>
      <c r="H959"/>
    </row>
    <row r="960" spans="1:8" ht="14.45" customHeight="1" x14ac:dyDescent="0.25">
      <c r="A960"/>
      <c r="B960"/>
      <c r="C960"/>
      <c r="D960"/>
      <c r="E960"/>
      <c r="F960"/>
      <c r="G960"/>
      <c r="H960"/>
    </row>
    <row r="961" spans="1:8" ht="14.45" customHeight="1" x14ac:dyDescent="0.25">
      <c r="A961"/>
      <c r="B961"/>
      <c r="C961"/>
      <c r="D961"/>
      <c r="E961"/>
      <c r="F961"/>
      <c r="G961"/>
      <c r="H961"/>
    </row>
    <row r="962" spans="1:8" ht="14.45" customHeight="1" x14ac:dyDescent="0.25">
      <c r="A962"/>
      <c r="B962"/>
      <c r="C962"/>
      <c r="D962"/>
      <c r="E962"/>
      <c r="F962"/>
      <c r="G962"/>
      <c r="H962"/>
    </row>
    <row r="963" spans="1:8" ht="14.45" customHeight="1" x14ac:dyDescent="0.25">
      <c r="A963"/>
      <c r="B963"/>
      <c r="C963"/>
      <c r="D963"/>
      <c r="E963"/>
      <c r="F963"/>
      <c r="G963"/>
      <c r="H963"/>
    </row>
    <row r="964" spans="1:8" ht="14.45" customHeight="1" x14ac:dyDescent="0.25">
      <c r="A964"/>
      <c r="B964"/>
      <c r="C964"/>
      <c r="D964"/>
      <c r="E964"/>
      <c r="F964"/>
      <c r="G964"/>
      <c r="H964"/>
    </row>
    <row r="965" spans="1:8" ht="14.45" customHeight="1" x14ac:dyDescent="0.25">
      <c r="A965"/>
      <c r="B965"/>
      <c r="C965"/>
      <c r="D965"/>
      <c r="E965"/>
      <c r="F965"/>
      <c r="G965"/>
      <c r="H965"/>
    </row>
    <row r="966" spans="1:8" ht="14.45" customHeight="1" x14ac:dyDescent="0.25">
      <c r="A966"/>
      <c r="B966"/>
      <c r="C966"/>
      <c r="D966"/>
      <c r="E966"/>
      <c r="F966"/>
      <c r="G966"/>
      <c r="H966"/>
    </row>
    <row r="967" spans="1:8" ht="14.45" customHeight="1" x14ac:dyDescent="0.25">
      <c r="A967"/>
      <c r="B967"/>
      <c r="C967"/>
      <c r="D967"/>
      <c r="E967"/>
      <c r="F967"/>
      <c r="G967"/>
      <c r="H967"/>
    </row>
    <row r="968" spans="1:8" ht="14.45" customHeight="1" x14ac:dyDescent="0.25">
      <c r="A968"/>
      <c r="B968"/>
      <c r="C968"/>
      <c r="D968"/>
      <c r="E968"/>
      <c r="F968"/>
      <c r="G968"/>
      <c r="H968"/>
    </row>
    <row r="969" spans="1:8" ht="14.45" customHeight="1" x14ac:dyDescent="0.25">
      <c r="A969"/>
      <c r="B969"/>
      <c r="C969"/>
      <c r="D969"/>
      <c r="E969"/>
      <c r="F969"/>
      <c r="G969"/>
      <c r="H969"/>
    </row>
    <row r="970" spans="1:8" ht="14.45" customHeight="1" x14ac:dyDescent="0.25">
      <c r="A970"/>
      <c r="B970"/>
      <c r="C970"/>
      <c r="D970"/>
      <c r="E970"/>
      <c r="F970"/>
      <c r="G970"/>
    </row>
    <row r="971" spans="1:8" ht="14.45" customHeight="1" x14ac:dyDescent="0.25">
      <c r="A971"/>
      <c r="B971"/>
      <c r="C971"/>
      <c r="D971"/>
      <c r="E971"/>
      <c r="F971"/>
      <c r="G971"/>
    </row>
    <row r="972" spans="1:8" ht="14.45" customHeight="1" x14ac:dyDescent="0.25">
      <c r="A972"/>
      <c r="B972"/>
      <c r="C972"/>
      <c r="D972"/>
      <c r="E972"/>
      <c r="F972"/>
      <c r="G972"/>
    </row>
    <row r="973" spans="1:8" ht="14.45" customHeight="1" x14ac:dyDescent="0.25">
      <c r="A973"/>
      <c r="B973"/>
      <c r="C973"/>
      <c r="D973"/>
      <c r="E973"/>
      <c r="F973"/>
      <c r="G973"/>
    </row>
    <row r="974" spans="1:8" ht="14.45" customHeight="1" x14ac:dyDescent="0.25">
      <c r="A974"/>
      <c r="B974"/>
      <c r="C974"/>
      <c r="D974"/>
      <c r="E974"/>
      <c r="F974"/>
      <c r="G974"/>
    </row>
    <row r="975" spans="1:8" ht="14.45" customHeight="1" x14ac:dyDescent="0.25">
      <c r="A975"/>
      <c r="B975"/>
      <c r="C975"/>
      <c r="D975"/>
      <c r="E975"/>
      <c r="F975"/>
      <c r="G975"/>
    </row>
    <row r="976" spans="1:8" ht="14.45" customHeight="1" x14ac:dyDescent="0.25">
      <c r="A976"/>
      <c r="B976"/>
      <c r="C976"/>
      <c r="D976"/>
      <c r="E976"/>
      <c r="F976"/>
      <c r="G976"/>
    </row>
    <row r="977" spans="1:7" ht="14.45" customHeight="1" x14ac:dyDescent="0.25">
      <c r="A977"/>
      <c r="B977"/>
      <c r="C977"/>
      <c r="D977"/>
      <c r="E977"/>
      <c r="F977"/>
      <c r="G977"/>
    </row>
    <row r="978" spans="1:7" ht="14.45" customHeight="1" x14ac:dyDescent="0.25">
      <c r="A978"/>
      <c r="B978"/>
      <c r="C978"/>
      <c r="D978"/>
      <c r="E978"/>
      <c r="F978"/>
      <c r="G978"/>
    </row>
    <row r="979" spans="1:7" ht="14.45" customHeight="1" x14ac:dyDescent="0.25">
      <c r="A979"/>
      <c r="B979"/>
      <c r="C979"/>
      <c r="D979"/>
      <c r="E979"/>
      <c r="F979"/>
      <c r="G979"/>
    </row>
    <row r="980" spans="1:7" ht="14.45" customHeight="1" x14ac:dyDescent="0.25">
      <c r="A980"/>
      <c r="B980"/>
      <c r="C980"/>
      <c r="D980"/>
      <c r="E980"/>
      <c r="F980"/>
      <c r="G980"/>
    </row>
    <row r="981" spans="1:7" ht="14.45" customHeight="1" x14ac:dyDescent="0.25">
      <c r="A981"/>
      <c r="B981"/>
      <c r="C981"/>
      <c r="D981"/>
      <c r="E981"/>
      <c r="F981"/>
      <c r="G981"/>
    </row>
    <row r="982" spans="1:7" ht="14.45" customHeight="1" x14ac:dyDescent="0.25">
      <c r="A982"/>
      <c r="B982"/>
      <c r="C982"/>
      <c r="D982"/>
      <c r="E982"/>
      <c r="F982"/>
      <c r="G982"/>
    </row>
    <row r="983" spans="1:7" ht="14.45" customHeight="1" x14ac:dyDescent="0.25">
      <c r="A983"/>
      <c r="B983"/>
      <c r="C983"/>
      <c r="D983"/>
      <c r="E983"/>
      <c r="F983"/>
      <c r="G983"/>
    </row>
    <row r="984" spans="1:7" ht="14.45" customHeight="1" x14ac:dyDescent="0.25">
      <c r="A984"/>
      <c r="B984"/>
      <c r="C984"/>
      <c r="D984"/>
      <c r="E984"/>
      <c r="F984"/>
      <c r="G984"/>
    </row>
    <row r="985" spans="1:7" ht="14.45" customHeight="1" x14ac:dyDescent="0.25">
      <c r="A985"/>
      <c r="B985"/>
      <c r="C985"/>
      <c r="D985"/>
      <c r="E985"/>
      <c r="F985"/>
      <c r="G985"/>
    </row>
    <row r="986" spans="1:7" ht="14.45" customHeight="1" x14ac:dyDescent="0.25">
      <c r="A986"/>
      <c r="B986"/>
      <c r="C986"/>
      <c r="D986"/>
      <c r="E986"/>
      <c r="F986"/>
      <c r="G986"/>
    </row>
    <row r="987" spans="1:7" ht="14.45" customHeight="1" x14ac:dyDescent="0.25">
      <c r="A987"/>
      <c r="B987"/>
      <c r="C987"/>
      <c r="D987"/>
      <c r="E987"/>
      <c r="F987"/>
      <c r="G987"/>
    </row>
    <row r="988" spans="1:7" ht="14.45" customHeight="1" x14ac:dyDescent="0.25">
      <c r="A988"/>
      <c r="B988"/>
      <c r="C988"/>
      <c r="D988"/>
      <c r="E988"/>
      <c r="F988"/>
      <c r="G988"/>
    </row>
    <row r="989" spans="1:7" ht="14.45" customHeight="1" x14ac:dyDescent="0.25">
      <c r="A989"/>
      <c r="B989"/>
      <c r="C989"/>
      <c r="D989"/>
      <c r="E989"/>
      <c r="F989"/>
      <c r="G989"/>
    </row>
    <row r="990" spans="1:7" ht="14.45" customHeight="1" x14ac:dyDescent="0.25">
      <c r="A990"/>
      <c r="B990"/>
      <c r="C990"/>
      <c r="D990"/>
      <c r="E990"/>
      <c r="F990"/>
      <c r="G990"/>
    </row>
    <row r="991" spans="1:7" ht="14.45" customHeight="1" x14ac:dyDescent="0.25">
      <c r="A991"/>
      <c r="B991"/>
      <c r="C991"/>
      <c r="D991"/>
      <c r="E991"/>
      <c r="F991"/>
      <c r="G991"/>
    </row>
    <row r="992" spans="1:7" ht="14.45" customHeight="1" x14ac:dyDescent="0.25">
      <c r="A992"/>
      <c r="B992"/>
      <c r="C992"/>
      <c r="D992"/>
      <c r="E992"/>
      <c r="F992"/>
      <c r="G992"/>
    </row>
    <row r="993" spans="1:7" ht="14.45" customHeight="1" x14ac:dyDescent="0.25">
      <c r="A993"/>
      <c r="B993"/>
      <c r="C993"/>
      <c r="D993"/>
      <c r="E993"/>
      <c r="F993"/>
      <c r="G993"/>
    </row>
    <row r="994" spans="1:7" ht="14.45" customHeight="1" x14ac:dyDescent="0.25">
      <c r="A994"/>
      <c r="B994"/>
      <c r="C994"/>
      <c r="D994"/>
      <c r="E994"/>
      <c r="F994"/>
      <c r="G994"/>
    </row>
    <row r="995" spans="1:7" ht="14.45" customHeight="1" x14ac:dyDescent="0.25">
      <c r="A995"/>
      <c r="B995"/>
      <c r="C995"/>
      <c r="D995"/>
      <c r="E995"/>
      <c r="F995"/>
      <c r="G995"/>
    </row>
    <row r="996" spans="1:7" ht="14.45" customHeight="1" x14ac:dyDescent="0.25">
      <c r="A996"/>
      <c r="B996"/>
      <c r="C996"/>
      <c r="D996"/>
      <c r="E996"/>
      <c r="F996"/>
      <c r="G996"/>
    </row>
    <row r="997" spans="1:7" ht="14.45" customHeight="1" x14ac:dyDescent="0.25">
      <c r="A997"/>
      <c r="B997"/>
      <c r="C997"/>
      <c r="D997"/>
      <c r="E997"/>
      <c r="F997"/>
      <c r="G997"/>
    </row>
    <row r="998" spans="1:7" ht="14.45" customHeight="1" x14ac:dyDescent="0.25">
      <c r="A998"/>
      <c r="B998"/>
      <c r="C998"/>
      <c r="D998"/>
      <c r="E998"/>
      <c r="F998"/>
      <c r="G998"/>
    </row>
    <row r="999" spans="1:7" ht="14.45" customHeight="1" x14ac:dyDescent="0.25">
      <c r="A999"/>
      <c r="B999"/>
      <c r="C999"/>
      <c r="D999"/>
      <c r="E999"/>
      <c r="F999"/>
      <c r="G999"/>
    </row>
    <row r="1000" spans="1:7" ht="14.45" customHeight="1" x14ac:dyDescent="0.25">
      <c r="A1000"/>
      <c r="B1000"/>
      <c r="C1000"/>
      <c r="D1000"/>
      <c r="E1000"/>
      <c r="F1000"/>
      <c r="G1000"/>
    </row>
    <row r="1001" spans="1:7" ht="14.45" customHeight="1" x14ac:dyDescent="0.25">
      <c r="A1001"/>
      <c r="B1001"/>
      <c r="C1001"/>
      <c r="D1001"/>
      <c r="E1001"/>
      <c r="F1001"/>
      <c r="G1001"/>
    </row>
    <row r="1002" spans="1:7" ht="14.45" customHeight="1" x14ac:dyDescent="0.25">
      <c r="A1002"/>
      <c r="B1002"/>
      <c r="C1002"/>
      <c r="D1002"/>
      <c r="E1002"/>
      <c r="F1002"/>
      <c r="G1002"/>
    </row>
    <row r="1003" spans="1:7" ht="14.45" customHeight="1" x14ac:dyDescent="0.25">
      <c r="A1003"/>
      <c r="B1003"/>
      <c r="C1003"/>
      <c r="D1003"/>
      <c r="E1003"/>
      <c r="F1003"/>
      <c r="G1003"/>
    </row>
    <row r="1004" spans="1:7" ht="14.45" customHeight="1" x14ac:dyDescent="0.25">
      <c r="A1004"/>
      <c r="B1004"/>
      <c r="C1004"/>
      <c r="D1004"/>
      <c r="E1004"/>
      <c r="F1004"/>
      <c r="G1004"/>
    </row>
    <row r="1005" spans="1:7" ht="14.45" customHeight="1" x14ac:dyDescent="0.25">
      <c r="A1005"/>
      <c r="B1005"/>
      <c r="C1005"/>
      <c r="D1005"/>
      <c r="E1005"/>
      <c r="F1005"/>
      <c r="G1005"/>
    </row>
    <row r="1006" spans="1:7" ht="14.45" customHeight="1" x14ac:dyDescent="0.25">
      <c r="A1006"/>
      <c r="B1006"/>
      <c r="C1006"/>
      <c r="D1006"/>
      <c r="E1006"/>
      <c r="F1006"/>
      <c r="G1006"/>
    </row>
    <row r="1007" spans="1:7" ht="14.45" customHeight="1" x14ac:dyDescent="0.25">
      <c r="A1007"/>
      <c r="B1007"/>
      <c r="C1007"/>
      <c r="D1007"/>
      <c r="E1007"/>
      <c r="F1007"/>
      <c r="G1007"/>
    </row>
    <row r="1008" spans="1:7" ht="14.45" customHeight="1" x14ac:dyDescent="0.25">
      <c r="A1008"/>
      <c r="B1008"/>
      <c r="C1008"/>
      <c r="D1008"/>
      <c r="E1008"/>
      <c r="F1008"/>
      <c r="G1008"/>
    </row>
    <row r="1009" spans="1:7" ht="14.45" customHeight="1" x14ac:dyDescent="0.25">
      <c r="A1009"/>
      <c r="B1009"/>
      <c r="C1009"/>
      <c r="D1009"/>
      <c r="E1009"/>
      <c r="F1009"/>
      <c r="G1009"/>
    </row>
    <row r="1010" spans="1:7" ht="14.45" customHeight="1" x14ac:dyDescent="0.25">
      <c r="A1010"/>
      <c r="B1010"/>
      <c r="C1010"/>
      <c r="D1010"/>
      <c r="E1010"/>
      <c r="F1010"/>
      <c r="G1010"/>
    </row>
    <row r="1011" spans="1:7" ht="14.45" customHeight="1" x14ac:dyDescent="0.25">
      <c r="A1011"/>
      <c r="B1011"/>
      <c r="C1011"/>
      <c r="D1011"/>
      <c r="E1011"/>
      <c r="F1011"/>
      <c r="G1011"/>
    </row>
    <row r="1012" spans="1:7" ht="14.45" customHeight="1" x14ac:dyDescent="0.25">
      <c r="A1012"/>
      <c r="B1012"/>
      <c r="C1012"/>
      <c r="D1012"/>
      <c r="E1012"/>
      <c r="F1012"/>
      <c r="G1012"/>
    </row>
    <row r="1013" spans="1:7" ht="14.45" customHeight="1" x14ac:dyDescent="0.25">
      <c r="A1013"/>
      <c r="B1013"/>
      <c r="C1013"/>
      <c r="D1013"/>
      <c r="E1013"/>
      <c r="F1013"/>
      <c r="G1013"/>
    </row>
    <row r="1014" spans="1:7" ht="14.45" customHeight="1" x14ac:dyDescent="0.25">
      <c r="A1014"/>
      <c r="B1014"/>
      <c r="C1014"/>
      <c r="D1014"/>
      <c r="E1014"/>
      <c r="F1014"/>
      <c r="G1014"/>
    </row>
    <row r="1015" spans="1:7" ht="14.45" customHeight="1" x14ac:dyDescent="0.25">
      <c r="A1015"/>
      <c r="B1015"/>
      <c r="C1015"/>
      <c r="D1015"/>
      <c r="E1015"/>
      <c r="F1015"/>
      <c r="G1015"/>
    </row>
    <row r="1016" spans="1:7" ht="14.45" customHeight="1" x14ac:dyDescent="0.25">
      <c r="A1016"/>
      <c r="B1016"/>
      <c r="C1016"/>
      <c r="D1016"/>
      <c r="E1016"/>
      <c r="F1016"/>
      <c r="G1016"/>
    </row>
    <row r="1017" spans="1:7" ht="14.45" customHeight="1" x14ac:dyDescent="0.25">
      <c r="A1017"/>
      <c r="B1017"/>
      <c r="C1017"/>
      <c r="D1017"/>
      <c r="E1017"/>
      <c r="F1017"/>
      <c r="G1017"/>
    </row>
    <row r="1018" spans="1:7" ht="14.45" customHeight="1" x14ac:dyDescent="0.25">
      <c r="A1018"/>
      <c r="B1018"/>
      <c r="C1018"/>
      <c r="D1018"/>
      <c r="E1018"/>
      <c r="F1018"/>
      <c r="G1018"/>
    </row>
    <row r="1019" spans="1:7" ht="14.45" customHeight="1" x14ac:dyDescent="0.25">
      <c r="A1019"/>
      <c r="B1019"/>
      <c r="C1019"/>
      <c r="D1019"/>
      <c r="E1019"/>
      <c r="F1019"/>
      <c r="G1019"/>
    </row>
    <row r="1020" spans="1:7" ht="14.45" customHeight="1" x14ac:dyDescent="0.25">
      <c r="A1020"/>
      <c r="B1020"/>
      <c r="C1020"/>
      <c r="D1020"/>
      <c r="E1020"/>
      <c r="F1020"/>
      <c r="G1020"/>
    </row>
    <row r="1021" spans="1:7" ht="14.45" customHeight="1" x14ac:dyDescent="0.25">
      <c r="A1021"/>
      <c r="B1021"/>
      <c r="C1021"/>
      <c r="D1021"/>
      <c r="E1021"/>
      <c r="F1021"/>
      <c r="G1021"/>
    </row>
    <row r="1022" spans="1:7" ht="14.45" customHeight="1" x14ac:dyDescent="0.25">
      <c r="A1022"/>
      <c r="B1022"/>
      <c r="C1022"/>
      <c r="D1022"/>
      <c r="E1022"/>
      <c r="F1022"/>
      <c r="G1022"/>
    </row>
    <row r="1023" spans="1:7" ht="14.45" customHeight="1" x14ac:dyDescent="0.25">
      <c r="A1023"/>
      <c r="B1023"/>
      <c r="C1023"/>
      <c r="D1023"/>
      <c r="E1023"/>
      <c r="F1023"/>
      <c r="G1023"/>
    </row>
    <row r="1024" spans="1:7" ht="14.45" customHeight="1" x14ac:dyDescent="0.25">
      <c r="A1024"/>
      <c r="B1024"/>
      <c r="C1024"/>
      <c r="D1024"/>
      <c r="E1024"/>
      <c r="F1024"/>
      <c r="G1024"/>
    </row>
    <row r="1025" spans="1:7" ht="14.45" customHeight="1" x14ac:dyDescent="0.25">
      <c r="A1025"/>
      <c r="B1025"/>
      <c r="C1025"/>
      <c r="D1025"/>
      <c r="E1025"/>
      <c r="F1025"/>
      <c r="G1025"/>
    </row>
    <row r="1026" spans="1:7" ht="14.45" customHeight="1" x14ac:dyDescent="0.25">
      <c r="A1026"/>
      <c r="B1026"/>
      <c r="C1026"/>
      <c r="D1026"/>
      <c r="E1026"/>
      <c r="F1026"/>
      <c r="G1026"/>
    </row>
    <row r="1027" spans="1:7" ht="14.45" customHeight="1" x14ac:dyDescent="0.25">
      <c r="A1027"/>
      <c r="B1027"/>
      <c r="C1027"/>
      <c r="D1027"/>
      <c r="E1027"/>
      <c r="F1027"/>
      <c r="G1027"/>
    </row>
    <row r="1028" spans="1:7" ht="14.45" customHeight="1" x14ac:dyDescent="0.25">
      <c r="A1028"/>
      <c r="B1028"/>
      <c r="C1028"/>
      <c r="D1028"/>
      <c r="E1028"/>
      <c r="F1028"/>
      <c r="G1028"/>
    </row>
    <row r="1029" spans="1:7" ht="14.45" customHeight="1" x14ac:dyDescent="0.25">
      <c r="A1029"/>
      <c r="B1029"/>
      <c r="C1029"/>
      <c r="D1029"/>
      <c r="E1029"/>
      <c r="F1029"/>
      <c r="G1029"/>
    </row>
    <row r="1030" spans="1:7" ht="14.45" customHeight="1" x14ac:dyDescent="0.25">
      <c r="A1030"/>
      <c r="B1030"/>
      <c r="C1030"/>
      <c r="D1030"/>
      <c r="E1030"/>
      <c r="F1030"/>
      <c r="G1030"/>
    </row>
    <row r="1031" spans="1:7" ht="14.45" customHeight="1" x14ac:dyDescent="0.25">
      <c r="A1031"/>
      <c r="B1031"/>
      <c r="C1031"/>
      <c r="D1031"/>
      <c r="E1031"/>
      <c r="F1031"/>
      <c r="G1031"/>
    </row>
    <row r="1032" spans="1:7" ht="14.45" customHeight="1" x14ac:dyDescent="0.25">
      <c r="A1032"/>
      <c r="B1032"/>
      <c r="C1032"/>
      <c r="D1032"/>
      <c r="E1032"/>
      <c r="F1032"/>
      <c r="G1032"/>
    </row>
    <row r="1033" spans="1:7" ht="14.45" customHeight="1" x14ac:dyDescent="0.25">
      <c r="A1033"/>
      <c r="B1033"/>
      <c r="C1033"/>
      <c r="D1033"/>
      <c r="E1033"/>
      <c r="F1033"/>
      <c r="G1033"/>
    </row>
    <row r="1034" spans="1:7" ht="14.45" customHeight="1" x14ac:dyDescent="0.25">
      <c r="A1034"/>
      <c r="B1034"/>
      <c r="C1034"/>
      <c r="D1034"/>
      <c r="E1034"/>
      <c r="F1034"/>
      <c r="G1034"/>
    </row>
    <row r="1035" spans="1:7" ht="14.45" customHeight="1" x14ac:dyDescent="0.25">
      <c r="A1035"/>
      <c r="B1035"/>
      <c r="C1035"/>
      <c r="D1035"/>
      <c r="E1035"/>
      <c r="F1035"/>
      <c r="G1035"/>
    </row>
    <row r="1036" spans="1:7" ht="14.45" customHeight="1" x14ac:dyDescent="0.25">
      <c r="A1036"/>
      <c r="B1036"/>
      <c r="C1036"/>
      <c r="D1036"/>
      <c r="E1036"/>
      <c r="F1036"/>
      <c r="G1036"/>
    </row>
    <row r="1037" spans="1:7" ht="14.45" customHeight="1" x14ac:dyDescent="0.25">
      <c r="A1037"/>
      <c r="B1037"/>
      <c r="C1037"/>
      <c r="D1037"/>
      <c r="E1037"/>
      <c r="F1037"/>
      <c r="G1037"/>
    </row>
    <row r="1038" spans="1:7" ht="14.45" customHeight="1" x14ac:dyDescent="0.25">
      <c r="A1038"/>
      <c r="B1038"/>
      <c r="C1038"/>
      <c r="D1038"/>
      <c r="E1038"/>
      <c r="F1038"/>
      <c r="G1038"/>
    </row>
    <row r="1039" spans="1:7" ht="14.45" customHeight="1" x14ac:dyDescent="0.25">
      <c r="A1039"/>
      <c r="B1039"/>
      <c r="C1039"/>
      <c r="D1039"/>
      <c r="E1039"/>
      <c r="F1039"/>
      <c r="G1039"/>
    </row>
    <row r="1040" spans="1:7" ht="14.45" customHeight="1" x14ac:dyDescent="0.25">
      <c r="A1040"/>
      <c r="B1040"/>
      <c r="C1040"/>
      <c r="D1040"/>
      <c r="E1040"/>
      <c r="F1040"/>
      <c r="G1040"/>
    </row>
    <row r="1041" spans="1:7" ht="14.45" customHeight="1" x14ac:dyDescent="0.25">
      <c r="A1041"/>
      <c r="B1041"/>
      <c r="C1041"/>
      <c r="D1041"/>
      <c r="E1041"/>
      <c r="F1041"/>
      <c r="G1041"/>
    </row>
    <row r="1042" spans="1:7" ht="14.45" customHeight="1" x14ac:dyDescent="0.25">
      <c r="A1042"/>
      <c r="B1042"/>
      <c r="C1042"/>
      <c r="D1042"/>
      <c r="E1042"/>
      <c r="F1042"/>
      <c r="G1042"/>
    </row>
    <row r="1043" spans="1:7" ht="14.45" customHeight="1" x14ac:dyDescent="0.25">
      <c r="A1043"/>
      <c r="B1043"/>
      <c r="C1043"/>
      <c r="D1043"/>
      <c r="E1043"/>
      <c r="F1043"/>
      <c r="G1043"/>
    </row>
    <row r="1044" spans="1:7" ht="14.45" customHeight="1" x14ac:dyDescent="0.25">
      <c r="A1044"/>
      <c r="B1044"/>
      <c r="C1044"/>
      <c r="D1044"/>
      <c r="E1044"/>
      <c r="F1044"/>
      <c r="G1044"/>
    </row>
    <row r="1045" spans="1:7" ht="14.45" customHeight="1" x14ac:dyDescent="0.25">
      <c r="A1045"/>
      <c r="B1045"/>
      <c r="C1045"/>
      <c r="D1045"/>
      <c r="E1045"/>
      <c r="F1045"/>
      <c r="G1045"/>
    </row>
    <row r="1046" spans="1:7" ht="14.45" customHeight="1" x14ac:dyDescent="0.25">
      <c r="A1046"/>
      <c r="B1046"/>
      <c r="C1046"/>
      <c r="D1046"/>
      <c r="E1046"/>
      <c r="F1046"/>
      <c r="G1046"/>
    </row>
    <row r="1047" spans="1:7" ht="14.45" customHeight="1" x14ac:dyDescent="0.25">
      <c r="A1047"/>
      <c r="B1047"/>
      <c r="C1047"/>
      <c r="D1047"/>
      <c r="E1047"/>
      <c r="F1047"/>
      <c r="G1047"/>
    </row>
    <row r="1048" spans="1:7" ht="14.45" customHeight="1" x14ac:dyDescent="0.25">
      <c r="A1048"/>
      <c r="B1048"/>
      <c r="C1048"/>
      <c r="D1048"/>
      <c r="E1048"/>
      <c r="F1048"/>
      <c r="G1048"/>
    </row>
    <row r="1049" spans="1:7" ht="14.45" customHeight="1" x14ac:dyDescent="0.25">
      <c r="A1049"/>
      <c r="B1049"/>
      <c r="C1049"/>
      <c r="D1049"/>
      <c r="E1049"/>
      <c r="F1049"/>
      <c r="G1049"/>
    </row>
    <row r="1050" spans="1:7" ht="14.45" customHeight="1" x14ac:dyDescent="0.25">
      <c r="A1050"/>
      <c r="B1050"/>
      <c r="C1050"/>
      <c r="D1050"/>
      <c r="E1050"/>
      <c r="F1050"/>
      <c r="G1050"/>
    </row>
    <row r="1051" spans="1:7" ht="14.45" customHeight="1" x14ac:dyDescent="0.25">
      <c r="A1051"/>
      <c r="B1051"/>
      <c r="C1051"/>
      <c r="D1051"/>
      <c r="E1051"/>
      <c r="F1051"/>
      <c r="G1051"/>
    </row>
    <row r="1052" spans="1:7" ht="14.45" customHeight="1" x14ac:dyDescent="0.25">
      <c r="A1052"/>
      <c r="B1052"/>
      <c r="C1052"/>
      <c r="D1052"/>
      <c r="E1052"/>
      <c r="F1052"/>
      <c r="G1052"/>
    </row>
    <row r="1053" spans="1:7" ht="14.45" customHeight="1" x14ac:dyDescent="0.25">
      <c r="A1053"/>
      <c r="B1053"/>
      <c r="C1053"/>
      <c r="D1053"/>
      <c r="E1053"/>
      <c r="F1053"/>
      <c r="G1053"/>
    </row>
    <row r="1054" spans="1:7" ht="14.45" customHeight="1" x14ac:dyDescent="0.25">
      <c r="A1054"/>
      <c r="B1054"/>
      <c r="C1054"/>
      <c r="D1054"/>
      <c r="E1054"/>
      <c r="F1054"/>
      <c r="G1054"/>
    </row>
    <row r="1055" spans="1:7" ht="14.45" customHeight="1" x14ac:dyDescent="0.25">
      <c r="A1055"/>
      <c r="B1055"/>
      <c r="C1055"/>
      <c r="D1055"/>
      <c r="E1055"/>
      <c r="F1055"/>
      <c r="G1055"/>
    </row>
    <row r="1056" spans="1:7" ht="14.45" customHeight="1" x14ac:dyDescent="0.25">
      <c r="A1056"/>
      <c r="B1056"/>
      <c r="C1056"/>
      <c r="D1056"/>
      <c r="E1056"/>
      <c r="F1056"/>
      <c r="G1056"/>
    </row>
    <row r="1057" spans="1:7" ht="14.45" customHeight="1" x14ac:dyDescent="0.25">
      <c r="A1057"/>
      <c r="B1057"/>
      <c r="C1057"/>
      <c r="D1057"/>
      <c r="E1057"/>
      <c r="F1057"/>
      <c r="G1057"/>
    </row>
    <row r="1058" spans="1:7" ht="14.45" customHeight="1" x14ac:dyDescent="0.25">
      <c r="A1058"/>
      <c r="B1058"/>
      <c r="C1058"/>
      <c r="D1058"/>
      <c r="E1058"/>
      <c r="F1058"/>
      <c r="G1058"/>
    </row>
    <row r="1059" spans="1:7" ht="14.45" customHeight="1" x14ac:dyDescent="0.25">
      <c r="A1059"/>
      <c r="B1059"/>
      <c r="C1059"/>
      <c r="D1059"/>
      <c r="E1059"/>
      <c r="F1059"/>
      <c r="G1059"/>
    </row>
    <row r="1060" spans="1:7" ht="14.45" customHeight="1" x14ac:dyDescent="0.25">
      <c r="A1060"/>
      <c r="B1060"/>
      <c r="C1060"/>
      <c r="D1060"/>
      <c r="E1060"/>
      <c r="F1060"/>
      <c r="G1060"/>
    </row>
    <row r="1061" spans="1:7" ht="14.45" customHeight="1" x14ac:dyDescent="0.25">
      <c r="A1061"/>
      <c r="B1061"/>
      <c r="C1061"/>
      <c r="D1061"/>
      <c r="E1061"/>
      <c r="F1061"/>
      <c r="G1061"/>
    </row>
    <row r="1062" spans="1:7" ht="14.45" customHeight="1" x14ac:dyDescent="0.25">
      <c r="A1062"/>
      <c r="B1062"/>
      <c r="C1062"/>
      <c r="D1062"/>
      <c r="E1062"/>
      <c r="F1062"/>
      <c r="G1062"/>
    </row>
    <row r="1063" spans="1:7" ht="14.45" customHeight="1" x14ac:dyDescent="0.25">
      <c r="A1063"/>
      <c r="B1063"/>
      <c r="C1063"/>
      <c r="D1063"/>
      <c r="E1063"/>
      <c r="F1063"/>
      <c r="G1063"/>
    </row>
    <row r="1064" spans="1:7" ht="14.45" customHeight="1" x14ac:dyDescent="0.25">
      <c r="A1064"/>
      <c r="B1064"/>
      <c r="C1064"/>
      <c r="D1064"/>
      <c r="E1064"/>
      <c r="F1064"/>
      <c r="G1064"/>
    </row>
    <row r="1065" spans="1:7" ht="14.45" customHeight="1" x14ac:dyDescent="0.25">
      <c r="A1065"/>
      <c r="B1065"/>
      <c r="C1065"/>
      <c r="D1065"/>
      <c r="E1065"/>
      <c r="F1065"/>
      <c r="G1065"/>
    </row>
    <row r="1066" spans="1:7" ht="14.45" customHeight="1" x14ac:dyDescent="0.25">
      <c r="A1066"/>
      <c r="B1066"/>
      <c r="C1066"/>
      <c r="D1066"/>
      <c r="E1066"/>
      <c r="F1066"/>
      <c r="G1066"/>
    </row>
    <row r="1067" spans="1:7" ht="14.45" customHeight="1" x14ac:dyDescent="0.25">
      <c r="A1067"/>
      <c r="B1067"/>
      <c r="C1067"/>
      <c r="D1067"/>
      <c r="E1067"/>
      <c r="F1067"/>
      <c r="G1067"/>
    </row>
    <row r="1068" spans="1:7" ht="14.45" customHeight="1" x14ac:dyDescent="0.25">
      <c r="A1068"/>
      <c r="B1068"/>
      <c r="C1068"/>
      <c r="D1068"/>
      <c r="E1068"/>
      <c r="F1068"/>
      <c r="G1068"/>
    </row>
    <row r="1069" spans="1:7" ht="14.45" customHeight="1" x14ac:dyDescent="0.25">
      <c r="A1069"/>
      <c r="B1069"/>
      <c r="C1069"/>
      <c r="D1069"/>
      <c r="E1069"/>
      <c r="F1069"/>
      <c r="G1069"/>
    </row>
    <row r="1070" spans="1:7" ht="14.45" customHeight="1" x14ac:dyDescent="0.25">
      <c r="A1070"/>
      <c r="B1070"/>
      <c r="C1070"/>
      <c r="D1070"/>
      <c r="E1070"/>
      <c r="F1070"/>
      <c r="G1070"/>
    </row>
    <row r="1071" spans="1:7" ht="14.45" customHeight="1" x14ac:dyDescent="0.25">
      <c r="A1071"/>
      <c r="B1071"/>
      <c r="C1071"/>
      <c r="D1071"/>
      <c r="E1071"/>
      <c r="F1071"/>
      <c r="G1071"/>
    </row>
    <row r="1072" spans="1:7" ht="14.45" customHeight="1" x14ac:dyDescent="0.25">
      <c r="A1072"/>
      <c r="B1072"/>
      <c r="C1072"/>
      <c r="D1072"/>
      <c r="E1072"/>
      <c r="F1072"/>
      <c r="G1072"/>
    </row>
    <row r="1073" spans="1:7" ht="14.45" customHeight="1" x14ac:dyDescent="0.25">
      <c r="A1073"/>
      <c r="B1073"/>
      <c r="C1073"/>
      <c r="D1073"/>
      <c r="E1073"/>
      <c r="F1073"/>
      <c r="G1073"/>
    </row>
    <row r="1074" spans="1:7" ht="14.45" customHeight="1" x14ac:dyDescent="0.25">
      <c r="A1074"/>
      <c r="B1074"/>
      <c r="C1074"/>
      <c r="D1074"/>
      <c r="E1074"/>
      <c r="F1074"/>
      <c r="G1074"/>
    </row>
    <row r="1075" spans="1:7" ht="14.45" customHeight="1" x14ac:dyDescent="0.25">
      <c r="A1075"/>
      <c r="B1075"/>
      <c r="C1075"/>
      <c r="D1075"/>
      <c r="E1075"/>
      <c r="F1075"/>
      <c r="G1075"/>
    </row>
    <row r="1076" spans="1:7" ht="14.45" customHeight="1" x14ac:dyDescent="0.25">
      <c r="A1076"/>
      <c r="B1076"/>
      <c r="C1076"/>
      <c r="D1076"/>
      <c r="E1076"/>
      <c r="F1076"/>
      <c r="G1076"/>
    </row>
    <row r="1077" spans="1:7" ht="14.45" customHeight="1" x14ac:dyDescent="0.25">
      <c r="A1077"/>
      <c r="B1077"/>
      <c r="C1077"/>
      <c r="D1077"/>
      <c r="E1077"/>
      <c r="F1077"/>
      <c r="G1077"/>
    </row>
    <row r="1078" spans="1:7" ht="14.45" customHeight="1" x14ac:dyDescent="0.25">
      <c r="A1078"/>
      <c r="B1078"/>
      <c r="C1078"/>
      <c r="D1078"/>
      <c r="E1078"/>
      <c r="F1078"/>
      <c r="G1078"/>
    </row>
    <row r="1079" spans="1:7" ht="14.45" customHeight="1" x14ac:dyDescent="0.25">
      <c r="A1079"/>
      <c r="B1079"/>
      <c r="C1079"/>
      <c r="D1079"/>
      <c r="E1079"/>
      <c r="F1079"/>
      <c r="G1079"/>
    </row>
    <row r="1080" spans="1:7" ht="14.45" customHeight="1" x14ac:dyDescent="0.25">
      <c r="A1080"/>
      <c r="B1080"/>
      <c r="C1080"/>
      <c r="D1080"/>
      <c r="E1080"/>
      <c r="F1080"/>
      <c r="G1080"/>
    </row>
    <row r="1081" spans="1:7" ht="14.45" customHeight="1" x14ac:dyDescent="0.25">
      <c r="A1081"/>
      <c r="B1081"/>
      <c r="C1081"/>
      <c r="D1081"/>
      <c r="E1081"/>
      <c r="F1081"/>
      <c r="G1081"/>
    </row>
    <row r="1082" spans="1:7" ht="14.45" customHeight="1" x14ac:dyDescent="0.25">
      <c r="A1082"/>
      <c r="B1082"/>
      <c r="C1082"/>
      <c r="D1082"/>
      <c r="E1082"/>
      <c r="F1082"/>
      <c r="G1082"/>
    </row>
    <row r="1083" spans="1:7" ht="14.45" customHeight="1" x14ac:dyDescent="0.25">
      <c r="A1083"/>
      <c r="B1083"/>
      <c r="C1083"/>
      <c r="D1083"/>
      <c r="E1083"/>
      <c r="F1083"/>
      <c r="G1083"/>
    </row>
    <row r="1084" spans="1:7" ht="14.45" customHeight="1" x14ac:dyDescent="0.25">
      <c r="A1084"/>
      <c r="B1084"/>
      <c r="C1084"/>
      <c r="D1084"/>
      <c r="E1084"/>
      <c r="F1084"/>
      <c r="G1084"/>
    </row>
    <row r="1085" spans="1:7" ht="14.45" customHeight="1" x14ac:dyDescent="0.25">
      <c r="A1085"/>
      <c r="B1085"/>
      <c r="C1085"/>
      <c r="D1085"/>
      <c r="E1085"/>
      <c r="F1085"/>
      <c r="G1085"/>
    </row>
    <row r="1086" spans="1:7" ht="14.45" customHeight="1" x14ac:dyDescent="0.25">
      <c r="A1086"/>
      <c r="B1086"/>
      <c r="C1086"/>
      <c r="D1086"/>
      <c r="E1086"/>
      <c r="F1086"/>
      <c r="G1086"/>
    </row>
    <row r="1087" spans="1:7" ht="14.45" customHeight="1" x14ac:dyDescent="0.25">
      <c r="A1087"/>
      <c r="B1087"/>
      <c r="C1087"/>
      <c r="D1087"/>
      <c r="E1087"/>
      <c r="F1087"/>
      <c r="G1087"/>
    </row>
    <row r="1088" spans="1:7" ht="14.45" customHeight="1" x14ac:dyDescent="0.25">
      <c r="A1088"/>
      <c r="B1088"/>
      <c r="C1088"/>
      <c r="D1088"/>
      <c r="E1088"/>
      <c r="F1088"/>
      <c r="G1088"/>
    </row>
    <row r="1089" spans="1:7" ht="14.45" customHeight="1" x14ac:dyDescent="0.25">
      <c r="A1089"/>
      <c r="B1089"/>
      <c r="C1089"/>
      <c r="D1089"/>
      <c r="E1089"/>
      <c r="F1089"/>
      <c r="G1089"/>
    </row>
    <row r="1090" spans="1:7" ht="14.45" customHeight="1" x14ac:dyDescent="0.25">
      <c r="A1090"/>
      <c r="B1090"/>
      <c r="C1090"/>
      <c r="D1090"/>
      <c r="E1090"/>
      <c r="F1090"/>
      <c r="G1090"/>
    </row>
    <row r="1091" spans="1:7" ht="14.45" customHeight="1" x14ac:dyDescent="0.25">
      <c r="A1091"/>
      <c r="B1091"/>
      <c r="C1091"/>
      <c r="D1091"/>
      <c r="E1091"/>
      <c r="F1091"/>
      <c r="G1091"/>
    </row>
    <row r="1092" spans="1:7" ht="14.45" customHeight="1" x14ac:dyDescent="0.25">
      <c r="A1092"/>
      <c r="B1092"/>
      <c r="C1092"/>
      <c r="D1092"/>
      <c r="E1092"/>
      <c r="F1092"/>
      <c r="G1092"/>
    </row>
    <row r="1093" spans="1:7" ht="14.45" customHeight="1" x14ac:dyDescent="0.25">
      <c r="A1093"/>
      <c r="B1093"/>
      <c r="C1093"/>
      <c r="D1093"/>
      <c r="E1093"/>
      <c r="F1093"/>
      <c r="G1093"/>
    </row>
    <row r="1094" spans="1:7" ht="14.45" customHeight="1" x14ac:dyDescent="0.25">
      <c r="A1094"/>
      <c r="B1094"/>
      <c r="C1094"/>
      <c r="D1094"/>
      <c r="E1094"/>
      <c r="F1094"/>
      <c r="G1094"/>
    </row>
    <row r="1095" spans="1:7" ht="14.45" customHeight="1" x14ac:dyDescent="0.25">
      <c r="A1095"/>
      <c r="B1095"/>
      <c r="C1095"/>
      <c r="D1095"/>
      <c r="E1095"/>
      <c r="F1095"/>
      <c r="G1095"/>
    </row>
    <row r="1096" spans="1:7" ht="14.45" customHeight="1" x14ac:dyDescent="0.25">
      <c r="A1096"/>
      <c r="B1096"/>
      <c r="C1096"/>
      <c r="D1096"/>
      <c r="E1096"/>
      <c r="F1096"/>
      <c r="G1096"/>
    </row>
    <row r="1097" spans="1:7" ht="14.45" customHeight="1" x14ac:dyDescent="0.25">
      <c r="A1097"/>
      <c r="B1097"/>
      <c r="C1097"/>
      <c r="D1097"/>
      <c r="E1097"/>
      <c r="F1097"/>
      <c r="G1097"/>
    </row>
    <row r="1098" spans="1:7" ht="14.45" customHeight="1" x14ac:dyDescent="0.25">
      <c r="A1098"/>
      <c r="B1098"/>
      <c r="C1098"/>
      <c r="D1098"/>
      <c r="E1098"/>
      <c r="F1098"/>
      <c r="G1098"/>
    </row>
    <row r="1099" spans="1:7" ht="14.45" customHeight="1" x14ac:dyDescent="0.25">
      <c r="A1099"/>
      <c r="B1099"/>
      <c r="C1099"/>
      <c r="D1099"/>
      <c r="E1099"/>
      <c r="F1099"/>
      <c r="G1099"/>
    </row>
    <row r="1100" spans="1:7" ht="14.45" customHeight="1" x14ac:dyDescent="0.25">
      <c r="A1100"/>
      <c r="B1100"/>
      <c r="C1100"/>
      <c r="D1100"/>
      <c r="E1100"/>
      <c r="F1100"/>
      <c r="G1100"/>
    </row>
    <row r="1101" spans="1:7" ht="14.45" customHeight="1" x14ac:dyDescent="0.25">
      <c r="A1101"/>
      <c r="B1101"/>
      <c r="C1101"/>
      <c r="D1101"/>
      <c r="E1101"/>
      <c r="F1101"/>
      <c r="G1101"/>
    </row>
    <row r="1102" spans="1:7" ht="14.45" customHeight="1" x14ac:dyDescent="0.25">
      <c r="A1102"/>
      <c r="B1102"/>
      <c r="C1102"/>
      <c r="D1102"/>
      <c r="E1102"/>
      <c r="F1102"/>
      <c r="G1102"/>
    </row>
    <row r="1103" spans="1:7" ht="14.45" customHeight="1" x14ac:dyDescent="0.25">
      <c r="A1103"/>
      <c r="B1103"/>
      <c r="C1103"/>
      <c r="D1103"/>
      <c r="E1103"/>
      <c r="F1103"/>
      <c r="G1103"/>
    </row>
    <row r="1104" spans="1:7" ht="14.45" customHeight="1" x14ac:dyDescent="0.25">
      <c r="A1104"/>
      <c r="B1104"/>
      <c r="C1104"/>
      <c r="D1104"/>
      <c r="E1104"/>
      <c r="F1104"/>
      <c r="G1104"/>
    </row>
    <row r="1105" spans="1:7" ht="14.45" customHeight="1" x14ac:dyDescent="0.25">
      <c r="A1105"/>
      <c r="B1105"/>
      <c r="C1105"/>
      <c r="D1105"/>
      <c r="E1105"/>
      <c r="F1105"/>
      <c r="G1105"/>
    </row>
    <row r="1106" spans="1:7" ht="14.45" customHeight="1" x14ac:dyDescent="0.25">
      <c r="A1106"/>
      <c r="B1106"/>
      <c r="C1106"/>
      <c r="D1106"/>
      <c r="E1106"/>
      <c r="F1106"/>
      <c r="G1106"/>
    </row>
    <row r="1107" spans="1:7" ht="14.45" customHeight="1" x14ac:dyDescent="0.25">
      <c r="A1107"/>
      <c r="B1107"/>
      <c r="C1107"/>
      <c r="D1107"/>
      <c r="E1107"/>
      <c r="F1107"/>
      <c r="G1107"/>
    </row>
    <row r="1108" spans="1:7" ht="14.45" customHeight="1" x14ac:dyDescent="0.25">
      <c r="A1108"/>
      <c r="B1108"/>
      <c r="C1108"/>
      <c r="D1108"/>
      <c r="E1108"/>
      <c r="F1108"/>
      <c r="G1108"/>
    </row>
    <row r="1109" spans="1:7" ht="14.45" customHeight="1" x14ac:dyDescent="0.25">
      <c r="A1109"/>
      <c r="B1109"/>
      <c r="C1109"/>
      <c r="D1109"/>
      <c r="E1109"/>
      <c r="F1109"/>
      <c r="G1109"/>
    </row>
    <row r="1110" spans="1:7" ht="14.45" customHeight="1" x14ac:dyDescent="0.25">
      <c r="A1110"/>
      <c r="B1110"/>
      <c r="C1110"/>
      <c r="D1110"/>
      <c r="E1110"/>
      <c r="F1110"/>
      <c r="G1110"/>
    </row>
    <row r="1111" spans="1:7" ht="14.45" customHeight="1" x14ac:dyDescent="0.25">
      <c r="A1111"/>
      <c r="B1111"/>
      <c r="C1111"/>
      <c r="D1111"/>
      <c r="E1111"/>
      <c r="F1111"/>
      <c r="G1111"/>
    </row>
    <row r="1112" spans="1:7" ht="14.45" customHeight="1" x14ac:dyDescent="0.25">
      <c r="A1112"/>
      <c r="B1112"/>
      <c r="C1112"/>
      <c r="D1112"/>
      <c r="E1112"/>
      <c r="F1112"/>
      <c r="G1112"/>
    </row>
    <row r="1113" spans="1:7" ht="14.45" customHeight="1" x14ac:dyDescent="0.25">
      <c r="A1113"/>
      <c r="B1113"/>
      <c r="C1113"/>
      <c r="D1113"/>
      <c r="E1113"/>
      <c r="F1113"/>
      <c r="G1113"/>
    </row>
    <row r="1114" spans="1:7" ht="14.45" customHeight="1" x14ac:dyDescent="0.25">
      <c r="A1114"/>
      <c r="B1114"/>
      <c r="C1114"/>
      <c r="D1114"/>
      <c r="E1114"/>
      <c r="F1114"/>
      <c r="G1114"/>
    </row>
    <row r="1115" spans="1:7" ht="14.45" customHeight="1" x14ac:dyDescent="0.25">
      <c r="A1115"/>
      <c r="B1115"/>
      <c r="C1115"/>
      <c r="D1115"/>
      <c r="E1115"/>
      <c r="F1115"/>
      <c r="G1115"/>
    </row>
    <row r="1116" spans="1:7" ht="14.45" customHeight="1" x14ac:dyDescent="0.25">
      <c r="A1116"/>
      <c r="B1116"/>
      <c r="C1116"/>
      <c r="D1116"/>
      <c r="E1116"/>
      <c r="F1116"/>
      <c r="G1116"/>
    </row>
    <row r="1117" spans="1:7" ht="14.45" customHeight="1" x14ac:dyDescent="0.25">
      <c r="A1117"/>
      <c r="B1117"/>
      <c r="C1117"/>
      <c r="D1117"/>
      <c r="E1117"/>
      <c r="F1117"/>
      <c r="G1117"/>
    </row>
    <row r="1118" spans="1:7" ht="14.45" customHeight="1" x14ac:dyDescent="0.25">
      <c r="A1118"/>
      <c r="B1118"/>
      <c r="C1118"/>
      <c r="D1118"/>
      <c r="E1118"/>
      <c r="F1118"/>
      <c r="G1118"/>
    </row>
    <row r="1119" spans="1:7" ht="14.45" customHeight="1" x14ac:dyDescent="0.25">
      <c r="A1119"/>
      <c r="B1119"/>
      <c r="C1119"/>
      <c r="D1119"/>
      <c r="E1119"/>
      <c r="F1119"/>
      <c r="G1119"/>
    </row>
    <row r="1120" spans="1:7" ht="14.45" customHeight="1" x14ac:dyDescent="0.25">
      <c r="A1120"/>
      <c r="B1120"/>
      <c r="C1120"/>
      <c r="D1120"/>
      <c r="E1120"/>
      <c r="F1120"/>
      <c r="G1120"/>
    </row>
    <row r="1121" spans="1:7" ht="14.45" customHeight="1" x14ac:dyDescent="0.25">
      <c r="A1121"/>
      <c r="B1121"/>
      <c r="C1121"/>
      <c r="D1121"/>
      <c r="E1121"/>
      <c r="F1121"/>
      <c r="G1121"/>
    </row>
    <row r="1122" spans="1:7" ht="14.45" customHeight="1" x14ac:dyDescent="0.25">
      <c r="A1122"/>
      <c r="B1122"/>
      <c r="C1122"/>
      <c r="D1122"/>
      <c r="E1122"/>
      <c r="F1122"/>
      <c r="G1122"/>
    </row>
    <row r="1123" spans="1:7" ht="14.45" customHeight="1" x14ac:dyDescent="0.25">
      <c r="A1123"/>
      <c r="B1123"/>
      <c r="C1123"/>
      <c r="D1123"/>
      <c r="E1123"/>
      <c r="F1123"/>
      <c r="G1123"/>
    </row>
    <row r="1124" spans="1:7" ht="14.45" customHeight="1" x14ac:dyDescent="0.25">
      <c r="A1124"/>
      <c r="B1124"/>
      <c r="C1124"/>
      <c r="D1124"/>
      <c r="E1124"/>
      <c r="F1124"/>
      <c r="G1124"/>
    </row>
    <row r="1125" spans="1:7" ht="14.45" customHeight="1" x14ac:dyDescent="0.25">
      <c r="A1125"/>
      <c r="B1125"/>
      <c r="C1125"/>
      <c r="D1125"/>
      <c r="E1125"/>
      <c r="F1125"/>
      <c r="G1125"/>
    </row>
    <row r="1126" spans="1:7" ht="14.45" customHeight="1" x14ac:dyDescent="0.25">
      <c r="A1126"/>
      <c r="B1126"/>
      <c r="C1126"/>
      <c r="D1126"/>
      <c r="E1126"/>
      <c r="F1126"/>
      <c r="G1126"/>
    </row>
    <row r="1127" spans="1:7" ht="14.45" customHeight="1" x14ac:dyDescent="0.25">
      <c r="A1127"/>
      <c r="B1127"/>
      <c r="C1127"/>
      <c r="D1127"/>
      <c r="E1127"/>
      <c r="F1127"/>
      <c r="G1127"/>
    </row>
    <row r="1128" spans="1:7" ht="14.45" customHeight="1" x14ac:dyDescent="0.25">
      <c r="A1128"/>
      <c r="B1128"/>
      <c r="C1128"/>
      <c r="D1128"/>
      <c r="E1128"/>
      <c r="F1128"/>
      <c r="G1128"/>
    </row>
    <row r="1129" spans="1:7" ht="14.45" customHeight="1" x14ac:dyDescent="0.25">
      <c r="A1129"/>
      <c r="B1129"/>
      <c r="C1129"/>
      <c r="D1129"/>
      <c r="E1129"/>
      <c r="F1129"/>
      <c r="G1129"/>
    </row>
    <row r="1130" spans="1:7" ht="14.45" customHeight="1" x14ac:dyDescent="0.25">
      <c r="A1130"/>
      <c r="B1130"/>
      <c r="C1130"/>
      <c r="D1130"/>
      <c r="E1130"/>
      <c r="F1130"/>
      <c r="G1130"/>
    </row>
    <row r="1131" spans="1:7" ht="14.45" customHeight="1" x14ac:dyDescent="0.25">
      <c r="A1131"/>
      <c r="B1131"/>
      <c r="C1131"/>
      <c r="D1131"/>
      <c r="E1131"/>
      <c r="F1131"/>
      <c r="G1131"/>
    </row>
    <row r="1132" spans="1:7" ht="14.45" customHeight="1" x14ac:dyDescent="0.25">
      <c r="A1132"/>
      <c r="B1132"/>
      <c r="C1132"/>
      <c r="D1132"/>
      <c r="E1132"/>
      <c r="F1132"/>
      <c r="G1132"/>
    </row>
    <row r="1133" spans="1:7" ht="14.45" customHeight="1" x14ac:dyDescent="0.25">
      <c r="A1133"/>
      <c r="B1133"/>
      <c r="C1133"/>
      <c r="D1133"/>
      <c r="E1133"/>
      <c r="F1133"/>
      <c r="G1133"/>
    </row>
    <row r="1134" spans="1:7" ht="14.45" customHeight="1" x14ac:dyDescent="0.25">
      <c r="A1134"/>
      <c r="B1134"/>
      <c r="C1134"/>
      <c r="D1134"/>
      <c r="E1134"/>
      <c r="F1134"/>
      <c r="G1134"/>
    </row>
    <row r="1135" spans="1:7" ht="14.45" customHeight="1" x14ac:dyDescent="0.25">
      <c r="A1135"/>
      <c r="B1135"/>
      <c r="C1135"/>
      <c r="D1135"/>
      <c r="E1135"/>
      <c r="F1135"/>
      <c r="G1135"/>
    </row>
    <row r="1136" spans="1:7" ht="14.45" customHeight="1" x14ac:dyDescent="0.25">
      <c r="A1136"/>
      <c r="B1136"/>
      <c r="C1136"/>
      <c r="D1136"/>
      <c r="E1136"/>
      <c r="F1136"/>
      <c r="G1136"/>
    </row>
    <row r="1137" spans="1:7" ht="14.45" customHeight="1" x14ac:dyDescent="0.25">
      <c r="A1137"/>
      <c r="B1137"/>
      <c r="C1137"/>
      <c r="D1137"/>
      <c r="E1137"/>
      <c r="F1137"/>
      <c r="G1137"/>
    </row>
    <row r="1138" spans="1:7" ht="14.45" customHeight="1" x14ac:dyDescent="0.25">
      <c r="A1138"/>
      <c r="B1138"/>
      <c r="C1138"/>
      <c r="D1138"/>
      <c r="E1138"/>
      <c r="F1138"/>
      <c r="G1138"/>
    </row>
    <row r="1139" spans="1:7" ht="14.45" customHeight="1" x14ac:dyDescent="0.25">
      <c r="A1139"/>
      <c r="B1139"/>
      <c r="C1139"/>
      <c r="D1139"/>
      <c r="E1139"/>
      <c r="F1139"/>
      <c r="G1139"/>
    </row>
    <row r="1140" spans="1:7" ht="14.45" customHeight="1" x14ac:dyDescent="0.25">
      <c r="A1140"/>
      <c r="B1140"/>
      <c r="C1140"/>
      <c r="D1140"/>
      <c r="E1140"/>
      <c r="F1140"/>
      <c r="G1140"/>
    </row>
    <row r="1141" spans="1:7" ht="14.45" customHeight="1" x14ac:dyDescent="0.25">
      <c r="A1141"/>
      <c r="B1141"/>
      <c r="C1141"/>
      <c r="D1141"/>
      <c r="E1141"/>
      <c r="F1141"/>
      <c r="G1141"/>
    </row>
    <row r="1142" spans="1:7" ht="14.45" customHeight="1" x14ac:dyDescent="0.25">
      <c r="A1142"/>
      <c r="B1142"/>
      <c r="C1142"/>
      <c r="D1142"/>
      <c r="E1142"/>
      <c r="F1142"/>
      <c r="G1142"/>
    </row>
    <row r="1143" spans="1:7" ht="14.45" customHeight="1" x14ac:dyDescent="0.25">
      <c r="A1143"/>
      <c r="B1143"/>
      <c r="C1143"/>
      <c r="D1143"/>
      <c r="E1143"/>
      <c r="F1143"/>
      <c r="G1143"/>
    </row>
    <row r="1144" spans="1:7" ht="14.45" customHeight="1" x14ac:dyDescent="0.25">
      <c r="A1144"/>
      <c r="B1144"/>
      <c r="C1144"/>
      <c r="D1144"/>
      <c r="E1144"/>
      <c r="F1144"/>
      <c r="G1144"/>
    </row>
    <row r="1145" spans="1:7" ht="14.45" customHeight="1" x14ac:dyDescent="0.25">
      <c r="A1145"/>
      <c r="B1145"/>
      <c r="C1145"/>
      <c r="D1145"/>
      <c r="E1145"/>
      <c r="F1145"/>
      <c r="G1145"/>
    </row>
    <row r="1146" spans="1:7" ht="14.45" customHeight="1" x14ac:dyDescent="0.25">
      <c r="A1146"/>
      <c r="B1146"/>
      <c r="C1146"/>
      <c r="D1146"/>
      <c r="E1146"/>
      <c r="F1146"/>
      <c r="G1146"/>
    </row>
    <row r="1147" spans="1:7" ht="14.45" customHeight="1" x14ac:dyDescent="0.25">
      <c r="A1147"/>
      <c r="B1147"/>
      <c r="C1147"/>
      <c r="D1147"/>
      <c r="E1147"/>
      <c r="F1147"/>
      <c r="G1147"/>
    </row>
    <row r="1148" spans="1:7" ht="14.45" customHeight="1" x14ac:dyDescent="0.25">
      <c r="A1148"/>
      <c r="B1148"/>
      <c r="C1148"/>
      <c r="D1148"/>
      <c r="E1148"/>
      <c r="F1148"/>
      <c r="G1148"/>
    </row>
    <row r="1149" spans="1:7" ht="14.45" customHeight="1" x14ac:dyDescent="0.25">
      <c r="A1149"/>
      <c r="B1149"/>
      <c r="C1149"/>
      <c r="D1149"/>
      <c r="E1149"/>
      <c r="F1149"/>
      <c r="G1149"/>
    </row>
    <row r="1150" spans="1:7" ht="14.45" customHeight="1" x14ac:dyDescent="0.25">
      <c r="A1150"/>
      <c r="B1150"/>
      <c r="C1150"/>
      <c r="D1150"/>
      <c r="E1150"/>
      <c r="F1150"/>
      <c r="G1150"/>
    </row>
    <row r="1151" spans="1:7" ht="14.45" customHeight="1" x14ac:dyDescent="0.25">
      <c r="A1151"/>
      <c r="B1151"/>
      <c r="C1151"/>
      <c r="D1151"/>
      <c r="E1151"/>
      <c r="F1151"/>
      <c r="G1151"/>
    </row>
    <row r="1152" spans="1:7" ht="14.45" customHeight="1" x14ac:dyDescent="0.25">
      <c r="A1152"/>
      <c r="B1152"/>
      <c r="C1152"/>
      <c r="D1152"/>
      <c r="E1152"/>
      <c r="F1152"/>
      <c r="G1152"/>
    </row>
    <row r="1153" spans="1:7" ht="14.45" customHeight="1" x14ac:dyDescent="0.25">
      <c r="A1153"/>
      <c r="B1153"/>
      <c r="C1153"/>
      <c r="D1153"/>
      <c r="E1153"/>
      <c r="F1153"/>
      <c r="G1153"/>
    </row>
    <row r="1154" spans="1:7" ht="14.45" customHeight="1" x14ac:dyDescent="0.25">
      <c r="A1154"/>
      <c r="B1154"/>
      <c r="C1154"/>
      <c r="D1154"/>
      <c r="E1154"/>
      <c r="F1154"/>
      <c r="G1154"/>
    </row>
    <row r="1155" spans="1:7" ht="14.45" customHeight="1" x14ac:dyDescent="0.25">
      <c r="A1155"/>
      <c r="B1155"/>
      <c r="C1155"/>
      <c r="D1155"/>
      <c r="E1155"/>
      <c r="F1155"/>
      <c r="G1155"/>
    </row>
    <row r="1156" spans="1:7" ht="14.45" customHeight="1" x14ac:dyDescent="0.25">
      <c r="A1156"/>
      <c r="B1156"/>
      <c r="C1156"/>
      <c r="D1156"/>
      <c r="E1156"/>
      <c r="F1156"/>
      <c r="G1156"/>
    </row>
    <row r="1157" spans="1:7" ht="14.45" customHeight="1" x14ac:dyDescent="0.25">
      <c r="A1157"/>
      <c r="B1157"/>
      <c r="C1157"/>
      <c r="D1157"/>
      <c r="E1157"/>
      <c r="F1157"/>
      <c r="G1157"/>
    </row>
    <row r="1158" spans="1:7" ht="14.45" customHeight="1" x14ac:dyDescent="0.25">
      <c r="A1158"/>
      <c r="B1158"/>
      <c r="C1158"/>
      <c r="D1158"/>
      <c r="E1158"/>
      <c r="F1158"/>
      <c r="G1158"/>
    </row>
    <row r="1159" spans="1:7" ht="14.45" customHeight="1" x14ac:dyDescent="0.25">
      <c r="A1159"/>
      <c r="B1159"/>
      <c r="C1159"/>
      <c r="D1159"/>
      <c r="E1159"/>
      <c r="F1159"/>
      <c r="G1159"/>
    </row>
    <row r="1160" spans="1:7" ht="14.45" customHeight="1" x14ac:dyDescent="0.25">
      <c r="A1160"/>
      <c r="B1160"/>
      <c r="C1160"/>
      <c r="D1160"/>
      <c r="E1160"/>
      <c r="F1160"/>
      <c r="G1160"/>
    </row>
    <row r="1161" spans="1:7" ht="14.45" customHeight="1" x14ac:dyDescent="0.25">
      <c r="A1161"/>
      <c r="B1161"/>
      <c r="C1161"/>
      <c r="D1161"/>
      <c r="E1161"/>
      <c r="F1161"/>
      <c r="G1161"/>
    </row>
    <row r="1162" spans="1:7" ht="14.45" customHeight="1" x14ac:dyDescent="0.25">
      <c r="A1162"/>
      <c r="B1162"/>
      <c r="C1162"/>
      <c r="D1162"/>
      <c r="E1162"/>
      <c r="F1162"/>
      <c r="G1162"/>
    </row>
    <row r="1163" spans="1:7" ht="14.45" customHeight="1" x14ac:dyDescent="0.25">
      <c r="A1163"/>
      <c r="B1163"/>
      <c r="C1163"/>
      <c r="D1163"/>
      <c r="E1163"/>
      <c r="F1163"/>
      <c r="G1163"/>
    </row>
    <row r="1164" spans="1:7" ht="14.45" customHeight="1" x14ac:dyDescent="0.25">
      <c r="A1164"/>
      <c r="B1164"/>
      <c r="C1164"/>
      <c r="D1164"/>
      <c r="E1164"/>
      <c r="F1164"/>
      <c r="G1164"/>
    </row>
    <row r="1165" spans="1:7" ht="14.45" customHeight="1" x14ac:dyDescent="0.25">
      <c r="A1165"/>
      <c r="B1165"/>
      <c r="C1165"/>
      <c r="D1165"/>
      <c r="E1165"/>
      <c r="F1165"/>
      <c r="G1165"/>
    </row>
    <row r="1166" spans="1:7" ht="14.45" customHeight="1" x14ac:dyDescent="0.25">
      <c r="A1166"/>
      <c r="B1166"/>
      <c r="C1166"/>
      <c r="D1166"/>
      <c r="E1166"/>
      <c r="F1166"/>
      <c r="G1166"/>
    </row>
    <row r="1167" spans="1:7" ht="14.45" customHeight="1" x14ac:dyDescent="0.25">
      <c r="A1167"/>
      <c r="B1167"/>
      <c r="C1167"/>
      <c r="D1167"/>
      <c r="E1167"/>
      <c r="F1167"/>
      <c r="G1167"/>
    </row>
    <row r="1168" spans="1:7" ht="14.45" customHeight="1" x14ac:dyDescent="0.25">
      <c r="A1168"/>
      <c r="B1168"/>
      <c r="C1168"/>
      <c r="D1168"/>
      <c r="E1168"/>
      <c r="F1168"/>
      <c r="G1168"/>
    </row>
    <row r="1169" spans="1:7" ht="14.45" customHeight="1" x14ac:dyDescent="0.25">
      <c r="A1169"/>
      <c r="B1169"/>
      <c r="C1169"/>
      <c r="D1169"/>
      <c r="E1169"/>
      <c r="F1169"/>
      <c r="G1169"/>
    </row>
    <row r="1170" spans="1:7" ht="14.45" customHeight="1" x14ac:dyDescent="0.25">
      <c r="A1170"/>
      <c r="B1170"/>
      <c r="C1170"/>
      <c r="D1170"/>
      <c r="E1170"/>
      <c r="F1170"/>
      <c r="G1170"/>
    </row>
    <row r="1171" spans="1:7" ht="14.45" customHeight="1" x14ac:dyDescent="0.25">
      <c r="A1171"/>
      <c r="B1171"/>
      <c r="C1171"/>
      <c r="D1171"/>
      <c r="E1171"/>
      <c r="F1171"/>
      <c r="G1171"/>
    </row>
    <row r="1172" spans="1:7" ht="14.45" customHeight="1" x14ac:dyDescent="0.25">
      <c r="A1172"/>
      <c r="B1172"/>
      <c r="C1172"/>
      <c r="D1172"/>
      <c r="E1172"/>
      <c r="F1172"/>
      <c r="G1172"/>
    </row>
    <row r="1173" spans="1:7" ht="14.45" customHeight="1" x14ac:dyDescent="0.25">
      <c r="A1173"/>
      <c r="B1173"/>
      <c r="C1173"/>
      <c r="D1173"/>
      <c r="E1173"/>
      <c r="F1173"/>
      <c r="G1173"/>
    </row>
    <row r="1174" spans="1:7" ht="14.45" customHeight="1" x14ac:dyDescent="0.25">
      <c r="A1174"/>
      <c r="B1174"/>
      <c r="C1174"/>
      <c r="D1174"/>
      <c r="E1174"/>
      <c r="F1174"/>
      <c r="G1174"/>
    </row>
    <row r="1175" spans="1:7" ht="14.45" customHeight="1" x14ac:dyDescent="0.25">
      <c r="A1175"/>
      <c r="B1175"/>
      <c r="C1175"/>
      <c r="D1175"/>
      <c r="E1175"/>
      <c r="F1175"/>
      <c r="G1175"/>
    </row>
    <row r="1176" spans="1:7" ht="14.45" customHeight="1" x14ac:dyDescent="0.25">
      <c r="A1176"/>
      <c r="B1176"/>
      <c r="C1176"/>
      <c r="D1176"/>
      <c r="E1176"/>
      <c r="F1176"/>
      <c r="G1176"/>
    </row>
    <row r="1177" spans="1:7" ht="14.45" customHeight="1" x14ac:dyDescent="0.25">
      <c r="A1177"/>
      <c r="B1177"/>
      <c r="C1177"/>
      <c r="D1177"/>
      <c r="E1177"/>
      <c r="F1177"/>
      <c r="G1177"/>
    </row>
    <row r="1178" spans="1:7" ht="14.45" customHeight="1" x14ac:dyDescent="0.25">
      <c r="A1178"/>
      <c r="B1178"/>
      <c r="C1178"/>
      <c r="D1178"/>
      <c r="E1178"/>
      <c r="F1178"/>
      <c r="G1178"/>
    </row>
    <row r="1179" spans="1:7" ht="14.45" customHeight="1" x14ac:dyDescent="0.25">
      <c r="A1179"/>
      <c r="B1179"/>
      <c r="C1179"/>
      <c r="D1179"/>
      <c r="E1179"/>
      <c r="F1179"/>
      <c r="G1179"/>
    </row>
    <row r="1180" spans="1:7" ht="14.45" customHeight="1" x14ac:dyDescent="0.25">
      <c r="A1180"/>
      <c r="B1180"/>
      <c r="C1180"/>
      <c r="D1180"/>
      <c r="E1180"/>
      <c r="F1180"/>
      <c r="G1180"/>
    </row>
    <row r="1181" spans="1:7" ht="14.45" customHeight="1" x14ac:dyDescent="0.25">
      <c r="A1181"/>
      <c r="B1181"/>
      <c r="C1181"/>
      <c r="D1181"/>
      <c r="E1181"/>
      <c r="F1181"/>
      <c r="G1181"/>
    </row>
    <row r="1182" spans="1:7" ht="14.45" customHeight="1" x14ac:dyDescent="0.25">
      <c r="A1182"/>
      <c r="B1182"/>
      <c r="C1182"/>
      <c r="D1182"/>
      <c r="E1182"/>
      <c r="F1182"/>
      <c r="G1182"/>
    </row>
    <row r="1183" spans="1:7" ht="14.45" customHeight="1" x14ac:dyDescent="0.25">
      <c r="A1183"/>
      <c r="B1183"/>
      <c r="C1183"/>
      <c r="D1183"/>
      <c r="E1183"/>
      <c r="F1183"/>
      <c r="G1183"/>
    </row>
    <row r="1184" spans="1:7" ht="14.45" customHeight="1" x14ac:dyDescent="0.25">
      <c r="A1184"/>
      <c r="B1184"/>
      <c r="C1184"/>
      <c r="D1184"/>
      <c r="E1184"/>
      <c r="F1184"/>
      <c r="G1184"/>
    </row>
    <row r="1185" spans="1:7" ht="14.45" customHeight="1" x14ac:dyDescent="0.25">
      <c r="A1185"/>
      <c r="B1185"/>
      <c r="C1185"/>
      <c r="D1185"/>
      <c r="E1185"/>
      <c r="F1185"/>
      <c r="G1185"/>
    </row>
    <row r="1186" spans="1:7" ht="14.45" customHeight="1" x14ac:dyDescent="0.25">
      <c r="A1186"/>
      <c r="B1186"/>
      <c r="C1186"/>
      <c r="D1186"/>
      <c r="E1186"/>
      <c r="F1186"/>
      <c r="G1186"/>
    </row>
    <row r="1187" spans="1:7" ht="14.45" customHeight="1" x14ac:dyDescent="0.25">
      <c r="A1187"/>
      <c r="B1187"/>
      <c r="C1187"/>
      <c r="D1187"/>
      <c r="E1187"/>
      <c r="F1187"/>
      <c r="G1187"/>
    </row>
    <row r="1188" spans="1:7" ht="14.45" customHeight="1" x14ac:dyDescent="0.25">
      <c r="A1188"/>
      <c r="B1188"/>
      <c r="C1188"/>
      <c r="D1188"/>
      <c r="E1188"/>
      <c r="F1188"/>
      <c r="G1188"/>
    </row>
    <row r="1189" spans="1:7" ht="14.45" customHeight="1" x14ac:dyDescent="0.25">
      <c r="A1189"/>
      <c r="B1189"/>
      <c r="C1189"/>
      <c r="D1189"/>
      <c r="E1189"/>
      <c r="F1189"/>
      <c r="G1189"/>
    </row>
    <row r="1190" spans="1:7" ht="14.45" customHeight="1" x14ac:dyDescent="0.25">
      <c r="A1190"/>
      <c r="B1190"/>
      <c r="C1190"/>
      <c r="D1190"/>
      <c r="E1190"/>
      <c r="F1190"/>
      <c r="G1190"/>
    </row>
    <row r="1191" spans="1:7" ht="14.45" customHeight="1" x14ac:dyDescent="0.25">
      <c r="A1191"/>
      <c r="B1191"/>
      <c r="C1191"/>
      <c r="D1191"/>
      <c r="E1191"/>
      <c r="F1191"/>
      <c r="G1191"/>
    </row>
    <row r="1192" spans="1:7" ht="14.45" customHeight="1" x14ac:dyDescent="0.25">
      <c r="A1192"/>
      <c r="B1192"/>
      <c r="C1192"/>
      <c r="D1192"/>
      <c r="E1192"/>
      <c r="F1192"/>
      <c r="G1192"/>
    </row>
    <row r="1193" spans="1:7" ht="14.45" customHeight="1" x14ac:dyDescent="0.25">
      <c r="A1193"/>
      <c r="B1193"/>
      <c r="C1193"/>
      <c r="D1193"/>
      <c r="E1193"/>
      <c r="F1193"/>
      <c r="G1193"/>
    </row>
    <row r="1194" spans="1:7" ht="14.45" customHeight="1" x14ac:dyDescent="0.25">
      <c r="A1194"/>
      <c r="B1194"/>
      <c r="C1194"/>
      <c r="D1194"/>
      <c r="E1194"/>
      <c r="F1194"/>
      <c r="G1194"/>
    </row>
    <row r="1195" spans="1:7" ht="14.45" customHeight="1" x14ac:dyDescent="0.25">
      <c r="A1195"/>
      <c r="B1195"/>
      <c r="C1195"/>
      <c r="D1195"/>
      <c r="E1195"/>
      <c r="F1195"/>
      <c r="G1195"/>
    </row>
    <row r="1196" spans="1:7" ht="14.45" customHeight="1" x14ac:dyDescent="0.25">
      <c r="A1196"/>
      <c r="B1196"/>
      <c r="C1196"/>
      <c r="D1196"/>
      <c r="E1196"/>
      <c r="F1196"/>
      <c r="G1196"/>
    </row>
    <row r="1197" spans="1:7" ht="14.45" customHeight="1" x14ac:dyDescent="0.25">
      <c r="A1197"/>
      <c r="B1197"/>
      <c r="C1197"/>
      <c r="D1197"/>
      <c r="E1197"/>
      <c r="F1197"/>
      <c r="G1197"/>
    </row>
    <row r="1198" spans="1:7" ht="14.45" customHeight="1" x14ac:dyDescent="0.25">
      <c r="A1198"/>
      <c r="B1198"/>
      <c r="C1198"/>
      <c r="D1198"/>
      <c r="E1198"/>
      <c r="F1198"/>
      <c r="G1198"/>
    </row>
  </sheetData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8F8-12E1-4A4B-A99F-382244628976}">
  <sheetPr>
    <tabColor rgb="FF79DCFF"/>
  </sheetPr>
  <dimension ref="A1:Q879"/>
  <sheetViews>
    <sheetView workbookViewId="0">
      <selection activeCell="G38" sqref="G38"/>
    </sheetView>
  </sheetViews>
  <sheetFormatPr defaultColWidth="11.42578125" defaultRowHeight="14.45" customHeight="1" x14ac:dyDescent="0.25"/>
  <cols>
    <col min="1" max="1" width="11.42578125" style="16" bestFit="1" customWidth="1"/>
    <col min="2" max="2" width="18.42578125" style="16" bestFit="1" customWidth="1"/>
    <col min="3" max="4" width="13" style="19" bestFit="1" customWidth="1"/>
    <col min="5" max="5" width="45.7109375" style="16" bestFit="1" customWidth="1"/>
    <col min="6" max="6" width="12.140625" style="19" bestFit="1" customWidth="1"/>
    <col min="7" max="7" width="28" style="19" bestFit="1" customWidth="1"/>
    <col min="8" max="8" width="10.28515625" style="21" bestFit="1" customWidth="1"/>
    <col min="9" max="9" width="14.28515625" style="21" bestFit="1" customWidth="1"/>
    <col min="10" max="10" width="14.28515625" style="16" customWidth="1"/>
    <col min="11" max="14" width="5.28515625" style="16" bestFit="1" customWidth="1"/>
    <col min="15" max="16384" width="11.42578125" style="16"/>
  </cols>
  <sheetData>
    <row r="1" spans="1:15" ht="14.45" customHeight="1" x14ac:dyDescent="0.25">
      <c r="A1"/>
      <c r="B1"/>
    </row>
    <row r="2" spans="1:15" ht="15" customHeight="1" x14ac:dyDescent="0.25">
      <c r="A2" s="276" t="s">
        <v>349</v>
      </c>
      <c r="B2" s="277" t="s">
        <v>1</v>
      </c>
    </row>
    <row r="3" spans="1:15" ht="15" customHeight="1" x14ac:dyDescent="0.25">
      <c r="A3" s="276" t="s">
        <v>394</v>
      </c>
      <c r="B3" s="277" t="s">
        <v>452</v>
      </c>
      <c r="C3"/>
      <c r="D3"/>
      <c r="E3"/>
      <c r="F3"/>
      <c r="G3"/>
      <c r="H3"/>
      <c r="I3"/>
      <c r="J3"/>
      <c r="K3" s="20"/>
      <c r="L3" s="20"/>
      <c r="M3" s="20"/>
      <c r="N3" s="20"/>
      <c r="O3" s="20"/>
    </row>
    <row r="4" spans="1:15" ht="15" customHeight="1" x14ac:dyDescent="0.25">
      <c r="A4" s="276" t="s">
        <v>4</v>
      </c>
      <c r="B4" s="277" t="s">
        <v>1</v>
      </c>
      <c r="C4"/>
      <c r="D4"/>
      <c r="E4"/>
      <c r="F4"/>
      <c r="G4"/>
      <c r="H4"/>
      <c r="I4"/>
      <c r="J4"/>
      <c r="K4" s="20"/>
      <c r="L4" s="20"/>
      <c r="M4" s="20"/>
      <c r="N4" s="20"/>
      <c r="O4" s="20"/>
    </row>
    <row r="5" spans="1:15" ht="15" customHeight="1" x14ac:dyDescent="0.25">
      <c r="A5" s="276" t="s">
        <v>15</v>
      </c>
      <c r="B5" s="277" t="s">
        <v>1</v>
      </c>
      <c r="C5"/>
      <c r="D5"/>
      <c r="E5"/>
      <c r="F5"/>
      <c r="G5"/>
      <c r="H5"/>
      <c r="I5"/>
      <c r="J5"/>
      <c r="K5" s="20"/>
      <c r="L5" s="20"/>
      <c r="M5" s="20"/>
      <c r="N5" s="20"/>
      <c r="O5" s="20"/>
    </row>
    <row r="6" spans="1:15" ht="14.45" customHeight="1" x14ac:dyDescent="0.25">
      <c r="A6"/>
      <c r="B6"/>
      <c r="C6"/>
      <c r="D6"/>
      <c r="E6"/>
      <c r="F6"/>
      <c r="G6"/>
      <c r="H6"/>
      <c r="I6"/>
      <c r="J6"/>
      <c r="K6" s="20"/>
      <c r="L6" s="20"/>
      <c r="M6" s="20"/>
      <c r="N6" s="20"/>
      <c r="O6" s="20"/>
    </row>
    <row r="7" spans="1:15" ht="15" customHeight="1" x14ac:dyDescent="0.25">
      <c r="A7" s="285" t="s">
        <v>21</v>
      </c>
      <c r="B7" s="285" t="s">
        <v>18</v>
      </c>
      <c r="C7" s="286" t="s">
        <v>19</v>
      </c>
      <c r="D7" s="286" t="s">
        <v>20</v>
      </c>
      <c r="E7" s="285" t="s">
        <v>17</v>
      </c>
      <c r="F7" s="285" t="s">
        <v>5</v>
      </c>
      <c r="G7" s="287" t="s">
        <v>14</v>
      </c>
      <c r="H7"/>
      <c r="I7"/>
      <c r="J7"/>
      <c r="K7" s="20"/>
      <c r="L7" s="20"/>
      <c r="M7" s="20"/>
      <c r="N7" s="20"/>
      <c r="O7" s="20"/>
    </row>
    <row r="8" spans="1:15" ht="15" customHeight="1" x14ac:dyDescent="0.25">
      <c r="A8" s="278" t="s">
        <v>148</v>
      </c>
      <c r="B8" s="278" t="s">
        <v>57</v>
      </c>
      <c r="C8" s="279">
        <v>0.76041666666666663</v>
      </c>
      <c r="D8" s="279">
        <v>0.82291666666666663</v>
      </c>
      <c r="E8" s="278" t="s">
        <v>73</v>
      </c>
      <c r="F8" s="278" t="s">
        <v>172</v>
      </c>
      <c r="G8" s="280" t="s">
        <v>401</v>
      </c>
      <c r="H8"/>
      <c r="I8"/>
      <c r="J8"/>
      <c r="K8" s="20"/>
      <c r="L8" s="20"/>
      <c r="M8" s="20"/>
      <c r="N8" s="20"/>
      <c r="O8" s="20"/>
    </row>
    <row r="9" spans="1:15" ht="15" customHeight="1" x14ac:dyDescent="0.25">
      <c r="A9" s="281"/>
      <c r="B9" s="281"/>
      <c r="C9" s="281"/>
      <c r="D9" s="279">
        <v>0.88541666666666663</v>
      </c>
      <c r="E9" s="278" t="s">
        <v>201</v>
      </c>
      <c r="F9" s="278" t="s">
        <v>163</v>
      </c>
      <c r="G9" s="280" t="s">
        <v>453</v>
      </c>
      <c r="H9"/>
      <c r="I9"/>
      <c r="J9"/>
      <c r="K9" s="20"/>
      <c r="L9" s="20"/>
      <c r="M9" s="20"/>
      <c r="N9" s="20"/>
      <c r="O9" s="20"/>
    </row>
    <row r="10" spans="1:15" ht="15" customHeight="1" x14ac:dyDescent="0.25">
      <c r="A10" s="281"/>
      <c r="B10" s="281"/>
      <c r="C10" s="279">
        <v>0.82638888888888884</v>
      </c>
      <c r="D10" s="279">
        <v>0.92013888888888884</v>
      </c>
      <c r="E10" s="278" t="s">
        <v>188</v>
      </c>
      <c r="F10" s="278" t="s">
        <v>172</v>
      </c>
      <c r="G10" s="280" t="s">
        <v>416</v>
      </c>
      <c r="H10"/>
      <c r="I10"/>
      <c r="J10"/>
      <c r="K10" s="20"/>
      <c r="L10" s="20"/>
      <c r="M10" s="20"/>
      <c r="N10" s="20"/>
      <c r="O10" s="20"/>
    </row>
    <row r="11" spans="1:15" ht="15" customHeight="1" x14ac:dyDescent="0.25">
      <c r="A11" s="281"/>
      <c r="B11" s="278" t="s">
        <v>42</v>
      </c>
      <c r="C11" s="279">
        <v>0.53819444444444442</v>
      </c>
      <c r="D11" s="279">
        <v>0.66319444444444442</v>
      </c>
      <c r="E11" s="278" t="s">
        <v>103</v>
      </c>
      <c r="F11" s="278" t="s">
        <v>121</v>
      </c>
      <c r="G11" s="280" t="s">
        <v>453</v>
      </c>
      <c r="H11"/>
      <c r="I11"/>
      <c r="J11"/>
      <c r="K11" s="20"/>
      <c r="L11" s="20"/>
      <c r="M11" s="20"/>
      <c r="N11" s="20"/>
      <c r="O11" s="20"/>
    </row>
    <row r="12" spans="1:15" ht="15" customHeight="1" x14ac:dyDescent="0.25">
      <c r="A12" s="281"/>
      <c r="B12" s="281"/>
      <c r="C12" s="279">
        <v>0.72916666666666663</v>
      </c>
      <c r="D12" s="279">
        <v>0.82291666666666663</v>
      </c>
      <c r="E12" s="278" t="s">
        <v>80</v>
      </c>
      <c r="F12" s="278" t="s">
        <v>172</v>
      </c>
      <c r="G12" s="280" t="s">
        <v>373</v>
      </c>
      <c r="H12"/>
      <c r="I12"/>
      <c r="J12"/>
      <c r="K12" s="20"/>
      <c r="L12" s="20"/>
      <c r="M12" s="20"/>
      <c r="N12" s="20"/>
      <c r="O12" s="20"/>
    </row>
    <row r="13" spans="1:15" ht="15" customHeight="1" x14ac:dyDescent="0.25">
      <c r="A13" s="281"/>
      <c r="B13" s="281"/>
      <c r="C13" s="281"/>
      <c r="D13" s="279">
        <v>0.85416666666666663</v>
      </c>
      <c r="E13" s="278" t="s">
        <v>105</v>
      </c>
      <c r="F13" s="278" t="s">
        <v>166</v>
      </c>
      <c r="G13" s="280" t="s">
        <v>453</v>
      </c>
      <c r="H13"/>
      <c r="I13"/>
      <c r="J13"/>
      <c r="K13" s="20"/>
      <c r="L13" s="20"/>
      <c r="M13" s="20"/>
      <c r="N13" s="20"/>
      <c r="O13" s="20"/>
    </row>
    <row r="14" spans="1:15" ht="15" customHeight="1" x14ac:dyDescent="0.25">
      <c r="A14" s="281"/>
      <c r="B14" s="281"/>
      <c r="C14" s="279">
        <v>0.82638888888888884</v>
      </c>
      <c r="D14" s="279">
        <v>0.92013888888888884</v>
      </c>
      <c r="E14" s="278" t="s">
        <v>179</v>
      </c>
      <c r="F14" s="278" t="s">
        <v>163</v>
      </c>
      <c r="G14" s="280" t="s">
        <v>454</v>
      </c>
      <c r="H14"/>
      <c r="I14"/>
      <c r="J14"/>
      <c r="K14" s="20"/>
      <c r="L14" s="20"/>
      <c r="M14" s="20"/>
      <c r="N14" s="20"/>
      <c r="O14" s="20"/>
    </row>
    <row r="15" spans="1:15" ht="15" customHeight="1" x14ac:dyDescent="0.25">
      <c r="A15" s="281"/>
      <c r="B15" s="281"/>
      <c r="C15" s="279">
        <v>0.85763888888888884</v>
      </c>
      <c r="D15" s="279">
        <v>0.92013888888888884</v>
      </c>
      <c r="E15" s="278" t="s">
        <v>188</v>
      </c>
      <c r="F15" s="278" t="s">
        <v>172</v>
      </c>
      <c r="G15" s="280" t="s">
        <v>416</v>
      </c>
      <c r="H15"/>
      <c r="I15"/>
      <c r="J15"/>
      <c r="K15" s="20"/>
      <c r="L15" s="20"/>
      <c r="M15" s="20"/>
      <c r="N15" s="20"/>
      <c r="O15" s="20"/>
    </row>
    <row r="16" spans="1:15" ht="15" customHeight="1" x14ac:dyDescent="0.25">
      <c r="A16" s="281"/>
      <c r="B16" s="278" t="s">
        <v>25</v>
      </c>
      <c r="C16" s="279">
        <v>0.76041666666666663</v>
      </c>
      <c r="D16" s="279">
        <v>0.82291666666666663</v>
      </c>
      <c r="E16" s="278" t="s">
        <v>171</v>
      </c>
      <c r="F16" s="278" t="s">
        <v>172</v>
      </c>
      <c r="G16" s="280" t="s">
        <v>447</v>
      </c>
      <c r="H16"/>
      <c r="I16"/>
      <c r="J16"/>
      <c r="K16" s="20"/>
      <c r="L16" s="20"/>
      <c r="M16" s="20"/>
      <c r="N16" s="20"/>
      <c r="O16" s="20"/>
    </row>
    <row r="17" spans="1:15" ht="15" customHeight="1" x14ac:dyDescent="0.25">
      <c r="A17" s="281"/>
      <c r="B17" s="281"/>
      <c r="C17" s="279">
        <v>0.79513888888888884</v>
      </c>
      <c r="D17" s="279">
        <v>0.92013888888888884</v>
      </c>
      <c r="E17" s="278" t="s">
        <v>176</v>
      </c>
      <c r="F17" s="278" t="s">
        <v>163</v>
      </c>
      <c r="G17" s="280" t="s">
        <v>416</v>
      </c>
      <c r="H17"/>
      <c r="I17"/>
      <c r="J17"/>
      <c r="K17" s="20"/>
      <c r="L17" s="20"/>
      <c r="M17" s="20"/>
      <c r="N17" s="20"/>
      <c r="O17" s="20"/>
    </row>
    <row r="18" spans="1:15" ht="15" customHeight="1" x14ac:dyDescent="0.25">
      <c r="A18" s="281"/>
      <c r="B18" s="281"/>
      <c r="C18" s="279">
        <v>0.82638888888888884</v>
      </c>
      <c r="D18" s="279">
        <v>0.92013888888888884</v>
      </c>
      <c r="E18" s="278" t="s">
        <v>73</v>
      </c>
      <c r="F18" s="278" t="s">
        <v>172</v>
      </c>
      <c r="G18" s="280" t="s">
        <v>401</v>
      </c>
      <c r="H18"/>
      <c r="I18"/>
      <c r="J18"/>
      <c r="K18" s="20"/>
      <c r="L18" s="20"/>
      <c r="M18" s="20"/>
      <c r="N18" s="20"/>
      <c r="O18" s="20"/>
    </row>
    <row r="19" spans="1:15" ht="15" customHeight="1" x14ac:dyDescent="0.25">
      <c r="A19" s="281"/>
      <c r="B19" s="278" t="s">
        <v>29</v>
      </c>
      <c r="C19" s="279">
        <v>0.53819444444444442</v>
      </c>
      <c r="D19" s="279">
        <v>0.66319444444444442</v>
      </c>
      <c r="E19" s="278" t="s">
        <v>103</v>
      </c>
      <c r="F19" s="278" t="s">
        <v>175</v>
      </c>
      <c r="G19" s="280" t="s">
        <v>453</v>
      </c>
      <c r="H19"/>
      <c r="I19"/>
      <c r="J19"/>
      <c r="K19" s="20"/>
      <c r="L19" s="20"/>
      <c r="M19" s="20"/>
      <c r="N19" s="20"/>
      <c r="O19" s="20"/>
    </row>
    <row r="20" spans="1:15" ht="15" customHeight="1" x14ac:dyDescent="0.25">
      <c r="A20" s="281"/>
      <c r="B20" s="281"/>
      <c r="C20" s="279">
        <v>0.76041666666666663</v>
      </c>
      <c r="D20" s="279">
        <v>0.82291666666666663</v>
      </c>
      <c r="E20" s="278" t="s">
        <v>92</v>
      </c>
      <c r="F20" s="278" t="s">
        <v>172</v>
      </c>
      <c r="G20" s="280" t="s">
        <v>454</v>
      </c>
      <c r="H20"/>
      <c r="I20"/>
      <c r="J20"/>
      <c r="K20" s="20"/>
      <c r="L20" s="20"/>
      <c r="M20" s="20"/>
      <c r="N20" s="20"/>
      <c r="O20" s="20"/>
    </row>
    <row r="21" spans="1:15" ht="15" customHeight="1" x14ac:dyDescent="0.25">
      <c r="A21" s="281"/>
      <c r="B21" s="281"/>
      <c r="C21" s="279">
        <v>0.79513888888888884</v>
      </c>
      <c r="D21" s="279">
        <v>0.92013888888888884</v>
      </c>
      <c r="E21" s="278" t="s">
        <v>105</v>
      </c>
      <c r="F21" s="278" t="s">
        <v>165</v>
      </c>
      <c r="G21" s="280" t="s">
        <v>453</v>
      </c>
      <c r="H21"/>
      <c r="I21"/>
      <c r="J21"/>
      <c r="K21" s="20"/>
      <c r="L21" s="20"/>
      <c r="M21" s="20"/>
      <c r="N21" s="20"/>
      <c r="O21" s="20"/>
    </row>
    <row r="22" spans="1:15" ht="15" customHeight="1" x14ac:dyDescent="0.25">
      <c r="A22" s="281"/>
      <c r="B22" s="281"/>
      <c r="C22" s="281"/>
      <c r="D22" s="281"/>
      <c r="E22" s="278" t="s">
        <v>162</v>
      </c>
      <c r="F22" s="278" t="s">
        <v>163</v>
      </c>
      <c r="G22" s="280" t="s">
        <v>447</v>
      </c>
      <c r="H22"/>
      <c r="I22"/>
      <c r="J22"/>
      <c r="K22" s="20"/>
      <c r="L22" s="20"/>
      <c r="M22" s="20"/>
      <c r="N22" s="20"/>
      <c r="O22" s="20"/>
    </row>
    <row r="23" spans="1:15" ht="15" customHeight="1" x14ac:dyDescent="0.25">
      <c r="A23" s="281"/>
      <c r="B23" s="281"/>
      <c r="C23" s="279">
        <v>0.82638888888888884</v>
      </c>
      <c r="D23" s="279">
        <v>0.92013888888888884</v>
      </c>
      <c r="E23" s="278" t="s">
        <v>80</v>
      </c>
      <c r="F23" s="278" t="s">
        <v>172</v>
      </c>
      <c r="G23" s="280" t="s">
        <v>373</v>
      </c>
      <c r="H23"/>
      <c r="I23"/>
      <c r="J23"/>
      <c r="K23" s="20"/>
      <c r="L23" s="20"/>
      <c r="M23" s="20"/>
      <c r="N23" s="20"/>
      <c r="O23" s="20"/>
    </row>
    <row r="24" spans="1:15" ht="15" customHeight="1" x14ac:dyDescent="0.25">
      <c r="A24" s="281"/>
      <c r="B24" s="278" t="s">
        <v>39</v>
      </c>
      <c r="C24" s="279">
        <v>0.76041666666666663</v>
      </c>
      <c r="D24" s="279">
        <v>0.85416666666666663</v>
      </c>
      <c r="E24" s="278" t="s">
        <v>171</v>
      </c>
      <c r="F24" s="278" t="s">
        <v>172</v>
      </c>
      <c r="G24" s="280" t="s">
        <v>447</v>
      </c>
      <c r="H24"/>
      <c r="I24"/>
      <c r="J24"/>
      <c r="K24" s="20"/>
      <c r="L24" s="20"/>
      <c r="M24" s="20"/>
      <c r="N24" s="20"/>
      <c r="O24" s="20"/>
    </row>
    <row r="25" spans="1:15" ht="15" customHeight="1" x14ac:dyDescent="0.25">
      <c r="A25" s="281"/>
      <c r="B25" s="281"/>
      <c r="C25" s="279">
        <v>0.79513888888888884</v>
      </c>
      <c r="D25" s="279">
        <v>0.92013888888888884</v>
      </c>
      <c r="E25" s="278" t="s">
        <v>186</v>
      </c>
      <c r="F25" s="278" t="s">
        <v>163</v>
      </c>
      <c r="G25" s="280" t="s">
        <v>416</v>
      </c>
      <c r="H25"/>
      <c r="I25"/>
      <c r="J25"/>
      <c r="K25" s="20"/>
      <c r="L25" s="20"/>
      <c r="M25" s="20"/>
      <c r="N25" s="20"/>
      <c r="O25" s="20"/>
    </row>
    <row r="26" spans="1:15" ht="15" customHeight="1" x14ac:dyDescent="0.25">
      <c r="A26" s="281"/>
      <c r="B26" s="281"/>
      <c r="C26" s="279">
        <v>0.85763888888888884</v>
      </c>
      <c r="D26" s="279">
        <v>0.92013888888888884</v>
      </c>
      <c r="E26" s="278" t="s">
        <v>92</v>
      </c>
      <c r="F26" s="278" t="s">
        <v>172</v>
      </c>
      <c r="G26" s="280" t="s">
        <v>454</v>
      </c>
      <c r="H26"/>
      <c r="I26"/>
      <c r="J26"/>
      <c r="K26" s="20"/>
      <c r="L26" s="20"/>
      <c r="M26" s="20"/>
      <c r="N26" s="20"/>
      <c r="O26" s="20"/>
    </row>
    <row r="27" spans="1:15" ht="15" customHeight="1" x14ac:dyDescent="0.25">
      <c r="A27" s="281"/>
      <c r="B27" s="278" t="s">
        <v>35</v>
      </c>
      <c r="C27" s="279">
        <v>0.72916666666666663</v>
      </c>
      <c r="D27" s="279">
        <v>0.82291666666666663</v>
      </c>
      <c r="E27" s="278" t="s">
        <v>179</v>
      </c>
      <c r="F27" s="278" t="s">
        <v>163</v>
      </c>
      <c r="G27" s="280" t="s">
        <v>454</v>
      </c>
      <c r="H27"/>
      <c r="I27"/>
      <c r="J27"/>
      <c r="K27" s="20"/>
      <c r="L27" s="20"/>
      <c r="M27" s="20"/>
      <c r="N27" s="20"/>
      <c r="O27" s="20"/>
    </row>
    <row r="28" spans="1:15" ht="15" customHeight="1" x14ac:dyDescent="0.25">
      <c r="A28" s="281"/>
      <c r="B28" s="281"/>
      <c r="C28" s="279">
        <v>0.76041666666666663</v>
      </c>
      <c r="D28" s="279">
        <v>0.88541666666666663</v>
      </c>
      <c r="E28" s="278" t="s">
        <v>114</v>
      </c>
      <c r="F28" s="278" t="s">
        <v>172</v>
      </c>
      <c r="G28" s="280" t="s">
        <v>453</v>
      </c>
      <c r="H28"/>
      <c r="I28"/>
      <c r="J28"/>
      <c r="K28" s="20"/>
      <c r="L28" s="20"/>
      <c r="M28" s="20"/>
      <c r="N28" s="20"/>
      <c r="O28" s="20"/>
    </row>
    <row r="29" spans="1:15" ht="15" customHeight="1" x14ac:dyDescent="0.25">
      <c r="A29" s="282" t="s">
        <v>13</v>
      </c>
      <c r="B29" s="283"/>
      <c r="C29" s="283"/>
      <c r="D29" s="283"/>
      <c r="E29" s="283"/>
      <c r="F29" s="283"/>
      <c r="G29" s="284"/>
      <c r="H29"/>
      <c r="I29"/>
      <c r="J29"/>
      <c r="K29" s="20"/>
      <c r="L29" s="20"/>
      <c r="M29" s="20"/>
      <c r="N29" s="20"/>
      <c r="O29" s="20"/>
    </row>
    <row r="30" spans="1:15" ht="15" customHeight="1" x14ac:dyDescent="0.25">
      <c r="A30"/>
      <c r="B30"/>
      <c r="C30"/>
      <c r="D30"/>
      <c r="E30"/>
      <c r="F30"/>
      <c r="G30"/>
      <c r="H30"/>
      <c r="I30"/>
      <c r="J30"/>
      <c r="K30" s="20"/>
      <c r="L30" s="20"/>
      <c r="M30" s="20"/>
      <c r="N30" s="20"/>
      <c r="O30" s="20"/>
    </row>
    <row r="31" spans="1:15" ht="14.45" customHeight="1" x14ac:dyDescent="0.25">
      <c r="A31"/>
      <c r="B31"/>
      <c r="C31"/>
      <c r="D31"/>
      <c r="E31"/>
      <c r="F31"/>
      <c r="G31"/>
      <c r="H31"/>
      <c r="I31"/>
      <c r="J31"/>
      <c r="K31" s="20"/>
      <c r="L31" s="20"/>
      <c r="M31" s="20"/>
      <c r="N31" s="20"/>
      <c r="O31" s="20"/>
    </row>
    <row r="32" spans="1:15" ht="14.45" customHeight="1" x14ac:dyDescent="0.25">
      <c r="A32"/>
      <c r="B32"/>
      <c r="C32"/>
      <c r="D32"/>
      <c r="E32"/>
      <c r="F32"/>
      <c r="G32"/>
      <c r="H32"/>
      <c r="I32"/>
      <c r="J32"/>
      <c r="K32" s="20"/>
      <c r="L32" s="20"/>
      <c r="M32" s="20"/>
      <c r="N32" s="20"/>
      <c r="O32" s="20"/>
    </row>
    <row r="33" spans="1:15" ht="14.45" customHeight="1" x14ac:dyDescent="0.25">
      <c r="A33"/>
      <c r="B33"/>
      <c r="C33"/>
      <c r="D33"/>
      <c r="E33"/>
      <c r="F33"/>
      <c r="G33"/>
      <c r="H33"/>
      <c r="I33"/>
      <c r="J33"/>
      <c r="K33" s="20"/>
      <c r="L33" s="20"/>
      <c r="M33" s="20"/>
      <c r="N33" s="20"/>
      <c r="O33" s="20"/>
    </row>
    <row r="34" spans="1:15" ht="14.45" customHeight="1" x14ac:dyDescent="0.25">
      <c r="A34"/>
      <c r="B34"/>
      <c r="C34"/>
      <c r="D34"/>
      <c r="E34"/>
      <c r="F34"/>
      <c r="G34"/>
      <c r="H34"/>
      <c r="I34"/>
      <c r="J34"/>
      <c r="K34" s="20"/>
      <c r="L34" s="20"/>
      <c r="M34" s="20"/>
      <c r="N34" s="20"/>
      <c r="O34" s="20"/>
    </row>
    <row r="35" spans="1:15" ht="14.45" customHeight="1" x14ac:dyDescent="0.25">
      <c r="A35"/>
      <c r="B35"/>
      <c r="C35"/>
      <c r="D35"/>
      <c r="E35"/>
      <c r="F35"/>
      <c r="G35"/>
      <c r="H35"/>
      <c r="I35"/>
      <c r="J35"/>
      <c r="K35" s="20"/>
      <c r="L35" s="20"/>
      <c r="M35" s="20"/>
      <c r="N35" s="20"/>
      <c r="O35" s="20"/>
    </row>
    <row r="36" spans="1:15" ht="14.45" customHeight="1" x14ac:dyDescent="0.25">
      <c r="A36"/>
      <c r="B36"/>
      <c r="C36"/>
      <c r="D36"/>
      <c r="E36"/>
      <c r="F36"/>
      <c r="G36"/>
      <c r="H36"/>
      <c r="I36"/>
      <c r="J36"/>
      <c r="K36" s="20"/>
      <c r="L36" s="20"/>
      <c r="M36" s="20"/>
      <c r="N36" s="20"/>
      <c r="O36" s="20"/>
    </row>
    <row r="37" spans="1:15" ht="14.45" customHeight="1" x14ac:dyDescent="0.25">
      <c r="A37"/>
      <c r="B37"/>
      <c r="C37"/>
      <c r="D37"/>
      <c r="E37"/>
      <c r="F37"/>
      <c r="G37"/>
      <c r="H37"/>
      <c r="I37"/>
      <c r="J37"/>
      <c r="K37" s="20"/>
      <c r="L37" s="20"/>
      <c r="M37" s="20"/>
      <c r="N37" s="20"/>
      <c r="O37" s="20"/>
    </row>
    <row r="38" spans="1:15" ht="14.45" customHeight="1" x14ac:dyDescent="0.25">
      <c r="A38"/>
      <c r="B38"/>
      <c r="C38"/>
      <c r="D38"/>
      <c r="E38"/>
      <c r="F38"/>
      <c r="G38"/>
      <c r="H38"/>
      <c r="I38"/>
      <c r="J38"/>
      <c r="K38" s="20"/>
      <c r="L38" s="20"/>
      <c r="M38" s="20"/>
      <c r="N38" s="20"/>
      <c r="O38" s="20"/>
    </row>
    <row r="39" spans="1:15" ht="14.45" customHeight="1" x14ac:dyDescent="0.25">
      <c r="A39"/>
      <c r="B39"/>
      <c r="C39"/>
      <c r="D39"/>
      <c r="E39"/>
      <c r="F39"/>
      <c r="G39"/>
      <c r="H39"/>
      <c r="I39"/>
      <c r="J39"/>
      <c r="K39" s="20"/>
      <c r="L39" s="20"/>
      <c r="M39" s="20"/>
      <c r="N39" s="20"/>
      <c r="O39" s="20"/>
    </row>
    <row r="40" spans="1:15" ht="14.45" customHeight="1" x14ac:dyDescent="0.25">
      <c r="A40"/>
      <c r="B40"/>
      <c r="C40"/>
      <c r="D40"/>
      <c r="E40"/>
      <c r="F40"/>
      <c r="G40"/>
      <c r="H40"/>
      <c r="I40"/>
      <c r="J40"/>
      <c r="K40" s="20"/>
      <c r="L40" s="20"/>
      <c r="M40" s="20"/>
      <c r="N40" s="20"/>
      <c r="O40" s="20"/>
    </row>
    <row r="41" spans="1:15" ht="14.45" customHeight="1" x14ac:dyDescent="0.25">
      <c r="A41"/>
      <c r="B41"/>
      <c r="C41"/>
      <c r="D41"/>
      <c r="E41"/>
      <c r="F41"/>
      <c r="G41"/>
      <c r="H41"/>
      <c r="I41"/>
      <c r="J41"/>
      <c r="K41" s="20"/>
      <c r="L41" s="20"/>
      <c r="M41" s="20"/>
      <c r="N41" s="20"/>
      <c r="O41" s="20"/>
    </row>
    <row r="42" spans="1:15" ht="14.45" customHeight="1" x14ac:dyDescent="0.25">
      <c r="A42"/>
      <c r="B42"/>
      <c r="C42"/>
      <c r="D42"/>
      <c r="E42"/>
      <c r="F42"/>
      <c r="G42"/>
      <c r="H42"/>
      <c r="I42"/>
      <c r="J42"/>
      <c r="K42" s="20"/>
      <c r="L42" s="20"/>
      <c r="M42" s="20"/>
      <c r="N42" s="20"/>
      <c r="O42" s="20"/>
    </row>
    <row r="43" spans="1:15" ht="14.45" customHeight="1" x14ac:dyDescent="0.25">
      <c r="A43"/>
      <c r="B43"/>
      <c r="C43"/>
      <c r="D43"/>
      <c r="E43"/>
      <c r="F43"/>
      <c r="G43"/>
      <c r="H43"/>
      <c r="I43"/>
      <c r="J43"/>
      <c r="K43" s="20"/>
      <c r="L43" s="20"/>
      <c r="M43" s="20"/>
      <c r="N43" s="20"/>
      <c r="O43" s="20"/>
    </row>
    <row r="44" spans="1:15" ht="14.45" customHeight="1" x14ac:dyDescent="0.25">
      <c r="A44"/>
      <c r="B44"/>
      <c r="C44"/>
      <c r="D44"/>
      <c r="E44"/>
      <c r="F44"/>
      <c r="G44"/>
      <c r="H44"/>
      <c r="I44"/>
      <c r="J44"/>
      <c r="K44" s="20"/>
      <c r="L44" s="20"/>
      <c r="M44" s="20"/>
      <c r="N44" s="20"/>
      <c r="O44" s="20"/>
    </row>
    <row r="45" spans="1:15" ht="14.45" customHeight="1" x14ac:dyDescent="0.25">
      <c r="A45"/>
      <c r="B45"/>
      <c r="C45"/>
      <c r="D45"/>
      <c r="E45"/>
      <c r="F45"/>
      <c r="G45"/>
      <c r="H45"/>
      <c r="I45"/>
      <c r="J45"/>
      <c r="K45" s="20"/>
      <c r="L45" s="20"/>
      <c r="M45" s="20"/>
      <c r="N45" s="20"/>
      <c r="O45" s="20"/>
    </row>
    <row r="46" spans="1:15" ht="14.45" customHeight="1" x14ac:dyDescent="0.25">
      <c r="A46"/>
      <c r="B46"/>
      <c r="C46"/>
      <c r="D46"/>
      <c r="E46"/>
      <c r="F46"/>
      <c r="G46"/>
      <c r="H46"/>
      <c r="I46"/>
      <c r="J46"/>
      <c r="K46" s="20"/>
      <c r="L46" s="20"/>
      <c r="M46" s="20"/>
      <c r="N46" s="20"/>
      <c r="O46" s="20"/>
    </row>
    <row r="47" spans="1:15" ht="14.45" customHeight="1" x14ac:dyDescent="0.25">
      <c r="A47"/>
      <c r="B47"/>
      <c r="C47"/>
      <c r="D47"/>
      <c r="E47"/>
      <c r="F47"/>
      <c r="G47"/>
      <c r="H47"/>
      <c r="I47"/>
      <c r="J47"/>
      <c r="K47" s="20"/>
      <c r="L47" s="20"/>
      <c r="M47" s="20"/>
      <c r="N47" s="20"/>
      <c r="O47" s="20"/>
    </row>
    <row r="48" spans="1:15" ht="14.45" customHeight="1" x14ac:dyDescent="0.25">
      <c r="A48"/>
      <c r="B48"/>
      <c r="C48"/>
      <c r="D48"/>
      <c r="E48"/>
      <c r="F48"/>
      <c r="G48"/>
      <c r="H48"/>
      <c r="I48"/>
      <c r="J48"/>
      <c r="K48" s="20"/>
      <c r="L48" s="20"/>
      <c r="M48" s="20"/>
      <c r="N48" s="20"/>
      <c r="O48" s="20"/>
    </row>
    <row r="49" spans="1:17" ht="14.45" customHeight="1" x14ac:dyDescent="0.25">
      <c r="A49"/>
      <c r="B49"/>
      <c r="C49"/>
      <c r="D49"/>
      <c r="E49"/>
      <c r="F49"/>
      <c r="G49"/>
      <c r="H49"/>
      <c r="I49"/>
      <c r="J49"/>
      <c r="K49" s="20"/>
      <c r="L49" s="20"/>
      <c r="M49" s="20"/>
      <c r="N49" s="20"/>
      <c r="O49" s="20"/>
    </row>
    <row r="50" spans="1:17" ht="14.45" customHeight="1" x14ac:dyDescent="0.25">
      <c r="A50"/>
      <c r="B50"/>
      <c r="C50"/>
      <c r="D50"/>
      <c r="E50"/>
      <c r="F50"/>
      <c r="G50"/>
      <c r="H50"/>
      <c r="I50"/>
      <c r="J50"/>
      <c r="K50" s="20"/>
      <c r="L50" s="20"/>
      <c r="M50" s="20"/>
      <c r="N50" s="20"/>
      <c r="O50" s="20"/>
    </row>
    <row r="51" spans="1:17" ht="14.45" customHeight="1" x14ac:dyDescent="0.25">
      <c r="A51"/>
      <c r="B51"/>
      <c r="C51"/>
      <c r="D51"/>
      <c r="E51"/>
      <c r="F51"/>
      <c r="G51"/>
      <c r="H51"/>
      <c r="I51"/>
      <c r="J51"/>
      <c r="K51" s="20"/>
      <c r="L51" s="20"/>
      <c r="M51" s="20"/>
      <c r="N51" s="20"/>
      <c r="O51" s="20"/>
    </row>
    <row r="52" spans="1:17" ht="14.45" customHeight="1" x14ac:dyDescent="0.25">
      <c r="A52"/>
      <c r="B52"/>
      <c r="C52"/>
      <c r="D52"/>
      <c r="E52"/>
      <c r="F52"/>
      <c r="G52"/>
      <c r="H52"/>
      <c r="I52"/>
      <c r="J52"/>
      <c r="K52" s="20"/>
      <c r="L52" s="20"/>
      <c r="M52" s="20"/>
      <c r="N52" s="20"/>
      <c r="O52" s="20"/>
    </row>
    <row r="53" spans="1:17" ht="14.45" customHeight="1" x14ac:dyDescent="0.25">
      <c r="A53"/>
      <c r="B53"/>
      <c r="C53"/>
      <c r="D53"/>
      <c r="E53"/>
      <c r="F53"/>
      <c r="G53"/>
      <c r="H53"/>
      <c r="I53"/>
      <c r="J53"/>
      <c r="K53" s="20"/>
      <c r="L53" s="20"/>
      <c r="M53" s="20"/>
      <c r="N53" s="20"/>
      <c r="O53" s="20"/>
    </row>
    <row r="54" spans="1:17" ht="14.45" customHeight="1" x14ac:dyDescent="0.25">
      <c r="A54"/>
      <c r="B54"/>
      <c r="C54"/>
      <c r="D54"/>
      <c r="E54"/>
      <c r="F54"/>
      <c r="G54"/>
      <c r="H54"/>
      <c r="I54"/>
      <c r="J54"/>
      <c r="K54" s="20"/>
      <c r="L54" s="20"/>
      <c r="M54" s="20"/>
      <c r="N54" s="20"/>
      <c r="O54" s="20"/>
    </row>
    <row r="55" spans="1:17" ht="14.45" customHeight="1" x14ac:dyDescent="0.25">
      <c r="A55"/>
      <c r="B55"/>
      <c r="C55"/>
      <c r="D55"/>
      <c r="E55"/>
      <c r="F55"/>
      <c r="G55"/>
      <c r="H55"/>
      <c r="I55"/>
      <c r="J55"/>
      <c r="K55" s="20"/>
      <c r="L55" s="20"/>
      <c r="M55" s="20"/>
      <c r="N55" s="20"/>
      <c r="O55" s="20"/>
    </row>
    <row r="56" spans="1:17" ht="14.45" customHeight="1" x14ac:dyDescent="0.25">
      <c r="A56"/>
      <c r="B56"/>
      <c r="C56"/>
      <c r="D56"/>
      <c r="E56"/>
      <c r="F56"/>
      <c r="G56"/>
      <c r="H56"/>
      <c r="I56"/>
      <c r="J56"/>
      <c r="K56" s="20"/>
      <c r="L56" s="20"/>
      <c r="M56" s="20"/>
      <c r="N56" s="20"/>
      <c r="O56" s="20"/>
    </row>
    <row r="57" spans="1:17" ht="14.45" customHeight="1" x14ac:dyDescent="0.25">
      <c r="A57"/>
      <c r="B57"/>
      <c r="C57"/>
      <c r="D57"/>
      <c r="E57"/>
      <c r="F57"/>
      <c r="G57"/>
      <c r="H57"/>
      <c r="I57"/>
      <c r="J57"/>
      <c r="K57" s="20"/>
      <c r="L57" s="20"/>
      <c r="M57" s="20"/>
      <c r="N57" s="20"/>
      <c r="O57" s="20"/>
    </row>
    <row r="58" spans="1:17" ht="14.45" customHeight="1" x14ac:dyDescent="0.25">
      <c r="A58"/>
      <c r="B58"/>
      <c r="C58"/>
      <c r="D58"/>
      <c r="E58"/>
      <c r="F58"/>
      <c r="G58"/>
      <c r="H58"/>
      <c r="I58"/>
      <c r="J58"/>
      <c r="K58" s="20"/>
      <c r="L58" s="20"/>
      <c r="M58" s="20"/>
      <c r="N58" s="20"/>
      <c r="O58" s="20"/>
    </row>
    <row r="59" spans="1:17" ht="14.45" customHeight="1" x14ac:dyDescent="0.25">
      <c r="A59"/>
      <c r="B59"/>
      <c r="C59"/>
      <c r="D59"/>
      <c r="E59"/>
      <c r="F59"/>
      <c r="G59"/>
      <c r="H59"/>
      <c r="I59"/>
      <c r="J59"/>
      <c r="K59" s="20"/>
      <c r="L59" s="20"/>
      <c r="M59" s="20"/>
      <c r="N59" s="20"/>
      <c r="O59" s="20"/>
    </row>
    <row r="60" spans="1:17" ht="14.45" customHeight="1" x14ac:dyDescent="0.25">
      <c r="A60"/>
      <c r="B60"/>
      <c r="C60"/>
      <c r="D60"/>
      <c r="E60"/>
      <c r="F60"/>
      <c r="G60"/>
      <c r="H60"/>
      <c r="I60"/>
      <c r="J60"/>
      <c r="K60" s="20"/>
      <c r="L60" s="20"/>
      <c r="M60" s="20"/>
      <c r="N60" s="20"/>
      <c r="O60" s="20"/>
      <c r="Q60" s="19"/>
    </row>
    <row r="61" spans="1:17" ht="14.45" customHeight="1" x14ac:dyDescent="0.25">
      <c r="A61"/>
      <c r="B61"/>
      <c r="C61"/>
      <c r="D61"/>
      <c r="E61"/>
      <c r="F61"/>
      <c r="G61"/>
      <c r="H61"/>
      <c r="I61"/>
      <c r="J61"/>
      <c r="K61" s="20"/>
      <c r="L61" s="20"/>
      <c r="M61" s="20"/>
      <c r="N61" s="20"/>
      <c r="O61" s="20"/>
    </row>
    <row r="62" spans="1:17" ht="14.45" customHeight="1" x14ac:dyDescent="0.25">
      <c r="A62"/>
      <c r="B62"/>
      <c r="C62"/>
      <c r="D62"/>
      <c r="E62"/>
      <c r="F62"/>
      <c r="G62"/>
      <c r="H62"/>
      <c r="I62"/>
      <c r="J62"/>
      <c r="K62" s="20"/>
      <c r="L62" s="20"/>
      <c r="M62" s="20"/>
      <c r="N62" s="20"/>
      <c r="O62" s="20"/>
    </row>
    <row r="63" spans="1:17" ht="14.45" customHeight="1" x14ac:dyDescent="0.25">
      <c r="A63"/>
      <c r="B63"/>
      <c r="C63"/>
      <c r="D63"/>
      <c r="E63"/>
      <c r="F63"/>
      <c r="G63"/>
      <c r="H63"/>
      <c r="I63"/>
      <c r="J63"/>
      <c r="K63" s="20"/>
      <c r="L63" s="20"/>
      <c r="M63" s="20"/>
      <c r="N63" s="20"/>
      <c r="O63" s="20"/>
    </row>
    <row r="64" spans="1:17" ht="14.45" customHeight="1" x14ac:dyDescent="0.25">
      <c r="A64"/>
      <c r="B64"/>
      <c r="C64"/>
      <c r="D64"/>
      <c r="E64"/>
      <c r="F64"/>
      <c r="G64"/>
      <c r="H64"/>
      <c r="I64"/>
      <c r="J64"/>
      <c r="K64" s="20"/>
      <c r="L64" s="20"/>
      <c r="M64" s="20"/>
      <c r="N64" s="20"/>
      <c r="O64" s="20"/>
    </row>
    <row r="65" spans="1:15" ht="14.45" customHeight="1" x14ac:dyDescent="0.25">
      <c r="A65"/>
      <c r="B65"/>
      <c r="C65"/>
      <c r="D65"/>
      <c r="E65"/>
      <c r="F65"/>
      <c r="G65"/>
      <c r="H65"/>
      <c r="I65"/>
      <c r="J65"/>
      <c r="K65" s="20"/>
      <c r="L65" s="20"/>
      <c r="M65" s="20"/>
      <c r="N65" s="20"/>
      <c r="O65" s="20"/>
    </row>
    <row r="66" spans="1:15" ht="14.45" customHeight="1" x14ac:dyDescent="0.25">
      <c r="A66"/>
      <c r="B66"/>
      <c r="C66"/>
      <c r="D66"/>
      <c r="E66"/>
      <c r="F66"/>
      <c r="G66"/>
      <c r="H66"/>
      <c r="I66"/>
      <c r="J66"/>
      <c r="K66" s="20"/>
      <c r="L66" s="20"/>
      <c r="M66" s="20"/>
      <c r="N66" s="20"/>
      <c r="O66" s="20"/>
    </row>
    <row r="67" spans="1:15" ht="14.45" customHeight="1" x14ac:dyDescent="0.25">
      <c r="A67"/>
      <c r="B67"/>
      <c r="C67"/>
      <c r="D67"/>
      <c r="E67"/>
      <c r="F67"/>
      <c r="G67"/>
      <c r="H67"/>
      <c r="I67"/>
      <c r="J67"/>
      <c r="K67" s="20"/>
      <c r="L67" s="20"/>
      <c r="M67" s="20"/>
      <c r="N67" s="20"/>
      <c r="O67" s="20"/>
    </row>
    <row r="68" spans="1:15" ht="14.45" customHeight="1" x14ac:dyDescent="0.25">
      <c r="A68"/>
      <c r="B68"/>
      <c r="C68"/>
      <c r="D68"/>
      <c r="E68"/>
      <c r="F68"/>
      <c r="G68"/>
      <c r="H68"/>
      <c r="I68"/>
      <c r="J68"/>
      <c r="K68" s="20"/>
      <c r="L68" s="20"/>
      <c r="M68" s="20"/>
      <c r="N68" s="20"/>
      <c r="O68" s="20"/>
    </row>
    <row r="69" spans="1:15" ht="14.45" customHeight="1" x14ac:dyDescent="0.25">
      <c r="A69"/>
      <c r="B69"/>
      <c r="C69"/>
      <c r="D69"/>
      <c r="E69"/>
      <c r="F69"/>
      <c r="G69"/>
      <c r="H69"/>
      <c r="I69"/>
      <c r="J69"/>
      <c r="K69" s="20"/>
      <c r="L69" s="20"/>
      <c r="M69" s="20"/>
      <c r="N69" s="20"/>
      <c r="O69" s="20"/>
    </row>
    <row r="70" spans="1:15" ht="14.45" customHeight="1" x14ac:dyDescent="0.25">
      <c r="A70"/>
      <c r="B70"/>
      <c r="C70"/>
      <c r="D70"/>
      <c r="E70"/>
      <c r="F70"/>
      <c r="G70"/>
      <c r="H70"/>
      <c r="I70"/>
      <c r="J70"/>
      <c r="K70" s="20"/>
      <c r="L70" s="20"/>
      <c r="M70" s="20"/>
      <c r="N70" s="20"/>
      <c r="O70" s="20"/>
    </row>
    <row r="71" spans="1:15" ht="14.45" customHeight="1" x14ac:dyDescent="0.25">
      <c r="A71"/>
      <c r="B71"/>
      <c r="C71"/>
      <c r="D71"/>
      <c r="E71"/>
      <c r="F71"/>
      <c r="G71"/>
      <c r="H71"/>
      <c r="I71"/>
      <c r="J71"/>
      <c r="K71" s="20"/>
      <c r="L71" s="20"/>
      <c r="M71" s="20"/>
      <c r="N71" s="20"/>
      <c r="O71" s="20"/>
    </row>
    <row r="72" spans="1:15" ht="14.45" customHeight="1" x14ac:dyDescent="0.25">
      <c r="A72"/>
      <c r="B72"/>
      <c r="C72"/>
      <c r="D72"/>
      <c r="E72"/>
      <c r="F72"/>
      <c r="G72"/>
      <c r="H72"/>
      <c r="I72"/>
      <c r="J72"/>
      <c r="K72" s="20"/>
      <c r="L72" s="20"/>
      <c r="M72" s="20"/>
      <c r="N72" s="20"/>
      <c r="O72" s="20"/>
    </row>
    <row r="73" spans="1:15" ht="14.45" customHeight="1" x14ac:dyDescent="0.25">
      <c r="A73"/>
      <c r="B73"/>
      <c r="C73"/>
      <c r="D73"/>
      <c r="E73"/>
      <c r="F73"/>
      <c r="G73"/>
      <c r="H73"/>
      <c r="I73"/>
      <c r="J73"/>
      <c r="K73" s="20"/>
      <c r="L73" s="20"/>
      <c r="M73" s="20"/>
      <c r="N73" s="20"/>
      <c r="O73" s="20"/>
    </row>
    <row r="74" spans="1:15" ht="14.45" customHeight="1" x14ac:dyDescent="0.25">
      <c r="A74"/>
      <c r="B74"/>
      <c r="C74"/>
      <c r="D74"/>
      <c r="E74"/>
      <c r="F74"/>
      <c r="G74"/>
      <c r="H74"/>
      <c r="I74"/>
      <c r="J74"/>
      <c r="K74" s="20"/>
      <c r="L74" s="20"/>
      <c r="M74" s="20"/>
      <c r="N74" s="20"/>
      <c r="O74" s="20"/>
    </row>
    <row r="75" spans="1:15" ht="14.45" customHeight="1" x14ac:dyDescent="0.25">
      <c r="A75"/>
      <c r="B75"/>
      <c r="C75"/>
      <c r="D75"/>
      <c r="E75"/>
      <c r="F75"/>
      <c r="G75"/>
      <c r="H75"/>
      <c r="I75"/>
      <c r="J75"/>
      <c r="K75" s="20"/>
      <c r="L75" s="20"/>
      <c r="M75" s="20"/>
      <c r="N75" s="20"/>
      <c r="O75" s="20"/>
    </row>
    <row r="76" spans="1:15" ht="14.45" customHeight="1" x14ac:dyDescent="0.25">
      <c r="A76"/>
      <c r="B76"/>
      <c r="C76"/>
      <c r="D76"/>
      <c r="E76"/>
      <c r="F76"/>
      <c r="G76"/>
      <c r="H76"/>
      <c r="I76"/>
      <c r="J76"/>
      <c r="K76" s="20"/>
      <c r="L76" s="20"/>
      <c r="M76" s="20"/>
      <c r="N76" s="20"/>
      <c r="O76" s="20"/>
    </row>
    <row r="77" spans="1:15" ht="14.45" customHeight="1" x14ac:dyDescent="0.25">
      <c r="A77"/>
      <c r="B77"/>
      <c r="C77"/>
      <c r="D77"/>
      <c r="E77"/>
      <c r="F77"/>
      <c r="G77"/>
      <c r="H77"/>
      <c r="I77"/>
      <c r="J77"/>
      <c r="K77" s="20"/>
      <c r="L77" s="20"/>
      <c r="M77" s="20"/>
      <c r="N77" s="20"/>
      <c r="O77" s="20"/>
    </row>
    <row r="78" spans="1:15" ht="14.45" customHeight="1" x14ac:dyDescent="0.25">
      <c r="A78"/>
      <c r="B78"/>
      <c r="C78"/>
      <c r="D78"/>
      <c r="E78"/>
      <c r="F78"/>
      <c r="G78"/>
      <c r="H78"/>
      <c r="I78"/>
      <c r="J78"/>
      <c r="K78" s="20"/>
      <c r="L78" s="20"/>
      <c r="M78" s="20"/>
      <c r="N78" s="20"/>
      <c r="O78" s="20"/>
    </row>
    <row r="79" spans="1:15" ht="14.45" customHeight="1" x14ac:dyDescent="0.25">
      <c r="A79"/>
      <c r="B79"/>
      <c r="C79"/>
      <c r="D79"/>
      <c r="E79"/>
      <c r="F79"/>
      <c r="G79"/>
      <c r="H79"/>
      <c r="I79"/>
      <c r="J79"/>
      <c r="K79" s="20"/>
      <c r="L79" s="20"/>
      <c r="M79" s="20"/>
      <c r="N79" s="20"/>
      <c r="O79" s="20"/>
    </row>
    <row r="80" spans="1:15" ht="14.45" customHeight="1" x14ac:dyDescent="0.25">
      <c r="A80"/>
      <c r="B80"/>
      <c r="C80"/>
      <c r="D80"/>
      <c r="E80"/>
      <c r="F80"/>
      <c r="G80"/>
      <c r="H80"/>
      <c r="I80"/>
      <c r="J80"/>
      <c r="K80" s="20"/>
      <c r="L80" s="20"/>
      <c r="M80" s="20"/>
      <c r="N80" s="20"/>
      <c r="O80" s="20"/>
    </row>
    <row r="81" spans="1:15" ht="14.45" customHeight="1" x14ac:dyDescent="0.25">
      <c r="A81"/>
      <c r="B81"/>
      <c r="C81"/>
      <c r="D81"/>
      <c r="E81"/>
      <c r="F81"/>
      <c r="G81"/>
      <c r="H81"/>
      <c r="I81"/>
      <c r="J81"/>
      <c r="K81" s="20"/>
      <c r="L81" s="20"/>
      <c r="M81" s="20"/>
      <c r="N81" s="20"/>
      <c r="O81" s="20"/>
    </row>
    <row r="82" spans="1:15" ht="14.45" customHeight="1" x14ac:dyDescent="0.25">
      <c r="A82"/>
      <c r="B82"/>
      <c r="C82"/>
      <c r="D82"/>
      <c r="E82"/>
      <c r="F82"/>
      <c r="G82"/>
      <c r="H82"/>
      <c r="I82"/>
      <c r="J82"/>
      <c r="K82" s="20"/>
      <c r="L82" s="20"/>
      <c r="M82" s="20"/>
      <c r="N82" s="20"/>
      <c r="O82" s="20"/>
    </row>
    <row r="83" spans="1:15" ht="14.45" customHeight="1" x14ac:dyDescent="0.25">
      <c r="A83"/>
      <c r="B83"/>
      <c r="C83"/>
      <c r="D83"/>
      <c r="E83"/>
      <c r="F83"/>
      <c r="G83"/>
      <c r="H83"/>
      <c r="I83"/>
      <c r="J83"/>
      <c r="K83" s="20"/>
      <c r="L83" s="20"/>
      <c r="M83" s="20"/>
      <c r="N83" s="20"/>
      <c r="O83" s="20"/>
    </row>
    <row r="84" spans="1:15" ht="14.45" customHeight="1" x14ac:dyDescent="0.25">
      <c r="A84"/>
      <c r="B84"/>
      <c r="C84"/>
      <c r="D84"/>
      <c r="E84"/>
      <c r="F84"/>
      <c r="G84"/>
      <c r="H84"/>
      <c r="I84"/>
      <c r="J84"/>
      <c r="K84" s="20"/>
      <c r="L84" s="20"/>
      <c r="M84" s="20"/>
      <c r="N84" s="20"/>
      <c r="O84" s="20"/>
    </row>
    <row r="85" spans="1:15" ht="14.45" customHeight="1" x14ac:dyDescent="0.25">
      <c r="A85"/>
      <c r="B85"/>
      <c r="C85"/>
      <c r="D85"/>
      <c r="E85"/>
      <c r="F85"/>
      <c r="G85"/>
      <c r="H85"/>
      <c r="I85"/>
      <c r="J85"/>
      <c r="K85" s="20"/>
      <c r="L85" s="20"/>
      <c r="M85" s="20"/>
      <c r="N85" s="20"/>
      <c r="O85" s="20"/>
    </row>
    <row r="86" spans="1:15" ht="14.45" customHeight="1" x14ac:dyDescent="0.25">
      <c r="A86"/>
      <c r="B86"/>
      <c r="C86"/>
      <c r="D86"/>
      <c r="E86"/>
      <c r="F86"/>
      <c r="G86"/>
      <c r="H86"/>
      <c r="I86"/>
      <c r="J86"/>
      <c r="K86" s="20"/>
      <c r="L86" s="20"/>
      <c r="M86" s="20"/>
      <c r="N86" s="20"/>
      <c r="O86" s="20"/>
    </row>
    <row r="87" spans="1:15" ht="14.45" customHeight="1" x14ac:dyDescent="0.25">
      <c r="A87"/>
      <c r="B87"/>
      <c r="C87"/>
      <c r="D87"/>
      <c r="E87"/>
      <c r="F87"/>
      <c r="G87"/>
      <c r="H87"/>
      <c r="I87"/>
      <c r="J87"/>
      <c r="K87" s="20"/>
      <c r="L87" s="20"/>
      <c r="M87" s="20"/>
      <c r="N87" s="20"/>
      <c r="O87" s="20"/>
    </row>
    <row r="88" spans="1:15" ht="14.45" customHeight="1" x14ac:dyDescent="0.25">
      <c r="A88"/>
      <c r="B88"/>
      <c r="C88"/>
      <c r="D88"/>
      <c r="E88"/>
      <c r="F88"/>
      <c r="G88"/>
      <c r="H88"/>
      <c r="I88"/>
      <c r="J88"/>
      <c r="K88" s="20"/>
      <c r="L88" s="20"/>
      <c r="M88" s="20"/>
      <c r="N88" s="20"/>
      <c r="O88" s="20"/>
    </row>
    <row r="89" spans="1:15" ht="14.45" customHeight="1" x14ac:dyDescent="0.25">
      <c r="A89"/>
      <c r="B89"/>
      <c r="C89"/>
      <c r="D89"/>
      <c r="E89"/>
      <c r="F89"/>
      <c r="G89"/>
      <c r="H89"/>
      <c r="I89"/>
      <c r="J89"/>
      <c r="K89" s="20"/>
      <c r="L89" s="20"/>
      <c r="M89" s="20"/>
      <c r="N89" s="20"/>
      <c r="O89" s="20"/>
    </row>
    <row r="90" spans="1:15" ht="14.45" customHeight="1" x14ac:dyDescent="0.25">
      <c r="A90"/>
      <c r="B90"/>
      <c r="C90"/>
      <c r="D90"/>
      <c r="E90"/>
      <c r="F90"/>
      <c r="G90"/>
      <c r="H90"/>
      <c r="I90"/>
      <c r="J90"/>
      <c r="K90" s="20"/>
      <c r="L90" s="20"/>
      <c r="M90" s="20"/>
      <c r="N90" s="20"/>
      <c r="O90" s="20"/>
    </row>
    <row r="91" spans="1:15" ht="14.45" customHeight="1" x14ac:dyDescent="0.25">
      <c r="A91"/>
      <c r="B91"/>
      <c r="C91"/>
      <c r="D91"/>
      <c r="E91"/>
      <c r="F91"/>
      <c r="G91"/>
      <c r="H91"/>
      <c r="I91"/>
      <c r="J91"/>
      <c r="K91" s="20"/>
      <c r="L91" s="20"/>
      <c r="M91" s="20"/>
      <c r="N91" s="20"/>
      <c r="O91" s="20"/>
    </row>
    <row r="92" spans="1:15" ht="14.45" customHeight="1" x14ac:dyDescent="0.25">
      <c r="A92"/>
      <c r="B92"/>
      <c r="C92"/>
      <c r="D92"/>
      <c r="E92"/>
      <c r="F92"/>
      <c r="G92"/>
      <c r="H92"/>
      <c r="I92"/>
      <c r="J92"/>
      <c r="K92" s="20"/>
      <c r="L92" s="20"/>
      <c r="M92" s="20"/>
      <c r="N92" s="20"/>
      <c r="O92" s="20"/>
    </row>
    <row r="93" spans="1:15" ht="14.45" customHeight="1" x14ac:dyDescent="0.25">
      <c r="A93"/>
      <c r="B93"/>
      <c r="C93"/>
      <c r="D93"/>
      <c r="E93"/>
      <c r="F93"/>
      <c r="G93"/>
      <c r="H93"/>
      <c r="I93"/>
      <c r="J93"/>
      <c r="K93" s="20"/>
      <c r="L93" s="20"/>
      <c r="M93" s="20"/>
      <c r="N93" s="20"/>
      <c r="O93" s="20"/>
    </row>
    <row r="94" spans="1:15" ht="14.45" customHeight="1" x14ac:dyDescent="0.25">
      <c r="A94"/>
      <c r="B94"/>
      <c r="C94"/>
      <c r="D94"/>
      <c r="E94"/>
      <c r="F94"/>
      <c r="G94"/>
      <c r="H94"/>
      <c r="I94"/>
      <c r="J94"/>
      <c r="K94" s="20"/>
      <c r="L94" s="20"/>
      <c r="M94" s="20"/>
      <c r="N94" s="20"/>
      <c r="O94" s="20"/>
    </row>
    <row r="95" spans="1:15" ht="14.45" customHeight="1" x14ac:dyDescent="0.25">
      <c r="A95"/>
      <c r="B95"/>
      <c r="C95"/>
      <c r="D95"/>
      <c r="E95"/>
      <c r="F95"/>
      <c r="G95"/>
      <c r="H95"/>
      <c r="I95"/>
      <c r="J95"/>
      <c r="K95" s="20"/>
      <c r="L95" s="20"/>
      <c r="M95" s="20"/>
      <c r="N95" s="20"/>
      <c r="O95" s="20"/>
    </row>
    <row r="96" spans="1:15" ht="14.45" customHeight="1" x14ac:dyDescent="0.25">
      <c r="A96"/>
      <c r="B96"/>
      <c r="C96"/>
      <c r="D96"/>
      <c r="E96"/>
      <c r="F96"/>
      <c r="G96"/>
      <c r="H96"/>
      <c r="I96"/>
      <c r="J96"/>
      <c r="K96" s="20"/>
      <c r="L96" s="20"/>
      <c r="M96" s="20"/>
      <c r="N96" s="20"/>
      <c r="O96" s="20"/>
    </row>
    <row r="97" spans="1:15" ht="14.45" customHeight="1" x14ac:dyDescent="0.25">
      <c r="A97"/>
      <c r="B97"/>
      <c r="C97"/>
      <c r="D97"/>
      <c r="E97"/>
      <c r="F97"/>
      <c r="G97"/>
      <c r="H97"/>
      <c r="I97"/>
      <c r="J97"/>
      <c r="K97" s="20"/>
      <c r="L97" s="20"/>
      <c r="M97" s="20"/>
      <c r="N97" s="20"/>
      <c r="O97" s="20"/>
    </row>
    <row r="98" spans="1:15" ht="14.45" customHeight="1" x14ac:dyDescent="0.25">
      <c r="A98"/>
      <c r="B98"/>
      <c r="C98"/>
      <c r="D98"/>
      <c r="E98"/>
      <c r="F98"/>
      <c r="G98"/>
      <c r="H98"/>
      <c r="I98"/>
      <c r="J98"/>
      <c r="K98" s="20"/>
      <c r="L98" s="20"/>
      <c r="M98" s="20"/>
      <c r="N98" s="20"/>
      <c r="O98" s="20"/>
    </row>
    <row r="99" spans="1:15" ht="14.45" customHeight="1" x14ac:dyDescent="0.25">
      <c r="A99"/>
      <c r="B99"/>
      <c r="C99"/>
      <c r="D99"/>
      <c r="E99"/>
      <c r="F99"/>
      <c r="G99"/>
      <c r="H99"/>
      <c r="I99"/>
      <c r="J99"/>
      <c r="K99" s="20"/>
      <c r="L99" s="20"/>
      <c r="M99" s="20"/>
      <c r="N99" s="20"/>
      <c r="O99" s="20"/>
    </row>
    <row r="100" spans="1:15" ht="14.45" customHeight="1" x14ac:dyDescent="0.25">
      <c r="A100"/>
      <c r="B100"/>
      <c r="C100"/>
      <c r="D100"/>
      <c r="E100"/>
      <c r="F100"/>
      <c r="G100"/>
      <c r="H100"/>
      <c r="I100"/>
      <c r="J100"/>
      <c r="K100" s="20"/>
      <c r="L100" s="20"/>
      <c r="M100" s="20"/>
      <c r="N100" s="20"/>
      <c r="O100" s="20"/>
    </row>
    <row r="101" spans="1:15" ht="14.45" customHeight="1" x14ac:dyDescent="0.25">
      <c r="A101"/>
      <c r="B101"/>
      <c r="C101"/>
      <c r="D101"/>
      <c r="E101"/>
      <c r="F101"/>
      <c r="G101"/>
      <c r="H101"/>
      <c r="I101"/>
      <c r="J101"/>
      <c r="K101" s="20"/>
      <c r="L101" s="20"/>
      <c r="M101" s="20"/>
      <c r="N101" s="20"/>
      <c r="O101" s="20"/>
    </row>
    <row r="102" spans="1:15" ht="14.45" customHeight="1" x14ac:dyDescent="0.25">
      <c r="A102"/>
      <c r="B102"/>
      <c r="C102"/>
      <c r="D102"/>
      <c r="E102"/>
      <c r="F102"/>
      <c r="G102"/>
      <c r="H102"/>
      <c r="I102"/>
      <c r="J102"/>
      <c r="K102" s="20"/>
      <c r="L102" s="20"/>
      <c r="M102" s="20"/>
      <c r="N102" s="20"/>
      <c r="O102" s="20"/>
    </row>
    <row r="103" spans="1:15" ht="14.45" customHeight="1" x14ac:dyDescent="0.25">
      <c r="A103"/>
      <c r="B103"/>
      <c r="C103"/>
      <c r="D103"/>
      <c r="E103"/>
      <c r="F103"/>
      <c r="G103"/>
      <c r="H103"/>
      <c r="I103"/>
      <c r="J103"/>
      <c r="K103" s="20"/>
      <c r="L103" s="20"/>
      <c r="M103" s="20"/>
      <c r="N103" s="20"/>
      <c r="O103" s="20"/>
    </row>
    <row r="104" spans="1:15" ht="14.45" customHeight="1" x14ac:dyDescent="0.25">
      <c r="A104"/>
      <c r="B104"/>
      <c r="C104"/>
      <c r="D104"/>
      <c r="E104"/>
      <c r="F104"/>
      <c r="G104"/>
      <c r="H104"/>
      <c r="I104"/>
      <c r="J104"/>
      <c r="K104" s="20"/>
      <c r="L104" s="20"/>
      <c r="M104" s="20"/>
      <c r="N104" s="20"/>
      <c r="O104" s="20"/>
    </row>
    <row r="105" spans="1:15" ht="14.45" customHeight="1" x14ac:dyDescent="0.25">
      <c r="A105"/>
      <c r="B105"/>
      <c r="C105"/>
      <c r="D105"/>
      <c r="E105"/>
      <c r="F105"/>
      <c r="G105"/>
      <c r="H105"/>
      <c r="I105"/>
      <c r="J105"/>
      <c r="K105" s="20"/>
      <c r="L105" s="20"/>
      <c r="M105" s="20"/>
      <c r="N105" s="20"/>
      <c r="O105" s="20"/>
    </row>
    <row r="106" spans="1:15" ht="14.45" customHeight="1" x14ac:dyDescent="0.25">
      <c r="A106"/>
      <c r="B106"/>
      <c r="C106"/>
      <c r="D106"/>
      <c r="E106"/>
      <c r="F106"/>
      <c r="G106"/>
      <c r="H106"/>
      <c r="I106"/>
      <c r="J106"/>
      <c r="K106" s="20"/>
      <c r="L106" s="20"/>
      <c r="M106" s="20"/>
      <c r="N106" s="20"/>
      <c r="O106" s="20"/>
    </row>
    <row r="107" spans="1:15" ht="14.45" customHeight="1" x14ac:dyDescent="0.25">
      <c r="A107"/>
      <c r="B107"/>
      <c r="C107"/>
      <c r="D107"/>
      <c r="E107"/>
      <c r="F107"/>
      <c r="G107"/>
      <c r="H107"/>
      <c r="I107"/>
      <c r="J107"/>
      <c r="K107" s="20"/>
      <c r="L107" s="20"/>
      <c r="M107" s="20"/>
      <c r="N107" s="20"/>
      <c r="O107" s="20"/>
    </row>
    <row r="108" spans="1:15" ht="14.45" customHeight="1" x14ac:dyDescent="0.25">
      <c r="A108"/>
      <c r="B108"/>
      <c r="C108"/>
      <c r="D108"/>
      <c r="E108"/>
      <c r="F108"/>
      <c r="G108"/>
      <c r="H108"/>
      <c r="I108"/>
      <c r="J108"/>
      <c r="K108" s="20"/>
      <c r="L108" s="20"/>
      <c r="M108" s="20"/>
      <c r="N108" s="20"/>
      <c r="O108" s="20"/>
    </row>
    <row r="109" spans="1:15" ht="14.45" customHeight="1" x14ac:dyDescent="0.25">
      <c r="A109"/>
      <c r="B109"/>
      <c r="C109"/>
      <c r="D109"/>
      <c r="E109"/>
      <c r="F109"/>
      <c r="G109"/>
      <c r="H109"/>
      <c r="I109"/>
      <c r="J109"/>
      <c r="K109" s="20"/>
      <c r="L109" s="20"/>
      <c r="M109" s="20"/>
      <c r="N109" s="20"/>
      <c r="O109" s="20"/>
    </row>
    <row r="110" spans="1:15" ht="14.45" customHeight="1" x14ac:dyDescent="0.25">
      <c r="A110"/>
      <c r="B110"/>
      <c r="C110"/>
      <c r="D110"/>
      <c r="E110"/>
      <c r="F110"/>
      <c r="G110"/>
      <c r="H110"/>
      <c r="I110"/>
      <c r="J110"/>
      <c r="K110" s="20"/>
      <c r="L110" s="20"/>
      <c r="M110" s="20"/>
      <c r="N110" s="20"/>
      <c r="O110" s="20"/>
    </row>
    <row r="111" spans="1:15" ht="14.45" customHeight="1" x14ac:dyDescent="0.25">
      <c r="A111"/>
      <c r="B111"/>
      <c r="C111"/>
      <c r="D111"/>
      <c r="E111"/>
      <c r="F111"/>
      <c r="G111"/>
      <c r="H111"/>
      <c r="I111"/>
      <c r="J111"/>
      <c r="K111" s="20"/>
      <c r="L111" s="20"/>
      <c r="M111" s="20"/>
      <c r="N111" s="20"/>
      <c r="O111" s="20"/>
    </row>
    <row r="112" spans="1:15" ht="14.45" customHeight="1" x14ac:dyDescent="0.25">
      <c r="A112"/>
      <c r="B112"/>
      <c r="C112"/>
      <c r="D112"/>
      <c r="E112"/>
      <c r="F112"/>
      <c r="G112"/>
      <c r="H112"/>
      <c r="I112"/>
      <c r="J112"/>
      <c r="K112" s="20"/>
      <c r="L112" s="20"/>
      <c r="M112" s="20"/>
      <c r="N112" s="20"/>
      <c r="O112" s="20"/>
    </row>
    <row r="113" spans="1:15" ht="14.45" customHeight="1" x14ac:dyDescent="0.25">
      <c r="A113"/>
      <c r="B113"/>
      <c r="C113"/>
      <c r="D113"/>
      <c r="E113"/>
      <c r="F113"/>
      <c r="G113"/>
      <c r="H113"/>
      <c r="I113"/>
      <c r="J113"/>
      <c r="K113" s="20"/>
      <c r="L113" s="20"/>
      <c r="M113" s="20"/>
      <c r="N113" s="20"/>
      <c r="O113" s="20"/>
    </row>
    <row r="114" spans="1:15" ht="14.45" customHeight="1" x14ac:dyDescent="0.25">
      <c r="A114"/>
      <c r="B114"/>
      <c r="C114"/>
      <c r="D114"/>
      <c r="E114"/>
      <c r="F114"/>
      <c r="G114"/>
      <c r="H114"/>
      <c r="I114"/>
      <c r="J114"/>
      <c r="K114" s="20"/>
      <c r="L114" s="20"/>
      <c r="M114" s="20"/>
      <c r="N114" s="20"/>
      <c r="O114" s="20"/>
    </row>
    <row r="115" spans="1:15" ht="14.45" customHeight="1" x14ac:dyDescent="0.25">
      <c r="A115"/>
      <c r="B115"/>
      <c r="C115"/>
      <c r="D115"/>
      <c r="E115"/>
      <c r="F115"/>
      <c r="G115"/>
      <c r="H115"/>
      <c r="I115"/>
      <c r="J115"/>
      <c r="K115" s="20"/>
      <c r="L115" s="20"/>
      <c r="M115" s="20"/>
      <c r="N115" s="20"/>
      <c r="O115" s="20"/>
    </row>
    <row r="116" spans="1:15" ht="14.45" customHeight="1" x14ac:dyDescent="0.25">
      <c r="A116"/>
      <c r="B116"/>
      <c r="C116"/>
      <c r="D116"/>
      <c r="E116"/>
      <c r="F116"/>
      <c r="G116"/>
      <c r="H116"/>
      <c r="I116"/>
      <c r="J116"/>
      <c r="K116" s="20"/>
      <c r="L116" s="20"/>
      <c r="M116" s="20"/>
      <c r="N116" s="20"/>
      <c r="O116" s="20"/>
    </row>
    <row r="117" spans="1:15" ht="14.45" customHeight="1" x14ac:dyDescent="0.25">
      <c r="A117"/>
      <c r="B117"/>
      <c r="C117"/>
      <c r="D117"/>
      <c r="E117"/>
      <c r="F117"/>
      <c r="G117"/>
      <c r="H117"/>
      <c r="I117"/>
      <c r="J117"/>
      <c r="K117" s="20"/>
      <c r="L117" s="20"/>
      <c r="M117" s="20"/>
      <c r="N117" s="20"/>
      <c r="O117" s="20"/>
    </row>
    <row r="118" spans="1:15" ht="14.45" customHeight="1" x14ac:dyDescent="0.25">
      <c r="A118"/>
      <c r="B118"/>
      <c r="C118"/>
      <c r="D118"/>
      <c r="E118"/>
      <c r="F118"/>
      <c r="G118"/>
      <c r="H118"/>
      <c r="I118"/>
      <c r="J118"/>
      <c r="K118" s="20"/>
      <c r="L118" s="20"/>
      <c r="M118" s="20"/>
      <c r="N118" s="20"/>
      <c r="O118" s="20"/>
    </row>
    <row r="119" spans="1:15" ht="14.45" customHeight="1" x14ac:dyDescent="0.25">
      <c r="A119"/>
      <c r="B119"/>
      <c r="C119"/>
      <c r="D119"/>
      <c r="E119"/>
      <c r="F119"/>
      <c r="G119"/>
      <c r="H119"/>
      <c r="I119"/>
      <c r="J119"/>
      <c r="K119" s="20"/>
      <c r="L119" s="20"/>
      <c r="M119" s="20"/>
      <c r="N119" s="20"/>
      <c r="O119" s="20"/>
    </row>
    <row r="120" spans="1:15" ht="14.45" customHeight="1" x14ac:dyDescent="0.25">
      <c r="A120"/>
      <c r="B120"/>
      <c r="C120"/>
      <c r="D120"/>
      <c r="E120"/>
      <c r="F120"/>
      <c r="G120"/>
      <c r="H120"/>
      <c r="I120"/>
      <c r="J120"/>
      <c r="K120" s="20"/>
      <c r="L120" s="20"/>
      <c r="M120" s="20"/>
      <c r="N120" s="20"/>
      <c r="O120" s="20"/>
    </row>
    <row r="121" spans="1:15" ht="14.45" customHeight="1" x14ac:dyDescent="0.25">
      <c r="A121"/>
      <c r="B121"/>
      <c r="C121"/>
      <c r="D121"/>
      <c r="E121"/>
      <c r="F121"/>
      <c r="G121"/>
      <c r="H121"/>
      <c r="I121"/>
      <c r="J121"/>
      <c r="K121" s="20"/>
      <c r="L121" s="20"/>
      <c r="M121" s="20"/>
      <c r="N121" s="20"/>
      <c r="O121" s="20"/>
    </row>
    <row r="122" spans="1:15" ht="14.45" customHeight="1" x14ac:dyDescent="0.25">
      <c r="A122"/>
      <c r="B122"/>
      <c r="C122"/>
      <c r="D122"/>
      <c r="E122"/>
      <c r="F122"/>
      <c r="G122"/>
      <c r="H122"/>
      <c r="I122"/>
      <c r="J122"/>
      <c r="K122" s="20"/>
      <c r="L122" s="20"/>
      <c r="M122" s="20"/>
      <c r="N122" s="20"/>
      <c r="O122" s="20"/>
    </row>
    <row r="123" spans="1:15" ht="14.45" customHeight="1" x14ac:dyDescent="0.25">
      <c r="A123"/>
      <c r="B123"/>
      <c r="C123"/>
      <c r="D123"/>
      <c r="E123"/>
      <c r="F123"/>
      <c r="G123"/>
      <c r="H123"/>
      <c r="I123"/>
      <c r="J123"/>
      <c r="K123" s="20"/>
      <c r="L123" s="20"/>
      <c r="M123" s="20"/>
      <c r="N123" s="20"/>
      <c r="O123" s="20"/>
    </row>
    <row r="124" spans="1:15" ht="14.45" customHeight="1" x14ac:dyDescent="0.25">
      <c r="A124"/>
      <c r="B124"/>
      <c r="C124"/>
      <c r="D124"/>
      <c r="E124"/>
      <c r="F124"/>
      <c r="G124"/>
      <c r="H124"/>
      <c r="I124"/>
      <c r="J124"/>
      <c r="K124" s="20"/>
      <c r="L124" s="20"/>
      <c r="M124" s="20"/>
      <c r="N124" s="20"/>
      <c r="O124" s="20"/>
    </row>
    <row r="125" spans="1:15" ht="14.45" customHeight="1" x14ac:dyDescent="0.25">
      <c r="A125"/>
      <c r="B125"/>
      <c r="C125"/>
      <c r="D125"/>
      <c r="E125"/>
      <c r="F125"/>
      <c r="G125"/>
      <c r="H125"/>
      <c r="I125"/>
      <c r="J125"/>
      <c r="K125" s="20"/>
      <c r="L125" s="20"/>
      <c r="M125" s="20"/>
      <c r="N125" s="20"/>
      <c r="O125" s="20"/>
    </row>
    <row r="126" spans="1:15" ht="14.45" customHeight="1" x14ac:dyDescent="0.25">
      <c r="A126"/>
      <c r="B126"/>
      <c r="C126"/>
      <c r="D126"/>
      <c r="E126"/>
      <c r="F126"/>
      <c r="G126"/>
      <c r="H126"/>
      <c r="I126"/>
      <c r="J126"/>
      <c r="K126" s="20"/>
      <c r="L126" s="20"/>
      <c r="M126" s="20"/>
      <c r="N126" s="20"/>
      <c r="O126" s="20"/>
    </row>
    <row r="127" spans="1:15" ht="14.45" customHeight="1" x14ac:dyDescent="0.25">
      <c r="A127"/>
      <c r="B127"/>
      <c r="C127"/>
      <c r="D127"/>
      <c r="E127"/>
      <c r="F127"/>
      <c r="G127"/>
      <c r="H127"/>
      <c r="I127"/>
      <c r="J127"/>
      <c r="K127" s="20"/>
      <c r="L127" s="20"/>
      <c r="M127" s="20"/>
      <c r="N127" s="20"/>
      <c r="O127" s="20"/>
    </row>
    <row r="128" spans="1:15" ht="14.45" customHeight="1" x14ac:dyDescent="0.25">
      <c r="A128"/>
      <c r="B128"/>
      <c r="C128"/>
      <c r="D128"/>
      <c r="E128"/>
      <c r="F128"/>
      <c r="G128"/>
      <c r="H128"/>
      <c r="I128"/>
      <c r="J128"/>
      <c r="K128" s="20"/>
      <c r="L128" s="20"/>
      <c r="M128" s="20"/>
      <c r="N128" s="20"/>
      <c r="O128" s="20"/>
    </row>
    <row r="129" spans="1:15" ht="14.45" customHeight="1" x14ac:dyDescent="0.25">
      <c r="A129"/>
      <c r="B129"/>
      <c r="C129"/>
      <c r="D129"/>
      <c r="E129"/>
      <c r="F129"/>
      <c r="G129"/>
      <c r="H129"/>
      <c r="I129"/>
      <c r="J129"/>
      <c r="K129" s="20"/>
      <c r="L129" s="20"/>
      <c r="M129" s="20"/>
      <c r="N129" s="20"/>
      <c r="O129" s="20"/>
    </row>
    <row r="130" spans="1:15" ht="14.45" customHeight="1" x14ac:dyDescent="0.25">
      <c r="A130"/>
      <c r="B130"/>
      <c r="C130"/>
      <c r="D130"/>
      <c r="E130"/>
      <c r="F130"/>
      <c r="G130"/>
      <c r="H130"/>
      <c r="I130"/>
      <c r="J130"/>
      <c r="K130" s="20"/>
      <c r="L130" s="20"/>
      <c r="M130" s="20"/>
      <c r="N130" s="20"/>
      <c r="O130" s="20"/>
    </row>
    <row r="131" spans="1:15" ht="14.45" customHeight="1" x14ac:dyDescent="0.25">
      <c r="A131"/>
      <c r="B131"/>
      <c r="C131"/>
      <c r="D131"/>
      <c r="E131"/>
      <c r="F131"/>
      <c r="G131"/>
      <c r="H131"/>
      <c r="I131"/>
      <c r="J131"/>
      <c r="K131" s="20"/>
      <c r="L131" s="20"/>
      <c r="M131" s="20"/>
      <c r="N131" s="20"/>
      <c r="O131" s="20"/>
    </row>
    <row r="132" spans="1:15" ht="14.45" customHeight="1" x14ac:dyDescent="0.25">
      <c r="A132"/>
      <c r="B132"/>
      <c r="C132"/>
      <c r="D132"/>
      <c r="E132"/>
      <c r="F132"/>
      <c r="G132"/>
      <c r="H132"/>
      <c r="I132"/>
      <c r="J132"/>
      <c r="K132" s="20"/>
      <c r="L132" s="20"/>
      <c r="M132" s="20"/>
      <c r="N132" s="20"/>
      <c r="O132" s="20"/>
    </row>
    <row r="133" spans="1:15" ht="14.45" customHeight="1" x14ac:dyDescent="0.25">
      <c r="A133"/>
      <c r="B133"/>
      <c r="C133"/>
      <c r="D133"/>
      <c r="E133"/>
      <c r="F133"/>
      <c r="G133"/>
      <c r="H133"/>
      <c r="I133"/>
      <c r="J133"/>
      <c r="K133" s="20"/>
      <c r="L133" s="20"/>
      <c r="M133" s="20"/>
      <c r="N133" s="20"/>
      <c r="O133" s="20"/>
    </row>
    <row r="134" spans="1:15" ht="14.45" customHeight="1" x14ac:dyDescent="0.25">
      <c r="A134"/>
      <c r="B134"/>
      <c r="C134"/>
      <c r="D134"/>
      <c r="E134"/>
      <c r="F134"/>
      <c r="G134"/>
      <c r="H134"/>
      <c r="I134"/>
      <c r="J134"/>
      <c r="K134" s="20"/>
      <c r="L134" s="20"/>
      <c r="M134" s="20"/>
      <c r="N134" s="20"/>
      <c r="O134" s="20"/>
    </row>
    <row r="135" spans="1:15" ht="14.45" customHeight="1" x14ac:dyDescent="0.25">
      <c r="A135"/>
      <c r="B135"/>
      <c r="C135"/>
      <c r="D135"/>
      <c r="E135"/>
      <c r="F135"/>
      <c r="G135"/>
      <c r="H135"/>
      <c r="I135"/>
      <c r="J135"/>
      <c r="K135" s="20"/>
      <c r="L135" s="20"/>
      <c r="M135" s="20"/>
      <c r="N135" s="20"/>
      <c r="O135" s="20"/>
    </row>
    <row r="136" spans="1:15" ht="14.45" customHeight="1" x14ac:dyDescent="0.25">
      <c r="A136"/>
      <c r="B136"/>
      <c r="C136"/>
      <c r="D136"/>
      <c r="E136"/>
      <c r="F136"/>
      <c r="G136"/>
      <c r="H136"/>
      <c r="I136"/>
      <c r="J136"/>
      <c r="K136" s="20"/>
      <c r="L136" s="20"/>
      <c r="M136" s="20"/>
      <c r="N136" s="20"/>
      <c r="O136" s="20"/>
    </row>
    <row r="137" spans="1:15" ht="14.45" customHeight="1" x14ac:dyDescent="0.25">
      <c r="A137"/>
      <c r="B137"/>
      <c r="C137"/>
      <c r="D137"/>
      <c r="E137"/>
      <c r="F137"/>
      <c r="G137"/>
      <c r="H137"/>
      <c r="I137"/>
      <c r="J137"/>
      <c r="K137" s="20"/>
      <c r="L137" s="20"/>
      <c r="M137" s="20"/>
      <c r="N137" s="20"/>
      <c r="O137" s="20"/>
    </row>
    <row r="138" spans="1:15" ht="14.45" customHeight="1" x14ac:dyDescent="0.25">
      <c r="A138"/>
      <c r="B138"/>
      <c r="C138"/>
      <c r="D138"/>
      <c r="E138"/>
      <c r="F138"/>
      <c r="G138"/>
      <c r="H138"/>
      <c r="I138"/>
      <c r="J138"/>
      <c r="K138" s="20"/>
      <c r="L138" s="20"/>
      <c r="M138" s="20"/>
      <c r="N138" s="20"/>
      <c r="O138" s="20"/>
    </row>
    <row r="139" spans="1:15" ht="14.45" customHeight="1" x14ac:dyDescent="0.25">
      <c r="A139"/>
      <c r="B139"/>
      <c r="C139"/>
      <c r="D139"/>
      <c r="E139"/>
      <c r="F139"/>
      <c r="G139"/>
      <c r="H139"/>
      <c r="I139"/>
      <c r="J139"/>
      <c r="K139" s="20"/>
      <c r="L139" s="20"/>
      <c r="M139" s="20"/>
      <c r="N139" s="20"/>
      <c r="O139" s="20"/>
    </row>
    <row r="140" spans="1:15" ht="14.45" customHeight="1" x14ac:dyDescent="0.25">
      <c r="A140"/>
      <c r="B140"/>
      <c r="C140"/>
      <c r="D140"/>
      <c r="E140"/>
      <c r="F140"/>
      <c r="G140"/>
      <c r="H140"/>
      <c r="I140"/>
      <c r="J140"/>
      <c r="K140" s="20"/>
      <c r="L140" s="20"/>
      <c r="M140" s="20"/>
      <c r="N140" s="20"/>
      <c r="O140" s="20"/>
    </row>
    <row r="141" spans="1:15" ht="14.45" customHeight="1" x14ac:dyDescent="0.25">
      <c r="A141"/>
      <c r="B141"/>
      <c r="C141"/>
      <c r="D141"/>
      <c r="E141"/>
      <c r="F141"/>
      <c r="G141"/>
      <c r="H141"/>
      <c r="I141"/>
      <c r="J141"/>
      <c r="K141" s="20"/>
      <c r="L141" s="20"/>
      <c r="M141" s="20"/>
      <c r="N141" s="20"/>
      <c r="O141" s="20"/>
    </row>
    <row r="142" spans="1:15" ht="14.45" customHeight="1" x14ac:dyDescent="0.25">
      <c r="A142"/>
      <c r="B142"/>
      <c r="C142"/>
      <c r="D142"/>
      <c r="E142"/>
      <c r="F142"/>
      <c r="G142"/>
      <c r="H142"/>
      <c r="I142"/>
      <c r="J142"/>
      <c r="K142" s="20"/>
      <c r="L142" s="20"/>
      <c r="M142" s="20"/>
      <c r="N142" s="20"/>
      <c r="O142" s="20"/>
    </row>
    <row r="143" spans="1:15" ht="14.45" customHeight="1" x14ac:dyDescent="0.25">
      <c r="A143"/>
      <c r="B143"/>
      <c r="C143"/>
      <c r="D143"/>
      <c r="E143"/>
      <c r="F143"/>
      <c r="G143"/>
      <c r="H143"/>
      <c r="I143"/>
      <c r="J143"/>
      <c r="K143" s="20"/>
      <c r="L143" s="20"/>
      <c r="M143" s="20"/>
      <c r="N143" s="20"/>
      <c r="O143" s="20"/>
    </row>
    <row r="144" spans="1:15" ht="14.45" customHeight="1" x14ac:dyDescent="0.25">
      <c r="A144"/>
      <c r="B144"/>
      <c r="C144"/>
      <c r="D144"/>
      <c r="E144"/>
      <c r="F144"/>
      <c r="G144"/>
      <c r="H144"/>
      <c r="I144"/>
      <c r="J144"/>
      <c r="K144" s="20"/>
      <c r="L144" s="20"/>
      <c r="M144" s="20"/>
      <c r="N144" s="20"/>
      <c r="O144" s="20"/>
    </row>
    <row r="145" spans="1:15" ht="14.45" customHeight="1" x14ac:dyDescent="0.25">
      <c r="A145"/>
      <c r="B145"/>
      <c r="C145"/>
      <c r="D145"/>
      <c r="E145"/>
      <c r="F145"/>
      <c r="G145"/>
      <c r="H145"/>
      <c r="I145"/>
      <c r="J145"/>
      <c r="K145" s="20"/>
      <c r="L145" s="20"/>
      <c r="M145" s="20"/>
      <c r="N145" s="20"/>
      <c r="O145" s="20"/>
    </row>
    <row r="146" spans="1:15" ht="14.45" customHeight="1" x14ac:dyDescent="0.25">
      <c r="A146"/>
      <c r="B146"/>
      <c r="C146"/>
      <c r="D146"/>
      <c r="E146"/>
      <c r="F146"/>
      <c r="G146"/>
      <c r="H146"/>
      <c r="I146"/>
      <c r="J146"/>
      <c r="K146" s="20"/>
      <c r="L146" s="20"/>
      <c r="M146" s="20"/>
      <c r="N146" s="20"/>
      <c r="O146" s="20"/>
    </row>
    <row r="147" spans="1:15" ht="14.45" customHeight="1" x14ac:dyDescent="0.25">
      <c r="A147"/>
      <c r="B147"/>
      <c r="C147"/>
      <c r="D147"/>
      <c r="E147"/>
      <c r="F147"/>
      <c r="G147"/>
      <c r="H147"/>
      <c r="I147"/>
      <c r="J147"/>
      <c r="K147" s="20"/>
      <c r="L147" s="20"/>
      <c r="M147" s="20"/>
      <c r="N147" s="20"/>
      <c r="O147" s="20"/>
    </row>
    <row r="148" spans="1:15" ht="14.45" customHeight="1" x14ac:dyDescent="0.25">
      <c r="A148"/>
      <c r="B148"/>
      <c r="C148"/>
      <c r="D148"/>
      <c r="E148"/>
      <c r="F148"/>
      <c r="G148"/>
      <c r="H148"/>
      <c r="I148"/>
      <c r="J148"/>
      <c r="K148" s="20"/>
      <c r="L148" s="20"/>
      <c r="M148" s="20"/>
      <c r="N148" s="20"/>
      <c r="O148" s="20"/>
    </row>
    <row r="149" spans="1:15" ht="14.45" customHeight="1" x14ac:dyDescent="0.25">
      <c r="A149"/>
      <c r="B149"/>
      <c r="C149"/>
      <c r="D149"/>
      <c r="E149"/>
      <c r="F149"/>
      <c r="G149"/>
      <c r="H149"/>
      <c r="I149"/>
      <c r="J149"/>
      <c r="K149" s="20"/>
      <c r="L149" s="20"/>
      <c r="M149" s="20"/>
      <c r="N149" s="20"/>
      <c r="O149" s="20"/>
    </row>
    <row r="150" spans="1:15" ht="14.45" customHeight="1" x14ac:dyDescent="0.25">
      <c r="A150"/>
      <c r="B150"/>
      <c r="C150"/>
      <c r="D150"/>
      <c r="E150"/>
      <c r="F150"/>
      <c r="G150"/>
      <c r="H150"/>
      <c r="I150"/>
      <c r="J150"/>
      <c r="K150" s="20"/>
      <c r="L150" s="20"/>
      <c r="M150" s="20"/>
      <c r="N150" s="20"/>
      <c r="O150" s="20"/>
    </row>
    <row r="151" spans="1:15" ht="14.45" customHeight="1" x14ac:dyDescent="0.25">
      <c r="A151"/>
      <c r="B151"/>
      <c r="C151"/>
      <c r="D151"/>
      <c r="E151"/>
      <c r="F151"/>
      <c r="G151"/>
      <c r="H151"/>
      <c r="I151"/>
      <c r="J151"/>
      <c r="K151" s="20"/>
      <c r="L151" s="20"/>
      <c r="M151" s="20"/>
      <c r="N151" s="20"/>
      <c r="O151" s="20"/>
    </row>
    <row r="152" spans="1:15" ht="14.45" customHeight="1" x14ac:dyDescent="0.25">
      <c r="A152"/>
      <c r="B152"/>
      <c r="C152"/>
      <c r="D152"/>
      <c r="E152"/>
      <c r="F152"/>
      <c r="G152"/>
      <c r="H152"/>
      <c r="I152"/>
      <c r="J152"/>
      <c r="K152" s="20"/>
      <c r="L152" s="20"/>
      <c r="M152" s="20"/>
      <c r="N152" s="20"/>
      <c r="O152" s="20"/>
    </row>
    <row r="153" spans="1:15" ht="14.45" customHeight="1" x14ac:dyDescent="0.25">
      <c r="A153"/>
      <c r="B153"/>
      <c r="C153"/>
      <c r="D153"/>
      <c r="E153"/>
      <c r="F153"/>
      <c r="G153"/>
      <c r="H153"/>
      <c r="I153"/>
      <c r="J153"/>
      <c r="K153" s="20"/>
      <c r="L153" s="20"/>
      <c r="M153" s="20"/>
      <c r="N153" s="20"/>
      <c r="O153" s="20"/>
    </row>
    <row r="154" spans="1:15" ht="14.45" customHeight="1" x14ac:dyDescent="0.25">
      <c r="A154"/>
      <c r="B154"/>
      <c r="C154"/>
      <c r="D154"/>
      <c r="E154"/>
      <c r="F154"/>
      <c r="G154"/>
      <c r="H154"/>
      <c r="I154"/>
      <c r="J154"/>
      <c r="K154" s="20"/>
      <c r="L154" s="20"/>
      <c r="M154" s="20"/>
      <c r="N154" s="20"/>
      <c r="O154" s="20"/>
    </row>
    <row r="155" spans="1:15" ht="14.45" customHeight="1" x14ac:dyDescent="0.25">
      <c r="A155"/>
      <c r="B155"/>
      <c r="C155"/>
      <c r="D155"/>
      <c r="E155"/>
      <c r="F155"/>
      <c r="G155"/>
      <c r="H155"/>
      <c r="I155"/>
      <c r="J155"/>
      <c r="K155" s="20"/>
      <c r="L155" s="20"/>
      <c r="M155" s="20"/>
      <c r="N155" s="20"/>
      <c r="O155" s="20"/>
    </row>
    <row r="156" spans="1:15" ht="14.45" customHeight="1" x14ac:dyDescent="0.25">
      <c r="A156"/>
      <c r="B156"/>
      <c r="C156"/>
      <c r="D156"/>
      <c r="E156"/>
      <c r="F156"/>
      <c r="G156"/>
      <c r="H156"/>
      <c r="I156"/>
      <c r="J156"/>
      <c r="K156" s="20"/>
      <c r="L156" s="20"/>
      <c r="M156" s="20"/>
      <c r="N156" s="20"/>
      <c r="O156" s="20"/>
    </row>
    <row r="157" spans="1:15" ht="14.45" customHeight="1" x14ac:dyDescent="0.25">
      <c r="A157"/>
      <c r="B157"/>
      <c r="C157"/>
      <c r="D157"/>
      <c r="E157"/>
      <c r="F157"/>
      <c r="G157"/>
      <c r="H157"/>
      <c r="I157"/>
      <c r="J157"/>
      <c r="K157" s="20"/>
      <c r="L157" s="20"/>
      <c r="M157" s="20"/>
      <c r="N157" s="20"/>
      <c r="O157" s="20"/>
    </row>
    <row r="158" spans="1:15" ht="14.45" customHeight="1" x14ac:dyDescent="0.25">
      <c r="A158"/>
      <c r="B158"/>
      <c r="C158"/>
      <c r="D158"/>
      <c r="E158"/>
      <c r="F158"/>
      <c r="G158"/>
      <c r="H158"/>
      <c r="I158"/>
      <c r="J158"/>
      <c r="K158" s="20"/>
      <c r="L158" s="20"/>
      <c r="M158" s="20"/>
      <c r="N158" s="20"/>
      <c r="O158" s="20"/>
    </row>
    <row r="159" spans="1:15" ht="14.45" customHeight="1" x14ac:dyDescent="0.25">
      <c r="A159"/>
      <c r="B159"/>
      <c r="C159"/>
      <c r="D159"/>
      <c r="E159"/>
      <c r="F159"/>
      <c r="G159"/>
      <c r="H159"/>
      <c r="I159"/>
      <c r="J159"/>
      <c r="K159" s="20"/>
      <c r="L159" s="20"/>
      <c r="M159" s="20"/>
      <c r="N159" s="20"/>
      <c r="O159" s="20"/>
    </row>
    <row r="160" spans="1:15" ht="14.45" customHeight="1" x14ac:dyDescent="0.25">
      <c r="A160"/>
      <c r="B160"/>
      <c r="C160"/>
      <c r="D160"/>
      <c r="E160"/>
      <c r="F160"/>
      <c r="G160"/>
      <c r="H160"/>
      <c r="I160"/>
      <c r="J160"/>
      <c r="K160" s="20"/>
      <c r="L160" s="20"/>
      <c r="M160" s="20"/>
      <c r="N160" s="20"/>
      <c r="O160" s="20"/>
    </row>
    <row r="161" spans="1:15" ht="14.45" customHeight="1" x14ac:dyDescent="0.25">
      <c r="A161"/>
      <c r="B161"/>
      <c r="C161"/>
      <c r="D161"/>
      <c r="E161"/>
      <c r="F161"/>
      <c r="G161"/>
      <c r="H161"/>
      <c r="I161"/>
      <c r="J161"/>
      <c r="K161" s="20"/>
      <c r="L161" s="20"/>
      <c r="M161" s="20"/>
      <c r="N161" s="20"/>
      <c r="O161" s="20"/>
    </row>
    <row r="162" spans="1:15" ht="14.45" customHeight="1" x14ac:dyDescent="0.25">
      <c r="A162"/>
      <c r="B162"/>
      <c r="C162"/>
      <c r="D162"/>
      <c r="E162"/>
      <c r="F162"/>
      <c r="G162"/>
      <c r="H162"/>
      <c r="I162"/>
      <c r="J162"/>
      <c r="K162" s="20"/>
      <c r="L162" s="20"/>
      <c r="M162" s="20"/>
      <c r="N162" s="20"/>
      <c r="O162" s="20"/>
    </row>
    <row r="163" spans="1:15" ht="14.45" customHeight="1" x14ac:dyDescent="0.25">
      <c r="A163"/>
      <c r="B163"/>
      <c r="C163"/>
      <c r="D163"/>
      <c r="E163"/>
      <c r="F163"/>
      <c r="G163"/>
      <c r="H163"/>
      <c r="I163"/>
      <c r="J163"/>
      <c r="K163" s="20"/>
      <c r="L163" s="20"/>
      <c r="M163" s="20"/>
      <c r="N163" s="20"/>
      <c r="O163" s="20"/>
    </row>
    <row r="164" spans="1:15" ht="14.45" customHeight="1" x14ac:dyDescent="0.25">
      <c r="A164"/>
      <c r="B164"/>
      <c r="C164"/>
      <c r="D164"/>
      <c r="E164"/>
      <c r="F164"/>
      <c r="G164"/>
      <c r="H164"/>
      <c r="I164"/>
      <c r="J164"/>
      <c r="K164" s="20"/>
      <c r="L164" s="20"/>
      <c r="M164" s="20"/>
      <c r="N164" s="20"/>
      <c r="O164" s="20"/>
    </row>
    <row r="165" spans="1:15" ht="14.45" customHeight="1" x14ac:dyDescent="0.25">
      <c r="A165"/>
      <c r="B165"/>
      <c r="C165"/>
      <c r="D165"/>
      <c r="E165"/>
      <c r="F165"/>
      <c r="G165"/>
      <c r="H165"/>
      <c r="I165"/>
      <c r="J165"/>
      <c r="K165" s="20"/>
      <c r="L165" s="20"/>
      <c r="M165" s="20"/>
      <c r="N165" s="20"/>
      <c r="O165" s="20"/>
    </row>
    <row r="166" spans="1:15" ht="14.45" customHeight="1" x14ac:dyDescent="0.25">
      <c r="A166"/>
      <c r="B166"/>
      <c r="C166"/>
      <c r="D166"/>
      <c r="E166"/>
      <c r="F166"/>
      <c r="G166"/>
      <c r="H166"/>
      <c r="I166"/>
      <c r="J166"/>
      <c r="K166" s="20"/>
      <c r="L166" s="20"/>
      <c r="M166" s="20"/>
      <c r="N166" s="20"/>
      <c r="O166" s="20"/>
    </row>
    <row r="167" spans="1:15" ht="14.45" customHeight="1" x14ac:dyDescent="0.25">
      <c r="A167"/>
      <c r="B167"/>
      <c r="C167"/>
      <c r="D167"/>
      <c r="E167"/>
      <c r="F167"/>
      <c r="G167"/>
      <c r="H167"/>
      <c r="I167"/>
      <c r="J167"/>
      <c r="K167" s="20"/>
      <c r="L167" s="20"/>
      <c r="M167" s="20"/>
      <c r="N167" s="20"/>
      <c r="O167" s="20"/>
    </row>
    <row r="168" spans="1:15" ht="14.45" customHeight="1" x14ac:dyDescent="0.25">
      <c r="A168"/>
      <c r="B168"/>
      <c r="C168"/>
      <c r="D168"/>
      <c r="E168"/>
      <c r="F168"/>
      <c r="G168"/>
      <c r="H168"/>
      <c r="I168"/>
      <c r="J168"/>
      <c r="K168" s="20"/>
      <c r="L168" s="20"/>
      <c r="M168" s="20"/>
      <c r="N168" s="20"/>
      <c r="O168" s="20"/>
    </row>
    <row r="169" spans="1:15" ht="14.45" customHeight="1" x14ac:dyDescent="0.25">
      <c r="A169"/>
      <c r="B169"/>
      <c r="C169"/>
      <c r="D169"/>
      <c r="E169"/>
      <c r="F169"/>
      <c r="G169"/>
      <c r="H169"/>
      <c r="I169"/>
      <c r="J169"/>
      <c r="K169" s="20"/>
      <c r="L169" s="20"/>
      <c r="M169" s="20"/>
      <c r="N169" s="20"/>
      <c r="O169" s="20"/>
    </row>
    <row r="170" spans="1:15" ht="14.45" customHeight="1" x14ac:dyDescent="0.25">
      <c r="A170"/>
      <c r="B170"/>
      <c r="C170"/>
      <c r="D170"/>
      <c r="E170"/>
      <c r="F170"/>
      <c r="G170"/>
      <c r="H170"/>
      <c r="I170"/>
      <c r="J170"/>
      <c r="K170" s="20"/>
      <c r="L170" s="20"/>
      <c r="M170" s="20"/>
      <c r="N170" s="20"/>
      <c r="O170" s="20"/>
    </row>
    <row r="171" spans="1:15" ht="14.45" customHeight="1" x14ac:dyDescent="0.25">
      <c r="A171"/>
      <c r="B171"/>
      <c r="C171"/>
      <c r="D171"/>
      <c r="E171"/>
      <c r="F171"/>
      <c r="G171"/>
      <c r="H171"/>
      <c r="I171"/>
      <c r="J171"/>
      <c r="K171" s="20"/>
      <c r="L171" s="20"/>
      <c r="M171" s="20"/>
      <c r="N171" s="20"/>
      <c r="O171" s="20"/>
    </row>
    <row r="172" spans="1:15" ht="14.45" customHeight="1" x14ac:dyDescent="0.25">
      <c r="A172"/>
      <c r="B172"/>
      <c r="C172"/>
      <c r="D172"/>
      <c r="E172"/>
      <c r="F172"/>
      <c r="G172"/>
      <c r="H172"/>
      <c r="I172"/>
      <c r="J172"/>
      <c r="K172" s="20"/>
      <c r="L172" s="20"/>
      <c r="M172" s="20"/>
      <c r="N172" s="20"/>
      <c r="O172" s="20"/>
    </row>
    <row r="173" spans="1:15" ht="14.45" customHeight="1" x14ac:dyDescent="0.25">
      <c r="A173"/>
      <c r="B173"/>
      <c r="C173"/>
      <c r="D173"/>
      <c r="E173"/>
      <c r="F173"/>
      <c r="G173"/>
      <c r="H173"/>
      <c r="I173"/>
      <c r="J173"/>
      <c r="K173" s="20"/>
      <c r="L173" s="20"/>
      <c r="M173" s="20"/>
      <c r="N173" s="20"/>
      <c r="O173" s="20"/>
    </row>
    <row r="174" spans="1:15" ht="14.45" customHeight="1" x14ac:dyDescent="0.25">
      <c r="A174"/>
      <c r="B174"/>
      <c r="C174"/>
      <c r="D174"/>
      <c r="E174"/>
      <c r="F174"/>
      <c r="G174"/>
      <c r="H174"/>
      <c r="I174"/>
      <c r="J174"/>
      <c r="K174" s="20"/>
      <c r="L174" s="20"/>
      <c r="M174" s="20"/>
      <c r="N174" s="20"/>
      <c r="O174" s="20"/>
    </row>
    <row r="175" spans="1:15" ht="14.45" customHeight="1" x14ac:dyDescent="0.25">
      <c r="A175"/>
      <c r="B175"/>
      <c r="C175"/>
      <c r="D175"/>
      <c r="E175"/>
      <c r="F175"/>
      <c r="G175"/>
      <c r="H175"/>
      <c r="I175"/>
      <c r="J175"/>
      <c r="K175" s="20"/>
      <c r="L175" s="20"/>
      <c r="M175" s="20"/>
      <c r="N175" s="20"/>
      <c r="O175" s="20"/>
    </row>
    <row r="176" spans="1:15" ht="14.45" customHeight="1" x14ac:dyDescent="0.25">
      <c r="A176"/>
      <c r="B176"/>
      <c r="C176"/>
      <c r="D176"/>
      <c r="E176"/>
      <c r="F176"/>
      <c r="G176"/>
      <c r="H176"/>
      <c r="I176"/>
      <c r="J176"/>
      <c r="K176" s="20"/>
      <c r="L176" s="20"/>
      <c r="M176" s="20"/>
      <c r="N176" s="20"/>
      <c r="O176" s="20"/>
    </row>
    <row r="177" spans="1:15" ht="14.45" customHeight="1" x14ac:dyDescent="0.25">
      <c r="A177"/>
      <c r="B177"/>
      <c r="C177"/>
      <c r="D177"/>
      <c r="E177"/>
      <c r="F177"/>
      <c r="G177"/>
      <c r="H177"/>
      <c r="I177"/>
      <c r="J177"/>
      <c r="K177" s="20"/>
      <c r="L177" s="20"/>
      <c r="M177" s="20"/>
      <c r="N177" s="20"/>
      <c r="O177" s="20"/>
    </row>
    <row r="178" spans="1:15" ht="14.45" customHeight="1" x14ac:dyDescent="0.25">
      <c r="A178"/>
      <c r="B178"/>
      <c r="C178"/>
      <c r="D178"/>
      <c r="E178"/>
      <c r="F178"/>
      <c r="G178"/>
      <c r="H178"/>
      <c r="I178"/>
      <c r="J178"/>
      <c r="K178" s="20"/>
      <c r="L178" s="20"/>
      <c r="M178" s="20"/>
      <c r="N178" s="20"/>
      <c r="O178" s="20"/>
    </row>
    <row r="179" spans="1:15" ht="14.45" customHeight="1" x14ac:dyDescent="0.25">
      <c r="A179"/>
      <c r="B179"/>
      <c r="C179"/>
      <c r="D179"/>
      <c r="E179"/>
      <c r="F179"/>
      <c r="G179"/>
      <c r="H179"/>
      <c r="I179"/>
      <c r="J179"/>
      <c r="K179" s="20"/>
      <c r="L179" s="20"/>
      <c r="M179" s="20"/>
      <c r="N179" s="20"/>
      <c r="O179" s="20"/>
    </row>
    <row r="180" spans="1:15" ht="14.45" customHeight="1" x14ac:dyDescent="0.25">
      <c r="A180"/>
      <c r="B180"/>
      <c r="C180"/>
      <c r="D180"/>
      <c r="E180"/>
      <c r="F180"/>
      <c r="G180"/>
      <c r="H180"/>
      <c r="I180"/>
      <c r="J180"/>
      <c r="K180" s="20"/>
      <c r="L180" s="20"/>
      <c r="M180" s="20"/>
      <c r="N180" s="20"/>
      <c r="O180" s="20"/>
    </row>
    <row r="181" spans="1:15" ht="14.45" customHeight="1" x14ac:dyDescent="0.25">
      <c r="A181"/>
      <c r="B181"/>
      <c r="C181"/>
      <c r="D181"/>
      <c r="E181"/>
      <c r="F181"/>
      <c r="G181"/>
      <c r="H181"/>
      <c r="I181"/>
      <c r="J181"/>
      <c r="K181" s="20"/>
      <c r="L181" s="20"/>
      <c r="M181" s="20"/>
      <c r="N181" s="20"/>
      <c r="O181" s="20"/>
    </row>
    <row r="182" spans="1:15" ht="14.45" customHeight="1" x14ac:dyDescent="0.25">
      <c r="A182"/>
      <c r="B182"/>
      <c r="C182"/>
      <c r="D182"/>
      <c r="E182"/>
      <c r="F182"/>
      <c r="G182"/>
      <c r="H182"/>
      <c r="I182"/>
      <c r="J182"/>
      <c r="K182" s="20"/>
      <c r="L182" s="20"/>
      <c r="M182" s="20"/>
      <c r="N182" s="20"/>
      <c r="O182" s="20"/>
    </row>
    <row r="183" spans="1:15" ht="14.45" customHeight="1" x14ac:dyDescent="0.25">
      <c r="A183"/>
      <c r="B183"/>
      <c r="C183"/>
      <c r="D183"/>
      <c r="E183"/>
      <c r="F183"/>
      <c r="G183"/>
      <c r="H183"/>
      <c r="I183"/>
      <c r="J183"/>
      <c r="K183" s="20"/>
      <c r="L183" s="20"/>
      <c r="M183" s="20"/>
      <c r="N183" s="20"/>
      <c r="O183" s="20"/>
    </row>
    <row r="184" spans="1:15" ht="14.45" customHeight="1" x14ac:dyDescent="0.25">
      <c r="A184"/>
      <c r="B184"/>
      <c r="C184"/>
      <c r="D184"/>
      <c r="E184"/>
      <c r="F184"/>
      <c r="G184"/>
      <c r="H184"/>
      <c r="I184"/>
      <c r="J184"/>
      <c r="K184" s="20"/>
      <c r="L184" s="20"/>
      <c r="M184" s="20"/>
      <c r="N184" s="20"/>
      <c r="O184" s="20"/>
    </row>
    <row r="185" spans="1:15" ht="14.45" customHeight="1" x14ac:dyDescent="0.25">
      <c r="A185"/>
      <c r="B185"/>
      <c r="C185"/>
      <c r="D185"/>
      <c r="E185"/>
      <c r="F185"/>
      <c r="G185"/>
      <c r="H185"/>
      <c r="I185"/>
      <c r="J185"/>
      <c r="K185" s="20"/>
      <c r="L185" s="20"/>
      <c r="M185" s="20"/>
      <c r="N185" s="20"/>
      <c r="O185" s="20"/>
    </row>
    <row r="186" spans="1:15" ht="14.45" customHeight="1" x14ac:dyDescent="0.25">
      <c r="A186"/>
      <c r="B186"/>
      <c r="C186"/>
      <c r="D186"/>
      <c r="E186"/>
      <c r="F186"/>
      <c r="G186"/>
      <c r="H186"/>
      <c r="I186"/>
      <c r="J186"/>
      <c r="K186" s="20"/>
      <c r="L186" s="20"/>
      <c r="M186" s="20"/>
      <c r="N186" s="20"/>
      <c r="O186" s="20"/>
    </row>
    <row r="187" spans="1:15" ht="14.45" customHeight="1" x14ac:dyDescent="0.25">
      <c r="A187"/>
      <c r="B187"/>
      <c r="C187"/>
      <c r="D187"/>
      <c r="E187"/>
      <c r="F187"/>
      <c r="G187"/>
      <c r="H187"/>
      <c r="I187"/>
      <c r="J187"/>
      <c r="K187" s="20"/>
      <c r="L187" s="20"/>
      <c r="M187" s="20"/>
      <c r="N187" s="20"/>
      <c r="O187" s="20"/>
    </row>
    <row r="188" spans="1:15" ht="14.45" customHeight="1" x14ac:dyDescent="0.25">
      <c r="A188"/>
      <c r="B188"/>
      <c r="C188"/>
      <c r="D188"/>
      <c r="E188"/>
      <c r="F188"/>
      <c r="G188"/>
      <c r="H188"/>
      <c r="I188"/>
      <c r="J188"/>
    </row>
    <row r="189" spans="1:15" ht="14.45" customHeight="1" x14ac:dyDescent="0.25">
      <c r="A189"/>
      <c r="B189"/>
      <c r="C189"/>
      <c r="D189"/>
      <c r="E189"/>
      <c r="F189"/>
      <c r="G189"/>
      <c r="H189"/>
      <c r="I189"/>
      <c r="J189"/>
    </row>
    <row r="190" spans="1:15" ht="14.45" customHeight="1" x14ac:dyDescent="0.25">
      <c r="A190"/>
      <c r="B190"/>
      <c r="C190"/>
      <c r="D190"/>
      <c r="E190"/>
      <c r="F190"/>
      <c r="G190"/>
      <c r="H190"/>
      <c r="I190"/>
      <c r="J190"/>
    </row>
    <row r="191" spans="1:15" ht="14.45" customHeight="1" x14ac:dyDescent="0.25">
      <c r="A191"/>
      <c r="B191"/>
      <c r="C191"/>
      <c r="D191"/>
      <c r="E191"/>
      <c r="F191"/>
      <c r="G191"/>
      <c r="H191"/>
      <c r="I191"/>
      <c r="J191"/>
    </row>
    <row r="192" spans="1:15" ht="14.45" customHeight="1" x14ac:dyDescent="0.25">
      <c r="A192"/>
      <c r="B192"/>
      <c r="C192"/>
      <c r="D192"/>
      <c r="E192"/>
      <c r="F192"/>
      <c r="G192"/>
      <c r="H192"/>
      <c r="I192"/>
      <c r="J192"/>
    </row>
    <row r="193" spans="1:10" ht="14.45" customHeight="1" x14ac:dyDescent="0.25">
      <c r="A193"/>
      <c r="B193"/>
      <c r="C193"/>
      <c r="D193"/>
      <c r="E193"/>
      <c r="F193"/>
      <c r="G193"/>
      <c r="H193"/>
      <c r="I193"/>
      <c r="J193"/>
    </row>
    <row r="194" spans="1:10" ht="14.45" customHeight="1" x14ac:dyDescent="0.25">
      <c r="A194"/>
      <c r="B194"/>
      <c r="C194"/>
      <c r="D194"/>
      <c r="E194"/>
      <c r="F194"/>
      <c r="G194"/>
      <c r="H194"/>
      <c r="I194"/>
      <c r="J194"/>
    </row>
    <row r="195" spans="1:10" ht="14.45" customHeight="1" x14ac:dyDescent="0.25">
      <c r="A195"/>
      <c r="B195"/>
      <c r="C195"/>
      <c r="D195"/>
      <c r="E195"/>
      <c r="F195"/>
      <c r="G195"/>
      <c r="H195"/>
      <c r="I195"/>
      <c r="J195"/>
    </row>
    <row r="196" spans="1:10" ht="14.45" customHeight="1" x14ac:dyDescent="0.25">
      <c r="A196"/>
      <c r="B196"/>
      <c r="C196"/>
      <c r="D196"/>
      <c r="E196"/>
      <c r="F196"/>
      <c r="G196"/>
      <c r="H196"/>
      <c r="I196"/>
      <c r="J196"/>
    </row>
    <row r="197" spans="1:10" ht="14.45" customHeight="1" x14ac:dyDescent="0.25">
      <c r="A197"/>
      <c r="B197"/>
      <c r="C197"/>
      <c r="D197"/>
      <c r="E197"/>
      <c r="F197"/>
      <c r="G197"/>
      <c r="H197"/>
      <c r="I197"/>
      <c r="J197"/>
    </row>
    <row r="198" spans="1:10" ht="14.45" customHeight="1" x14ac:dyDescent="0.25">
      <c r="A198"/>
      <c r="B198"/>
      <c r="C198"/>
      <c r="D198"/>
      <c r="E198"/>
      <c r="F198"/>
      <c r="G198"/>
      <c r="H198"/>
      <c r="I198"/>
      <c r="J198"/>
    </row>
    <row r="199" spans="1:10" ht="14.45" customHeight="1" x14ac:dyDescent="0.25">
      <c r="A199"/>
      <c r="B199"/>
      <c r="C199"/>
      <c r="D199"/>
      <c r="E199"/>
      <c r="F199"/>
      <c r="G199"/>
      <c r="H199"/>
      <c r="I199"/>
      <c r="J199"/>
    </row>
    <row r="200" spans="1:10" ht="14.45" customHeight="1" x14ac:dyDescent="0.25">
      <c r="A200"/>
      <c r="B200"/>
      <c r="C200"/>
      <c r="D200"/>
      <c r="E200"/>
      <c r="F200"/>
      <c r="G200"/>
      <c r="H200"/>
      <c r="I200"/>
      <c r="J200"/>
    </row>
    <row r="201" spans="1:10" ht="14.45" customHeight="1" x14ac:dyDescent="0.25">
      <c r="A201"/>
      <c r="B201"/>
      <c r="C201"/>
      <c r="D201"/>
      <c r="E201"/>
      <c r="F201"/>
      <c r="G201"/>
      <c r="H201"/>
      <c r="I201"/>
      <c r="J201"/>
    </row>
    <row r="202" spans="1:10" ht="14.45" customHeight="1" x14ac:dyDescent="0.25">
      <c r="A202"/>
      <c r="B202"/>
      <c r="C202"/>
      <c r="D202"/>
      <c r="E202"/>
      <c r="F202"/>
      <c r="G202"/>
      <c r="H202"/>
      <c r="I202"/>
      <c r="J202"/>
    </row>
    <row r="203" spans="1:10" ht="14.45" customHeight="1" x14ac:dyDescent="0.25">
      <c r="A203"/>
      <c r="B203"/>
      <c r="C203"/>
      <c r="D203"/>
      <c r="E203"/>
      <c r="F203"/>
      <c r="G203"/>
      <c r="H203"/>
      <c r="I203"/>
      <c r="J203"/>
    </row>
    <row r="204" spans="1:10" ht="14.45" customHeight="1" x14ac:dyDescent="0.25">
      <c r="A204"/>
      <c r="B204"/>
      <c r="C204"/>
      <c r="D204"/>
      <c r="E204"/>
      <c r="F204"/>
      <c r="G204"/>
      <c r="H204"/>
      <c r="I204"/>
      <c r="J204"/>
    </row>
    <row r="205" spans="1:10" ht="14.45" customHeight="1" x14ac:dyDescent="0.25">
      <c r="A205"/>
      <c r="B205"/>
      <c r="C205"/>
      <c r="D205"/>
      <c r="E205"/>
      <c r="F205"/>
      <c r="G205"/>
      <c r="H205"/>
      <c r="I205"/>
      <c r="J205"/>
    </row>
    <row r="206" spans="1:10" ht="14.45" customHeight="1" x14ac:dyDescent="0.25">
      <c r="A206"/>
      <c r="B206"/>
      <c r="C206"/>
      <c r="D206"/>
      <c r="E206"/>
      <c r="F206"/>
      <c r="G206"/>
      <c r="H206"/>
      <c r="I206"/>
      <c r="J206"/>
    </row>
    <row r="207" spans="1:10" ht="14.45" customHeight="1" x14ac:dyDescent="0.25">
      <c r="A207"/>
      <c r="B207"/>
      <c r="C207"/>
      <c r="D207"/>
      <c r="E207"/>
      <c r="F207"/>
      <c r="G207"/>
      <c r="H207"/>
      <c r="I207"/>
      <c r="J207"/>
    </row>
    <row r="208" spans="1:10" ht="14.45" customHeight="1" x14ac:dyDescent="0.25">
      <c r="A208"/>
      <c r="B208"/>
      <c r="C208"/>
      <c r="D208"/>
      <c r="E208"/>
      <c r="F208"/>
      <c r="G208"/>
      <c r="H208"/>
      <c r="I208"/>
      <c r="J208"/>
    </row>
    <row r="209" spans="1:10" ht="14.45" customHeight="1" x14ac:dyDescent="0.25">
      <c r="A209"/>
      <c r="B209"/>
      <c r="C209"/>
      <c r="D209"/>
      <c r="E209"/>
      <c r="F209"/>
      <c r="G209"/>
      <c r="H209"/>
      <c r="I209"/>
      <c r="J209"/>
    </row>
    <row r="210" spans="1:10" ht="14.45" customHeight="1" x14ac:dyDescent="0.25">
      <c r="A210"/>
      <c r="B210"/>
      <c r="C210"/>
      <c r="D210"/>
      <c r="E210"/>
      <c r="F210"/>
      <c r="G210"/>
      <c r="H210"/>
      <c r="I210"/>
      <c r="J210"/>
    </row>
    <row r="211" spans="1:10" ht="14.45" customHeight="1" x14ac:dyDescent="0.25">
      <c r="A211"/>
      <c r="B211"/>
      <c r="C211"/>
      <c r="D211"/>
      <c r="E211"/>
      <c r="F211"/>
      <c r="G211"/>
      <c r="H211"/>
      <c r="I211"/>
      <c r="J211"/>
    </row>
    <row r="212" spans="1:10" ht="14.45" customHeight="1" x14ac:dyDescent="0.25">
      <c r="A212"/>
      <c r="B212"/>
      <c r="C212"/>
      <c r="D212"/>
      <c r="E212"/>
      <c r="F212"/>
      <c r="G212"/>
      <c r="H212"/>
      <c r="I212"/>
      <c r="J212"/>
    </row>
    <row r="213" spans="1:10" ht="14.45" customHeight="1" x14ac:dyDescent="0.25">
      <c r="A213"/>
      <c r="B213"/>
      <c r="C213"/>
      <c r="D213"/>
      <c r="E213"/>
      <c r="F213"/>
      <c r="G213"/>
      <c r="H213"/>
      <c r="I213"/>
      <c r="J213"/>
    </row>
    <row r="214" spans="1:10" ht="14.45" customHeight="1" x14ac:dyDescent="0.25">
      <c r="A214"/>
      <c r="B214"/>
      <c r="C214"/>
      <c r="D214"/>
      <c r="E214"/>
      <c r="F214"/>
      <c r="G214"/>
      <c r="H214"/>
      <c r="I214"/>
      <c r="J214"/>
    </row>
    <row r="215" spans="1:10" ht="14.45" customHeight="1" x14ac:dyDescent="0.25">
      <c r="A215"/>
      <c r="B215"/>
      <c r="C215"/>
      <c r="D215"/>
      <c r="E215"/>
      <c r="F215"/>
      <c r="G215"/>
      <c r="H215"/>
      <c r="I215"/>
      <c r="J215"/>
    </row>
    <row r="216" spans="1:10" ht="14.45" customHeight="1" x14ac:dyDescent="0.25">
      <c r="A216"/>
      <c r="B216"/>
      <c r="C216"/>
      <c r="D216"/>
      <c r="E216"/>
      <c r="F216"/>
      <c r="G216"/>
      <c r="H216"/>
      <c r="I216"/>
      <c r="J216"/>
    </row>
    <row r="217" spans="1:10" ht="14.45" customHeight="1" x14ac:dyDescent="0.25">
      <c r="A217"/>
      <c r="B217"/>
      <c r="C217"/>
      <c r="D217"/>
      <c r="E217"/>
      <c r="F217"/>
      <c r="G217"/>
      <c r="H217"/>
      <c r="I217"/>
      <c r="J217"/>
    </row>
    <row r="218" spans="1:10" ht="14.45" customHeight="1" x14ac:dyDescent="0.25">
      <c r="A218"/>
      <c r="B218"/>
      <c r="C218"/>
      <c r="D218"/>
      <c r="E218"/>
      <c r="F218"/>
      <c r="G218"/>
      <c r="H218"/>
      <c r="I218"/>
      <c r="J218"/>
    </row>
    <row r="219" spans="1:10" ht="14.45" customHeight="1" x14ac:dyDescent="0.25">
      <c r="A219"/>
      <c r="B219"/>
      <c r="C219"/>
      <c r="D219"/>
      <c r="E219"/>
      <c r="F219"/>
      <c r="G219"/>
      <c r="H219"/>
      <c r="I219"/>
      <c r="J219"/>
    </row>
    <row r="220" spans="1:10" ht="14.45" customHeight="1" x14ac:dyDescent="0.25">
      <c r="A220"/>
      <c r="B220"/>
      <c r="C220"/>
      <c r="D220"/>
      <c r="E220"/>
      <c r="F220"/>
      <c r="G220"/>
      <c r="H220"/>
      <c r="I220"/>
      <c r="J220"/>
    </row>
    <row r="221" spans="1:10" ht="14.45" customHeight="1" x14ac:dyDescent="0.25">
      <c r="A221"/>
      <c r="B221"/>
      <c r="C221"/>
      <c r="D221"/>
      <c r="E221"/>
      <c r="F221"/>
      <c r="G221"/>
      <c r="H221"/>
      <c r="I221"/>
      <c r="J221"/>
    </row>
    <row r="222" spans="1:10" ht="14.45" customHeight="1" x14ac:dyDescent="0.25">
      <c r="A222"/>
      <c r="B222"/>
      <c r="C222"/>
      <c r="D222"/>
      <c r="E222"/>
      <c r="F222"/>
      <c r="G222"/>
      <c r="H222"/>
      <c r="I222"/>
      <c r="J222"/>
    </row>
    <row r="223" spans="1:10" ht="14.45" customHeight="1" x14ac:dyDescent="0.25">
      <c r="A223"/>
      <c r="B223"/>
      <c r="C223"/>
      <c r="D223"/>
      <c r="E223"/>
      <c r="F223"/>
      <c r="G223"/>
      <c r="H223"/>
      <c r="I223"/>
      <c r="J223"/>
    </row>
    <row r="224" spans="1:10" ht="14.45" customHeight="1" x14ac:dyDescent="0.25">
      <c r="A224"/>
      <c r="B224"/>
      <c r="C224"/>
      <c r="D224"/>
      <c r="E224"/>
      <c r="F224"/>
      <c r="G224"/>
      <c r="H224"/>
      <c r="I224"/>
      <c r="J224"/>
    </row>
    <row r="225" spans="1:10" ht="14.45" customHeight="1" x14ac:dyDescent="0.25">
      <c r="A225"/>
      <c r="B225"/>
      <c r="C225"/>
      <c r="D225"/>
      <c r="E225"/>
      <c r="F225"/>
      <c r="G225"/>
      <c r="H225"/>
      <c r="I225"/>
      <c r="J225"/>
    </row>
    <row r="226" spans="1:10" ht="14.45" customHeight="1" x14ac:dyDescent="0.25">
      <c r="A226"/>
      <c r="B226"/>
      <c r="C226"/>
      <c r="D226"/>
      <c r="E226"/>
      <c r="F226"/>
      <c r="G226"/>
      <c r="H226"/>
      <c r="I226"/>
      <c r="J226"/>
    </row>
    <row r="227" spans="1:10" ht="14.45" customHeight="1" x14ac:dyDescent="0.25">
      <c r="A227"/>
      <c r="B227"/>
      <c r="C227"/>
      <c r="D227"/>
      <c r="E227"/>
      <c r="F227"/>
      <c r="G227"/>
      <c r="H227"/>
      <c r="I227"/>
      <c r="J227"/>
    </row>
    <row r="228" spans="1:10" ht="14.45" customHeight="1" x14ac:dyDescent="0.25">
      <c r="A228"/>
      <c r="B228"/>
      <c r="C228"/>
      <c r="D228"/>
      <c r="E228"/>
      <c r="F228"/>
      <c r="G228"/>
      <c r="H228"/>
      <c r="I228"/>
      <c r="J228"/>
    </row>
    <row r="229" spans="1:10" ht="14.45" customHeight="1" x14ac:dyDescent="0.25">
      <c r="A229"/>
      <c r="B229"/>
      <c r="C229"/>
      <c r="D229"/>
      <c r="E229"/>
      <c r="F229"/>
      <c r="G229"/>
      <c r="H229"/>
      <c r="I229"/>
      <c r="J229"/>
    </row>
    <row r="230" spans="1:10" ht="14.45" customHeight="1" x14ac:dyDescent="0.25">
      <c r="A230"/>
      <c r="B230"/>
      <c r="C230"/>
      <c r="D230"/>
      <c r="E230"/>
      <c r="F230"/>
      <c r="G230"/>
      <c r="H230"/>
      <c r="I230"/>
      <c r="J230"/>
    </row>
    <row r="231" spans="1:10" ht="14.45" customHeight="1" x14ac:dyDescent="0.25">
      <c r="A231"/>
      <c r="B231"/>
      <c r="C231"/>
      <c r="D231"/>
      <c r="E231"/>
      <c r="F231"/>
      <c r="G231"/>
      <c r="H231"/>
      <c r="I231"/>
      <c r="J231"/>
    </row>
    <row r="232" spans="1:10" ht="14.45" customHeight="1" x14ac:dyDescent="0.25">
      <c r="A232"/>
      <c r="B232"/>
      <c r="C232"/>
      <c r="D232"/>
      <c r="E232"/>
      <c r="F232"/>
      <c r="G232"/>
      <c r="H232"/>
      <c r="I232"/>
      <c r="J232"/>
    </row>
    <row r="233" spans="1:10" ht="14.45" customHeight="1" x14ac:dyDescent="0.25">
      <c r="A233"/>
      <c r="B233"/>
      <c r="C233"/>
      <c r="D233"/>
      <c r="E233"/>
      <c r="F233"/>
      <c r="G233"/>
      <c r="H233"/>
      <c r="I233"/>
      <c r="J233"/>
    </row>
    <row r="234" spans="1:10" ht="14.45" customHeight="1" x14ac:dyDescent="0.25">
      <c r="A234"/>
      <c r="B234"/>
      <c r="C234"/>
      <c r="D234"/>
      <c r="E234"/>
      <c r="F234"/>
      <c r="G234"/>
      <c r="H234"/>
      <c r="I234"/>
      <c r="J234"/>
    </row>
    <row r="235" spans="1:10" ht="14.45" customHeight="1" x14ac:dyDescent="0.25">
      <c r="A235"/>
      <c r="B235"/>
      <c r="C235"/>
      <c r="D235"/>
      <c r="E235"/>
      <c r="F235"/>
      <c r="G235"/>
      <c r="H235"/>
      <c r="I235"/>
      <c r="J235"/>
    </row>
    <row r="236" spans="1:10" ht="14.45" customHeight="1" x14ac:dyDescent="0.25">
      <c r="A236"/>
      <c r="B236"/>
      <c r="C236"/>
      <c r="D236"/>
      <c r="E236"/>
      <c r="F236"/>
      <c r="G236"/>
      <c r="H236"/>
      <c r="I236"/>
      <c r="J236"/>
    </row>
    <row r="237" spans="1:10" ht="14.45" customHeight="1" x14ac:dyDescent="0.25">
      <c r="A237"/>
      <c r="B237"/>
      <c r="C237"/>
      <c r="D237"/>
      <c r="E237"/>
      <c r="F237"/>
      <c r="G237"/>
      <c r="H237"/>
      <c r="I237"/>
      <c r="J237"/>
    </row>
    <row r="238" spans="1:10" ht="14.45" customHeight="1" x14ac:dyDescent="0.25">
      <c r="A238"/>
      <c r="B238"/>
      <c r="C238"/>
      <c r="D238"/>
      <c r="E238"/>
      <c r="F238"/>
      <c r="G238"/>
      <c r="H238"/>
      <c r="I238"/>
      <c r="J238"/>
    </row>
    <row r="239" spans="1:10" ht="14.45" customHeight="1" x14ac:dyDescent="0.25">
      <c r="A239"/>
      <c r="B239"/>
      <c r="C239"/>
      <c r="D239"/>
      <c r="E239"/>
      <c r="F239"/>
      <c r="G239"/>
      <c r="H239"/>
      <c r="I239"/>
      <c r="J239"/>
    </row>
    <row r="240" spans="1:10" ht="14.45" customHeight="1" x14ac:dyDescent="0.25">
      <c r="A240"/>
      <c r="B240"/>
      <c r="C240"/>
      <c r="D240"/>
      <c r="E240"/>
      <c r="F240"/>
      <c r="G240"/>
      <c r="H240"/>
      <c r="I240"/>
      <c r="J240"/>
    </row>
    <row r="241" spans="1:10" ht="14.45" customHeight="1" x14ac:dyDescent="0.25">
      <c r="A241"/>
      <c r="B241"/>
      <c r="C241"/>
      <c r="D241"/>
      <c r="E241"/>
      <c r="F241"/>
      <c r="G241"/>
      <c r="H241"/>
      <c r="I241"/>
      <c r="J241"/>
    </row>
    <row r="242" spans="1:10" ht="14.45" customHeight="1" x14ac:dyDescent="0.25">
      <c r="A242"/>
      <c r="B242"/>
      <c r="C242"/>
      <c r="D242"/>
      <c r="E242"/>
      <c r="F242"/>
      <c r="G242"/>
      <c r="H242"/>
      <c r="I242"/>
      <c r="J242"/>
    </row>
    <row r="243" spans="1:10" ht="14.45" customHeight="1" x14ac:dyDescent="0.25">
      <c r="A243"/>
      <c r="B243"/>
      <c r="C243"/>
      <c r="D243"/>
      <c r="E243"/>
      <c r="F243"/>
      <c r="G243"/>
      <c r="H243"/>
      <c r="I243"/>
      <c r="J243"/>
    </row>
    <row r="244" spans="1:10" ht="14.45" customHeight="1" x14ac:dyDescent="0.25">
      <c r="A244"/>
      <c r="B244"/>
      <c r="C244"/>
      <c r="D244"/>
      <c r="E244"/>
      <c r="F244"/>
      <c r="G244"/>
      <c r="H244"/>
      <c r="I244"/>
      <c r="J244"/>
    </row>
    <row r="245" spans="1:10" ht="14.45" customHeight="1" x14ac:dyDescent="0.25">
      <c r="A245"/>
      <c r="B245"/>
      <c r="C245"/>
      <c r="D245"/>
      <c r="E245"/>
      <c r="F245"/>
      <c r="G245"/>
      <c r="H245"/>
      <c r="I245"/>
      <c r="J245"/>
    </row>
    <row r="246" spans="1:10" ht="14.45" customHeight="1" x14ac:dyDescent="0.25">
      <c r="A246"/>
      <c r="B246"/>
      <c r="C246"/>
      <c r="D246"/>
      <c r="E246"/>
      <c r="F246"/>
      <c r="G246"/>
      <c r="H246"/>
      <c r="I246"/>
      <c r="J246"/>
    </row>
    <row r="247" spans="1:10" ht="14.45" customHeight="1" x14ac:dyDescent="0.25">
      <c r="A247"/>
      <c r="B247"/>
      <c r="C247"/>
      <c r="D247"/>
      <c r="E247"/>
      <c r="F247"/>
      <c r="G247"/>
      <c r="H247"/>
      <c r="I247"/>
      <c r="J247"/>
    </row>
    <row r="248" spans="1:10" ht="14.45" customHeight="1" x14ac:dyDescent="0.25">
      <c r="A248"/>
      <c r="B248"/>
      <c r="C248"/>
      <c r="D248"/>
      <c r="E248"/>
      <c r="F248"/>
      <c r="G248"/>
      <c r="H248"/>
      <c r="I248"/>
      <c r="J248"/>
    </row>
    <row r="249" spans="1:10" ht="14.45" customHeight="1" x14ac:dyDescent="0.25">
      <c r="A249"/>
      <c r="B249"/>
      <c r="C249"/>
      <c r="D249"/>
      <c r="E249"/>
      <c r="F249"/>
      <c r="G249"/>
      <c r="H249"/>
      <c r="I249"/>
      <c r="J249"/>
    </row>
    <row r="250" spans="1:10" ht="14.45" customHeight="1" x14ac:dyDescent="0.25">
      <c r="A250"/>
      <c r="B250"/>
      <c r="C250"/>
      <c r="D250"/>
      <c r="E250"/>
      <c r="F250"/>
      <c r="G250"/>
      <c r="H250"/>
      <c r="I250"/>
      <c r="J250"/>
    </row>
    <row r="251" spans="1:10" ht="14.45" customHeight="1" x14ac:dyDescent="0.25">
      <c r="A251"/>
      <c r="B251"/>
      <c r="C251"/>
      <c r="D251"/>
      <c r="E251"/>
      <c r="F251"/>
      <c r="G251"/>
      <c r="H251"/>
      <c r="I251"/>
      <c r="J251"/>
    </row>
    <row r="252" spans="1:10" ht="14.45" customHeight="1" x14ac:dyDescent="0.25">
      <c r="A252"/>
      <c r="B252"/>
      <c r="C252"/>
      <c r="D252"/>
      <c r="E252"/>
      <c r="F252"/>
      <c r="G252"/>
      <c r="H252"/>
      <c r="I252"/>
      <c r="J252"/>
    </row>
    <row r="253" spans="1:10" ht="14.45" customHeight="1" x14ac:dyDescent="0.25">
      <c r="A253"/>
      <c r="B253"/>
      <c r="C253"/>
      <c r="D253"/>
      <c r="E253"/>
      <c r="F253"/>
      <c r="G253"/>
      <c r="H253"/>
      <c r="I253"/>
      <c r="J253"/>
    </row>
    <row r="254" spans="1:10" ht="14.45" customHeight="1" x14ac:dyDescent="0.25">
      <c r="A254"/>
      <c r="B254"/>
      <c r="C254"/>
      <c r="D254"/>
      <c r="E254"/>
      <c r="F254"/>
      <c r="G254"/>
      <c r="H254"/>
      <c r="I254"/>
      <c r="J254"/>
    </row>
    <row r="255" spans="1:10" ht="14.45" customHeight="1" x14ac:dyDescent="0.25">
      <c r="A255"/>
      <c r="B255"/>
      <c r="C255"/>
      <c r="D255"/>
      <c r="E255"/>
      <c r="F255"/>
      <c r="G255"/>
      <c r="H255"/>
      <c r="I255"/>
      <c r="J255"/>
    </row>
    <row r="256" spans="1:10" ht="14.45" customHeight="1" x14ac:dyDescent="0.25">
      <c r="A256"/>
      <c r="B256"/>
      <c r="C256"/>
      <c r="D256"/>
      <c r="E256"/>
      <c r="F256"/>
      <c r="G256"/>
      <c r="H256"/>
      <c r="I256"/>
      <c r="J256"/>
    </row>
    <row r="257" spans="1:10" ht="14.45" customHeight="1" x14ac:dyDescent="0.25">
      <c r="A257"/>
      <c r="B257"/>
      <c r="C257"/>
      <c r="D257"/>
      <c r="E257"/>
      <c r="F257"/>
      <c r="G257"/>
      <c r="H257"/>
      <c r="I257"/>
      <c r="J257"/>
    </row>
    <row r="258" spans="1:10" ht="14.45" customHeight="1" x14ac:dyDescent="0.25">
      <c r="A258"/>
      <c r="B258"/>
      <c r="C258"/>
      <c r="D258"/>
      <c r="E258"/>
      <c r="F258"/>
      <c r="G258"/>
      <c r="H258"/>
      <c r="I258"/>
      <c r="J258"/>
    </row>
    <row r="259" spans="1:10" ht="14.45" customHeight="1" x14ac:dyDescent="0.25">
      <c r="A259"/>
      <c r="B259"/>
      <c r="C259"/>
      <c r="D259"/>
      <c r="E259"/>
      <c r="F259"/>
      <c r="G259"/>
      <c r="H259"/>
      <c r="I259"/>
      <c r="J259"/>
    </row>
    <row r="260" spans="1:10" ht="14.45" customHeight="1" x14ac:dyDescent="0.25">
      <c r="A260"/>
      <c r="B260"/>
      <c r="C260"/>
      <c r="D260"/>
      <c r="E260"/>
      <c r="F260"/>
      <c r="G260"/>
      <c r="H260"/>
      <c r="I260"/>
      <c r="J260"/>
    </row>
    <row r="261" spans="1:10" ht="14.45" customHeight="1" x14ac:dyDescent="0.25">
      <c r="A261"/>
      <c r="B261"/>
      <c r="C261"/>
      <c r="D261"/>
      <c r="E261"/>
      <c r="F261"/>
      <c r="G261"/>
      <c r="H261"/>
      <c r="I261"/>
      <c r="J261"/>
    </row>
    <row r="262" spans="1:10" ht="14.45" customHeight="1" x14ac:dyDescent="0.25">
      <c r="A262"/>
      <c r="B262"/>
      <c r="C262"/>
      <c r="D262"/>
      <c r="E262"/>
      <c r="F262"/>
      <c r="G262"/>
      <c r="H262"/>
      <c r="I262"/>
      <c r="J262"/>
    </row>
    <row r="263" spans="1:10" ht="14.45" customHeight="1" x14ac:dyDescent="0.25">
      <c r="A263"/>
      <c r="B263"/>
      <c r="C263"/>
      <c r="D263"/>
      <c r="E263"/>
      <c r="F263"/>
      <c r="G263"/>
      <c r="H263"/>
      <c r="I263"/>
      <c r="J263"/>
    </row>
    <row r="264" spans="1:10" ht="14.45" customHeight="1" x14ac:dyDescent="0.25">
      <c r="A264"/>
      <c r="B264"/>
      <c r="C264"/>
      <c r="D264"/>
      <c r="E264"/>
      <c r="F264"/>
      <c r="G264"/>
      <c r="H264"/>
      <c r="I264"/>
      <c r="J264"/>
    </row>
    <row r="265" spans="1:10" ht="14.45" customHeight="1" x14ac:dyDescent="0.25">
      <c r="A265"/>
      <c r="B265"/>
      <c r="C265"/>
      <c r="D265"/>
      <c r="E265"/>
      <c r="F265"/>
      <c r="G265"/>
      <c r="H265"/>
      <c r="I265"/>
      <c r="J265"/>
    </row>
    <row r="266" spans="1:10" ht="14.45" customHeight="1" x14ac:dyDescent="0.25">
      <c r="A266"/>
      <c r="B266"/>
      <c r="C266"/>
      <c r="D266"/>
      <c r="E266"/>
      <c r="F266"/>
      <c r="G266"/>
      <c r="H266"/>
      <c r="I266"/>
      <c r="J266"/>
    </row>
    <row r="267" spans="1:10" ht="14.45" customHeight="1" x14ac:dyDescent="0.25">
      <c r="A267"/>
      <c r="B267"/>
      <c r="C267"/>
      <c r="D267"/>
      <c r="E267"/>
      <c r="F267"/>
      <c r="G267"/>
      <c r="H267"/>
      <c r="I267"/>
      <c r="J267"/>
    </row>
    <row r="268" spans="1:10" ht="14.45" customHeight="1" x14ac:dyDescent="0.25">
      <c r="A268"/>
      <c r="B268"/>
      <c r="C268"/>
      <c r="D268"/>
      <c r="E268"/>
      <c r="F268"/>
      <c r="G268"/>
      <c r="H268"/>
      <c r="I268"/>
      <c r="J268"/>
    </row>
    <row r="269" spans="1:10" ht="14.45" customHeight="1" x14ac:dyDescent="0.25">
      <c r="A269"/>
      <c r="B269"/>
      <c r="C269"/>
      <c r="D269"/>
      <c r="E269"/>
      <c r="F269"/>
      <c r="G269"/>
      <c r="H269"/>
      <c r="I269"/>
      <c r="J269"/>
    </row>
    <row r="270" spans="1:10" ht="14.45" customHeight="1" x14ac:dyDescent="0.25">
      <c r="A270"/>
      <c r="B270"/>
      <c r="C270"/>
      <c r="D270"/>
      <c r="E270"/>
      <c r="F270"/>
      <c r="G270"/>
      <c r="H270"/>
      <c r="I270"/>
      <c r="J270"/>
    </row>
    <row r="271" spans="1:10" ht="14.45" customHeight="1" x14ac:dyDescent="0.25">
      <c r="A271"/>
      <c r="B271"/>
      <c r="C271"/>
      <c r="D271"/>
      <c r="E271"/>
      <c r="F271"/>
      <c r="G271"/>
      <c r="H271"/>
      <c r="I271"/>
      <c r="J271"/>
    </row>
    <row r="272" spans="1:10" ht="14.45" customHeight="1" x14ac:dyDescent="0.25">
      <c r="A272"/>
      <c r="B272"/>
      <c r="C272"/>
      <c r="D272"/>
      <c r="E272"/>
      <c r="F272"/>
      <c r="G272"/>
      <c r="H272"/>
      <c r="I272"/>
      <c r="J272"/>
    </row>
    <row r="273" spans="1:10" ht="14.45" customHeight="1" x14ac:dyDescent="0.25">
      <c r="A273"/>
      <c r="B273"/>
      <c r="C273"/>
      <c r="D273"/>
      <c r="E273"/>
      <c r="F273"/>
      <c r="G273"/>
      <c r="H273"/>
      <c r="I273"/>
      <c r="J273"/>
    </row>
    <row r="274" spans="1:10" ht="14.45" customHeight="1" x14ac:dyDescent="0.25">
      <c r="A274"/>
      <c r="B274"/>
      <c r="C274"/>
      <c r="D274"/>
      <c r="E274"/>
      <c r="F274"/>
      <c r="G274"/>
      <c r="H274"/>
      <c r="I274"/>
      <c r="J274"/>
    </row>
    <row r="275" spans="1:10" ht="14.45" customHeight="1" x14ac:dyDescent="0.25">
      <c r="A275"/>
      <c r="B275"/>
      <c r="C275"/>
      <c r="D275"/>
      <c r="E275"/>
      <c r="F275"/>
      <c r="G275"/>
      <c r="H275"/>
      <c r="I275"/>
      <c r="J275"/>
    </row>
    <row r="276" spans="1:10" ht="14.45" customHeight="1" x14ac:dyDescent="0.25">
      <c r="A276"/>
      <c r="B276"/>
      <c r="C276"/>
      <c r="D276"/>
      <c r="E276"/>
      <c r="F276"/>
      <c r="G276"/>
      <c r="H276"/>
      <c r="I276"/>
      <c r="J276"/>
    </row>
    <row r="277" spans="1:10" ht="14.45" customHeight="1" x14ac:dyDescent="0.25">
      <c r="A277"/>
      <c r="B277"/>
      <c r="C277"/>
      <c r="D277"/>
      <c r="E277"/>
      <c r="F277"/>
      <c r="G277"/>
      <c r="H277"/>
      <c r="I277"/>
      <c r="J277"/>
    </row>
    <row r="278" spans="1:10" ht="14.45" customHeight="1" x14ac:dyDescent="0.25">
      <c r="A278"/>
      <c r="B278"/>
      <c r="C278"/>
      <c r="D278"/>
      <c r="E278"/>
      <c r="F278"/>
      <c r="G278"/>
      <c r="H278"/>
      <c r="I278"/>
      <c r="J278"/>
    </row>
    <row r="279" spans="1:10" ht="14.45" customHeight="1" x14ac:dyDescent="0.25">
      <c r="A279"/>
      <c r="B279"/>
      <c r="C279"/>
      <c r="D279"/>
      <c r="E279"/>
      <c r="F279"/>
      <c r="G279"/>
      <c r="H279"/>
      <c r="I279"/>
      <c r="J279"/>
    </row>
    <row r="280" spans="1:10" ht="14.45" customHeight="1" x14ac:dyDescent="0.25">
      <c r="A280"/>
      <c r="B280"/>
      <c r="C280"/>
      <c r="D280"/>
      <c r="E280"/>
      <c r="F280"/>
      <c r="G280"/>
      <c r="H280"/>
      <c r="I280"/>
      <c r="J280"/>
    </row>
    <row r="281" spans="1:10" ht="14.45" customHeight="1" x14ac:dyDescent="0.25">
      <c r="A281"/>
      <c r="B281"/>
      <c r="C281"/>
      <c r="D281"/>
      <c r="E281"/>
      <c r="F281"/>
      <c r="G281"/>
      <c r="H281"/>
      <c r="I281"/>
      <c r="J281"/>
    </row>
    <row r="282" spans="1:10" ht="14.45" customHeight="1" x14ac:dyDescent="0.25">
      <c r="A282"/>
      <c r="B282"/>
      <c r="C282"/>
      <c r="D282"/>
      <c r="E282"/>
      <c r="F282"/>
      <c r="G282"/>
      <c r="H282"/>
      <c r="I282"/>
      <c r="J282"/>
    </row>
    <row r="283" spans="1:10" ht="14.45" customHeight="1" x14ac:dyDescent="0.25">
      <c r="A283"/>
      <c r="B283"/>
      <c r="C283"/>
      <c r="D283"/>
      <c r="E283"/>
      <c r="F283"/>
      <c r="G283"/>
      <c r="H283"/>
      <c r="I283"/>
      <c r="J283"/>
    </row>
    <row r="284" spans="1:10" ht="14.45" customHeight="1" x14ac:dyDescent="0.25">
      <c r="A284"/>
      <c r="B284"/>
      <c r="C284"/>
      <c r="D284"/>
      <c r="E284"/>
      <c r="F284"/>
      <c r="G284"/>
      <c r="H284"/>
      <c r="I284"/>
      <c r="J284"/>
    </row>
    <row r="285" spans="1:10" ht="14.45" customHeight="1" x14ac:dyDescent="0.25">
      <c r="A285"/>
      <c r="B285"/>
      <c r="C285"/>
      <c r="D285"/>
      <c r="E285"/>
      <c r="F285"/>
      <c r="G285"/>
      <c r="H285"/>
      <c r="I285"/>
      <c r="J285"/>
    </row>
    <row r="286" spans="1:10" ht="14.45" customHeight="1" x14ac:dyDescent="0.25">
      <c r="A286"/>
      <c r="B286"/>
      <c r="C286"/>
      <c r="D286"/>
      <c r="E286"/>
      <c r="F286"/>
      <c r="G286"/>
      <c r="H286"/>
      <c r="I286"/>
      <c r="J286"/>
    </row>
    <row r="287" spans="1:10" ht="14.45" customHeight="1" x14ac:dyDescent="0.25">
      <c r="A287"/>
      <c r="B287"/>
      <c r="C287"/>
      <c r="D287"/>
      <c r="E287"/>
      <c r="F287"/>
      <c r="G287"/>
      <c r="H287"/>
      <c r="I287"/>
      <c r="J287"/>
    </row>
    <row r="288" spans="1:10" ht="14.45" customHeight="1" x14ac:dyDescent="0.25">
      <c r="A288"/>
      <c r="B288"/>
      <c r="C288"/>
      <c r="D288"/>
      <c r="E288"/>
      <c r="F288"/>
      <c r="G288"/>
      <c r="H288"/>
      <c r="I288"/>
      <c r="J288"/>
    </row>
    <row r="289" spans="1:10" ht="14.45" customHeight="1" x14ac:dyDescent="0.25">
      <c r="A289"/>
      <c r="B289"/>
      <c r="C289"/>
      <c r="D289"/>
      <c r="E289"/>
      <c r="F289"/>
      <c r="G289"/>
      <c r="H289"/>
      <c r="I289"/>
      <c r="J289"/>
    </row>
    <row r="290" spans="1:10" ht="14.45" customHeight="1" x14ac:dyDescent="0.25">
      <c r="A290"/>
      <c r="B290"/>
      <c r="C290"/>
      <c r="D290"/>
      <c r="E290"/>
      <c r="F290"/>
      <c r="G290"/>
      <c r="H290"/>
      <c r="I290"/>
      <c r="J290"/>
    </row>
    <row r="291" spans="1:10" ht="14.45" customHeight="1" x14ac:dyDescent="0.25">
      <c r="A291"/>
      <c r="B291"/>
      <c r="C291"/>
      <c r="D291"/>
      <c r="E291"/>
      <c r="F291"/>
      <c r="G291"/>
      <c r="H291"/>
      <c r="I291"/>
      <c r="J291"/>
    </row>
    <row r="292" spans="1:10" ht="14.45" customHeight="1" x14ac:dyDescent="0.25">
      <c r="A292"/>
      <c r="B292"/>
      <c r="C292"/>
      <c r="D292"/>
      <c r="E292"/>
      <c r="F292"/>
      <c r="G292"/>
      <c r="H292"/>
      <c r="I292"/>
      <c r="J292"/>
    </row>
    <row r="293" spans="1:10" ht="14.45" customHeight="1" x14ac:dyDescent="0.25">
      <c r="A293"/>
      <c r="B293"/>
      <c r="C293"/>
      <c r="D293"/>
      <c r="E293"/>
      <c r="F293"/>
      <c r="G293"/>
      <c r="H293"/>
      <c r="I293"/>
      <c r="J293"/>
    </row>
    <row r="294" spans="1:10" ht="14.45" customHeight="1" x14ac:dyDescent="0.25">
      <c r="A294"/>
      <c r="B294"/>
      <c r="C294"/>
      <c r="D294"/>
      <c r="E294"/>
      <c r="F294"/>
      <c r="G294"/>
      <c r="H294"/>
      <c r="I294"/>
      <c r="J294"/>
    </row>
    <row r="295" spans="1:10" ht="14.45" customHeight="1" x14ac:dyDescent="0.25">
      <c r="A295"/>
      <c r="B295"/>
      <c r="C295"/>
      <c r="D295"/>
      <c r="E295"/>
      <c r="F295"/>
      <c r="G295"/>
      <c r="H295"/>
      <c r="I295"/>
      <c r="J295"/>
    </row>
    <row r="296" spans="1:10" ht="14.45" customHeight="1" x14ac:dyDescent="0.25">
      <c r="A296"/>
      <c r="B296"/>
      <c r="C296"/>
      <c r="D296"/>
      <c r="E296"/>
      <c r="F296"/>
      <c r="G296"/>
      <c r="H296"/>
      <c r="I296"/>
      <c r="J296"/>
    </row>
    <row r="297" spans="1:10" ht="14.45" customHeight="1" x14ac:dyDescent="0.25">
      <c r="A297"/>
      <c r="B297"/>
      <c r="C297"/>
      <c r="D297"/>
      <c r="E297"/>
      <c r="F297"/>
      <c r="G297"/>
      <c r="H297"/>
      <c r="I297"/>
      <c r="J297"/>
    </row>
    <row r="298" spans="1:10" ht="14.45" customHeight="1" x14ac:dyDescent="0.25">
      <c r="A298"/>
      <c r="B298"/>
      <c r="C298"/>
      <c r="D298"/>
      <c r="E298"/>
      <c r="F298"/>
      <c r="G298"/>
      <c r="H298"/>
      <c r="I298"/>
      <c r="J298"/>
    </row>
    <row r="299" spans="1:10" ht="14.45" customHeight="1" x14ac:dyDescent="0.25">
      <c r="A299"/>
      <c r="B299"/>
      <c r="C299"/>
      <c r="D299"/>
      <c r="E299"/>
      <c r="F299"/>
      <c r="G299"/>
      <c r="H299"/>
      <c r="I299"/>
      <c r="J299"/>
    </row>
    <row r="300" spans="1:10" ht="14.45" customHeight="1" x14ac:dyDescent="0.25">
      <c r="A300"/>
      <c r="B300"/>
      <c r="C300"/>
      <c r="D300"/>
      <c r="E300"/>
      <c r="F300"/>
      <c r="G300"/>
      <c r="H300"/>
      <c r="I300"/>
      <c r="J300"/>
    </row>
    <row r="301" spans="1:10" ht="14.45" customHeight="1" x14ac:dyDescent="0.25">
      <c r="A301"/>
      <c r="B301"/>
      <c r="C301"/>
      <c r="D301"/>
      <c r="E301"/>
      <c r="F301"/>
      <c r="G301"/>
      <c r="H301"/>
      <c r="I301"/>
      <c r="J301"/>
    </row>
    <row r="302" spans="1:10" ht="14.45" customHeight="1" x14ac:dyDescent="0.25">
      <c r="A302"/>
      <c r="B302"/>
      <c r="C302"/>
      <c r="D302"/>
      <c r="E302"/>
      <c r="F302"/>
      <c r="G302"/>
      <c r="H302"/>
      <c r="I302"/>
      <c r="J302"/>
    </row>
    <row r="303" spans="1:10" ht="14.45" customHeight="1" x14ac:dyDescent="0.25">
      <c r="A303"/>
      <c r="B303"/>
      <c r="C303"/>
      <c r="D303"/>
      <c r="E303"/>
      <c r="F303"/>
      <c r="G303"/>
      <c r="H303"/>
      <c r="I303"/>
      <c r="J303"/>
    </row>
    <row r="304" spans="1:10" ht="14.45" customHeight="1" x14ac:dyDescent="0.25">
      <c r="A304"/>
      <c r="B304"/>
      <c r="C304"/>
      <c r="D304"/>
      <c r="E304"/>
      <c r="F304"/>
      <c r="G304"/>
      <c r="H304"/>
      <c r="I304"/>
      <c r="J304"/>
    </row>
    <row r="305" spans="1:10" ht="14.45" customHeight="1" x14ac:dyDescent="0.25">
      <c r="A305"/>
      <c r="B305"/>
      <c r="C305"/>
      <c r="D305"/>
      <c r="E305"/>
      <c r="F305"/>
      <c r="G305"/>
      <c r="H305"/>
      <c r="I305"/>
      <c r="J305"/>
    </row>
    <row r="306" spans="1:10" ht="14.45" customHeight="1" x14ac:dyDescent="0.25">
      <c r="A306"/>
      <c r="B306"/>
      <c r="C306"/>
      <c r="D306"/>
      <c r="E306"/>
      <c r="F306"/>
      <c r="G306"/>
      <c r="H306"/>
      <c r="I306"/>
      <c r="J306"/>
    </row>
    <row r="307" spans="1:10" ht="14.45" customHeight="1" x14ac:dyDescent="0.25">
      <c r="A307"/>
      <c r="B307"/>
      <c r="C307"/>
      <c r="D307"/>
      <c r="E307"/>
      <c r="F307"/>
      <c r="G307"/>
      <c r="H307"/>
      <c r="I307"/>
      <c r="J307"/>
    </row>
    <row r="308" spans="1:10" ht="14.45" customHeight="1" x14ac:dyDescent="0.25">
      <c r="A308"/>
      <c r="B308"/>
      <c r="C308"/>
      <c r="D308"/>
      <c r="E308"/>
      <c r="F308"/>
      <c r="G308"/>
      <c r="H308"/>
      <c r="I308"/>
      <c r="J308"/>
    </row>
    <row r="309" spans="1:10" ht="14.45" customHeight="1" x14ac:dyDescent="0.25">
      <c r="A309"/>
      <c r="B309"/>
      <c r="C309"/>
      <c r="D309"/>
      <c r="E309"/>
      <c r="F309"/>
      <c r="G309"/>
      <c r="H309"/>
      <c r="I309"/>
      <c r="J309"/>
    </row>
    <row r="310" spans="1:10" ht="14.45" customHeight="1" x14ac:dyDescent="0.25">
      <c r="A310"/>
      <c r="B310"/>
      <c r="C310"/>
      <c r="D310"/>
      <c r="E310"/>
      <c r="F310"/>
      <c r="G310"/>
      <c r="H310"/>
      <c r="I310"/>
      <c r="J310"/>
    </row>
    <row r="311" spans="1:10" ht="14.45" customHeight="1" x14ac:dyDescent="0.25">
      <c r="A311"/>
      <c r="B311"/>
      <c r="C311"/>
      <c r="D311"/>
      <c r="E311"/>
      <c r="F311"/>
      <c r="G311"/>
      <c r="H311"/>
      <c r="I311"/>
      <c r="J311"/>
    </row>
    <row r="312" spans="1:10" ht="14.45" customHeight="1" x14ac:dyDescent="0.25">
      <c r="A312"/>
      <c r="B312"/>
      <c r="C312"/>
      <c r="D312"/>
      <c r="E312"/>
      <c r="F312"/>
      <c r="G312"/>
      <c r="H312"/>
      <c r="I312"/>
      <c r="J312"/>
    </row>
    <row r="313" spans="1:10" ht="14.45" customHeight="1" x14ac:dyDescent="0.25">
      <c r="A313"/>
      <c r="B313"/>
      <c r="C313"/>
      <c r="D313"/>
      <c r="E313"/>
      <c r="F313"/>
      <c r="G313"/>
      <c r="H313"/>
      <c r="I313"/>
      <c r="J313"/>
    </row>
    <row r="314" spans="1:10" ht="14.45" customHeight="1" x14ac:dyDescent="0.25">
      <c r="A314"/>
      <c r="B314"/>
      <c r="C314"/>
      <c r="D314"/>
      <c r="E314"/>
      <c r="F314"/>
      <c r="G314"/>
      <c r="H314"/>
      <c r="I314"/>
      <c r="J314"/>
    </row>
    <row r="315" spans="1:10" ht="14.45" customHeight="1" x14ac:dyDescent="0.25">
      <c r="A315"/>
      <c r="B315"/>
      <c r="C315"/>
      <c r="D315"/>
      <c r="E315"/>
      <c r="F315"/>
      <c r="G315"/>
      <c r="H315"/>
      <c r="I315"/>
      <c r="J315"/>
    </row>
    <row r="316" spans="1:10" ht="14.45" customHeight="1" x14ac:dyDescent="0.25">
      <c r="A316"/>
      <c r="B316"/>
      <c r="C316"/>
      <c r="D316"/>
      <c r="E316"/>
      <c r="F316"/>
      <c r="G316"/>
      <c r="H316"/>
      <c r="I316"/>
      <c r="J316"/>
    </row>
    <row r="317" spans="1:10" ht="14.45" customHeight="1" x14ac:dyDescent="0.25">
      <c r="A317"/>
      <c r="B317"/>
      <c r="C317"/>
      <c r="D317"/>
      <c r="E317"/>
      <c r="F317"/>
      <c r="G317"/>
      <c r="H317"/>
      <c r="I317"/>
      <c r="J317"/>
    </row>
    <row r="318" spans="1:10" ht="14.45" customHeight="1" x14ac:dyDescent="0.25">
      <c r="A318"/>
      <c r="B318"/>
      <c r="C318"/>
      <c r="D318"/>
      <c r="E318"/>
      <c r="F318"/>
      <c r="G318"/>
      <c r="H318"/>
      <c r="I318"/>
      <c r="J318"/>
    </row>
    <row r="319" spans="1:10" ht="14.45" customHeight="1" x14ac:dyDescent="0.25">
      <c r="A319"/>
      <c r="B319"/>
      <c r="C319"/>
      <c r="D319"/>
      <c r="E319"/>
      <c r="F319"/>
      <c r="G319"/>
      <c r="H319"/>
      <c r="I319"/>
      <c r="J319"/>
    </row>
    <row r="320" spans="1:10" ht="14.45" customHeight="1" x14ac:dyDescent="0.25">
      <c r="A320"/>
      <c r="B320"/>
      <c r="C320"/>
      <c r="D320"/>
      <c r="E320"/>
      <c r="F320"/>
      <c r="G320"/>
      <c r="H320"/>
      <c r="I320"/>
      <c r="J320"/>
    </row>
    <row r="321" spans="1:10" ht="14.45" customHeight="1" x14ac:dyDescent="0.25">
      <c r="A321"/>
      <c r="B321"/>
      <c r="C321"/>
      <c r="D321"/>
      <c r="E321"/>
      <c r="F321"/>
      <c r="G321"/>
      <c r="H321"/>
      <c r="I321"/>
      <c r="J321"/>
    </row>
    <row r="322" spans="1:10" ht="14.45" customHeight="1" x14ac:dyDescent="0.25">
      <c r="A322"/>
      <c r="B322"/>
      <c r="C322"/>
      <c r="D322"/>
      <c r="E322"/>
      <c r="F322"/>
      <c r="G322"/>
      <c r="H322"/>
      <c r="I322"/>
      <c r="J322"/>
    </row>
    <row r="323" spans="1:10" ht="14.45" customHeight="1" x14ac:dyDescent="0.25">
      <c r="A323"/>
      <c r="B323"/>
      <c r="C323"/>
      <c r="D323"/>
      <c r="E323"/>
      <c r="F323"/>
      <c r="G323"/>
      <c r="H323"/>
      <c r="I323"/>
      <c r="J323"/>
    </row>
    <row r="324" spans="1:10" ht="14.45" customHeight="1" x14ac:dyDescent="0.25">
      <c r="A324"/>
      <c r="B324"/>
      <c r="C324"/>
      <c r="D324"/>
      <c r="E324"/>
      <c r="F324"/>
      <c r="G324"/>
      <c r="H324"/>
      <c r="I324"/>
      <c r="J324"/>
    </row>
    <row r="325" spans="1:10" ht="14.45" customHeight="1" x14ac:dyDescent="0.25">
      <c r="A325"/>
      <c r="B325"/>
      <c r="C325"/>
      <c r="D325"/>
      <c r="E325"/>
      <c r="F325"/>
      <c r="G325"/>
      <c r="H325"/>
      <c r="I325"/>
      <c r="J325"/>
    </row>
    <row r="326" spans="1:10" ht="14.45" customHeight="1" x14ac:dyDescent="0.25">
      <c r="A326"/>
      <c r="B326"/>
      <c r="C326"/>
      <c r="D326"/>
      <c r="E326"/>
      <c r="F326"/>
      <c r="G326"/>
      <c r="H326"/>
      <c r="I326"/>
      <c r="J326"/>
    </row>
    <row r="327" spans="1:10" ht="14.45" customHeight="1" x14ac:dyDescent="0.25">
      <c r="A327"/>
      <c r="B327"/>
      <c r="C327"/>
      <c r="D327"/>
      <c r="E327"/>
      <c r="F327"/>
      <c r="G327"/>
      <c r="H327"/>
      <c r="I327"/>
      <c r="J327"/>
    </row>
    <row r="328" spans="1:10" ht="14.45" customHeight="1" x14ac:dyDescent="0.25">
      <c r="A328"/>
      <c r="B328"/>
      <c r="C328"/>
      <c r="D328"/>
      <c r="E328"/>
      <c r="F328"/>
      <c r="G328"/>
      <c r="H328"/>
      <c r="I328"/>
      <c r="J328"/>
    </row>
    <row r="329" spans="1:10" ht="14.45" customHeight="1" x14ac:dyDescent="0.25">
      <c r="A329"/>
      <c r="B329"/>
      <c r="C329"/>
      <c r="D329"/>
      <c r="E329"/>
      <c r="F329"/>
      <c r="G329"/>
      <c r="H329"/>
      <c r="I329"/>
      <c r="J329"/>
    </row>
    <row r="330" spans="1:10" ht="14.45" customHeight="1" x14ac:dyDescent="0.25">
      <c r="A330"/>
      <c r="B330"/>
      <c r="C330"/>
      <c r="D330"/>
      <c r="E330"/>
      <c r="F330"/>
      <c r="G330"/>
      <c r="H330"/>
      <c r="I330"/>
      <c r="J330"/>
    </row>
    <row r="331" spans="1:10" ht="14.45" customHeight="1" x14ac:dyDescent="0.25">
      <c r="A331"/>
      <c r="B331"/>
      <c r="C331"/>
      <c r="D331"/>
      <c r="E331"/>
      <c r="F331"/>
      <c r="G331"/>
      <c r="H331"/>
      <c r="I331"/>
      <c r="J331"/>
    </row>
    <row r="332" spans="1:10" ht="14.45" customHeight="1" x14ac:dyDescent="0.25">
      <c r="A332"/>
      <c r="B332"/>
      <c r="C332"/>
      <c r="D332"/>
      <c r="E332"/>
      <c r="F332"/>
      <c r="G332"/>
      <c r="H332"/>
      <c r="I332"/>
      <c r="J332"/>
    </row>
    <row r="333" spans="1:10" ht="14.45" customHeight="1" x14ac:dyDescent="0.25">
      <c r="A333"/>
      <c r="B333"/>
      <c r="C333"/>
      <c r="D333"/>
      <c r="E333"/>
      <c r="F333"/>
      <c r="G333"/>
      <c r="H333"/>
      <c r="I333"/>
      <c r="J333"/>
    </row>
    <row r="334" spans="1:10" ht="14.45" customHeight="1" x14ac:dyDescent="0.25">
      <c r="A334"/>
      <c r="B334"/>
      <c r="C334"/>
      <c r="D334"/>
      <c r="E334"/>
      <c r="F334"/>
      <c r="G334"/>
      <c r="H334"/>
      <c r="I334"/>
      <c r="J334"/>
    </row>
    <row r="335" spans="1:10" ht="14.45" customHeight="1" x14ac:dyDescent="0.25">
      <c r="A335"/>
      <c r="B335"/>
      <c r="C335"/>
      <c r="D335"/>
      <c r="E335"/>
      <c r="F335"/>
      <c r="G335"/>
      <c r="H335"/>
      <c r="I335"/>
      <c r="J335"/>
    </row>
    <row r="336" spans="1:10" ht="14.45" customHeight="1" x14ac:dyDescent="0.25">
      <c r="A336"/>
      <c r="B336"/>
      <c r="C336"/>
      <c r="D336"/>
      <c r="E336"/>
      <c r="F336"/>
      <c r="G336"/>
      <c r="H336"/>
      <c r="I336"/>
      <c r="J336"/>
    </row>
    <row r="337" spans="1:10" ht="14.45" customHeight="1" x14ac:dyDescent="0.25">
      <c r="A337"/>
      <c r="B337"/>
      <c r="C337"/>
      <c r="D337"/>
      <c r="E337"/>
      <c r="F337"/>
      <c r="G337"/>
      <c r="H337"/>
      <c r="I337"/>
      <c r="J337"/>
    </row>
    <row r="338" spans="1:10" ht="14.45" customHeight="1" x14ac:dyDescent="0.25">
      <c r="A338"/>
      <c r="B338"/>
      <c r="C338"/>
      <c r="D338"/>
      <c r="E338"/>
      <c r="F338"/>
      <c r="G338"/>
      <c r="H338"/>
      <c r="I338"/>
      <c r="J338"/>
    </row>
    <row r="339" spans="1:10" ht="14.45" customHeight="1" x14ac:dyDescent="0.25">
      <c r="A339"/>
      <c r="B339"/>
      <c r="C339"/>
      <c r="D339"/>
      <c r="E339"/>
      <c r="F339"/>
      <c r="G339"/>
      <c r="H339"/>
      <c r="I339"/>
      <c r="J339"/>
    </row>
    <row r="340" spans="1:10" ht="14.45" customHeight="1" x14ac:dyDescent="0.25">
      <c r="A340"/>
      <c r="B340"/>
      <c r="C340"/>
      <c r="D340"/>
      <c r="E340"/>
      <c r="F340"/>
      <c r="G340"/>
      <c r="H340"/>
      <c r="I340"/>
      <c r="J340"/>
    </row>
    <row r="341" spans="1:10" ht="14.45" customHeight="1" x14ac:dyDescent="0.25">
      <c r="A341"/>
      <c r="B341"/>
      <c r="C341"/>
      <c r="D341"/>
      <c r="E341"/>
      <c r="F341"/>
      <c r="G341"/>
      <c r="H341"/>
      <c r="I341"/>
      <c r="J341"/>
    </row>
    <row r="342" spans="1:10" ht="14.45" customHeight="1" x14ac:dyDescent="0.25">
      <c r="A342"/>
      <c r="B342"/>
      <c r="C342"/>
      <c r="D342"/>
      <c r="E342"/>
      <c r="F342"/>
      <c r="G342"/>
      <c r="H342"/>
      <c r="I342"/>
      <c r="J342"/>
    </row>
    <row r="343" spans="1:10" ht="14.45" customHeight="1" x14ac:dyDescent="0.25">
      <c r="A343"/>
      <c r="B343"/>
      <c r="C343"/>
      <c r="D343"/>
      <c r="E343"/>
      <c r="F343"/>
      <c r="G343"/>
      <c r="H343"/>
      <c r="I343"/>
      <c r="J343"/>
    </row>
    <row r="344" spans="1:10" ht="14.45" customHeight="1" x14ac:dyDescent="0.25">
      <c r="A344"/>
      <c r="B344"/>
      <c r="C344"/>
      <c r="D344"/>
      <c r="E344"/>
      <c r="F344"/>
      <c r="G344"/>
      <c r="H344"/>
      <c r="I344"/>
      <c r="J344"/>
    </row>
    <row r="345" spans="1:10" ht="14.45" customHeight="1" x14ac:dyDescent="0.25">
      <c r="A345"/>
      <c r="B345"/>
      <c r="C345"/>
      <c r="D345"/>
      <c r="E345"/>
      <c r="F345"/>
      <c r="G345"/>
      <c r="H345"/>
      <c r="I345"/>
      <c r="J345"/>
    </row>
    <row r="346" spans="1:10" ht="14.45" customHeight="1" x14ac:dyDescent="0.25">
      <c r="A346"/>
      <c r="B346"/>
      <c r="C346"/>
      <c r="D346"/>
      <c r="E346"/>
      <c r="F346"/>
      <c r="G346"/>
      <c r="H346"/>
      <c r="I346"/>
      <c r="J346"/>
    </row>
    <row r="347" spans="1:10" ht="14.45" customHeight="1" x14ac:dyDescent="0.25">
      <c r="A347"/>
      <c r="B347"/>
      <c r="C347"/>
      <c r="D347"/>
      <c r="E347"/>
      <c r="F347"/>
      <c r="G347"/>
      <c r="H347"/>
      <c r="I347"/>
      <c r="J347"/>
    </row>
    <row r="348" spans="1:10" ht="14.45" customHeight="1" x14ac:dyDescent="0.25">
      <c r="A348"/>
      <c r="B348"/>
      <c r="C348"/>
      <c r="D348"/>
      <c r="E348"/>
      <c r="F348"/>
      <c r="G348"/>
      <c r="H348"/>
      <c r="I348"/>
      <c r="J348"/>
    </row>
    <row r="349" spans="1:10" ht="14.45" customHeight="1" x14ac:dyDescent="0.25">
      <c r="A349"/>
      <c r="B349"/>
      <c r="C349"/>
      <c r="D349"/>
      <c r="E349"/>
      <c r="F349"/>
      <c r="G349"/>
      <c r="H349"/>
      <c r="I349"/>
      <c r="J349"/>
    </row>
    <row r="350" spans="1:10" ht="14.45" customHeight="1" x14ac:dyDescent="0.25">
      <c r="A350"/>
      <c r="B350"/>
      <c r="C350"/>
      <c r="D350"/>
      <c r="E350"/>
      <c r="F350"/>
      <c r="G350"/>
      <c r="H350"/>
      <c r="I350"/>
      <c r="J350"/>
    </row>
    <row r="351" spans="1:10" ht="14.45" customHeight="1" x14ac:dyDescent="0.25">
      <c r="A351"/>
      <c r="B351"/>
      <c r="C351"/>
      <c r="D351"/>
      <c r="E351"/>
      <c r="F351"/>
      <c r="G351"/>
      <c r="H351"/>
      <c r="I351"/>
      <c r="J351"/>
    </row>
    <row r="352" spans="1:10" ht="14.45" customHeight="1" x14ac:dyDescent="0.25">
      <c r="A352"/>
      <c r="B352"/>
      <c r="C352"/>
      <c r="D352"/>
      <c r="E352"/>
      <c r="F352"/>
      <c r="G352"/>
      <c r="H352"/>
      <c r="I352"/>
      <c r="J352"/>
    </row>
    <row r="353" spans="1:10" ht="14.45" customHeight="1" x14ac:dyDescent="0.25">
      <c r="A353"/>
      <c r="B353"/>
      <c r="C353"/>
      <c r="D353"/>
      <c r="E353"/>
      <c r="F353"/>
      <c r="G353"/>
      <c r="H353"/>
      <c r="I353"/>
      <c r="J353"/>
    </row>
    <row r="354" spans="1:10" ht="14.45" customHeight="1" x14ac:dyDescent="0.25">
      <c r="A354"/>
      <c r="B354"/>
      <c r="C354"/>
      <c r="D354"/>
      <c r="E354"/>
      <c r="F354"/>
      <c r="G354"/>
      <c r="H354"/>
      <c r="I354"/>
      <c r="J354"/>
    </row>
    <row r="355" spans="1:10" ht="14.45" customHeight="1" x14ac:dyDescent="0.25">
      <c r="A355"/>
      <c r="B355"/>
      <c r="C355"/>
      <c r="D355"/>
      <c r="E355"/>
      <c r="F355"/>
      <c r="G355"/>
      <c r="H355"/>
      <c r="I355"/>
      <c r="J355"/>
    </row>
    <row r="356" spans="1:10" ht="14.45" customHeight="1" x14ac:dyDescent="0.25">
      <c r="A356"/>
      <c r="B356"/>
      <c r="C356"/>
      <c r="D356"/>
      <c r="E356"/>
      <c r="F356"/>
      <c r="G356"/>
      <c r="H356"/>
      <c r="I356"/>
      <c r="J356"/>
    </row>
    <row r="357" spans="1:10" ht="14.45" customHeight="1" x14ac:dyDescent="0.25">
      <c r="A357"/>
      <c r="B357"/>
      <c r="C357"/>
      <c r="D357"/>
      <c r="E357"/>
      <c r="F357"/>
      <c r="G357"/>
      <c r="H357"/>
      <c r="I357"/>
      <c r="J357"/>
    </row>
    <row r="358" spans="1:10" ht="14.45" customHeight="1" x14ac:dyDescent="0.25">
      <c r="A358"/>
      <c r="B358"/>
      <c r="C358"/>
      <c r="D358"/>
      <c r="E358"/>
      <c r="F358"/>
      <c r="G358"/>
      <c r="H358"/>
      <c r="I358"/>
      <c r="J358"/>
    </row>
    <row r="359" spans="1:10" ht="14.45" customHeight="1" x14ac:dyDescent="0.25">
      <c r="A359"/>
      <c r="B359"/>
      <c r="C359"/>
      <c r="D359"/>
      <c r="E359"/>
      <c r="F359"/>
      <c r="G359"/>
      <c r="H359"/>
      <c r="I359"/>
      <c r="J359"/>
    </row>
    <row r="360" spans="1:10" ht="14.45" customHeight="1" x14ac:dyDescent="0.25">
      <c r="A360"/>
      <c r="B360"/>
      <c r="C360"/>
      <c r="D360"/>
      <c r="E360"/>
      <c r="F360"/>
      <c r="G360"/>
      <c r="H360"/>
      <c r="I360"/>
      <c r="J360"/>
    </row>
    <row r="361" spans="1:10" ht="14.45" customHeight="1" x14ac:dyDescent="0.25">
      <c r="A361"/>
      <c r="B361"/>
      <c r="C361"/>
      <c r="D361"/>
      <c r="E361"/>
      <c r="F361"/>
      <c r="G361"/>
      <c r="H361"/>
      <c r="I361"/>
      <c r="J361"/>
    </row>
    <row r="362" spans="1:10" ht="14.45" customHeight="1" x14ac:dyDescent="0.25">
      <c r="A362"/>
      <c r="B362"/>
      <c r="C362"/>
      <c r="D362"/>
      <c r="E362"/>
      <c r="F362"/>
      <c r="G362"/>
      <c r="H362"/>
      <c r="I362"/>
      <c r="J362"/>
    </row>
    <row r="363" spans="1:10" ht="14.45" customHeight="1" x14ac:dyDescent="0.25">
      <c r="A363"/>
      <c r="B363"/>
      <c r="C363"/>
      <c r="D363"/>
      <c r="E363"/>
      <c r="F363"/>
      <c r="G363"/>
      <c r="H363"/>
      <c r="I363"/>
      <c r="J363"/>
    </row>
    <row r="364" spans="1:10" ht="14.45" customHeight="1" x14ac:dyDescent="0.25">
      <c r="A364"/>
      <c r="B364"/>
      <c r="C364"/>
      <c r="D364"/>
      <c r="E364"/>
      <c r="F364"/>
      <c r="G364"/>
      <c r="H364"/>
      <c r="I364"/>
      <c r="J364"/>
    </row>
    <row r="365" spans="1:10" ht="14.45" customHeight="1" x14ac:dyDescent="0.25">
      <c r="A365"/>
      <c r="B365"/>
      <c r="C365"/>
      <c r="D365"/>
      <c r="E365"/>
      <c r="F365"/>
      <c r="G365"/>
      <c r="H365"/>
      <c r="I365"/>
      <c r="J365"/>
    </row>
    <row r="366" spans="1:10" ht="14.45" customHeight="1" x14ac:dyDescent="0.25">
      <c r="A366"/>
      <c r="B366"/>
      <c r="C366"/>
      <c r="D366"/>
      <c r="E366"/>
      <c r="F366"/>
      <c r="G366"/>
      <c r="H366"/>
      <c r="I366"/>
      <c r="J366"/>
    </row>
    <row r="367" spans="1:10" ht="14.45" customHeight="1" x14ac:dyDescent="0.25">
      <c r="A367"/>
      <c r="B367"/>
      <c r="C367"/>
      <c r="D367"/>
      <c r="E367"/>
      <c r="F367"/>
      <c r="G367"/>
      <c r="H367"/>
      <c r="I367"/>
      <c r="J367"/>
    </row>
    <row r="368" spans="1:10" ht="14.45" customHeight="1" x14ac:dyDescent="0.25">
      <c r="A368"/>
      <c r="B368"/>
      <c r="C368"/>
      <c r="D368"/>
      <c r="E368"/>
      <c r="F368"/>
      <c r="G368"/>
      <c r="H368"/>
      <c r="I368"/>
      <c r="J368"/>
    </row>
    <row r="369" spans="1:10" ht="14.45" customHeight="1" x14ac:dyDescent="0.25">
      <c r="A369"/>
      <c r="B369"/>
      <c r="C369"/>
      <c r="D369"/>
      <c r="E369"/>
      <c r="F369"/>
      <c r="G369"/>
      <c r="H369"/>
      <c r="I369"/>
      <c r="J369"/>
    </row>
    <row r="370" spans="1:10" ht="14.45" customHeight="1" x14ac:dyDescent="0.25">
      <c r="A370"/>
      <c r="B370"/>
      <c r="C370"/>
      <c r="D370"/>
      <c r="E370"/>
      <c r="F370"/>
      <c r="G370"/>
      <c r="H370"/>
      <c r="I370"/>
      <c r="J370"/>
    </row>
    <row r="371" spans="1:10" ht="14.45" customHeight="1" x14ac:dyDescent="0.25">
      <c r="A371"/>
      <c r="B371"/>
      <c r="C371"/>
      <c r="D371"/>
      <c r="E371"/>
      <c r="F371"/>
      <c r="G371"/>
      <c r="H371"/>
      <c r="I371"/>
      <c r="J371"/>
    </row>
    <row r="372" spans="1:10" ht="14.45" customHeight="1" x14ac:dyDescent="0.25">
      <c r="A372"/>
      <c r="B372"/>
      <c r="C372"/>
      <c r="D372"/>
      <c r="E372"/>
      <c r="F372"/>
      <c r="G372"/>
      <c r="H372"/>
      <c r="I372"/>
      <c r="J372"/>
    </row>
    <row r="373" spans="1:10" ht="14.45" customHeight="1" x14ac:dyDescent="0.25">
      <c r="A373"/>
      <c r="B373"/>
      <c r="C373"/>
      <c r="D373"/>
      <c r="E373"/>
      <c r="F373"/>
      <c r="G373"/>
      <c r="H373"/>
      <c r="I373"/>
      <c r="J373"/>
    </row>
    <row r="374" spans="1:10" ht="14.45" customHeight="1" x14ac:dyDescent="0.25">
      <c r="A374"/>
      <c r="B374"/>
      <c r="C374"/>
      <c r="D374"/>
      <c r="E374"/>
      <c r="F374"/>
      <c r="G374"/>
      <c r="H374"/>
      <c r="I374"/>
      <c r="J374"/>
    </row>
    <row r="375" spans="1:10" ht="14.45" customHeight="1" x14ac:dyDescent="0.25">
      <c r="A375"/>
      <c r="B375"/>
      <c r="C375"/>
      <c r="D375"/>
      <c r="E375"/>
      <c r="F375"/>
      <c r="G375"/>
      <c r="H375"/>
      <c r="I375"/>
      <c r="J375"/>
    </row>
    <row r="376" spans="1:10" ht="14.45" customHeight="1" x14ac:dyDescent="0.25">
      <c r="A376"/>
      <c r="B376"/>
      <c r="C376"/>
      <c r="D376"/>
      <c r="E376"/>
      <c r="F376"/>
      <c r="G376"/>
      <c r="H376"/>
      <c r="I376"/>
      <c r="J376"/>
    </row>
    <row r="377" spans="1:10" ht="14.45" customHeight="1" x14ac:dyDescent="0.25">
      <c r="A377"/>
      <c r="B377"/>
      <c r="C377"/>
      <c r="D377"/>
      <c r="E377"/>
      <c r="F377"/>
      <c r="G377"/>
      <c r="H377"/>
      <c r="I377"/>
      <c r="J377"/>
    </row>
    <row r="378" spans="1:10" ht="14.45" customHeight="1" x14ac:dyDescent="0.25">
      <c r="A378"/>
      <c r="B378"/>
      <c r="C378"/>
      <c r="D378"/>
      <c r="E378"/>
      <c r="F378"/>
      <c r="G378"/>
      <c r="H378"/>
      <c r="I378"/>
      <c r="J378"/>
    </row>
    <row r="379" spans="1:10" ht="14.45" customHeight="1" x14ac:dyDescent="0.25">
      <c r="A379"/>
      <c r="B379"/>
      <c r="C379"/>
      <c r="D379"/>
      <c r="E379"/>
      <c r="F379"/>
      <c r="G379"/>
      <c r="H379"/>
      <c r="I379"/>
      <c r="J379"/>
    </row>
    <row r="380" spans="1:10" ht="14.45" customHeight="1" x14ac:dyDescent="0.25">
      <c r="A380"/>
      <c r="B380"/>
      <c r="C380"/>
      <c r="D380"/>
      <c r="E380"/>
      <c r="F380"/>
      <c r="G380"/>
      <c r="H380"/>
      <c r="I380"/>
      <c r="J380"/>
    </row>
    <row r="381" spans="1:10" ht="14.45" customHeight="1" x14ac:dyDescent="0.25">
      <c r="A381"/>
      <c r="B381"/>
      <c r="C381"/>
      <c r="D381"/>
      <c r="E381"/>
      <c r="F381"/>
      <c r="G381"/>
      <c r="H381"/>
      <c r="I381"/>
      <c r="J381"/>
    </row>
    <row r="382" spans="1:10" ht="14.45" customHeight="1" x14ac:dyDescent="0.25">
      <c r="A382"/>
      <c r="B382"/>
      <c r="C382"/>
      <c r="D382"/>
      <c r="E382"/>
      <c r="F382"/>
      <c r="G382"/>
      <c r="H382"/>
      <c r="I382"/>
      <c r="J382"/>
    </row>
    <row r="383" spans="1:10" ht="14.45" customHeight="1" x14ac:dyDescent="0.25">
      <c r="A383"/>
      <c r="B383"/>
      <c r="C383"/>
      <c r="D383"/>
      <c r="E383"/>
      <c r="F383"/>
      <c r="G383"/>
      <c r="H383"/>
      <c r="I383"/>
      <c r="J383"/>
    </row>
    <row r="384" spans="1:10" ht="14.45" customHeight="1" x14ac:dyDescent="0.25">
      <c r="A384"/>
      <c r="B384"/>
      <c r="C384"/>
      <c r="D384"/>
      <c r="E384"/>
      <c r="F384"/>
      <c r="G384"/>
      <c r="H384"/>
      <c r="I384"/>
      <c r="J384"/>
    </row>
    <row r="385" spans="1:10" ht="14.45" customHeight="1" x14ac:dyDescent="0.25">
      <c r="A385"/>
      <c r="B385"/>
      <c r="C385"/>
      <c r="D385"/>
      <c r="E385"/>
      <c r="F385"/>
      <c r="G385"/>
      <c r="H385"/>
      <c r="I385"/>
      <c r="J385"/>
    </row>
    <row r="386" spans="1:10" ht="14.45" customHeight="1" x14ac:dyDescent="0.25">
      <c r="A386"/>
      <c r="B386"/>
      <c r="C386"/>
      <c r="D386"/>
      <c r="E386"/>
      <c r="F386"/>
      <c r="G386"/>
      <c r="H386"/>
      <c r="I386"/>
      <c r="J386"/>
    </row>
    <row r="387" spans="1:10" ht="14.45" customHeight="1" x14ac:dyDescent="0.25">
      <c r="A387"/>
      <c r="B387"/>
      <c r="C387"/>
      <c r="D387"/>
      <c r="E387"/>
      <c r="F387"/>
      <c r="G387"/>
      <c r="H387"/>
      <c r="I387"/>
      <c r="J387"/>
    </row>
    <row r="388" spans="1:10" ht="14.45" customHeight="1" x14ac:dyDescent="0.25">
      <c r="A388"/>
      <c r="B388"/>
      <c r="C388"/>
      <c r="D388"/>
      <c r="E388"/>
      <c r="F388"/>
      <c r="G388"/>
      <c r="H388"/>
      <c r="I388"/>
      <c r="J388"/>
    </row>
    <row r="389" spans="1:10" ht="14.45" customHeight="1" x14ac:dyDescent="0.25">
      <c r="A389"/>
      <c r="B389"/>
      <c r="C389"/>
      <c r="D389"/>
      <c r="E389"/>
      <c r="F389"/>
      <c r="G389"/>
      <c r="H389"/>
      <c r="I389"/>
      <c r="J389"/>
    </row>
    <row r="390" spans="1:10" ht="14.45" customHeight="1" x14ac:dyDescent="0.25">
      <c r="A390"/>
      <c r="B390"/>
      <c r="C390"/>
      <c r="D390"/>
      <c r="E390"/>
      <c r="F390"/>
      <c r="G390"/>
      <c r="H390"/>
      <c r="I390"/>
      <c r="J390"/>
    </row>
    <row r="391" spans="1:10" ht="14.45" customHeight="1" x14ac:dyDescent="0.25">
      <c r="A391"/>
      <c r="B391"/>
      <c r="C391"/>
      <c r="D391"/>
      <c r="E391"/>
      <c r="F391"/>
      <c r="G391"/>
      <c r="H391"/>
      <c r="I391"/>
      <c r="J391"/>
    </row>
    <row r="392" spans="1:10" ht="14.45" customHeight="1" x14ac:dyDescent="0.25">
      <c r="A392"/>
      <c r="B392"/>
      <c r="C392"/>
      <c r="D392"/>
      <c r="E392"/>
      <c r="F392"/>
      <c r="G392"/>
      <c r="H392"/>
      <c r="I392"/>
      <c r="J392"/>
    </row>
    <row r="393" spans="1:10" ht="14.45" customHeight="1" x14ac:dyDescent="0.25">
      <c r="A393"/>
      <c r="B393"/>
      <c r="C393"/>
      <c r="D393"/>
      <c r="E393"/>
      <c r="F393"/>
      <c r="G393"/>
      <c r="H393"/>
      <c r="I393"/>
      <c r="J393"/>
    </row>
    <row r="394" spans="1:10" ht="14.45" customHeight="1" x14ac:dyDescent="0.25">
      <c r="A394"/>
      <c r="B394"/>
      <c r="C394"/>
      <c r="D394"/>
      <c r="E394"/>
      <c r="F394"/>
      <c r="G394"/>
      <c r="H394"/>
      <c r="I394"/>
      <c r="J394"/>
    </row>
    <row r="395" spans="1:10" ht="14.45" customHeight="1" x14ac:dyDescent="0.25">
      <c r="A395"/>
      <c r="B395"/>
      <c r="C395"/>
      <c r="D395"/>
      <c r="E395"/>
      <c r="F395"/>
      <c r="G395"/>
      <c r="H395"/>
      <c r="I395"/>
      <c r="J395"/>
    </row>
    <row r="396" spans="1:10" ht="14.45" customHeight="1" x14ac:dyDescent="0.25">
      <c r="A396"/>
      <c r="B396"/>
      <c r="C396"/>
      <c r="D396"/>
      <c r="E396"/>
      <c r="F396"/>
      <c r="G396"/>
      <c r="H396"/>
      <c r="I396"/>
      <c r="J396"/>
    </row>
    <row r="397" spans="1:10" ht="14.45" customHeight="1" x14ac:dyDescent="0.25">
      <c r="A397"/>
      <c r="B397"/>
      <c r="C397"/>
      <c r="D397"/>
      <c r="E397"/>
      <c r="F397"/>
      <c r="G397"/>
      <c r="H397"/>
      <c r="I397"/>
      <c r="J397"/>
    </row>
    <row r="398" spans="1:10" ht="14.45" customHeight="1" x14ac:dyDescent="0.25">
      <c r="A398"/>
      <c r="B398"/>
      <c r="C398"/>
      <c r="D398"/>
      <c r="E398"/>
      <c r="F398"/>
      <c r="G398"/>
      <c r="H398"/>
      <c r="I398"/>
      <c r="J398"/>
    </row>
    <row r="399" spans="1:10" ht="14.45" customHeight="1" x14ac:dyDescent="0.25">
      <c r="A399"/>
      <c r="B399"/>
      <c r="C399"/>
      <c r="D399"/>
      <c r="E399"/>
      <c r="F399"/>
      <c r="G399"/>
      <c r="H399"/>
      <c r="I399"/>
      <c r="J399"/>
    </row>
    <row r="400" spans="1:10" ht="14.45" customHeight="1" x14ac:dyDescent="0.25">
      <c r="A400"/>
      <c r="B400"/>
      <c r="C400"/>
      <c r="D400"/>
      <c r="E400"/>
      <c r="F400"/>
      <c r="G400"/>
      <c r="H400"/>
      <c r="I400"/>
      <c r="J400"/>
    </row>
    <row r="401" spans="1:10" ht="14.45" customHeight="1" x14ac:dyDescent="0.25">
      <c r="A401"/>
      <c r="B401"/>
      <c r="C401"/>
      <c r="D401"/>
      <c r="E401"/>
      <c r="F401"/>
      <c r="G401"/>
      <c r="H401"/>
      <c r="I401"/>
      <c r="J401"/>
    </row>
    <row r="402" spans="1:10" ht="14.45" customHeight="1" x14ac:dyDescent="0.25">
      <c r="A402"/>
      <c r="B402"/>
      <c r="C402"/>
      <c r="D402"/>
      <c r="E402"/>
      <c r="F402"/>
      <c r="G402"/>
      <c r="H402"/>
      <c r="I402"/>
      <c r="J402"/>
    </row>
    <row r="403" spans="1:10" ht="14.45" customHeight="1" x14ac:dyDescent="0.25">
      <c r="A403"/>
      <c r="B403"/>
      <c r="C403"/>
      <c r="D403"/>
      <c r="E403"/>
      <c r="F403"/>
      <c r="G403"/>
      <c r="H403"/>
      <c r="I403"/>
      <c r="J403"/>
    </row>
    <row r="404" spans="1:10" ht="14.45" customHeight="1" x14ac:dyDescent="0.25">
      <c r="A404"/>
      <c r="B404"/>
      <c r="C404"/>
      <c r="D404"/>
      <c r="E404"/>
      <c r="F404"/>
      <c r="G404"/>
      <c r="H404"/>
      <c r="I404"/>
      <c r="J404"/>
    </row>
    <row r="405" spans="1:10" ht="14.45" customHeight="1" x14ac:dyDescent="0.25">
      <c r="A405"/>
      <c r="B405"/>
      <c r="C405"/>
      <c r="D405"/>
      <c r="E405"/>
      <c r="F405"/>
      <c r="G405"/>
      <c r="H405"/>
      <c r="I405"/>
      <c r="J405"/>
    </row>
    <row r="406" spans="1:10" ht="14.45" customHeight="1" x14ac:dyDescent="0.25">
      <c r="A406"/>
      <c r="B406"/>
      <c r="C406"/>
      <c r="D406"/>
      <c r="E406"/>
      <c r="F406"/>
      <c r="G406"/>
      <c r="H406"/>
      <c r="I406"/>
      <c r="J406"/>
    </row>
    <row r="407" spans="1:10" ht="14.45" customHeight="1" x14ac:dyDescent="0.25">
      <c r="A407"/>
      <c r="B407"/>
      <c r="C407"/>
      <c r="D407"/>
      <c r="E407"/>
      <c r="F407"/>
      <c r="G407"/>
      <c r="H407"/>
      <c r="I407"/>
      <c r="J407"/>
    </row>
    <row r="408" spans="1:10" ht="14.45" customHeight="1" x14ac:dyDescent="0.25">
      <c r="A408"/>
      <c r="B408"/>
      <c r="C408"/>
      <c r="D408"/>
      <c r="E408"/>
      <c r="F408"/>
      <c r="G408"/>
      <c r="H408"/>
      <c r="I408"/>
      <c r="J408"/>
    </row>
    <row r="409" spans="1:10" ht="14.45" customHeight="1" x14ac:dyDescent="0.25">
      <c r="A409"/>
      <c r="B409"/>
      <c r="C409"/>
      <c r="D409"/>
      <c r="E409"/>
      <c r="F409"/>
      <c r="G409"/>
      <c r="H409"/>
      <c r="I409"/>
      <c r="J409"/>
    </row>
    <row r="410" spans="1:10" ht="14.45" customHeight="1" x14ac:dyDescent="0.25">
      <c r="A410"/>
      <c r="B410"/>
      <c r="C410"/>
      <c r="D410"/>
      <c r="E410"/>
      <c r="F410"/>
      <c r="G410"/>
      <c r="H410"/>
      <c r="I410"/>
      <c r="J410"/>
    </row>
    <row r="411" spans="1:10" ht="14.45" customHeight="1" x14ac:dyDescent="0.25">
      <c r="A411"/>
      <c r="B411"/>
      <c r="C411"/>
      <c r="D411"/>
      <c r="E411"/>
      <c r="F411"/>
      <c r="G411"/>
      <c r="H411"/>
      <c r="I411"/>
      <c r="J411"/>
    </row>
    <row r="412" spans="1:10" ht="14.45" customHeight="1" x14ac:dyDescent="0.25">
      <c r="A412"/>
      <c r="B412"/>
      <c r="C412"/>
      <c r="D412"/>
      <c r="E412"/>
      <c r="F412"/>
      <c r="G412"/>
      <c r="H412"/>
      <c r="I412"/>
      <c r="J412"/>
    </row>
    <row r="413" spans="1:10" ht="14.45" customHeight="1" x14ac:dyDescent="0.25">
      <c r="A413"/>
      <c r="B413"/>
      <c r="C413"/>
      <c r="D413"/>
      <c r="E413"/>
      <c r="F413"/>
      <c r="G413"/>
      <c r="H413"/>
      <c r="I413"/>
      <c r="J413"/>
    </row>
    <row r="414" spans="1:10" ht="14.45" customHeight="1" x14ac:dyDescent="0.25">
      <c r="A414"/>
      <c r="B414"/>
      <c r="C414"/>
      <c r="D414"/>
      <c r="E414"/>
      <c r="F414"/>
      <c r="G414"/>
      <c r="H414"/>
      <c r="I414"/>
      <c r="J414"/>
    </row>
    <row r="415" spans="1:10" ht="14.45" customHeight="1" x14ac:dyDescent="0.25">
      <c r="A415"/>
      <c r="B415"/>
      <c r="C415"/>
      <c r="D415"/>
      <c r="E415"/>
      <c r="F415"/>
      <c r="G415"/>
      <c r="H415"/>
      <c r="I415"/>
      <c r="J415"/>
    </row>
    <row r="416" spans="1:10" ht="14.45" customHeight="1" x14ac:dyDescent="0.25">
      <c r="A416"/>
      <c r="B416"/>
      <c r="C416"/>
      <c r="D416"/>
      <c r="E416"/>
      <c r="F416"/>
      <c r="G416"/>
      <c r="H416"/>
      <c r="I416"/>
      <c r="J416"/>
    </row>
    <row r="417" spans="1:10" ht="14.45" customHeight="1" x14ac:dyDescent="0.25">
      <c r="A417"/>
      <c r="B417"/>
      <c r="C417"/>
      <c r="D417"/>
      <c r="E417"/>
      <c r="F417"/>
      <c r="G417"/>
      <c r="H417"/>
      <c r="I417"/>
      <c r="J417"/>
    </row>
    <row r="418" spans="1:10" ht="14.45" customHeight="1" x14ac:dyDescent="0.25">
      <c r="A418"/>
      <c r="B418"/>
      <c r="C418"/>
      <c r="D418"/>
      <c r="E418"/>
      <c r="F418"/>
      <c r="G418"/>
      <c r="H418"/>
      <c r="I418"/>
      <c r="J418"/>
    </row>
    <row r="419" spans="1:10" ht="14.45" customHeight="1" x14ac:dyDescent="0.25">
      <c r="A419"/>
      <c r="B419"/>
      <c r="C419"/>
      <c r="D419"/>
      <c r="E419"/>
      <c r="F419"/>
      <c r="G419"/>
      <c r="H419"/>
      <c r="I419"/>
      <c r="J419"/>
    </row>
    <row r="420" spans="1:10" ht="14.45" customHeight="1" x14ac:dyDescent="0.25">
      <c r="A420"/>
      <c r="B420"/>
      <c r="C420"/>
      <c r="D420"/>
      <c r="E420"/>
      <c r="F420"/>
      <c r="G420"/>
      <c r="H420"/>
      <c r="I420"/>
      <c r="J420"/>
    </row>
    <row r="421" spans="1:10" ht="14.45" customHeight="1" x14ac:dyDescent="0.25">
      <c r="A421"/>
      <c r="B421"/>
      <c r="C421"/>
      <c r="D421"/>
      <c r="E421"/>
      <c r="F421"/>
      <c r="G421"/>
      <c r="H421"/>
      <c r="I421"/>
      <c r="J421"/>
    </row>
    <row r="422" spans="1:10" ht="14.45" customHeight="1" x14ac:dyDescent="0.25">
      <c r="A422"/>
      <c r="B422"/>
      <c r="C422"/>
      <c r="D422"/>
      <c r="E422"/>
      <c r="F422"/>
      <c r="G422"/>
      <c r="H422"/>
      <c r="I422"/>
      <c r="J422"/>
    </row>
    <row r="423" spans="1:10" ht="14.45" customHeight="1" x14ac:dyDescent="0.25">
      <c r="A423"/>
      <c r="B423"/>
      <c r="C423"/>
      <c r="D423"/>
      <c r="E423"/>
      <c r="F423"/>
      <c r="G423"/>
      <c r="H423"/>
      <c r="I423"/>
      <c r="J423"/>
    </row>
    <row r="424" spans="1:10" ht="14.45" customHeight="1" x14ac:dyDescent="0.25">
      <c r="A424"/>
      <c r="B424"/>
      <c r="C424"/>
      <c r="D424"/>
      <c r="E424"/>
      <c r="F424"/>
      <c r="G424"/>
      <c r="H424"/>
      <c r="I424"/>
      <c r="J424"/>
    </row>
    <row r="425" spans="1:10" ht="14.45" customHeight="1" x14ac:dyDescent="0.25">
      <c r="A425"/>
      <c r="B425"/>
      <c r="C425"/>
      <c r="D425"/>
      <c r="E425"/>
      <c r="F425"/>
      <c r="G425"/>
      <c r="H425"/>
      <c r="I425"/>
      <c r="J425"/>
    </row>
    <row r="426" spans="1:10" ht="14.45" customHeight="1" x14ac:dyDescent="0.25">
      <c r="A426"/>
      <c r="B426"/>
      <c r="C426"/>
      <c r="D426"/>
      <c r="E426"/>
      <c r="F426"/>
      <c r="G426"/>
      <c r="H426"/>
      <c r="I426"/>
      <c r="J426"/>
    </row>
    <row r="427" spans="1:10" ht="14.45" customHeight="1" x14ac:dyDescent="0.25">
      <c r="A427"/>
      <c r="B427"/>
      <c r="C427"/>
      <c r="D427"/>
      <c r="E427"/>
      <c r="F427"/>
      <c r="G427"/>
      <c r="H427"/>
      <c r="I427"/>
      <c r="J427"/>
    </row>
    <row r="428" spans="1:10" ht="14.45" customHeight="1" x14ac:dyDescent="0.25">
      <c r="A428"/>
      <c r="B428"/>
      <c r="C428"/>
      <c r="D428"/>
      <c r="E428"/>
      <c r="F428"/>
      <c r="G428"/>
      <c r="H428"/>
      <c r="I428"/>
      <c r="J428"/>
    </row>
    <row r="429" spans="1:10" ht="14.45" customHeight="1" x14ac:dyDescent="0.25">
      <c r="A429"/>
      <c r="B429"/>
      <c r="C429"/>
      <c r="D429"/>
      <c r="E429"/>
      <c r="F429"/>
      <c r="G429"/>
      <c r="H429"/>
      <c r="I429"/>
      <c r="J429"/>
    </row>
    <row r="430" spans="1:10" ht="14.45" customHeight="1" x14ac:dyDescent="0.25">
      <c r="A430"/>
      <c r="B430"/>
      <c r="C430"/>
      <c r="D430"/>
      <c r="E430"/>
      <c r="F430"/>
      <c r="G430"/>
      <c r="H430"/>
      <c r="I430"/>
      <c r="J430"/>
    </row>
    <row r="431" spans="1:10" ht="14.45" customHeight="1" x14ac:dyDescent="0.25">
      <c r="A431"/>
      <c r="B431"/>
      <c r="C431"/>
      <c r="D431"/>
      <c r="E431"/>
      <c r="F431"/>
      <c r="G431"/>
      <c r="H431"/>
      <c r="I431"/>
      <c r="J431"/>
    </row>
    <row r="432" spans="1:10" ht="14.45" customHeight="1" x14ac:dyDescent="0.25">
      <c r="A432"/>
      <c r="B432"/>
      <c r="C432"/>
      <c r="D432"/>
      <c r="E432"/>
      <c r="F432"/>
      <c r="G432"/>
      <c r="H432"/>
      <c r="I432"/>
      <c r="J432"/>
    </row>
    <row r="433" spans="1:10" ht="14.45" customHeight="1" x14ac:dyDescent="0.25">
      <c r="A433"/>
      <c r="B433"/>
      <c r="C433"/>
      <c r="D433"/>
      <c r="E433"/>
      <c r="F433"/>
      <c r="G433"/>
      <c r="H433"/>
      <c r="I433"/>
      <c r="J433"/>
    </row>
    <row r="434" spans="1:10" ht="14.45" customHeight="1" x14ac:dyDescent="0.25">
      <c r="A434"/>
      <c r="B434"/>
      <c r="C434"/>
      <c r="D434"/>
      <c r="E434"/>
      <c r="F434"/>
      <c r="G434"/>
      <c r="H434"/>
      <c r="I434"/>
      <c r="J434"/>
    </row>
    <row r="435" spans="1:10" ht="14.45" customHeight="1" x14ac:dyDescent="0.25">
      <c r="A435"/>
      <c r="B435"/>
      <c r="C435"/>
      <c r="D435"/>
      <c r="E435"/>
      <c r="F435"/>
      <c r="G435"/>
      <c r="H435"/>
      <c r="I435"/>
      <c r="J435"/>
    </row>
    <row r="436" spans="1:10" ht="14.45" customHeight="1" x14ac:dyDescent="0.25">
      <c r="A436"/>
      <c r="B436"/>
      <c r="C436"/>
      <c r="D436"/>
      <c r="E436"/>
      <c r="F436"/>
      <c r="G436"/>
      <c r="H436"/>
      <c r="I436"/>
      <c r="J436"/>
    </row>
    <row r="437" spans="1:10" ht="14.45" customHeight="1" x14ac:dyDescent="0.25">
      <c r="A437"/>
      <c r="B437"/>
      <c r="C437"/>
      <c r="D437"/>
      <c r="E437"/>
      <c r="F437"/>
      <c r="G437"/>
      <c r="H437"/>
      <c r="I437"/>
      <c r="J437"/>
    </row>
    <row r="438" spans="1:10" ht="14.45" customHeight="1" x14ac:dyDescent="0.25">
      <c r="A438"/>
      <c r="B438"/>
      <c r="C438"/>
      <c r="D438"/>
      <c r="E438"/>
      <c r="F438"/>
      <c r="G438"/>
      <c r="H438"/>
      <c r="I438"/>
      <c r="J438"/>
    </row>
    <row r="439" spans="1:10" ht="14.45" customHeight="1" x14ac:dyDescent="0.25">
      <c r="A439"/>
      <c r="B439"/>
      <c r="C439"/>
      <c r="D439"/>
      <c r="E439"/>
      <c r="F439"/>
      <c r="G439"/>
      <c r="H439"/>
      <c r="I439"/>
      <c r="J439"/>
    </row>
    <row r="440" spans="1:10" ht="14.45" customHeight="1" x14ac:dyDescent="0.25">
      <c r="A440"/>
      <c r="B440"/>
      <c r="C440"/>
      <c r="D440"/>
      <c r="E440"/>
      <c r="F440"/>
      <c r="G440"/>
      <c r="H440"/>
      <c r="I440"/>
      <c r="J440"/>
    </row>
    <row r="441" spans="1:10" ht="14.45" customHeight="1" x14ac:dyDescent="0.25">
      <c r="A441"/>
      <c r="B441"/>
      <c r="C441"/>
      <c r="D441"/>
      <c r="E441"/>
      <c r="F441"/>
      <c r="G441"/>
      <c r="H441"/>
      <c r="I441"/>
      <c r="J441"/>
    </row>
    <row r="442" spans="1:10" ht="14.45" customHeight="1" x14ac:dyDescent="0.25">
      <c r="A442"/>
      <c r="B442"/>
      <c r="C442"/>
      <c r="D442"/>
      <c r="E442"/>
      <c r="F442"/>
      <c r="G442"/>
      <c r="H442"/>
      <c r="I442"/>
      <c r="J442"/>
    </row>
    <row r="443" spans="1:10" ht="14.45" customHeight="1" x14ac:dyDescent="0.25">
      <c r="A443"/>
      <c r="B443"/>
      <c r="C443"/>
      <c r="D443"/>
      <c r="E443"/>
      <c r="F443"/>
      <c r="G443"/>
      <c r="H443"/>
      <c r="I443"/>
      <c r="J443"/>
    </row>
    <row r="444" spans="1:10" ht="14.45" customHeight="1" x14ac:dyDescent="0.25">
      <c r="A444"/>
      <c r="B444"/>
      <c r="C444"/>
      <c r="D444"/>
      <c r="E444"/>
      <c r="F444"/>
      <c r="G444"/>
      <c r="H444"/>
      <c r="I444"/>
      <c r="J444"/>
    </row>
    <row r="445" spans="1:10" ht="14.45" customHeight="1" x14ac:dyDescent="0.25">
      <c r="A445"/>
      <c r="B445"/>
      <c r="C445"/>
      <c r="D445"/>
      <c r="E445"/>
      <c r="F445"/>
      <c r="G445"/>
      <c r="H445"/>
      <c r="I445"/>
      <c r="J445"/>
    </row>
    <row r="446" spans="1:10" ht="14.45" customHeight="1" x14ac:dyDescent="0.25">
      <c r="A446"/>
      <c r="B446"/>
      <c r="C446"/>
      <c r="D446"/>
      <c r="E446"/>
      <c r="F446"/>
      <c r="G446"/>
      <c r="H446"/>
      <c r="I446"/>
      <c r="J446"/>
    </row>
    <row r="447" spans="1:10" ht="14.45" customHeight="1" x14ac:dyDescent="0.25">
      <c r="A447"/>
      <c r="B447"/>
      <c r="C447"/>
      <c r="D447"/>
      <c r="E447"/>
      <c r="F447"/>
      <c r="G447"/>
      <c r="H447"/>
      <c r="I447"/>
      <c r="J447"/>
    </row>
    <row r="448" spans="1:10" ht="14.45" customHeight="1" x14ac:dyDescent="0.25">
      <c r="A448"/>
      <c r="B448"/>
      <c r="C448"/>
      <c r="D448"/>
      <c r="E448"/>
      <c r="F448"/>
      <c r="G448"/>
      <c r="H448"/>
      <c r="I448"/>
      <c r="J448"/>
    </row>
    <row r="449" spans="1:10" ht="14.45" customHeight="1" x14ac:dyDescent="0.25">
      <c r="A449"/>
      <c r="B449"/>
      <c r="C449"/>
      <c r="D449"/>
      <c r="E449"/>
      <c r="F449"/>
      <c r="G449"/>
      <c r="H449"/>
      <c r="I449"/>
      <c r="J449"/>
    </row>
    <row r="450" spans="1:10" ht="14.45" customHeight="1" x14ac:dyDescent="0.25">
      <c r="A450"/>
      <c r="B450"/>
      <c r="C450"/>
      <c r="D450"/>
      <c r="E450"/>
      <c r="F450"/>
      <c r="G450"/>
      <c r="H450"/>
      <c r="I450"/>
      <c r="J450"/>
    </row>
    <row r="451" spans="1:10" ht="14.45" customHeight="1" x14ac:dyDescent="0.25">
      <c r="A451"/>
      <c r="B451"/>
      <c r="C451"/>
      <c r="D451"/>
      <c r="E451"/>
      <c r="F451"/>
      <c r="G451"/>
      <c r="H451"/>
      <c r="I451"/>
      <c r="J451"/>
    </row>
    <row r="452" spans="1:10" ht="14.45" customHeight="1" x14ac:dyDescent="0.25">
      <c r="A452"/>
      <c r="B452"/>
      <c r="C452"/>
      <c r="D452"/>
      <c r="E452"/>
      <c r="F452"/>
      <c r="G452"/>
      <c r="H452"/>
      <c r="I452"/>
      <c r="J452"/>
    </row>
    <row r="453" spans="1:10" ht="14.45" customHeight="1" x14ac:dyDescent="0.25">
      <c r="A453"/>
      <c r="B453"/>
      <c r="C453"/>
      <c r="D453"/>
      <c r="E453"/>
      <c r="F453"/>
      <c r="G453"/>
      <c r="H453"/>
      <c r="I453"/>
      <c r="J453"/>
    </row>
    <row r="454" spans="1:10" ht="14.45" customHeight="1" x14ac:dyDescent="0.25">
      <c r="A454"/>
      <c r="B454"/>
      <c r="C454"/>
      <c r="D454"/>
      <c r="E454"/>
      <c r="F454"/>
      <c r="G454"/>
      <c r="H454"/>
      <c r="I454"/>
      <c r="J454"/>
    </row>
    <row r="455" spans="1:10" ht="14.45" customHeight="1" x14ac:dyDescent="0.25">
      <c r="A455"/>
      <c r="B455"/>
      <c r="C455"/>
      <c r="D455"/>
      <c r="E455"/>
      <c r="F455"/>
      <c r="G455"/>
      <c r="H455"/>
      <c r="I455"/>
      <c r="J455"/>
    </row>
    <row r="456" spans="1:10" ht="14.45" customHeight="1" x14ac:dyDescent="0.25">
      <c r="A456"/>
      <c r="B456"/>
      <c r="C456"/>
      <c r="D456"/>
      <c r="E456"/>
      <c r="F456"/>
      <c r="G456"/>
      <c r="H456"/>
      <c r="I456"/>
      <c r="J456"/>
    </row>
    <row r="457" spans="1:10" ht="14.45" customHeight="1" x14ac:dyDescent="0.25">
      <c r="A457"/>
      <c r="B457"/>
      <c r="C457"/>
      <c r="D457"/>
      <c r="E457"/>
      <c r="F457"/>
      <c r="G457"/>
      <c r="H457"/>
      <c r="I457"/>
      <c r="J457"/>
    </row>
    <row r="458" spans="1:10" ht="14.45" customHeight="1" x14ac:dyDescent="0.25">
      <c r="A458"/>
      <c r="B458"/>
      <c r="C458"/>
      <c r="D458"/>
      <c r="E458"/>
      <c r="F458"/>
      <c r="G458"/>
      <c r="H458"/>
      <c r="I458"/>
      <c r="J458"/>
    </row>
    <row r="459" spans="1:10" ht="14.45" customHeight="1" x14ac:dyDescent="0.25">
      <c r="A459"/>
      <c r="B459"/>
      <c r="C459"/>
      <c r="D459"/>
      <c r="E459"/>
      <c r="F459"/>
      <c r="G459"/>
      <c r="H459"/>
      <c r="I459"/>
      <c r="J459"/>
    </row>
    <row r="460" spans="1:10" ht="14.45" customHeight="1" x14ac:dyDescent="0.25">
      <c r="A460"/>
      <c r="B460"/>
      <c r="C460"/>
      <c r="D460"/>
      <c r="E460"/>
      <c r="F460"/>
      <c r="G460"/>
      <c r="H460"/>
      <c r="I460"/>
      <c r="J460"/>
    </row>
    <row r="461" spans="1:10" ht="14.45" customHeight="1" x14ac:dyDescent="0.25">
      <c r="A461"/>
      <c r="B461"/>
      <c r="C461"/>
      <c r="D461"/>
      <c r="E461"/>
      <c r="F461"/>
      <c r="G461"/>
      <c r="H461"/>
      <c r="I461"/>
      <c r="J461"/>
    </row>
    <row r="462" spans="1:10" ht="14.45" customHeight="1" x14ac:dyDescent="0.25">
      <c r="A462"/>
      <c r="B462"/>
      <c r="C462"/>
      <c r="D462"/>
      <c r="E462"/>
      <c r="F462"/>
      <c r="G462"/>
      <c r="H462"/>
      <c r="I462"/>
      <c r="J462"/>
    </row>
    <row r="463" spans="1:10" ht="14.45" customHeight="1" x14ac:dyDescent="0.25">
      <c r="A463"/>
      <c r="B463"/>
      <c r="C463"/>
      <c r="D463"/>
      <c r="E463"/>
      <c r="F463"/>
      <c r="G463"/>
      <c r="H463"/>
      <c r="I463"/>
      <c r="J463"/>
    </row>
    <row r="464" spans="1:10" ht="14.45" customHeight="1" x14ac:dyDescent="0.25">
      <c r="A464"/>
      <c r="B464"/>
      <c r="C464"/>
      <c r="D464"/>
      <c r="E464"/>
      <c r="F464"/>
      <c r="G464"/>
      <c r="H464"/>
      <c r="I464"/>
      <c r="J464"/>
    </row>
    <row r="465" spans="1:10" ht="14.45" customHeight="1" x14ac:dyDescent="0.25">
      <c r="A465"/>
      <c r="B465"/>
      <c r="C465"/>
      <c r="D465"/>
      <c r="E465"/>
      <c r="F465"/>
      <c r="G465"/>
      <c r="H465"/>
      <c r="I465"/>
      <c r="J465"/>
    </row>
    <row r="466" spans="1:10" ht="14.45" customHeight="1" x14ac:dyDescent="0.25">
      <c r="A466"/>
      <c r="B466"/>
      <c r="C466"/>
      <c r="D466"/>
      <c r="E466"/>
      <c r="F466"/>
      <c r="G466"/>
      <c r="H466"/>
      <c r="I466"/>
      <c r="J466"/>
    </row>
    <row r="467" spans="1:10" ht="14.45" customHeight="1" x14ac:dyDescent="0.25">
      <c r="A467"/>
      <c r="B467"/>
      <c r="C467"/>
      <c r="D467"/>
      <c r="E467"/>
      <c r="F467"/>
      <c r="G467"/>
      <c r="H467"/>
      <c r="I467"/>
      <c r="J467"/>
    </row>
    <row r="468" spans="1:10" ht="14.45" customHeight="1" x14ac:dyDescent="0.25">
      <c r="A468"/>
      <c r="B468"/>
      <c r="C468"/>
      <c r="D468"/>
      <c r="E468"/>
      <c r="F468"/>
      <c r="G468"/>
      <c r="H468"/>
      <c r="I468"/>
      <c r="J468"/>
    </row>
    <row r="469" spans="1:10" ht="14.45" customHeight="1" x14ac:dyDescent="0.25">
      <c r="A469"/>
      <c r="B469"/>
      <c r="C469"/>
      <c r="D469"/>
      <c r="E469"/>
      <c r="F469"/>
      <c r="G469"/>
      <c r="H469"/>
      <c r="I469"/>
      <c r="J469"/>
    </row>
    <row r="470" spans="1:10" ht="14.45" customHeight="1" x14ac:dyDescent="0.25">
      <c r="A470"/>
      <c r="B470"/>
      <c r="C470"/>
      <c r="D470"/>
      <c r="E470"/>
      <c r="F470"/>
      <c r="G470"/>
      <c r="H470"/>
      <c r="I470"/>
      <c r="J470"/>
    </row>
    <row r="471" spans="1:10" ht="14.45" customHeight="1" x14ac:dyDescent="0.25">
      <c r="A471"/>
      <c r="B471"/>
      <c r="C471"/>
      <c r="D471"/>
      <c r="E471"/>
      <c r="F471"/>
      <c r="G471"/>
      <c r="H471"/>
      <c r="I471"/>
      <c r="J471"/>
    </row>
    <row r="472" spans="1:10" ht="14.45" customHeight="1" x14ac:dyDescent="0.25">
      <c r="A472"/>
      <c r="B472"/>
      <c r="C472"/>
      <c r="D472"/>
      <c r="E472"/>
      <c r="F472"/>
      <c r="G472"/>
      <c r="H472"/>
      <c r="I472"/>
      <c r="J472"/>
    </row>
    <row r="473" spans="1:10" ht="14.45" customHeight="1" x14ac:dyDescent="0.25">
      <c r="A473"/>
      <c r="B473"/>
      <c r="C473"/>
      <c r="D473"/>
      <c r="E473"/>
      <c r="F473"/>
      <c r="G473"/>
      <c r="H473"/>
      <c r="I473"/>
      <c r="J473"/>
    </row>
    <row r="474" spans="1:10" ht="14.45" customHeight="1" x14ac:dyDescent="0.25">
      <c r="A474"/>
      <c r="B474"/>
      <c r="C474"/>
      <c r="D474"/>
      <c r="E474"/>
      <c r="F474"/>
      <c r="G474"/>
      <c r="H474"/>
      <c r="I474"/>
      <c r="J474"/>
    </row>
    <row r="475" spans="1:10" ht="14.45" customHeight="1" x14ac:dyDescent="0.25">
      <c r="A475"/>
      <c r="B475"/>
      <c r="C475"/>
      <c r="D475"/>
      <c r="E475"/>
      <c r="F475"/>
      <c r="G475"/>
      <c r="H475"/>
      <c r="I475"/>
      <c r="J475"/>
    </row>
    <row r="476" spans="1:10" ht="14.45" customHeight="1" x14ac:dyDescent="0.25">
      <c r="A476"/>
      <c r="B476"/>
      <c r="C476"/>
      <c r="D476"/>
      <c r="E476"/>
      <c r="F476"/>
      <c r="G476"/>
      <c r="H476"/>
      <c r="I476"/>
      <c r="J476"/>
    </row>
    <row r="477" spans="1:10" ht="14.45" customHeight="1" x14ac:dyDescent="0.25">
      <c r="A477"/>
      <c r="B477"/>
      <c r="C477"/>
      <c r="D477"/>
      <c r="E477"/>
      <c r="F477"/>
      <c r="G477"/>
      <c r="H477"/>
      <c r="I477"/>
      <c r="J477"/>
    </row>
    <row r="478" spans="1:10" ht="14.45" customHeight="1" x14ac:dyDescent="0.25">
      <c r="A478"/>
      <c r="B478"/>
      <c r="C478"/>
      <c r="D478"/>
      <c r="E478"/>
      <c r="F478"/>
      <c r="G478"/>
      <c r="H478"/>
      <c r="I478"/>
      <c r="J478"/>
    </row>
    <row r="479" spans="1:10" ht="14.45" customHeight="1" x14ac:dyDescent="0.25">
      <c r="A479"/>
      <c r="B479"/>
      <c r="C479"/>
      <c r="D479"/>
      <c r="E479"/>
      <c r="F479"/>
      <c r="G479"/>
      <c r="H479"/>
      <c r="I479"/>
      <c r="J479"/>
    </row>
    <row r="480" spans="1:10" ht="14.45" customHeight="1" x14ac:dyDescent="0.25">
      <c r="A480"/>
      <c r="B480"/>
      <c r="C480"/>
      <c r="D480"/>
      <c r="E480"/>
      <c r="F480"/>
      <c r="G480"/>
      <c r="H480"/>
      <c r="I480"/>
      <c r="J480"/>
    </row>
    <row r="481" spans="1:10" ht="14.45" customHeight="1" x14ac:dyDescent="0.25">
      <c r="A481"/>
      <c r="B481"/>
      <c r="C481"/>
      <c r="D481"/>
      <c r="E481"/>
      <c r="F481"/>
      <c r="G481"/>
      <c r="H481"/>
      <c r="I481"/>
      <c r="J481"/>
    </row>
    <row r="482" spans="1:10" ht="14.45" customHeight="1" x14ac:dyDescent="0.25">
      <c r="A482"/>
      <c r="B482"/>
      <c r="C482"/>
      <c r="D482"/>
      <c r="E482"/>
      <c r="F482"/>
      <c r="G482"/>
      <c r="H482"/>
      <c r="I482"/>
      <c r="J482"/>
    </row>
    <row r="483" spans="1:10" ht="14.45" customHeight="1" x14ac:dyDescent="0.25">
      <c r="A483"/>
      <c r="B483"/>
      <c r="C483"/>
      <c r="D483"/>
      <c r="E483"/>
      <c r="F483"/>
      <c r="G483"/>
      <c r="H483"/>
      <c r="I483"/>
      <c r="J483"/>
    </row>
    <row r="484" spans="1:10" ht="14.45" customHeight="1" x14ac:dyDescent="0.25">
      <c r="A484"/>
      <c r="B484"/>
      <c r="C484"/>
      <c r="D484"/>
      <c r="E484"/>
      <c r="F484"/>
      <c r="G484"/>
      <c r="H484"/>
      <c r="I484"/>
      <c r="J484"/>
    </row>
    <row r="485" spans="1:10" ht="14.45" customHeight="1" x14ac:dyDescent="0.25">
      <c r="A485"/>
      <c r="B485"/>
      <c r="C485"/>
      <c r="D485"/>
      <c r="E485"/>
      <c r="F485"/>
      <c r="G485"/>
      <c r="H485"/>
      <c r="I485"/>
      <c r="J485"/>
    </row>
    <row r="486" spans="1:10" ht="14.45" customHeight="1" x14ac:dyDescent="0.25">
      <c r="A486"/>
      <c r="B486"/>
      <c r="C486"/>
      <c r="D486"/>
      <c r="E486"/>
      <c r="F486"/>
      <c r="G486"/>
      <c r="H486"/>
      <c r="I486"/>
      <c r="J486"/>
    </row>
    <row r="487" spans="1:10" ht="14.45" customHeight="1" x14ac:dyDescent="0.25">
      <c r="A487"/>
      <c r="B487"/>
      <c r="C487"/>
      <c r="D487"/>
      <c r="E487"/>
      <c r="F487"/>
      <c r="G487"/>
      <c r="H487"/>
      <c r="I487"/>
      <c r="J487"/>
    </row>
    <row r="488" spans="1:10" ht="14.45" customHeight="1" x14ac:dyDescent="0.25">
      <c r="A488"/>
      <c r="B488"/>
      <c r="C488"/>
      <c r="D488"/>
      <c r="E488"/>
      <c r="F488"/>
      <c r="G488"/>
      <c r="H488"/>
      <c r="I488"/>
      <c r="J488"/>
    </row>
    <row r="489" spans="1:10" ht="14.45" customHeight="1" x14ac:dyDescent="0.25">
      <c r="A489"/>
      <c r="B489"/>
      <c r="C489"/>
      <c r="D489"/>
      <c r="E489"/>
      <c r="F489"/>
      <c r="G489"/>
      <c r="H489"/>
      <c r="I489"/>
      <c r="J489"/>
    </row>
    <row r="490" spans="1:10" ht="14.45" customHeight="1" x14ac:dyDescent="0.25">
      <c r="A490"/>
      <c r="B490"/>
      <c r="C490"/>
      <c r="D490"/>
      <c r="E490"/>
      <c r="F490"/>
      <c r="G490"/>
      <c r="H490"/>
      <c r="I490"/>
      <c r="J490"/>
    </row>
    <row r="491" spans="1:10" ht="14.45" customHeight="1" x14ac:dyDescent="0.25">
      <c r="A491"/>
      <c r="B491"/>
      <c r="C491"/>
      <c r="D491"/>
      <c r="E491"/>
      <c r="F491"/>
      <c r="G491"/>
      <c r="H491"/>
      <c r="I491"/>
      <c r="J491"/>
    </row>
    <row r="492" spans="1:10" ht="14.45" customHeight="1" x14ac:dyDescent="0.25">
      <c r="A492"/>
      <c r="B492"/>
      <c r="C492"/>
      <c r="D492"/>
      <c r="E492"/>
      <c r="F492"/>
      <c r="G492"/>
      <c r="H492"/>
      <c r="I492"/>
      <c r="J492"/>
    </row>
    <row r="493" spans="1:10" ht="14.45" customHeight="1" x14ac:dyDescent="0.25">
      <c r="A493"/>
      <c r="B493"/>
      <c r="C493"/>
      <c r="D493"/>
      <c r="E493"/>
      <c r="F493"/>
      <c r="G493"/>
      <c r="H493"/>
      <c r="I493"/>
      <c r="J493"/>
    </row>
    <row r="494" spans="1:10" ht="14.45" customHeight="1" x14ac:dyDescent="0.25">
      <c r="A494"/>
      <c r="B494"/>
      <c r="C494"/>
      <c r="D494"/>
      <c r="E494"/>
      <c r="F494"/>
      <c r="G494"/>
      <c r="H494"/>
      <c r="I494"/>
      <c r="J494"/>
    </row>
    <row r="495" spans="1:10" ht="14.45" customHeight="1" x14ac:dyDescent="0.25">
      <c r="A495"/>
      <c r="B495"/>
      <c r="C495"/>
      <c r="D495"/>
      <c r="E495"/>
      <c r="F495"/>
      <c r="G495"/>
      <c r="H495"/>
      <c r="I495"/>
      <c r="J495"/>
    </row>
    <row r="496" spans="1:10" ht="14.45" customHeight="1" x14ac:dyDescent="0.25">
      <c r="A496"/>
      <c r="B496"/>
      <c r="C496"/>
      <c r="D496"/>
      <c r="E496"/>
      <c r="F496"/>
      <c r="G496"/>
      <c r="H496"/>
      <c r="I496"/>
      <c r="J496"/>
    </row>
    <row r="497" spans="1:10" ht="14.45" customHeight="1" x14ac:dyDescent="0.25">
      <c r="A497"/>
      <c r="B497"/>
      <c r="C497"/>
      <c r="D497"/>
      <c r="E497"/>
      <c r="F497"/>
      <c r="G497"/>
      <c r="H497"/>
      <c r="I497"/>
      <c r="J497"/>
    </row>
    <row r="498" spans="1:10" ht="14.45" customHeight="1" x14ac:dyDescent="0.25">
      <c r="A498"/>
      <c r="B498"/>
      <c r="C498"/>
      <c r="D498"/>
      <c r="E498"/>
      <c r="F498"/>
      <c r="G498"/>
      <c r="H498"/>
      <c r="I498"/>
      <c r="J498"/>
    </row>
    <row r="499" spans="1:10" ht="14.45" customHeight="1" x14ac:dyDescent="0.25">
      <c r="A499"/>
      <c r="B499"/>
      <c r="C499"/>
      <c r="D499"/>
      <c r="E499"/>
      <c r="F499"/>
      <c r="G499"/>
      <c r="H499"/>
      <c r="I499"/>
      <c r="J499"/>
    </row>
    <row r="500" spans="1:10" ht="14.45" customHeight="1" x14ac:dyDescent="0.25">
      <c r="A500"/>
      <c r="B500"/>
      <c r="C500"/>
      <c r="D500"/>
      <c r="E500"/>
      <c r="F500"/>
      <c r="G500"/>
      <c r="H500"/>
      <c r="I500"/>
      <c r="J500"/>
    </row>
    <row r="501" spans="1:10" ht="14.45" customHeight="1" x14ac:dyDescent="0.25">
      <c r="A501"/>
      <c r="B501"/>
      <c r="C501"/>
      <c r="D501"/>
      <c r="E501"/>
      <c r="F501"/>
      <c r="G501"/>
      <c r="H501"/>
      <c r="I501"/>
      <c r="J501"/>
    </row>
    <row r="502" spans="1:10" ht="14.45" customHeight="1" x14ac:dyDescent="0.25">
      <c r="A502"/>
      <c r="B502"/>
      <c r="C502"/>
      <c r="D502"/>
      <c r="E502"/>
      <c r="F502"/>
      <c r="G502"/>
      <c r="H502"/>
      <c r="I502"/>
      <c r="J502"/>
    </row>
    <row r="503" spans="1:10" ht="14.45" customHeight="1" x14ac:dyDescent="0.25">
      <c r="A503"/>
      <c r="B503"/>
      <c r="C503"/>
      <c r="D503"/>
      <c r="E503"/>
      <c r="F503"/>
      <c r="G503"/>
      <c r="H503"/>
      <c r="I503"/>
      <c r="J503"/>
    </row>
    <row r="504" spans="1:10" ht="14.45" customHeight="1" x14ac:dyDescent="0.25">
      <c r="A504"/>
      <c r="B504"/>
      <c r="C504"/>
      <c r="D504"/>
      <c r="E504"/>
      <c r="F504"/>
      <c r="G504"/>
      <c r="H504"/>
      <c r="I504"/>
      <c r="J504"/>
    </row>
    <row r="505" spans="1:10" ht="14.45" customHeight="1" x14ac:dyDescent="0.25">
      <c r="A505"/>
      <c r="B505"/>
      <c r="C505"/>
      <c r="D505"/>
      <c r="E505"/>
      <c r="F505"/>
      <c r="G505"/>
      <c r="H505"/>
      <c r="I505"/>
      <c r="J505"/>
    </row>
    <row r="506" spans="1:10" ht="14.45" customHeight="1" x14ac:dyDescent="0.25">
      <c r="A506"/>
      <c r="B506"/>
      <c r="C506"/>
      <c r="D506"/>
      <c r="E506"/>
      <c r="F506"/>
      <c r="G506"/>
      <c r="H506"/>
      <c r="I506"/>
      <c r="J506"/>
    </row>
    <row r="507" spans="1:10" ht="14.45" customHeight="1" x14ac:dyDescent="0.25">
      <c r="A507"/>
      <c r="B507"/>
      <c r="C507"/>
      <c r="D507"/>
      <c r="E507"/>
      <c r="F507"/>
      <c r="G507"/>
      <c r="H507"/>
      <c r="I507"/>
      <c r="J507"/>
    </row>
    <row r="508" spans="1:10" ht="14.45" customHeight="1" x14ac:dyDescent="0.25">
      <c r="A508"/>
      <c r="B508"/>
      <c r="C508"/>
      <c r="D508"/>
      <c r="E508"/>
      <c r="F508"/>
      <c r="G508"/>
      <c r="H508"/>
      <c r="I508"/>
      <c r="J508"/>
    </row>
    <row r="509" spans="1:10" ht="14.45" customHeight="1" x14ac:dyDescent="0.25">
      <c r="A509"/>
      <c r="B509"/>
      <c r="C509"/>
      <c r="D509"/>
      <c r="E509"/>
      <c r="F509"/>
      <c r="G509"/>
      <c r="H509"/>
      <c r="I509"/>
      <c r="J509"/>
    </row>
    <row r="510" spans="1:10" ht="14.45" customHeight="1" x14ac:dyDescent="0.25">
      <c r="A510"/>
      <c r="B510"/>
      <c r="C510"/>
      <c r="D510"/>
      <c r="E510"/>
      <c r="F510"/>
      <c r="G510"/>
      <c r="H510"/>
      <c r="I510"/>
      <c r="J510"/>
    </row>
    <row r="511" spans="1:10" ht="14.45" customHeight="1" x14ac:dyDescent="0.25">
      <c r="A511"/>
      <c r="B511"/>
      <c r="C511"/>
      <c r="D511"/>
      <c r="E511"/>
      <c r="F511"/>
      <c r="G511"/>
      <c r="H511"/>
      <c r="I511"/>
      <c r="J511"/>
    </row>
    <row r="512" spans="1:10" ht="14.45" customHeight="1" x14ac:dyDescent="0.25">
      <c r="A512"/>
      <c r="B512"/>
      <c r="C512"/>
      <c r="D512"/>
      <c r="E512"/>
      <c r="F512"/>
      <c r="G512"/>
      <c r="H512"/>
      <c r="I512"/>
      <c r="J512"/>
    </row>
    <row r="513" spans="1:10" ht="14.45" customHeight="1" x14ac:dyDescent="0.25">
      <c r="A513"/>
      <c r="B513"/>
      <c r="C513"/>
      <c r="D513"/>
      <c r="E513"/>
      <c r="F513"/>
      <c r="G513"/>
      <c r="H513"/>
      <c r="I513"/>
      <c r="J513"/>
    </row>
    <row r="514" spans="1:10" ht="14.45" customHeight="1" x14ac:dyDescent="0.25">
      <c r="A514"/>
      <c r="B514"/>
      <c r="C514"/>
      <c r="D514"/>
      <c r="E514"/>
      <c r="F514"/>
      <c r="G514"/>
      <c r="H514"/>
      <c r="I514"/>
      <c r="J514"/>
    </row>
    <row r="515" spans="1:10" ht="14.45" customHeight="1" x14ac:dyDescent="0.25">
      <c r="A515"/>
      <c r="B515"/>
      <c r="C515"/>
      <c r="D515"/>
      <c r="E515"/>
      <c r="F515"/>
      <c r="G515"/>
      <c r="H515"/>
      <c r="I515"/>
      <c r="J515"/>
    </row>
    <row r="516" spans="1:10" ht="14.45" customHeight="1" x14ac:dyDescent="0.25">
      <c r="A516"/>
      <c r="B516"/>
      <c r="C516"/>
      <c r="D516"/>
      <c r="E516"/>
      <c r="F516"/>
      <c r="G516"/>
      <c r="H516"/>
      <c r="I516"/>
      <c r="J516"/>
    </row>
    <row r="517" spans="1:10" ht="14.45" customHeight="1" x14ac:dyDescent="0.25">
      <c r="A517"/>
      <c r="B517"/>
      <c r="C517"/>
      <c r="D517"/>
      <c r="E517"/>
      <c r="F517"/>
      <c r="G517"/>
      <c r="H517"/>
      <c r="I517"/>
      <c r="J517"/>
    </row>
    <row r="518" spans="1:10" ht="14.45" customHeight="1" x14ac:dyDescent="0.25">
      <c r="A518"/>
      <c r="B518"/>
      <c r="C518"/>
      <c r="D518"/>
      <c r="E518"/>
      <c r="F518"/>
      <c r="G518"/>
      <c r="H518"/>
      <c r="I518"/>
      <c r="J518"/>
    </row>
    <row r="519" spans="1:10" ht="14.45" customHeight="1" x14ac:dyDescent="0.25">
      <c r="A519"/>
      <c r="B519"/>
      <c r="C519"/>
      <c r="D519"/>
      <c r="E519"/>
      <c r="F519"/>
      <c r="G519"/>
      <c r="H519"/>
      <c r="I519"/>
      <c r="J519"/>
    </row>
    <row r="520" spans="1:10" ht="14.45" customHeight="1" x14ac:dyDescent="0.25">
      <c r="A520"/>
      <c r="B520"/>
      <c r="C520"/>
      <c r="D520"/>
      <c r="E520"/>
      <c r="F520"/>
      <c r="G520"/>
      <c r="H520"/>
      <c r="I520"/>
      <c r="J520"/>
    </row>
    <row r="521" spans="1:10" ht="14.45" customHeight="1" x14ac:dyDescent="0.25">
      <c r="A521"/>
      <c r="B521"/>
      <c r="C521"/>
      <c r="D521"/>
      <c r="E521"/>
      <c r="F521"/>
      <c r="G521"/>
      <c r="H521"/>
      <c r="I521"/>
      <c r="J521"/>
    </row>
    <row r="522" spans="1:10" ht="14.45" customHeight="1" x14ac:dyDescent="0.25">
      <c r="A522"/>
      <c r="B522"/>
      <c r="C522"/>
      <c r="D522"/>
      <c r="E522"/>
      <c r="F522"/>
      <c r="G522"/>
      <c r="H522"/>
      <c r="I522"/>
      <c r="J522"/>
    </row>
    <row r="523" spans="1:10" ht="14.45" customHeight="1" x14ac:dyDescent="0.25">
      <c r="A523"/>
      <c r="B523"/>
      <c r="C523"/>
      <c r="D523"/>
      <c r="E523"/>
      <c r="F523"/>
      <c r="G523"/>
      <c r="H523"/>
      <c r="I523"/>
      <c r="J523"/>
    </row>
    <row r="524" spans="1:10" ht="14.45" customHeight="1" x14ac:dyDescent="0.25">
      <c r="A524"/>
      <c r="B524"/>
      <c r="C524"/>
      <c r="D524"/>
      <c r="E524"/>
      <c r="F524"/>
      <c r="G524"/>
      <c r="H524"/>
      <c r="I524"/>
      <c r="J524"/>
    </row>
    <row r="525" spans="1:10" ht="14.45" customHeight="1" x14ac:dyDescent="0.25">
      <c r="A525"/>
      <c r="B525"/>
      <c r="C525"/>
      <c r="D525"/>
      <c r="E525"/>
      <c r="F525"/>
      <c r="G525"/>
      <c r="H525"/>
      <c r="I525"/>
      <c r="J525"/>
    </row>
    <row r="526" spans="1:10" ht="14.45" customHeight="1" x14ac:dyDescent="0.25">
      <c r="A526"/>
      <c r="B526"/>
      <c r="C526"/>
      <c r="D526"/>
      <c r="E526"/>
      <c r="F526"/>
      <c r="G526"/>
      <c r="H526"/>
      <c r="I526"/>
      <c r="J526"/>
    </row>
    <row r="527" spans="1:10" ht="14.45" customHeight="1" x14ac:dyDescent="0.25">
      <c r="A527"/>
      <c r="B527"/>
      <c r="C527"/>
      <c r="D527"/>
      <c r="E527"/>
      <c r="F527"/>
      <c r="G527"/>
      <c r="H527"/>
      <c r="I527"/>
      <c r="J527"/>
    </row>
    <row r="528" spans="1:10" ht="14.45" customHeight="1" x14ac:dyDescent="0.25">
      <c r="A528"/>
      <c r="B528"/>
      <c r="C528"/>
      <c r="D528"/>
      <c r="E528"/>
      <c r="F528"/>
      <c r="G528"/>
      <c r="H528"/>
      <c r="I528"/>
      <c r="J528"/>
    </row>
    <row r="529" spans="1:10" ht="14.45" customHeight="1" x14ac:dyDescent="0.25">
      <c r="A529"/>
      <c r="B529"/>
      <c r="C529"/>
      <c r="D529"/>
      <c r="E529"/>
      <c r="F529"/>
      <c r="G529"/>
      <c r="H529"/>
      <c r="I529"/>
      <c r="J529"/>
    </row>
    <row r="530" spans="1:10" ht="14.45" customHeight="1" x14ac:dyDescent="0.25">
      <c r="A530"/>
      <c r="B530"/>
      <c r="C530"/>
      <c r="D530"/>
      <c r="E530"/>
      <c r="F530"/>
      <c r="G530"/>
      <c r="H530"/>
      <c r="I530"/>
      <c r="J530"/>
    </row>
    <row r="531" spans="1:10" ht="14.45" customHeight="1" x14ac:dyDescent="0.25">
      <c r="A531"/>
      <c r="B531"/>
      <c r="C531"/>
      <c r="D531"/>
      <c r="E531"/>
      <c r="F531"/>
      <c r="G531"/>
      <c r="H531"/>
      <c r="I531"/>
      <c r="J531"/>
    </row>
    <row r="532" spans="1:10" ht="14.45" customHeight="1" x14ac:dyDescent="0.25">
      <c r="A532"/>
      <c r="B532"/>
      <c r="C532"/>
      <c r="D532"/>
      <c r="E532"/>
      <c r="F532"/>
      <c r="G532"/>
      <c r="H532"/>
      <c r="I532"/>
      <c r="J532"/>
    </row>
    <row r="533" spans="1:10" ht="14.45" customHeight="1" x14ac:dyDescent="0.25">
      <c r="A533"/>
      <c r="B533"/>
      <c r="C533"/>
      <c r="D533"/>
      <c r="E533"/>
      <c r="F533"/>
      <c r="G533"/>
      <c r="H533"/>
      <c r="I533"/>
      <c r="J533"/>
    </row>
    <row r="534" spans="1:10" ht="14.45" customHeight="1" x14ac:dyDescent="0.25">
      <c r="A534"/>
      <c r="B534"/>
      <c r="C534"/>
      <c r="D534"/>
      <c r="E534"/>
      <c r="F534"/>
      <c r="G534"/>
      <c r="H534"/>
      <c r="I534"/>
      <c r="J534"/>
    </row>
    <row r="535" spans="1:10" ht="14.45" customHeight="1" x14ac:dyDescent="0.25">
      <c r="A535"/>
      <c r="B535"/>
      <c r="C535"/>
      <c r="D535"/>
      <c r="E535"/>
      <c r="F535"/>
      <c r="G535"/>
      <c r="H535"/>
      <c r="I535"/>
      <c r="J535"/>
    </row>
    <row r="536" spans="1:10" ht="14.45" customHeight="1" x14ac:dyDescent="0.25">
      <c r="A536"/>
      <c r="B536"/>
      <c r="C536"/>
      <c r="D536"/>
      <c r="E536"/>
      <c r="F536"/>
      <c r="G536"/>
      <c r="H536"/>
      <c r="I536"/>
      <c r="J536"/>
    </row>
    <row r="537" spans="1:10" ht="14.45" customHeight="1" x14ac:dyDescent="0.25">
      <c r="A537"/>
      <c r="B537"/>
      <c r="C537"/>
      <c r="D537"/>
      <c r="E537"/>
      <c r="F537"/>
      <c r="G537"/>
      <c r="H537"/>
      <c r="I537"/>
      <c r="J537"/>
    </row>
    <row r="538" spans="1:10" ht="14.45" customHeight="1" x14ac:dyDescent="0.25">
      <c r="A538"/>
      <c r="B538"/>
      <c r="C538"/>
      <c r="D538"/>
      <c r="E538"/>
      <c r="F538"/>
      <c r="G538"/>
      <c r="H538"/>
      <c r="I538"/>
      <c r="J538"/>
    </row>
    <row r="539" spans="1:10" ht="14.45" customHeight="1" x14ac:dyDescent="0.25">
      <c r="A539"/>
      <c r="B539"/>
      <c r="C539"/>
      <c r="D539"/>
      <c r="E539"/>
      <c r="F539"/>
      <c r="G539"/>
      <c r="H539"/>
      <c r="I539"/>
      <c r="J539"/>
    </row>
    <row r="540" spans="1:10" ht="14.45" customHeight="1" x14ac:dyDescent="0.25">
      <c r="A540"/>
      <c r="B540"/>
      <c r="C540"/>
      <c r="D540"/>
      <c r="E540"/>
      <c r="F540"/>
      <c r="G540"/>
      <c r="H540"/>
      <c r="I540"/>
      <c r="J540"/>
    </row>
    <row r="541" spans="1:10" ht="14.45" customHeight="1" x14ac:dyDescent="0.25">
      <c r="A541"/>
      <c r="B541"/>
      <c r="C541"/>
      <c r="D541"/>
      <c r="E541"/>
      <c r="F541"/>
      <c r="G541"/>
      <c r="H541"/>
      <c r="I541"/>
      <c r="J541"/>
    </row>
    <row r="542" spans="1:10" ht="14.45" customHeight="1" x14ac:dyDescent="0.25">
      <c r="A542"/>
      <c r="B542"/>
      <c r="C542"/>
      <c r="D542"/>
      <c r="E542"/>
      <c r="F542"/>
      <c r="G542"/>
      <c r="H542"/>
      <c r="I542"/>
      <c r="J542"/>
    </row>
    <row r="543" spans="1:10" ht="14.45" customHeight="1" x14ac:dyDescent="0.25">
      <c r="A543"/>
      <c r="B543"/>
      <c r="C543"/>
      <c r="D543"/>
      <c r="E543"/>
      <c r="F543"/>
      <c r="G543"/>
      <c r="H543"/>
      <c r="I543"/>
      <c r="J543"/>
    </row>
    <row r="544" spans="1:10" ht="14.45" customHeight="1" x14ac:dyDescent="0.25">
      <c r="A544"/>
      <c r="B544"/>
      <c r="C544"/>
      <c r="D544"/>
      <c r="E544"/>
      <c r="F544"/>
      <c r="G544"/>
      <c r="H544"/>
      <c r="I544"/>
      <c r="J544"/>
    </row>
    <row r="545" spans="1:10" ht="14.45" customHeight="1" x14ac:dyDescent="0.25">
      <c r="A545"/>
      <c r="B545"/>
      <c r="C545"/>
      <c r="D545"/>
      <c r="E545"/>
      <c r="F545"/>
      <c r="G545"/>
      <c r="H545"/>
      <c r="I545"/>
      <c r="J545"/>
    </row>
    <row r="546" spans="1:10" ht="14.45" customHeight="1" x14ac:dyDescent="0.25">
      <c r="A546"/>
      <c r="B546"/>
      <c r="C546"/>
      <c r="D546"/>
      <c r="E546"/>
      <c r="F546"/>
      <c r="G546"/>
      <c r="H546"/>
      <c r="I546"/>
      <c r="J546"/>
    </row>
    <row r="547" spans="1:10" ht="14.45" customHeight="1" x14ac:dyDescent="0.25">
      <c r="A547"/>
      <c r="B547"/>
      <c r="C547"/>
      <c r="D547"/>
      <c r="E547"/>
      <c r="F547"/>
      <c r="G547"/>
      <c r="H547"/>
      <c r="I547"/>
      <c r="J547"/>
    </row>
    <row r="548" spans="1:10" ht="14.45" customHeight="1" x14ac:dyDescent="0.25">
      <c r="A548"/>
      <c r="B548"/>
      <c r="C548"/>
      <c r="D548"/>
      <c r="E548"/>
      <c r="F548"/>
      <c r="G548"/>
      <c r="H548"/>
      <c r="I548"/>
      <c r="J548"/>
    </row>
    <row r="549" spans="1:10" ht="14.45" customHeight="1" x14ac:dyDescent="0.25">
      <c r="A549"/>
      <c r="B549"/>
      <c r="C549"/>
      <c r="D549"/>
      <c r="E549"/>
      <c r="F549"/>
      <c r="G549"/>
      <c r="H549"/>
      <c r="I549"/>
      <c r="J549"/>
    </row>
    <row r="550" spans="1:10" ht="14.45" customHeight="1" x14ac:dyDescent="0.25">
      <c r="A550"/>
      <c r="B550"/>
      <c r="C550"/>
      <c r="D550"/>
      <c r="E550"/>
      <c r="F550"/>
      <c r="G550"/>
      <c r="H550"/>
      <c r="I550"/>
      <c r="J550"/>
    </row>
    <row r="551" spans="1:10" ht="14.45" customHeight="1" x14ac:dyDescent="0.25">
      <c r="A551"/>
      <c r="B551"/>
      <c r="C551"/>
      <c r="D551"/>
      <c r="E551"/>
      <c r="F551"/>
      <c r="G551"/>
      <c r="H551"/>
      <c r="I551"/>
      <c r="J551"/>
    </row>
    <row r="552" spans="1:10" ht="14.45" customHeight="1" x14ac:dyDescent="0.25">
      <c r="A552"/>
      <c r="B552"/>
      <c r="C552"/>
      <c r="D552"/>
      <c r="E552"/>
      <c r="F552"/>
      <c r="G552"/>
      <c r="H552"/>
      <c r="I552"/>
      <c r="J552"/>
    </row>
    <row r="553" spans="1:10" ht="14.45" customHeight="1" x14ac:dyDescent="0.25">
      <c r="A553"/>
      <c r="B553"/>
      <c r="C553"/>
      <c r="D553"/>
      <c r="E553"/>
      <c r="F553"/>
      <c r="G553"/>
      <c r="H553"/>
      <c r="I553"/>
      <c r="J553"/>
    </row>
    <row r="554" spans="1:10" ht="14.45" customHeight="1" x14ac:dyDescent="0.25">
      <c r="A554"/>
      <c r="B554"/>
      <c r="C554"/>
      <c r="D554"/>
      <c r="E554"/>
      <c r="F554"/>
      <c r="G554"/>
      <c r="H554"/>
      <c r="I554"/>
      <c r="J554"/>
    </row>
    <row r="555" spans="1:10" ht="14.45" customHeight="1" x14ac:dyDescent="0.25">
      <c r="A555"/>
      <c r="B555"/>
      <c r="C555"/>
      <c r="D555"/>
      <c r="E555"/>
      <c r="F555"/>
      <c r="G555"/>
      <c r="H555"/>
      <c r="I555"/>
      <c r="J555"/>
    </row>
    <row r="556" spans="1:10" ht="14.45" customHeight="1" x14ac:dyDescent="0.25">
      <c r="A556"/>
      <c r="B556"/>
      <c r="C556"/>
      <c r="D556"/>
      <c r="E556"/>
      <c r="F556"/>
      <c r="G556"/>
      <c r="H556"/>
      <c r="I556"/>
      <c r="J556"/>
    </row>
    <row r="557" spans="1:10" ht="14.45" customHeight="1" x14ac:dyDescent="0.25">
      <c r="A557"/>
      <c r="B557"/>
      <c r="C557"/>
      <c r="D557"/>
      <c r="E557"/>
      <c r="F557"/>
      <c r="G557"/>
      <c r="H557"/>
      <c r="I557"/>
      <c r="J557"/>
    </row>
    <row r="558" spans="1:10" ht="14.45" customHeight="1" x14ac:dyDescent="0.25">
      <c r="A558"/>
      <c r="B558"/>
      <c r="C558"/>
      <c r="D558"/>
      <c r="E558"/>
      <c r="F558"/>
      <c r="G558"/>
      <c r="H558"/>
      <c r="I558"/>
      <c r="J558"/>
    </row>
    <row r="559" spans="1:10" ht="14.45" customHeight="1" x14ac:dyDescent="0.25">
      <c r="A559"/>
      <c r="B559"/>
      <c r="C559"/>
      <c r="D559"/>
      <c r="E559"/>
      <c r="F559"/>
      <c r="G559"/>
      <c r="H559"/>
      <c r="I559"/>
      <c r="J559"/>
    </row>
    <row r="560" spans="1:10" ht="14.45" customHeight="1" x14ac:dyDescent="0.25">
      <c r="A560"/>
      <c r="B560"/>
      <c r="C560"/>
      <c r="D560"/>
      <c r="E560"/>
      <c r="F560"/>
      <c r="G560"/>
      <c r="H560"/>
      <c r="I560"/>
      <c r="J560"/>
    </row>
    <row r="561" spans="1:10" ht="14.45" customHeight="1" x14ac:dyDescent="0.25">
      <c r="A561"/>
      <c r="B561"/>
      <c r="C561"/>
      <c r="D561"/>
      <c r="E561"/>
      <c r="F561"/>
      <c r="G561"/>
      <c r="H561"/>
      <c r="I561"/>
      <c r="J561"/>
    </row>
    <row r="562" spans="1:10" ht="14.45" customHeight="1" x14ac:dyDescent="0.25">
      <c r="A562"/>
      <c r="B562"/>
      <c r="C562"/>
      <c r="D562"/>
      <c r="E562"/>
      <c r="F562"/>
      <c r="G562"/>
      <c r="H562"/>
      <c r="I562"/>
      <c r="J562"/>
    </row>
    <row r="563" spans="1:10" ht="14.45" customHeight="1" x14ac:dyDescent="0.25">
      <c r="A563"/>
      <c r="B563"/>
      <c r="C563"/>
      <c r="D563"/>
      <c r="E563"/>
      <c r="F563"/>
      <c r="G563"/>
      <c r="H563"/>
      <c r="I563"/>
      <c r="J563"/>
    </row>
    <row r="564" spans="1:10" ht="14.45" customHeight="1" x14ac:dyDescent="0.25">
      <c r="A564"/>
      <c r="B564"/>
      <c r="C564"/>
      <c r="D564"/>
      <c r="E564"/>
      <c r="F564"/>
      <c r="G564"/>
      <c r="H564"/>
      <c r="I564"/>
      <c r="J564"/>
    </row>
    <row r="565" spans="1:10" ht="14.45" customHeight="1" x14ac:dyDescent="0.25">
      <c r="A565"/>
      <c r="B565"/>
      <c r="C565"/>
      <c r="D565"/>
      <c r="E565"/>
      <c r="F565"/>
      <c r="G565"/>
      <c r="H565"/>
      <c r="I565"/>
      <c r="J565"/>
    </row>
    <row r="566" spans="1:10" ht="14.45" customHeight="1" x14ac:dyDescent="0.25">
      <c r="A566"/>
      <c r="B566"/>
      <c r="C566"/>
      <c r="D566"/>
      <c r="E566"/>
      <c r="F566"/>
      <c r="G566"/>
      <c r="H566"/>
      <c r="I566"/>
      <c r="J566"/>
    </row>
    <row r="567" spans="1:10" ht="14.45" customHeight="1" x14ac:dyDescent="0.25">
      <c r="A567"/>
      <c r="B567"/>
      <c r="C567"/>
      <c r="D567"/>
      <c r="E567"/>
      <c r="F567"/>
      <c r="G567"/>
      <c r="H567"/>
      <c r="I567"/>
      <c r="J567"/>
    </row>
    <row r="568" spans="1:10" ht="14.45" customHeight="1" x14ac:dyDescent="0.25">
      <c r="A568"/>
      <c r="B568"/>
      <c r="C568"/>
      <c r="D568"/>
      <c r="E568"/>
      <c r="F568"/>
      <c r="G568"/>
      <c r="H568"/>
      <c r="I568"/>
      <c r="J568"/>
    </row>
    <row r="569" spans="1:10" ht="14.45" customHeight="1" x14ac:dyDescent="0.25">
      <c r="A569"/>
      <c r="B569"/>
      <c r="C569"/>
      <c r="D569"/>
      <c r="E569"/>
      <c r="F569"/>
      <c r="G569"/>
      <c r="H569"/>
      <c r="I569"/>
      <c r="J569"/>
    </row>
    <row r="570" spans="1:10" ht="14.45" customHeight="1" x14ac:dyDescent="0.25">
      <c r="A570"/>
      <c r="B570"/>
      <c r="C570"/>
      <c r="D570"/>
      <c r="E570"/>
      <c r="F570"/>
      <c r="G570"/>
      <c r="H570"/>
      <c r="I570"/>
      <c r="J570"/>
    </row>
    <row r="571" spans="1:10" ht="14.45" customHeight="1" x14ac:dyDescent="0.25">
      <c r="A571"/>
      <c r="B571"/>
      <c r="C571"/>
      <c r="D571"/>
      <c r="E571"/>
      <c r="F571"/>
      <c r="G571"/>
      <c r="H571"/>
      <c r="I571"/>
      <c r="J571"/>
    </row>
    <row r="572" spans="1:10" ht="14.45" customHeight="1" x14ac:dyDescent="0.25">
      <c r="A572"/>
      <c r="B572"/>
      <c r="C572"/>
      <c r="D572"/>
      <c r="E572"/>
      <c r="F572"/>
      <c r="G572"/>
      <c r="H572"/>
      <c r="I572"/>
      <c r="J572"/>
    </row>
    <row r="573" spans="1:10" ht="14.45" customHeight="1" x14ac:dyDescent="0.25">
      <c r="A573"/>
      <c r="B573"/>
      <c r="C573"/>
      <c r="D573"/>
      <c r="E573"/>
      <c r="F573"/>
      <c r="G573"/>
      <c r="H573"/>
      <c r="I573"/>
      <c r="J573"/>
    </row>
    <row r="574" spans="1:10" ht="14.45" customHeight="1" x14ac:dyDescent="0.25">
      <c r="A574"/>
      <c r="B574"/>
      <c r="C574"/>
      <c r="D574"/>
      <c r="E574"/>
      <c r="F574"/>
      <c r="G574"/>
      <c r="H574"/>
      <c r="I574"/>
      <c r="J574"/>
    </row>
    <row r="575" spans="1:10" ht="14.45" customHeight="1" x14ac:dyDescent="0.25">
      <c r="A575"/>
      <c r="B575"/>
      <c r="C575"/>
      <c r="D575"/>
      <c r="E575"/>
      <c r="F575"/>
      <c r="G575"/>
      <c r="H575"/>
      <c r="I575"/>
      <c r="J575"/>
    </row>
    <row r="576" spans="1:10" ht="14.45" customHeight="1" x14ac:dyDescent="0.25">
      <c r="A576"/>
      <c r="B576"/>
      <c r="C576"/>
      <c r="D576"/>
      <c r="E576"/>
      <c r="F576"/>
      <c r="G576"/>
      <c r="H576"/>
      <c r="I576"/>
      <c r="J576"/>
    </row>
    <row r="577" spans="1:10" ht="14.45" customHeight="1" x14ac:dyDescent="0.25">
      <c r="A577"/>
      <c r="B577"/>
      <c r="C577"/>
      <c r="D577"/>
      <c r="E577"/>
      <c r="F577"/>
      <c r="G577"/>
      <c r="H577"/>
      <c r="I577"/>
      <c r="J577"/>
    </row>
    <row r="578" spans="1:10" ht="14.45" customHeight="1" x14ac:dyDescent="0.25">
      <c r="A578"/>
      <c r="B578"/>
      <c r="C578"/>
      <c r="D578"/>
      <c r="E578"/>
      <c r="F578"/>
      <c r="G578"/>
      <c r="H578"/>
      <c r="I578"/>
      <c r="J578"/>
    </row>
    <row r="579" spans="1:10" ht="14.45" customHeight="1" x14ac:dyDescent="0.25">
      <c r="A579"/>
      <c r="B579"/>
      <c r="C579"/>
      <c r="D579"/>
      <c r="E579"/>
      <c r="F579"/>
      <c r="G579"/>
      <c r="H579"/>
      <c r="I579"/>
      <c r="J579"/>
    </row>
    <row r="580" spans="1:10" ht="14.45" customHeight="1" x14ac:dyDescent="0.25">
      <c r="A580"/>
      <c r="B580"/>
      <c r="C580"/>
      <c r="D580"/>
      <c r="E580"/>
      <c r="F580"/>
      <c r="G580"/>
      <c r="H580"/>
      <c r="I580"/>
      <c r="J580"/>
    </row>
    <row r="581" spans="1:10" ht="14.45" customHeight="1" x14ac:dyDescent="0.25">
      <c r="A581"/>
      <c r="B581"/>
      <c r="C581"/>
      <c r="D581"/>
      <c r="E581"/>
      <c r="F581"/>
      <c r="G581"/>
      <c r="H581"/>
      <c r="I581"/>
      <c r="J581"/>
    </row>
    <row r="582" spans="1:10" ht="14.45" customHeight="1" x14ac:dyDescent="0.25">
      <c r="A582"/>
      <c r="B582"/>
      <c r="C582"/>
      <c r="D582"/>
      <c r="E582"/>
      <c r="F582"/>
      <c r="G582"/>
      <c r="H582"/>
      <c r="I582"/>
      <c r="J582"/>
    </row>
    <row r="583" spans="1:10" ht="14.45" customHeight="1" x14ac:dyDescent="0.25">
      <c r="A583"/>
      <c r="B583"/>
      <c r="C583"/>
      <c r="D583"/>
      <c r="E583"/>
      <c r="F583"/>
      <c r="G583"/>
      <c r="H583"/>
      <c r="I583"/>
      <c r="J583"/>
    </row>
    <row r="584" spans="1:10" ht="14.45" customHeight="1" x14ac:dyDescent="0.25">
      <c r="A584"/>
      <c r="B584"/>
      <c r="C584"/>
      <c r="D584"/>
      <c r="E584"/>
      <c r="F584"/>
      <c r="G584"/>
      <c r="H584"/>
      <c r="I584"/>
      <c r="J584"/>
    </row>
    <row r="585" spans="1:10" ht="14.45" customHeight="1" x14ac:dyDescent="0.25">
      <c r="A585"/>
      <c r="B585"/>
      <c r="C585"/>
      <c r="D585"/>
      <c r="E585"/>
      <c r="F585"/>
      <c r="G585"/>
      <c r="H585"/>
      <c r="I585"/>
      <c r="J585"/>
    </row>
    <row r="586" spans="1:10" ht="14.45" customHeight="1" x14ac:dyDescent="0.25">
      <c r="A586"/>
      <c r="B586"/>
      <c r="C586"/>
      <c r="D586"/>
      <c r="E586"/>
      <c r="F586"/>
      <c r="G586"/>
      <c r="H586"/>
      <c r="I586"/>
      <c r="J586"/>
    </row>
    <row r="587" spans="1:10" ht="14.45" customHeight="1" x14ac:dyDescent="0.25">
      <c r="A587"/>
      <c r="B587"/>
      <c r="C587"/>
      <c r="D587"/>
      <c r="E587"/>
      <c r="F587"/>
      <c r="G587"/>
      <c r="H587"/>
      <c r="I587"/>
      <c r="J587"/>
    </row>
    <row r="588" spans="1:10" ht="14.45" customHeight="1" x14ac:dyDescent="0.25">
      <c r="A588"/>
      <c r="B588"/>
      <c r="C588"/>
      <c r="D588"/>
      <c r="E588"/>
      <c r="F588"/>
      <c r="G588"/>
      <c r="H588"/>
      <c r="I588"/>
      <c r="J588"/>
    </row>
    <row r="589" spans="1:10" ht="14.45" customHeight="1" x14ac:dyDescent="0.25">
      <c r="A589"/>
      <c r="B589"/>
      <c r="C589"/>
      <c r="D589"/>
      <c r="E589"/>
      <c r="F589"/>
      <c r="G589"/>
      <c r="H589"/>
      <c r="I589"/>
      <c r="J589"/>
    </row>
    <row r="590" spans="1:10" ht="14.45" customHeight="1" x14ac:dyDescent="0.25">
      <c r="A590"/>
      <c r="B590"/>
      <c r="C590"/>
      <c r="D590"/>
      <c r="E590"/>
      <c r="F590"/>
      <c r="G590"/>
      <c r="H590"/>
      <c r="I590"/>
      <c r="J590"/>
    </row>
    <row r="591" spans="1:10" ht="14.45" customHeight="1" x14ac:dyDescent="0.25">
      <c r="A591"/>
      <c r="B591"/>
      <c r="C591"/>
      <c r="D591"/>
      <c r="E591"/>
      <c r="F591"/>
      <c r="G591"/>
      <c r="H591"/>
      <c r="I591"/>
      <c r="J591"/>
    </row>
    <row r="592" spans="1:10" ht="14.45" customHeight="1" x14ac:dyDescent="0.25">
      <c r="A592"/>
      <c r="B592"/>
      <c r="C592"/>
      <c r="D592"/>
      <c r="E592"/>
      <c r="F592"/>
      <c r="G592"/>
      <c r="H592"/>
      <c r="I592"/>
      <c r="J592"/>
    </row>
    <row r="593" spans="1:10" ht="14.45" customHeight="1" x14ac:dyDescent="0.25">
      <c r="A593"/>
      <c r="B593"/>
      <c r="C593"/>
      <c r="D593"/>
      <c r="E593"/>
      <c r="F593"/>
      <c r="G593"/>
      <c r="H593"/>
      <c r="I593"/>
      <c r="J593"/>
    </row>
    <row r="594" spans="1:10" ht="14.45" customHeight="1" x14ac:dyDescent="0.25">
      <c r="A594"/>
      <c r="B594"/>
      <c r="C594"/>
      <c r="D594"/>
      <c r="E594"/>
      <c r="F594"/>
      <c r="G594"/>
      <c r="H594"/>
      <c r="I594"/>
      <c r="J594"/>
    </row>
    <row r="595" spans="1:10" ht="14.45" customHeight="1" x14ac:dyDescent="0.25">
      <c r="A595"/>
      <c r="B595"/>
      <c r="C595"/>
      <c r="D595"/>
      <c r="E595"/>
      <c r="F595"/>
      <c r="G595"/>
      <c r="H595"/>
      <c r="I595"/>
      <c r="J595"/>
    </row>
    <row r="596" spans="1:10" ht="14.45" customHeight="1" x14ac:dyDescent="0.25">
      <c r="A596"/>
      <c r="B596"/>
      <c r="C596"/>
      <c r="D596"/>
      <c r="E596"/>
      <c r="F596"/>
      <c r="G596"/>
      <c r="H596"/>
      <c r="I596"/>
      <c r="J596"/>
    </row>
    <row r="597" spans="1:10" ht="14.45" customHeight="1" x14ac:dyDescent="0.25">
      <c r="A597"/>
      <c r="B597"/>
      <c r="C597"/>
      <c r="D597"/>
      <c r="E597"/>
      <c r="F597"/>
      <c r="G597"/>
      <c r="H597"/>
      <c r="I597"/>
      <c r="J597"/>
    </row>
    <row r="598" spans="1:10" ht="14.45" customHeight="1" x14ac:dyDescent="0.25">
      <c r="A598"/>
      <c r="B598"/>
      <c r="C598"/>
      <c r="D598"/>
      <c r="E598"/>
      <c r="F598"/>
      <c r="G598"/>
      <c r="H598"/>
      <c r="I598"/>
      <c r="J598"/>
    </row>
    <row r="599" spans="1:10" ht="14.45" customHeight="1" x14ac:dyDescent="0.25">
      <c r="A599"/>
      <c r="B599"/>
      <c r="C599"/>
      <c r="D599"/>
      <c r="E599"/>
      <c r="F599"/>
      <c r="G599"/>
      <c r="H599"/>
      <c r="I599"/>
      <c r="J599"/>
    </row>
    <row r="600" spans="1:10" ht="14.45" customHeight="1" x14ac:dyDescent="0.25">
      <c r="A600"/>
      <c r="B600"/>
      <c r="C600"/>
      <c r="D600"/>
      <c r="E600"/>
      <c r="F600"/>
      <c r="G600"/>
      <c r="H600"/>
      <c r="I600"/>
      <c r="J600"/>
    </row>
    <row r="601" spans="1:10" ht="14.45" customHeight="1" x14ac:dyDescent="0.25">
      <c r="A601"/>
      <c r="B601"/>
      <c r="C601"/>
      <c r="D601"/>
      <c r="E601"/>
      <c r="F601"/>
      <c r="G601"/>
      <c r="H601"/>
      <c r="I601"/>
      <c r="J601"/>
    </row>
    <row r="602" spans="1:10" ht="14.45" customHeight="1" x14ac:dyDescent="0.25">
      <c r="A602"/>
      <c r="B602"/>
      <c r="C602"/>
      <c r="D602"/>
      <c r="E602"/>
      <c r="F602"/>
      <c r="G602"/>
      <c r="H602"/>
      <c r="I602"/>
      <c r="J602"/>
    </row>
    <row r="603" spans="1:10" ht="14.45" customHeight="1" x14ac:dyDescent="0.25">
      <c r="A603"/>
      <c r="B603"/>
      <c r="C603"/>
      <c r="D603"/>
      <c r="E603"/>
      <c r="F603"/>
      <c r="G603"/>
      <c r="H603"/>
      <c r="I603"/>
      <c r="J603"/>
    </row>
    <row r="604" spans="1:10" ht="14.45" customHeight="1" x14ac:dyDescent="0.25">
      <c r="A604"/>
      <c r="B604"/>
      <c r="C604"/>
      <c r="D604"/>
      <c r="E604"/>
      <c r="F604"/>
      <c r="G604"/>
      <c r="H604"/>
      <c r="I604"/>
      <c r="J604"/>
    </row>
    <row r="605" spans="1:10" ht="14.45" customHeight="1" x14ac:dyDescent="0.25">
      <c r="A605"/>
      <c r="B605"/>
      <c r="C605"/>
      <c r="D605"/>
      <c r="E605"/>
      <c r="F605"/>
      <c r="G605"/>
      <c r="H605"/>
      <c r="I605"/>
      <c r="J605"/>
    </row>
    <row r="606" spans="1:10" ht="14.45" customHeight="1" x14ac:dyDescent="0.25">
      <c r="A606"/>
      <c r="B606"/>
      <c r="C606"/>
      <c r="D606"/>
      <c r="E606"/>
      <c r="F606"/>
      <c r="G606"/>
      <c r="H606"/>
      <c r="I606"/>
      <c r="J606"/>
    </row>
    <row r="607" spans="1:10" ht="14.45" customHeight="1" x14ac:dyDescent="0.25">
      <c r="A607"/>
      <c r="B607"/>
      <c r="C607"/>
      <c r="D607"/>
      <c r="E607"/>
      <c r="F607"/>
      <c r="G607"/>
      <c r="H607"/>
      <c r="I607"/>
      <c r="J607"/>
    </row>
    <row r="608" spans="1:10" ht="14.45" customHeight="1" x14ac:dyDescent="0.25">
      <c r="A608"/>
      <c r="B608"/>
      <c r="C608"/>
      <c r="D608"/>
      <c r="E608"/>
      <c r="F608"/>
      <c r="G608"/>
      <c r="H608"/>
      <c r="I608"/>
      <c r="J608"/>
    </row>
    <row r="609" spans="1:10" ht="14.45" customHeight="1" x14ac:dyDescent="0.25">
      <c r="A609"/>
      <c r="B609"/>
      <c r="C609"/>
      <c r="D609"/>
      <c r="E609"/>
      <c r="F609"/>
      <c r="G609"/>
      <c r="H609"/>
      <c r="I609"/>
      <c r="J609"/>
    </row>
    <row r="610" spans="1:10" ht="14.45" customHeight="1" x14ac:dyDescent="0.25">
      <c r="A610"/>
      <c r="B610"/>
      <c r="C610"/>
      <c r="D610"/>
      <c r="E610"/>
      <c r="F610"/>
      <c r="G610"/>
      <c r="H610"/>
      <c r="I610"/>
      <c r="J610"/>
    </row>
    <row r="611" spans="1:10" ht="14.45" customHeight="1" x14ac:dyDescent="0.25">
      <c r="A611"/>
      <c r="B611"/>
      <c r="C611"/>
      <c r="D611"/>
      <c r="E611"/>
      <c r="F611"/>
      <c r="G611"/>
      <c r="H611"/>
      <c r="I611"/>
      <c r="J611"/>
    </row>
    <row r="612" spans="1:10" ht="14.45" customHeight="1" x14ac:dyDescent="0.25">
      <c r="A612"/>
      <c r="B612"/>
      <c r="C612"/>
      <c r="D612"/>
      <c r="E612"/>
      <c r="F612"/>
      <c r="G612"/>
      <c r="H612"/>
      <c r="I612"/>
      <c r="J612"/>
    </row>
    <row r="613" spans="1:10" ht="14.45" customHeight="1" x14ac:dyDescent="0.25">
      <c r="A613"/>
      <c r="B613"/>
      <c r="C613"/>
      <c r="D613"/>
      <c r="E613"/>
      <c r="F613"/>
      <c r="G613"/>
      <c r="H613"/>
      <c r="I613"/>
      <c r="J613"/>
    </row>
    <row r="614" spans="1:10" ht="14.45" customHeight="1" x14ac:dyDescent="0.25">
      <c r="A614"/>
      <c r="B614"/>
      <c r="C614"/>
      <c r="D614"/>
      <c r="E614"/>
      <c r="F614"/>
      <c r="G614"/>
      <c r="H614"/>
      <c r="I614"/>
      <c r="J614"/>
    </row>
    <row r="615" spans="1:10" ht="14.45" customHeight="1" x14ac:dyDescent="0.25">
      <c r="A615"/>
      <c r="B615"/>
      <c r="C615"/>
      <c r="D615"/>
      <c r="E615"/>
      <c r="F615"/>
      <c r="G615"/>
      <c r="H615"/>
      <c r="I615"/>
      <c r="J615"/>
    </row>
    <row r="616" spans="1:10" ht="14.45" customHeight="1" x14ac:dyDescent="0.25">
      <c r="A616"/>
      <c r="B616"/>
      <c r="C616"/>
      <c r="D616"/>
      <c r="E616"/>
      <c r="F616"/>
      <c r="G616"/>
      <c r="H616"/>
      <c r="I616"/>
      <c r="J616"/>
    </row>
    <row r="617" spans="1:10" ht="14.45" customHeight="1" x14ac:dyDescent="0.25">
      <c r="A617"/>
      <c r="B617"/>
      <c r="C617"/>
      <c r="D617"/>
      <c r="E617"/>
      <c r="F617"/>
      <c r="G617"/>
      <c r="H617"/>
      <c r="I617"/>
      <c r="J617"/>
    </row>
    <row r="618" spans="1:10" ht="14.45" customHeight="1" x14ac:dyDescent="0.25">
      <c r="A618"/>
      <c r="B618"/>
      <c r="C618"/>
      <c r="D618"/>
      <c r="E618"/>
      <c r="F618"/>
      <c r="G618"/>
      <c r="H618"/>
      <c r="I618"/>
      <c r="J618"/>
    </row>
    <row r="619" spans="1:10" ht="14.45" customHeight="1" x14ac:dyDescent="0.25">
      <c r="A619"/>
      <c r="B619"/>
      <c r="C619"/>
      <c r="D619"/>
      <c r="E619"/>
      <c r="F619"/>
      <c r="G619"/>
      <c r="H619"/>
      <c r="I619"/>
      <c r="J619"/>
    </row>
    <row r="620" spans="1:10" ht="14.45" customHeight="1" x14ac:dyDescent="0.25">
      <c r="A620"/>
      <c r="B620"/>
      <c r="C620"/>
      <c r="D620"/>
      <c r="E620"/>
      <c r="F620"/>
      <c r="G620"/>
      <c r="H620"/>
      <c r="I620"/>
      <c r="J620"/>
    </row>
    <row r="621" spans="1:10" ht="14.45" customHeight="1" x14ac:dyDescent="0.25">
      <c r="A621"/>
      <c r="B621"/>
      <c r="C621"/>
      <c r="D621"/>
      <c r="E621"/>
      <c r="F621"/>
      <c r="G621"/>
      <c r="H621"/>
      <c r="I621"/>
      <c r="J621"/>
    </row>
    <row r="622" spans="1:10" ht="14.45" customHeight="1" x14ac:dyDescent="0.25">
      <c r="A622"/>
      <c r="B622"/>
      <c r="C622"/>
      <c r="D622"/>
      <c r="E622"/>
      <c r="F622"/>
      <c r="G622"/>
      <c r="H622"/>
      <c r="I622"/>
      <c r="J622"/>
    </row>
    <row r="623" spans="1:10" ht="14.45" customHeight="1" x14ac:dyDescent="0.25">
      <c r="A623"/>
      <c r="B623"/>
      <c r="C623"/>
      <c r="D623"/>
      <c r="E623"/>
      <c r="F623"/>
      <c r="G623"/>
      <c r="H623"/>
      <c r="I623"/>
      <c r="J623"/>
    </row>
    <row r="624" spans="1:10" ht="14.45" customHeight="1" x14ac:dyDescent="0.25">
      <c r="A624"/>
      <c r="B624"/>
      <c r="C624"/>
      <c r="D624"/>
      <c r="E624"/>
      <c r="F624"/>
      <c r="G624"/>
      <c r="H624"/>
      <c r="I624"/>
      <c r="J624"/>
    </row>
    <row r="625" spans="1:10" ht="14.45" customHeight="1" x14ac:dyDescent="0.25">
      <c r="A625"/>
      <c r="B625"/>
      <c r="C625"/>
      <c r="D625"/>
      <c r="E625"/>
      <c r="F625"/>
      <c r="G625"/>
      <c r="H625"/>
      <c r="I625"/>
      <c r="J625"/>
    </row>
    <row r="626" spans="1:10" ht="14.45" customHeight="1" x14ac:dyDescent="0.25">
      <c r="A626"/>
      <c r="B626"/>
      <c r="C626"/>
      <c r="D626"/>
      <c r="E626"/>
      <c r="F626"/>
      <c r="G626"/>
      <c r="H626"/>
      <c r="I626"/>
      <c r="J626"/>
    </row>
    <row r="627" spans="1:10" ht="14.45" customHeight="1" x14ac:dyDescent="0.25">
      <c r="A627"/>
      <c r="B627"/>
      <c r="C627"/>
      <c r="D627"/>
      <c r="E627"/>
      <c r="F627"/>
      <c r="G627"/>
      <c r="H627"/>
      <c r="I627"/>
      <c r="J627"/>
    </row>
    <row r="628" spans="1:10" ht="14.45" customHeight="1" x14ac:dyDescent="0.25">
      <c r="A628"/>
      <c r="B628"/>
      <c r="C628"/>
      <c r="D628"/>
      <c r="E628"/>
      <c r="F628"/>
      <c r="G628"/>
      <c r="H628"/>
      <c r="I628"/>
      <c r="J628"/>
    </row>
    <row r="629" spans="1:10" ht="14.45" customHeight="1" x14ac:dyDescent="0.25">
      <c r="A629"/>
      <c r="B629"/>
      <c r="C629"/>
      <c r="D629"/>
      <c r="E629"/>
      <c r="F629"/>
      <c r="G629"/>
      <c r="H629"/>
      <c r="I629"/>
      <c r="J629"/>
    </row>
    <row r="630" spans="1:10" ht="14.45" customHeight="1" x14ac:dyDescent="0.25">
      <c r="A630"/>
      <c r="B630"/>
      <c r="C630"/>
      <c r="D630"/>
      <c r="E630"/>
      <c r="F630"/>
      <c r="G630"/>
      <c r="H630"/>
      <c r="I630"/>
      <c r="J630"/>
    </row>
    <row r="631" spans="1:10" ht="14.45" customHeight="1" x14ac:dyDescent="0.25">
      <c r="A631"/>
      <c r="B631"/>
      <c r="C631"/>
      <c r="D631"/>
      <c r="E631"/>
      <c r="F631"/>
      <c r="G631"/>
      <c r="H631"/>
      <c r="I631"/>
      <c r="J631"/>
    </row>
    <row r="632" spans="1:10" ht="14.45" customHeight="1" x14ac:dyDescent="0.25">
      <c r="A632"/>
      <c r="B632"/>
      <c r="C632"/>
      <c r="D632"/>
      <c r="E632"/>
      <c r="F632"/>
      <c r="G632"/>
      <c r="H632"/>
      <c r="I632"/>
      <c r="J632"/>
    </row>
    <row r="633" spans="1:10" ht="14.45" customHeight="1" x14ac:dyDescent="0.25">
      <c r="A633"/>
      <c r="B633"/>
      <c r="C633"/>
      <c r="D633"/>
      <c r="E633"/>
      <c r="F633"/>
      <c r="G633"/>
      <c r="H633"/>
      <c r="I633"/>
      <c r="J633"/>
    </row>
    <row r="634" spans="1:10" ht="14.45" customHeight="1" x14ac:dyDescent="0.25">
      <c r="A634"/>
      <c r="B634"/>
      <c r="C634"/>
      <c r="D634"/>
      <c r="E634"/>
      <c r="F634"/>
      <c r="G634"/>
      <c r="H634"/>
      <c r="I634"/>
      <c r="J634"/>
    </row>
    <row r="635" spans="1:10" ht="14.45" customHeight="1" x14ac:dyDescent="0.25">
      <c r="A635"/>
      <c r="B635"/>
      <c r="C635"/>
      <c r="D635"/>
      <c r="E635"/>
      <c r="F635"/>
      <c r="G635"/>
      <c r="H635"/>
      <c r="I635"/>
      <c r="J635"/>
    </row>
    <row r="636" spans="1:10" ht="14.45" customHeight="1" x14ac:dyDescent="0.25">
      <c r="A636"/>
      <c r="B636"/>
      <c r="C636"/>
      <c r="D636"/>
      <c r="E636"/>
      <c r="F636"/>
      <c r="G636"/>
      <c r="H636"/>
      <c r="I636"/>
      <c r="J636"/>
    </row>
    <row r="637" spans="1:10" ht="14.45" customHeight="1" x14ac:dyDescent="0.25">
      <c r="A637"/>
      <c r="B637"/>
      <c r="C637"/>
      <c r="D637"/>
      <c r="E637"/>
      <c r="F637"/>
      <c r="G637"/>
      <c r="H637"/>
      <c r="I637"/>
      <c r="J637"/>
    </row>
    <row r="638" spans="1:10" ht="14.45" customHeight="1" x14ac:dyDescent="0.25">
      <c r="A638"/>
      <c r="B638"/>
      <c r="C638"/>
      <c r="D638"/>
      <c r="E638"/>
      <c r="F638"/>
      <c r="G638"/>
      <c r="H638"/>
      <c r="I638"/>
      <c r="J638"/>
    </row>
    <row r="639" spans="1:10" ht="14.45" customHeight="1" x14ac:dyDescent="0.25">
      <c r="A639"/>
      <c r="B639"/>
      <c r="C639"/>
      <c r="D639"/>
      <c r="E639"/>
      <c r="F639"/>
      <c r="G639"/>
      <c r="H639"/>
      <c r="I639"/>
      <c r="J639"/>
    </row>
    <row r="640" spans="1:10" ht="14.45" customHeight="1" x14ac:dyDescent="0.25">
      <c r="A640"/>
      <c r="B640"/>
      <c r="C640"/>
      <c r="D640"/>
      <c r="E640"/>
      <c r="F640"/>
      <c r="G640"/>
      <c r="H640"/>
      <c r="I640"/>
      <c r="J640"/>
    </row>
    <row r="641" spans="1:10" ht="14.45" customHeight="1" x14ac:dyDescent="0.25">
      <c r="A641"/>
      <c r="B641"/>
      <c r="C641"/>
      <c r="D641"/>
      <c r="E641"/>
      <c r="F641"/>
      <c r="G641"/>
      <c r="H641"/>
      <c r="I641"/>
      <c r="J641"/>
    </row>
    <row r="642" spans="1:10" ht="14.45" customHeight="1" x14ac:dyDescent="0.25">
      <c r="A642"/>
      <c r="B642"/>
      <c r="C642"/>
      <c r="D642"/>
      <c r="E642"/>
      <c r="F642"/>
      <c r="G642"/>
      <c r="H642"/>
      <c r="I642"/>
      <c r="J642"/>
    </row>
    <row r="643" spans="1:10" ht="14.45" customHeight="1" x14ac:dyDescent="0.25">
      <c r="A643"/>
      <c r="B643"/>
      <c r="C643"/>
      <c r="D643"/>
      <c r="E643"/>
      <c r="F643"/>
      <c r="G643"/>
      <c r="H643"/>
      <c r="I643"/>
      <c r="J643"/>
    </row>
    <row r="644" spans="1:10" ht="14.45" customHeight="1" x14ac:dyDescent="0.25">
      <c r="A644"/>
      <c r="B644"/>
      <c r="C644"/>
      <c r="D644"/>
      <c r="E644"/>
      <c r="F644"/>
      <c r="G644"/>
      <c r="H644"/>
      <c r="I644"/>
      <c r="J644"/>
    </row>
    <row r="645" spans="1:10" ht="14.45" customHeight="1" x14ac:dyDescent="0.25">
      <c r="A645"/>
      <c r="B645"/>
      <c r="C645"/>
      <c r="D645"/>
      <c r="E645"/>
      <c r="F645"/>
      <c r="G645"/>
      <c r="H645"/>
      <c r="I645"/>
      <c r="J645"/>
    </row>
    <row r="646" spans="1:10" ht="14.45" customHeight="1" x14ac:dyDescent="0.25">
      <c r="A646"/>
      <c r="B646"/>
      <c r="C646"/>
      <c r="D646"/>
      <c r="E646"/>
      <c r="F646"/>
      <c r="G646"/>
      <c r="H646"/>
      <c r="I646"/>
      <c r="J646"/>
    </row>
    <row r="647" spans="1:10" ht="14.45" customHeight="1" x14ac:dyDescent="0.25">
      <c r="A647"/>
      <c r="B647"/>
      <c r="C647"/>
      <c r="D647"/>
      <c r="E647"/>
      <c r="F647"/>
      <c r="G647"/>
      <c r="H647"/>
      <c r="I647"/>
      <c r="J647"/>
    </row>
    <row r="648" spans="1:10" ht="14.45" customHeight="1" x14ac:dyDescent="0.25">
      <c r="A648"/>
      <c r="B648"/>
      <c r="C648"/>
      <c r="D648"/>
      <c r="E648"/>
      <c r="F648"/>
      <c r="G648"/>
      <c r="H648"/>
      <c r="I648"/>
      <c r="J648"/>
    </row>
    <row r="649" spans="1:10" ht="14.45" customHeight="1" x14ac:dyDescent="0.25">
      <c r="A649"/>
      <c r="B649"/>
      <c r="C649"/>
      <c r="D649"/>
      <c r="E649"/>
      <c r="F649"/>
      <c r="G649"/>
      <c r="H649"/>
      <c r="I649"/>
      <c r="J649"/>
    </row>
    <row r="650" spans="1:10" ht="14.45" customHeight="1" x14ac:dyDescent="0.25">
      <c r="A650"/>
      <c r="B650"/>
      <c r="C650"/>
      <c r="D650"/>
      <c r="E650"/>
      <c r="F650"/>
      <c r="G650"/>
      <c r="H650"/>
      <c r="I650"/>
      <c r="J650"/>
    </row>
    <row r="651" spans="1:10" ht="14.45" customHeight="1" x14ac:dyDescent="0.25">
      <c r="A651"/>
      <c r="B651"/>
      <c r="C651"/>
      <c r="D651"/>
      <c r="E651"/>
      <c r="F651"/>
      <c r="G651"/>
      <c r="H651"/>
      <c r="I651"/>
      <c r="J651"/>
    </row>
    <row r="652" spans="1:10" ht="14.45" customHeight="1" x14ac:dyDescent="0.25">
      <c r="A652"/>
      <c r="B652"/>
      <c r="C652"/>
      <c r="D652"/>
      <c r="E652"/>
      <c r="F652"/>
      <c r="G652"/>
      <c r="H652"/>
      <c r="I652"/>
      <c r="J652"/>
    </row>
    <row r="653" spans="1:10" ht="14.45" customHeight="1" x14ac:dyDescent="0.25">
      <c r="A653"/>
      <c r="B653"/>
      <c r="C653"/>
      <c r="D653"/>
      <c r="E653"/>
      <c r="F653"/>
      <c r="G653"/>
      <c r="H653"/>
      <c r="I653"/>
      <c r="J653"/>
    </row>
    <row r="654" spans="1:10" ht="14.45" customHeight="1" x14ac:dyDescent="0.25">
      <c r="A654"/>
      <c r="B654"/>
      <c r="C654"/>
      <c r="D654"/>
      <c r="E654"/>
      <c r="F654"/>
      <c r="G654"/>
      <c r="H654"/>
      <c r="I654"/>
      <c r="J654"/>
    </row>
    <row r="655" spans="1:10" ht="14.45" customHeight="1" x14ac:dyDescent="0.25">
      <c r="A655"/>
      <c r="B655"/>
      <c r="C655"/>
      <c r="D655"/>
      <c r="E655"/>
      <c r="F655"/>
      <c r="G655"/>
      <c r="H655"/>
      <c r="I655"/>
      <c r="J655"/>
    </row>
    <row r="656" spans="1:10" ht="14.45" customHeight="1" x14ac:dyDescent="0.25">
      <c r="A656"/>
      <c r="B656"/>
      <c r="C656"/>
      <c r="D656"/>
      <c r="E656"/>
      <c r="F656"/>
      <c r="G656"/>
      <c r="H656"/>
      <c r="I656"/>
      <c r="J656"/>
    </row>
    <row r="657" spans="1:10" ht="14.45" customHeight="1" x14ac:dyDescent="0.25">
      <c r="A657"/>
      <c r="B657"/>
      <c r="C657"/>
      <c r="D657"/>
      <c r="E657"/>
      <c r="F657"/>
      <c r="G657"/>
      <c r="H657"/>
      <c r="I657"/>
      <c r="J657"/>
    </row>
    <row r="658" spans="1:10" ht="14.45" customHeight="1" x14ac:dyDescent="0.25">
      <c r="A658"/>
      <c r="B658"/>
      <c r="C658"/>
      <c r="D658"/>
      <c r="E658"/>
      <c r="F658"/>
      <c r="G658"/>
      <c r="H658"/>
      <c r="I658"/>
      <c r="J658"/>
    </row>
    <row r="659" spans="1:10" ht="14.45" customHeight="1" x14ac:dyDescent="0.25">
      <c r="A659"/>
      <c r="B659"/>
      <c r="C659"/>
      <c r="D659"/>
      <c r="E659"/>
      <c r="F659"/>
      <c r="G659"/>
      <c r="H659"/>
      <c r="I659"/>
      <c r="J659"/>
    </row>
    <row r="660" spans="1:10" ht="14.45" customHeight="1" x14ac:dyDescent="0.25">
      <c r="A660"/>
      <c r="B660"/>
      <c r="C660"/>
      <c r="D660"/>
      <c r="E660"/>
      <c r="F660"/>
      <c r="G660"/>
      <c r="H660"/>
      <c r="I660"/>
      <c r="J660"/>
    </row>
    <row r="661" spans="1:10" ht="14.45" customHeight="1" x14ac:dyDescent="0.25">
      <c r="A661"/>
      <c r="B661"/>
      <c r="C661"/>
      <c r="D661"/>
      <c r="E661"/>
      <c r="F661"/>
      <c r="G661"/>
      <c r="H661"/>
      <c r="I661"/>
      <c r="J661"/>
    </row>
    <row r="662" spans="1:10" ht="14.45" customHeight="1" x14ac:dyDescent="0.25">
      <c r="A662"/>
      <c r="B662"/>
      <c r="C662"/>
      <c r="D662"/>
      <c r="E662"/>
      <c r="F662"/>
      <c r="G662"/>
      <c r="H662"/>
      <c r="I662"/>
      <c r="J662"/>
    </row>
    <row r="663" spans="1:10" ht="14.45" customHeight="1" x14ac:dyDescent="0.25">
      <c r="A663"/>
      <c r="B663"/>
      <c r="C663"/>
      <c r="D663"/>
      <c r="E663"/>
      <c r="F663"/>
      <c r="G663"/>
      <c r="H663"/>
      <c r="I663"/>
      <c r="J663"/>
    </row>
    <row r="664" spans="1:10" ht="14.45" customHeight="1" x14ac:dyDescent="0.25">
      <c r="A664"/>
      <c r="B664"/>
      <c r="C664"/>
      <c r="D664"/>
      <c r="E664"/>
      <c r="F664"/>
      <c r="G664"/>
      <c r="H664"/>
      <c r="I664"/>
      <c r="J664"/>
    </row>
    <row r="665" spans="1:10" ht="14.45" customHeight="1" x14ac:dyDescent="0.25">
      <c r="A665"/>
      <c r="B665"/>
      <c r="C665"/>
      <c r="D665"/>
      <c r="E665"/>
      <c r="F665"/>
      <c r="G665"/>
      <c r="H665"/>
      <c r="I665"/>
      <c r="J665"/>
    </row>
    <row r="666" spans="1:10" ht="14.45" customHeight="1" x14ac:dyDescent="0.25">
      <c r="A666"/>
      <c r="B666"/>
      <c r="C666"/>
      <c r="D666"/>
      <c r="E666"/>
      <c r="F666"/>
      <c r="G666"/>
      <c r="H666"/>
      <c r="I666"/>
      <c r="J666"/>
    </row>
    <row r="667" spans="1:10" ht="14.45" customHeight="1" x14ac:dyDescent="0.25">
      <c r="A667"/>
      <c r="B667"/>
      <c r="C667"/>
      <c r="D667"/>
      <c r="E667"/>
      <c r="F667"/>
      <c r="G667"/>
      <c r="H667"/>
      <c r="I667"/>
      <c r="J667"/>
    </row>
    <row r="668" spans="1:10" ht="14.45" customHeight="1" x14ac:dyDescent="0.25">
      <c r="A668"/>
      <c r="B668"/>
      <c r="C668"/>
      <c r="D668"/>
      <c r="E668"/>
      <c r="F668"/>
      <c r="G668"/>
      <c r="H668"/>
      <c r="I668"/>
      <c r="J668"/>
    </row>
    <row r="669" spans="1:10" ht="14.45" customHeight="1" x14ac:dyDescent="0.25">
      <c r="A669"/>
      <c r="B669"/>
      <c r="C669"/>
      <c r="D669"/>
      <c r="E669"/>
      <c r="F669"/>
      <c r="G669"/>
      <c r="H669"/>
      <c r="I669"/>
      <c r="J669"/>
    </row>
    <row r="670" spans="1:10" ht="14.45" customHeight="1" x14ac:dyDescent="0.25">
      <c r="A670"/>
      <c r="B670"/>
      <c r="C670"/>
      <c r="D670"/>
      <c r="E670"/>
      <c r="F670"/>
      <c r="G670"/>
      <c r="H670"/>
      <c r="I670"/>
      <c r="J670"/>
    </row>
    <row r="671" spans="1:10" ht="14.45" customHeight="1" x14ac:dyDescent="0.25">
      <c r="A671"/>
      <c r="B671"/>
      <c r="C671"/>
      <c r="D671"/>
      <c r="E671"/>
      <c r="F671"/>
      <c r="G671"/>
      <c r="H671"/>
      <c r="I671"/>
      <c r="J671"/>
    </row>
    <row r="672" spans="1:10" ht="14.45" customHeight="1" x14ac:dyDescent="0.25">
      <c r="A672"/>
      <c r="B672"/>
      <c r="C672"/>
      <c r="D672"/>
      <c r="E672"/>
      <c r="F672"/>
      <c r="G672"/>
      <c r="H672"/>
      <c r="I672"/>
      <c r="J672"/>
    </row>
    <row r="673" spans="1:10" ht="14.45" customHeight="1" x14ac:dyDescent="0.25">
      <c r="A673"/>
      <c r="B673"/>
      <c r="C673"/>
      <c r="D673"/>
      <c r="E673"/>
      <c r="F673"/>
      <c r="G673"/>
      <c r="H673"/>
      <c r="I673"/>
      <c r="J673"/>
    </row>
    <row r="674" spans="1:10" ht="14.45" customHeight="1" x14ac:dyDescent="0.25">
      <c r="A674"/>
      <c r="B674"/>
      <c r="C674"/>
      <c r="D674"/>
      <c r="E674"/>
      <c r="F674"/>
      <c r="G674"/>
      <c r="H674"/>
      <c r="I674"/>
      <c r="J674"/>
    </row>
    <row r="675" spans="1:10" ht="14.45" customHeight="1" x14ac:dyDescent="0.25">
      <c r="A675"/>
      <c r="B675"/>
      <c r="C675"/>
      <c r="D675"/>
      <c r="E675"/>
      <c r="F675"/>
      <c r="G675"/>
      <c r="H675"/>
      <c r="I675"/>
      <c r="J675"/>
    </row>
    <row r="676" spans="1:10" ht="14.45" customHeight="1" x14ac:dyDescent="0.25">
      <c r="A676"/>
      <c r="B676"/>
      <c r="C676"/>
      <c r="D676"/>
      <c r="E676"/>
      <c r="F676"/>
      <c r="G676"/>
      <c r="H676"/>
      <c r="I676"/>
      <c r="J676"/>
    </row>
    <row r="677" spans="1:10" ht="14.45" customHeight="1" x14ac:dyDescent="0.25">
      <c r="A677"/>
      <c r="B677"/>
      <c r="C677"/>
      <c r="D677"/>
      <c r="E677"/>
      <c r="F677"/>
      <c r="G677"/>
      <c r="H677"/>
      <c r="I677"/>
      <c r="J677"/>
    </row>
    <row r="678" spans="1:10" ht="14.45" customHeight="1" x14ac:dyDescent="0.25">
      <c r="A678"/>
      <c r="B678"/>
      <c r="C678"/>
      <c r="D678"/>
      <c r="E678"/>
      <c r="F678"/>
      <c r="G678"/>
      <c r="H678"/>
      <c r="I678"/>
      <c r="J678"/>
    </row>
    <row r="679" spans="1:10" ht="14.45" customHeight="1" x14ac:dyDescent="0.25">
      <c r="A679"/>
      <c r="B679"/>
      <c r="C679"/>
      <c r="D679"/>
      <c r="E679"/>
      <c r="F679"/>
      <c r="G679"/>
      <c r="H679"/>
      <c r="I679"/>
      <c r="J679"/>
    </row>
    <row r="680" spans="1:10" ht="14.45" customHeight="1" x14ac:dyDescent="0.25">
      <c r="A680"/>
      <c r="B680"/>
      <c r="C680"/>
      <c r="D680"/>
      <c r="E680"/>
      <c r="F680"/>
      <c r="G680"/>
      <c r="H680"/>
      <c r="I680"/>
      <c r="J680"/>
    </row>
    <row r="681" spans="1:10" ht="14.45" customHeight="1" x14ac:dyDescent="0.25">
      <c r="A681"/>
      <c r="B681"/>
      <c r="C681"/>
      <c r="D681"/>
      <c r="E681"/>
      <c r="F681"/>
      <c r="G681"/>
      <c r="H681"/>
      <c r="I681"/>
      <c r="J681"/>
    </row>
    <row r="682" spans="1:10" ht="14.45" customHeight="1" x14ac:dyDescent="0.25">
      <c r="A682"/>
      <c r="B682"/>
      <c r="C682"/>
      <c r="D682"/>
      <c r="E682"/>
      <c r="F682"/>
      <c r="G682"/>
      <c r="H682"/>
      <c r="I682"/>
      <c r="J682"/>
    </row>
    <row r="683" spans="1:10" ht="14.45" customHeight="1" x14ac:dyDescent="0.25">
      <c r="A683"/>
      <c r="B683"/>
      <c r="C683"/>
      <c r="D683"/>
      <c r="E683"/>
      <c r="F683"/>
      <c r="G683"/>
      <c r="H683"/>
      <c r="I683"/>
      <c r="J683"/>
    </row>
    <row r="684" spans="1:10" ht="14.45" customHeight="1" x14ac:dyDescent="0.25">
      <c r="A684"/>
      <c r="B684"/>
      <c r="C684"/>
      <c r="D684"/>
      <c r="E684"/>
      <c r="F684"/>
      <c r="G684"/>
      <c r="H684"/>
      <c r="I684"/>
      <c r="J684"/>
    </row>
    <row r="685" spans="1:10" ht="14.45" customHeight="1" x14ac:dyDescent="0.25">
      <c r="A685"/>
      <c r="B685"/>
      <c r="C685"/>
      <c r="D685"/>
      <c r="E685"/>
      <c r="F685"/>
      <c r="G685"/>
      <c r="H685"/>
      <c r="I685"/>
      <c r="J685"/>
    </row>
    <row r="686" spans="1:10" ht="14.45" customHeight="1" x14ac:dyDescent="0.25">
      <c r="A686"/>
      <c r="B686"/>
      <c r="C686"/>
      <c r="D686"/>
      <c r="E686"/>
      <c r="F686"/>
      <c r="G686"/>
      <c r="H686"/>
      <c r="I686"/>
      <c r="J686"/>
    </row>
    <row r="687" spans="1:10" ht="14.45" customHeight="1" x14ac:dyDescent="0.25">
      <c r="A687"/>
      <c r="B687"/>
      <c r="C687"/>
      <c r="D687"/>
      <c r="E687"/>
      <c r="F687"/>
      <c r="G687"/>
      <c r="H687"/>
      <c r="I687"/>
      <c r="J687"/>
    </row>
    <row r="688" spans="1:10" ht="14.45" customHeight="1" x14ac:dyDescent="0.25">
      <c r="A688"/>
      <c r="B688"/>
      <c r="C688"/>
      <c r="D688"/>
      <c r="E688"/>
      <c r="F688"/>
      <c r="G688"/>
      <c r="H688"/>
      <c r="I688"/>
      <c r="J688"/>
    </row>
    <row r="689" spans="1:10" ht="14.45" customHeight="1" x14ac:dyDescent="0.25">
      <c r="A689"/>
      <c r="B689"/>
      <c r="C689"/>
      <c r="D689"/>
      <c r="E689"/>
      <c r="F689"/>
      <c r="G689"/>
      <c r="H689"/>
      <c r="I689"/>
      <c r="J689"/>
    </row>
    <row r="690" spans="1:10" ht="14.45" customHeight="1" x14ac:dyDescent="0.25">
      <c r="A690"/>
      <c r="B690"/>
      <c r="C690"/>
      <c r="D690"/>
      <c r="E690"/>
      <c r="F690"/>
      <c r="G690"/>
      <c r="H690"/>
      <c r="I690"/>
      <c r="J690"/>
    </row>
    <row r="691" spans="1:10" ht="14.45" customHeight="1" x14ac:dyDescent="0.25">
      <c r="A691"/>
      <c r="B691"/>
      <c r="C691"/>
      <c r="D691"/>
      <c r="E691"/>
      <c r="F691"/>
      <c r="G691"/>
      <c r="H691"/>
      <c r="I691"/>
      <c r="J691"/>
    </row>
    <row r="692" spans="1:10" ht="14.45" customHeight="1" x14ac:dyDescent="0.25">
      <c r="A692"/>
      <c r="B692"/>
      <c r="C692"/>
      <c r="D692"/>
      <c r="E692"/>
      <c r="F692"/>
      <c r="G692"/>
      <c r="H692"/>
      <c r="I692"/>
      <c r="J692"/>
    </row>
    <row r="693" spans="1:10" ht="14.45" customHeight="1" x14ac:dyDescent="0.25">
      <c r="A693"/>
      <c r="B693"/>
      <c r="C693"/>
      <c r="D693"/>
      <c r="E693"/>
      <c r="F693"/>
      <c r="G693"/>
      <c r="H693"/>
      <c r="I693"/>
      <c r="J693"/>
    </row>
    <row r="694" spans="1:10" ht="14.45" customHeight="1" x14ac:dyDescent="0.25">
      <c r="A694"/>
      <c r="B694"/>
      <c r="C694"/>
      <c r="D694"/>
      <c r="E694"/>
      <c r="F694"/>
      <c r="G694"/>
      <c r="H694"/>
      <c r="I694"/>
      <c r="J694"/>
    </row>
    <row r="695" spans="1:10" ht="14.45" customHeight="1" x14ac:dyDescent="0.25">
      <c r="A695"/>
      <c r="B695"/>
      <c r="C695"/>
      <c r="D695"/>
      <c r="E695"/>
      <c r="F695"/>
      <c r="G695"/>
      <c r="H695"/>
      <c r="I695"/>
      <c r="J695"/>
    </row>
    <row r="696" spans="1:10" ht="14.45" customHeight="1" x14ac:dyDescent="0.25">
      <c r="A696"/>
      <c r="B696"/>
      <c r="C696"/>
      <c r="D696"/>
      <c r="E696"/>
      <c r="F696"/>
      <c r="G696"/>
      <c r="H696"/>
      <c r="I696"/>
      <c r="J696"/>
    </row>
    <row r="697" spans="1:10" ht="14.45" customHeight="1" x14ac:dyDescent="0.25">
      <c r="A697"/>
      <c r="B697"/>
      <c r="C697"/>
      <c r="D697"/>
      <c r="E697"/>
      <c r="F697"/>
      <c r="G697"/>
      <c r="H697"/>
      <c r="I697"/>
      <c r="J697"/>
    </row>
    <row r="698" spans="1:10" ht="14.45" customHeight="1" x14ac:dyDescent="0.25">
      <c r="A698"/>
      <c r="B698"/>
      <c r="C698"/>
      <c r="D698"/>
      <c r="E698"/>
      <c r="F698"/>
      <c r="G698"/>
      <c r="H698"/>
      <c r="I698"/>
      <c r="J698"/>
    </row>
    <row r="699" spans="1:10" ht="14.45" customHeight="1" x14ac:dyDescent="0.25">
      <c r="A699"/>
      <c r="B699"/>
      <c r="C699"/>
      <c r="D699"/>
      <c r="E699"/>
      <c r="F699"/>
      <c r="G699"/>
      <c r="H699"/>
      <c r="I699"/>
      <c r="J699"/>
    </row>
    <row r="700" spans="1:10" ht="14.45" customHeight="1" x14ac:dyDescent="0.25">
      <c r="A700"/>
      <c r="B700"/>
      <c r="C700"/>
      <c r="D700"/>
      <c r="E700"/>
      <c r="F700"/>
      <c r="G700"/>
      <c r="H700"/>
      <c r="I700"/>
      <c r="J700"/>
    </row>
    <row r="701" spans="1:10" ht="14.45" customHeight="1" x14ac:dyDescent="0.25">
      <c r="A701"/>
      <c r="B701"/>
      <c r="C701"/>
      <c r="D701"/>
      <c r="E701"/>
      <c r="F701"/>
      <c r="G701"/>
      <c r="H701"/>
      <c r="I701"/>
      <c r="J701"/>
    </row>
    <row r="702" spans="1:10" ht="14.45" customHeight="1" x14ac:dyDescent="0.25">
      <c r="A702"/>
      <c r="B702"/>
      <c r="C702"/>
      <c r="D702"/>
      <c r="E702"/>
      <c r="F702"/>
      <c r="G702"/>
      <c r="H702"/>
      <c r="I702"/>
      <c r="J702"/>
    </row>
    <row r="703" spans="1:10" ht="14.45" customHeight="1" x14ac:dyDescent="0.25">
      <c r="A703"/>
      <c r="B703"/>
      <c r="C703"/>
      <c r="D703"/>
      <c r="E703"/>
      <c r="F703"/>
      <c r="G703"/>
      <c r="H703"/>
      <c r="I703"/>
      <c r="J703"/>
    </row>
    <row r="704" spans="1:10" ht="14.45" customHeight="1" x14ac:dyDescent="0.25">
      <c r="A704"/>
      <c r="B704"/>
      <c r="C704"/>
      <c r="D704"/>
      <c r="E704"/>
      <c r="F704"/>
      <c r="G704"/>
      <c r="H704"/>
      <c r="I704"/>
      <c r="J704"/>
    </row>
    <row r="705" spans="1:10" ht="14.45" customHeight="1" x14ac:dyDescent="0.25">
      <c r="A705"/>
      <c r="B705"/>
      <c r="C705"/>
      <c r="D705"/>
      <c r="E705"/>
      <c r="F705"/>
      <c r="G705"/>
      <c r="H705"/>
      <c r="I705"/>
      <c r="J705"/>
    </row>
    <row r="706" spans="1:10" ht="14.45" customHeight="1" x14ac:dyDescent="0.25">
      <c r="A706"/>
      <c r="B706"/>
      <c r="C706"/>
      <c r="D706"/>
      <c r="E706"/>
      <c r="F706"/>
      <c r="G706"/>
      <c r="H706"/>
      <c r="I706"/>
      <c r="J706"/>
    </row>
    <row r="707" spans="1:10" ht="14.45" customHeight="1" x14ac:dyDescent="0.25">
      <c r="A707"/>
      <c r="B707"/>
      <c r="C707"/>
      <c r="D707"/>
      <c r="E707"/>
      <c r="F707"/>
      <c r="G707"/>
      <c r="H707"/>
      <c r="I707"/>
      <c r="J707"/>
    </row>
    <row r="708" spans="1:10" ht="14.45" customHeight="1" x14ac:dyDescent="0.25">
      <c r="A708"/>
      <c r="B708"/>
      <c r="C708"/>
      <c r="D708"/>
      <c r="E708"/>
      <c r="F708"/>
      <c r="G708"/>
      <c r="H708"/>
      <c r="I708"/>
      <c r="J708"/>
    </row>
    <row r="709" spans="1:10" ht="14.45" customHeight="1" x14ac:dyDescent="0.25">
      <c r="A709"/>
      <c r="B709"/>
      <c r="C709"/>
      <c r="D709"/>
      <c r="E709"/>
      <c r="F709"/>
      <c r="G709"/>
      <c r="H709"/>
      <c r="I709"/>
      <c r="J709"/>
    </row>
    <row r="710" spans="1:10" ht="14.45" customHeight="1" x14ac:dyDescent="0.25">
      <c r="A710"/>
      <c r="B710"/>
      <c r="C710"/>
      <c r="D710"/>
      <c r="E710"/>
      <c r="F710"/>
      <c r="G710"/>
      <c r="H710"/>
      <c r="I710"/>
      <c r="J710"/>
    </row>
    <row r="711" spans="1:10" ht="14.45" customHeight="1" x14ac:dyDescent="0.25">
      <c r="A711"/>
      <c r="B711"/>
      <c r="C711"/>
      <c r="D711"/>
      <c r="E711"/>
      <c r="F711"/>
      <c r="G711"/>
      <c r="H711"/>
      <c r="I711"/>
      <c r="J711"/>
    </row>
    <row r="712" spans="1:10" ht="14.45" customHeight="1" x14ac:dyDescent="0.25">
      <c r="A712"/>
      <c r="B712"/>
      <c r="C712"/>
      <c r="D712"/>
      <c r="E712"/>
      <c r="F712"/>
      <c r="G712"/>
      <c r="H712"/>
      <c r="I712"/>
      <c r="J712"/>
    </row>
    <row r="713" spans="1:10" ht="14.45" customHeight="1" x14ac:dyDescent="0.25">
      <c r="A713"/>
      <c r="B713"/>
      <c r="C713"/>
      <c r="D713"/>
      <c r="E713"/>
      <c r="F713"/>
      <c r="G713"/>
      <c r="H713"/>
      <c r="I713"/>
      <c r="J713"/>
    </row>
    <row r="714" spans="1:10" ht="14.45" customHeight="1" x14ac:dyDescent="0.25">
      <c r="A714"/>
      <c r="B714"/>
      <c r="C714"/>
      <c r="D714"/>
      <c r="E714"/>
      <c r="F714"/>
      <c r="G714"/>
      <c r="H714"/>
      <c r="I714"/>
      <c r="J714"/>
    </row>
    <row r="715" spans="1:10" ht="14.45" customHeight="1" x14ac:dyDescent="0.25">
      <c r="A715"/>
      <c r="B715"/>
      <c r="C715"/>
      <c r="D715"/>
      <c r="E715"/>
      <c r="F715"/>
      <c r="G715"/>
      <c r="H715"/>
      <c r="I715"/>
      <c r="J715"/>
    </row>
    <row r="716" spans="1:10" ht="14.45" customHeight="1" x14ac:dyDescent="0.25">
      <c r="A716"/>
      <c r="B716"/>
      <c r="C716"/>
      <c r="D716"/>
      <c r="E716"/>
      <c r="F716"/>
      <c r="G716"/>
      <c r="H716"/>
      <c r="I716"/>
      <c r="J716"/>
    </row>
    <row r="717" spans="1:10" ht="14.45" customHeight="1" x14ac:dyDescent="0.25">
      <c r="A717"/>
      <c r="B717"/>
      <c r="C717"/>
      <c r="D717"/>
      <c r="E717"/>
      <c r="F717"/>
      <c r="G717"/>
      <c r="H717"/>
      <c r="I717"/>
      <c r="J717"/>
    </row>
    <row r="718" spans="1:10" ht="14.45" customHeight="1" x14ac:dyDescent="0.25">
      <c r="A718"/>
      <c r="B718"/>
      <c r="C718"/>
      <c r="D718"/>
      <c r="E718"/>
      <c r="F718"/>
      <c r="G718"/>
      <c r="H718"/>
      <c r="I718"/>
      <c r="J718"/>
    </row>
    <row r="719" spans="1:10" ht="14.45" customHeight="1" x14ac:dyDescent="0.25">
      <c r="A719"/>
      <c r="B719"/>
      <c r="C719"/>
      <c r="D719"/>
      <c r="E719"/>
      <c r="F719"/>
      <c r="G719"/>
      <c r="H719"/>
      <c r="I719"/>
      <c r="J719"/>
    </row>
    <row r="720" spans="1:10" ht="14.45" customHeight="1" x14ac:dyDescent="0.25">
      <c r="A720"/>
      <c r="B720"/>
      <c r="C720"/>
      <c r="D720"/>
      <c r="E720"/>
      <c r="F720"/>
      <c r="G720"/>
      <c r="H720"/>
      <c r="I720"/>
      <c r="J720"/>
    </row>
    <row r="721" spans="1:10" ht="14.45" customHeight="1" x14ac:dyDescent="0.25">
      <c r="A721"/>
      <c r="B721"/>
      <c r="C721"/>
      <c r="D721"/>
      <c r="E721"/>
      <c r="F721"/>
      <c r="G721"/>
      <c r="H721"/>
      <c r="I721"/>
      <c r="J721"/>
    </row>
    <row r="722" spans="1:10" ht="14.45" customHeight="1" x14ac:dyDescent="0.25">
      <c r="A722"/>
      <c r="B722"/>
      <c r="C722"/>
      <c r="D722"/>
      <c r="E722"/>
      <c r="F722"/>
      <c r="G722"/>
      <c r="H722"/>
      <c r="I722"/>
      <c r="J722"/>
    </row>
    <row r="723" spans="1:10" ht="14.45" customHeight="1" x14ac:dyDescent="0.25">
      <c r="A723"/>
      <c r="B723"/>
      <c r="C723"/>
      <c r="D723"/>
      <c r="E723"/>
      <c r="F723"/>
      <c r="G723"/>
      <c r="H723"/>
      <c r="I723"/>
      <c r="J723"/>
    </row>
    <row r="724" spans="1:10" ht="14.45" customHeight="1" x14ac:dyDescent="0.25">
      <c r="A724"/>
      <c r="B724"/>
      <c r="C724"/>
      <c r="D724"/>
      <c r="E724"/>
      <c r="F724"/>
      <c r="G724"/>
      <c r="H724"/>
      <c r="I724"/>
      <c r="J724"/>
    </row>
    <row r="725" spans="1:10" ht="14.45" customHeight="1" x14ac:dyDescent="0.25">
      <c r="A725"/>
      <c r="B725"/>
      <c r="C725"/>
      <c r="D725"/>
      <c r="E725"/>
      <c r="F725"/>
      <c r="G725"/>
      <c r="H725"/>
      <c r="I725"/>
      <c r="J725"/>
    </row>
    <row r="726" spans="1:10" ht="14.45" customHeight="1" x14ac:dyDescent="0.25">
      <c r="A726"/>
      <c r="B726"/>
      <c r="C726"/>
      <c r="D726"/>
      <c r="E726"/>
      <c r="F726"/>
      <c r="G726"/>
      <c r="H726"/>
      <c r="I726"/>
      <c r="J726"/>
    </row>
    <row r="727" spans="1:10" ht="14.45" customHeight="1" x14ac:dyDescent="0.25">
      <c r="A727"/>
      <c r="B727"/>
      <c r="C727"/>
      <c r="D727"/>
      <c r="E727"/>
      <c r="F727"/>
      <c r="G727"/>
      <c r="H727"/>
      <c r="I727"/>
      <c r="J727"/>
    </row>
    <row r="728" spans="1:10" ht="14.45" customHeight="1" x14ac:dyDescent="0.25">
      <c r="A728"/>
      <c r="B728"/>
      <c r="C728"/>
      <c r="D728"/>
      <c r="E728"/>
      <c r="F728"/>
      <c r="G728"/>
      <c r="H728"/>
      <c r="I728"/>
      <c r="J728"/>
    </row>
    <row r="729" spans="1:10" ht="14.45" customHeight="1" x14ac:dyDescent="0.25">
      <c r="A729"/>
      <c r="B729"/>
      <c r="C729"/>
      <c r="D729"/>
      <c r="E729"/>
      <c r="F729"/>
      <c r="G729"/>
      <c r="H729"/>
      <c r="I729"/>
      <c r="J729"/>
    </row>
    <row r="730" spans="1:10" ht="14.45" customHeight="1" x14ac:dyDescent="0.25">
      <c r="A730"/>
      <c r="B730"/>
      <c r="C730"/>
      <c r="D730"/>
      <c r="E730"/>
      <c r="F730"/>
      <c r="G730"/>
      <c r="H730"/>
      <c r="I730"/>
      <c r="J730"/>
    </row>
    <row r="731" spans="1:10" ht="14.45" customHeight="1" x14ac:dyDescent="0.25">
      <c r="A731"/>
      <c r="B731"/>
      <c r="C731"/>
      <c r="D731"/>
      <c r="E731"/>
      <c r="F731"/>
      <c r="G731"/>
      <c r="H731"/>
      <c r="I731"/>
      <c r="J731"/>
    </row>
    <row r="732" spans="1:10" ht="14.45" customHeight="1" x14ac:dyDescent="0.25">
      <c r="A732"/>
      <c r="B732"/>
      <c r="C732"/>
      <c r="D732"/>
      <c r="E732"/>
      <c r="F732"/>
      <c r="G732"/>
      <c r="H732"/>
      <c r="I732"/>
      <c r="J732"/>
    </row>
    <row r="733" spans="1:10" ht="14.45" customHeight="1" x14ac:dyDescent="0.25">
      <c r="A733"/>
      <c r="B733"/>
      <c r="C733"/>
      <c r="D733"/>
      <c r="E733"/>
      <c r="F733"/>
      <c r="G733"/>
      <c r="H733"/>
      <c r="I733"/>
      <c r="J733"/>
    </row>
    <row r="734" spans="1:10" ht="14.45" customHeight="1" x14ac:dyDescent="0.25">
      <c r="A734"/>
      <c r="B734"/>
      <c r="C734"/>
      <c r="D734"/>
      <c r="E734"/>
      <c r="F734"/>
      <c r="G734"/>
      <c r="H734"/>
      <c r="I734"/>
      <c r="J734"/>
    </row>
    <row r="735" spans="1:10" ht="14.45" customHeight="1" x14ac:dyDescent="0.25">
      <c r="A735"/>
      <c r="B735"/>
      <c r="C735"/>
      <c r="D735"/>
      <c r="E735"/>
      <c r="F735"/>
      <c r="G735"/>
      <c r="H735"/>
      <c r="I735"/>
      <c r="J735"/>
    </row>
    <row r="736" spans="1:10" ht="14.45" customHeight="1" x14ac:dyDescent="0.25">
      <c r="A736"/>
      <c r="B736"/>
      <c r="C736"/>
      <c r="D736"/>
      <c r="E736"/>
      <c r="F736"/>
      <c r="G736"/>
      <c r="H736"/>
      <c r="I736"/>
      <c r="J736"/>
    </row>
    <row r="737" spans="1:10" ht="14.45" customHeight="1" x14ac:dyDescent="0.25">
      <c r="A737"/>
      <c r="B737"/>
      <c r="C737"/>
      <c r="D737"/>
      <c r="E737"/>
      <c r="F737"/>
      <c r="G737"/>
      <c r="H737"/>
      <c r="I737"/>
      <c r="J737"/>
    </row>
    <row r="738" spans="1:10" ht="14.45" customHeight="1" x14ac:dyDescent="0.25">
      <c r="A738"/>
      <c r="B738"/>
      <c r="C738"/>
      <c r="D738"/>
      <c r="E738"/>
      <c r="F738"/>
      <c r="G738"/>
      <c r="H738"/>
      <c r="I738"/>
      <c r="J738"/>
    </row>
    <row r="739" spans="1:10" ht="14.45" customHeight="1" x14ac:dyDescent="0.25">
      <c r="A739"/>
      <c r="B739"/>
      <c r="C739"/>
      <c r="D739"/>
      <c r="E739"/>
      <c r="F739"/>
      <c r="G739"/>
      <c r="H739"/>
      <c r="I739"/>
      <c r="J739"/>
    </row>
    <row r="740" spans="1:10" ht="14.45" customHeight="1" x14ac:dyDescent="0.25">
      <c r="A740"/>
      <c r="B740"/>
      <c r="C740"/>
      <c r="D740"/>
      <c r="E740"/>
      <c r="F740"/>
      <c r="G740"/>
      <c r="H740"/>
      <c r="I740"/>
      <c r="J740"/>
    </row>
    <row r="741" spans="1:10" ht="14.45" customHeight="1" x14ac:dyDescent="0.25">
      <c r="A741"/>
      <c r="B741"/>
      <c r="C741"/>
      <c r="D741"/>
      <c r="E741"/>
      <c r="F741"/>
      <c r="G741"/>
      <c r="H741"/>
      <c r="I741"/>
      <c r="J741"/>
    </row>
    <row r="742" spans="1:10" ht="14.45" customHeight="1" x14ac:dyDescent="0.25">
      <c r="A742"/>
      <c r="B742"/>
      <c r="C742"/>
      <c r="D742"/>
      <c r="E742"/>
      <c r="F742"/>
      <c r="G742"/>
      <c r="H742"/>
      <c r="I742"/>
      <c r="J742"/>
    </row>
    <row r="743" spans="1:10" ht="14.45" customHeight="1" x14ac:dyDescent="0.25">
      <c r="A743"/>
      <c r="B743"/>
      <c r="C743"/>
      <c r="D743"/>
      <c r="E743"/>
      <c r="F743"/>
      <c r="G743"/>
      <c r="H743"/>
      <c r="I743"/>
      <c r="J743"/>
    </row>
    <row r="744" spans="1:10" ht="14.45" customHeight="1" x14ac:dyDescent="0.25">
      <c r="A744"/>
      <c r="B744"/>
      <c r="C744"/>
      <c r="D744"/>
      <c r="E744"/>
      <c r="F744"/>
      <c r="G744"/>
      <c r="H744"/>
      <c r="I744"/>
      <c r="J744"/>
    </row>
    <row r="745" spans="1:10" ht="14.45" customHeight="1" x14ac:dyDescent="0.25">
      <c r="A745"/>
      <c r="B745"/>
      <c r="C745"/>
      <c r="D745"/>
      <c r="E745"/>
      <c r="F745"/>
      <c r="G745"/>
      <c r="H745"/>
      <c r="I745"/>
      <c r="J745"/>
    </row>
    <row r="746" spans="1:10" ht="14.45" customHeight="1" x14ac:dyDescent="0.25">
      <c r="A746"/>
      <c r="B746"/>
      <c r="C746"/>
      <c r="D746"/>
      <c r="E746"/>
      <c r="F746"/>
      <c r="G746"/>
      <c r="H746"/>
      <c r="I746"/>
      <c r="J746"/>
    </row>
    <row r="747" spans="1:10" ht="14.45" customHeight="1" x14ac:dyDescent="0.25">
      <c r="A747"/>
      <c r="B747"/>
      <c r="C747"/>
      <c r="D747"/>
      <c r="E747"/>
      <c r="F747"/>
      <c r="G747"/>
      <c r="H747"/>
      <c r="I747"/>
      <c r="J747"/>
    </row>
    <row r="748" spans="1:10" ht="14.45" customHeight="1" x14ac:dyDescent="0.25">
      <c r="A748"/>
      <c r="B748"/>
      <c r="C748"/>
      <c r="D748"/>
      <c r="E748"/>
      <c r="F748"/>
      <c r="G748"/>
      <c r="H748"/>
      <c r="I748"/>
      <c r="J748"/>
    </row>
    <row r="749" spans="1:10" ht="14.45" customHeight="1" x14ac:dyDescent="0.25">
      <c r="A749"/>
      <c r="B749"/>
      <c r="C749"/>
      <c r="D749"/>
      <c r="E749"/>
      <c r="F749"/>
      <c r="G749"/>
      <c r="H749"/>
      <c r="I749"/>
      <c r="J749"/>
    </row>
    <row r="750" spans="1:10" ht="14.45" customHeight="1" x14ac:dyDescent="0.25">
      <c r="A750"/>
      <c r="B750"/>
      <c r="C750"/>
      <c r="D750"/>
      <c r="E750"/>
      <c r="F750"/>
      <c r="G750"/>
      <c r="H750"/>
      <c r="I750"/>
      <c r="J750"/>
    </row>
    <row r="751" spans="1:10" ht="14.45" customHeight="1" x14ac:dyDescent="0.25">
      <c r="A751"/>
      <c r="B751"/>
      <c r="C751"/>
      <c r="D751"/>
      <c r="E751"/>
      <c r="F751"/>
      <c r="G751"/>
      <c r="H751"/>
      <c r="I751"/>
      <c r="J751"/>
    </row>
    <row r="752" spans="1:10" ht="14.45" customHeight="1" x14ac:dyDescent="0.25">
      <c r="A752"/>
      <c r="B752"/>
      <c r="C752"/>
      <c r="D752"/>
      <c r="E752"/>
      <c r="F752"/>
      <c r="G752"/>
      <c r="H752"/>
      <c r="I752"/>
      <c r="J752"/>
    </row>
    <row r="753" spans="1:10" ht="14.45" customHeight="1" x14ac:dyDescent="0.25">
      <c r="A753"/>
      <c r="B753"/>
      <c r="C753"/>
      <c r="D753"/>
      <c r="E753"/>
      <c r="F753"/>
      <c r="G753"/>
      <c r="H753"/>
      <c r="I753"/>
      <c r="J753"/>
    </row>
    <row r="754" spans="1:10" ht="14.45" customHeight="1" x14ac:dyDescent="0.25">
      <c r="A754"/>
      <c r="B754"/>
      <c r="C754"/>
      <c r="D754"/>
      <c r="E754"/>
      <c r="F754"/>
      <c r="G754"/>
      <c r="H754"/>
      <c r="I754"/>
      <c r="J754"/>
    </row>
    <row r="755" spans="1:10" ht="14.45" customHeight="1" x14ac:dyDescent="0.25">
      <c r="A755"/>
      <c r="B755"/>
      <c r="C755"/>
      <c r="D755"/>
      <c r="E755"/>
      <c r="F755"/>
      <c r="G755"/>
      <c r="H755"/>
      <c r="I755"/>
      <c r="J755"/>
    </row>
    <row r="756" spans="1:10" ht="14.45" customHeight="1" x14ac:dyDescent="0.25">
      <c r="A756"/>
      <c r="B756"/>
      <c r="C756"/>
      <c r="D756"/>
      <c r="E756"/>
      <c r="F756"/>
      <c r="G756"/>
      <c r="H756"/>
      <c r="I756"/>
      <c r="J756"/>
    </row>
    <row r="757" spans="1:10" ht="14.45" customHeight="1" x14ac:dyDescent="0.25">
      <c r="A757"/>
      <c r="B757"/>
      <c r="C757"/>
      <c r="D757"/>
      <c r="E757"/>
      <c r="F757"/>
      <c r="G757"/>
      <c r="H757"/>
      <c r="I757"/>
      <c r="J757"/>
    </row>
    <row r="758" spans="1:10" ht="14.45" customHeight="1" x14ac:dyDescent="0.25">
      <c r="A758"/>
      <c r="B758"/>
      <c r="C758"/>
      <c r="D758"/>
      <c r="E758"/>
      <c r="F758"/>
      <c r="G758"/>
      <c r="H758"/>
      <c r="I758"/>
      <c r="J758"/>
    </row>
    <row r="759" spans="1:10" ht="14.45" customHeight="1" x14ac:dyDescent="0.25">
      <c r="A759"/>
      <c r="B759"/>
      <c r="C759"/>
      <c r="D759"/>
      <c r="E759"/>
      <c r="F759"/>
      <c r="G759"/>
      <c r="H759"/>
      <c r="I759"/>
      <c r="J759"/>
    </row>
    <row r="760" spans="1:10" ht="14.45" customHeight="1" x14ac:dyDescent="0.25">
      <c r="A760"/>
      <c r="B760"/>
      <c r="C760"/>
      <c r="D760"/>
      <c r="E760"/>
      <c r="F760"/>
      <c r="G760"/>
      <c r="H760"/>
      <c r="I760"/>
      <c r="J760"/>
    </row>
    <row r="761" spans="1:10" ht="14.45" customHeight="1" x14ac:dyDescent="0.25">
      <c r="A761"/>
      <c r="B761"/>
      <c r="C761"/>
      <c r="D761"/>
      <c r="E761"/>
      <c r="F761"/>
      <c r="G761"/>
      <c r="H761"/>
      <c r="I761"/>
      <c r="J761"/>
    </row>
    <row r="762" spans="1:10" ht="14.45" customHeight="1" x14ac:dyDescent="0.25">
      <c r="A762"/>
      <c r="B762"/>
      <c r="C762"/>
      <c r="D762"/>
      <c r="E762"/>
      <c r="F762"/>
      <c r="G762"/>
      <c r="H762"/>
      <c r="I762"/>
      <c r="J762"/>
    </row>
    <row r="763" spans="1:10" ht="14.45" customHeight="1" x14ac:dyDescent="0.25">
      <c r="A763"/>
      <c r="B763"/>
      <c r="C763"/>
      <c r="D763"/>
      <c r="E763"/>
      <c r="F763"/>
      <c r="G763"/>
      <c r="H763"/>
      <c r="I763"/>
      <c r="J763"/>
    </row>
    <row r="764" spans="1:10" ht="14.45" customHeight="1" x14ac:dyDescent="0.25">
      <c r="A764"/>
      <c r="B764"/>
      <c r="C764"/>
      <c r="D764"/>
      <c r="E764"/>
      <c r="F764"/>
      <c r="G764"/>
      <c r="H764"/>
      <c r="I764"/>
      <c r="J764"/>
    </row>
    <row r="765" spans="1:10" ht="14.45" customHeight="1" x14ac:dyDescent="0.25">
      <c r="A765"/>
      <c r="B765"/>
      <c r="C765"/>
      <c r="D765"/>
      <c r="E765"/>
      <c r="F765"/>
      <c r="G765"/>
      <c r="H765"/>
      <c r="I765"/>
      <c r="J765"/>
    </row>
    <row r="766" spans="1:10" ht="14.45" customHeight="1" x14ac:dyDescent="0.25">
      <c r="A766"/>
      <c r="B766"/>
      <c r="C766"/>
      <c r="D766"/>
      <c r="E766"/>
      <c r="F766"/>
      <c r="G766"/>
      <c r="H766"/>
      <c r="I766"/>
      <c r="J766"/>
    </row>
    <row r="767" spans="1:10" ht="14.45" customHeight="1" x14ac:dyDescent="0.25">
      <c r="A767"/>
      <c r="B767"/>
      <c r="C767"/>
      <c r="D767"/>
      <c r="E767"/>
      <c r="F767"/>
      <c r="G767"/>
      <c r="H767"/>
      <c r="I767"/>
      <c r="J767"/>
    </row>
    <row r="768" spans="1:10" ht="14.45" customHeight="1" x14ac:dyDescent="0.25">
      <c r="A768"/>
      <c r="B768"/>
      <c r="C768"/>
      <c r="D768"/>
      <c r="E768"/>
      <c r="F768"/>
      <c r="G768"/>
      <c r="H768"/>
      <c r="I768"/>
      <c r="J768"/>
    </row>
    <row r="769" spans="1:10" ht="14.45" customHeight="1" x14ac:dyDescent="0.25">
      <c r="A769"/>
      <c r="B769"/>
      <c r="C769"/>
      <c r="D769"/>
      <c r="E769"/>
      <c r="F769"/>
      <c r="G769"/>
      <c r="H769"/>
      <c r="I769"/>
      <c r="J769"/>
    </row>
    <row r="770" spans="1:10" ht="14.45" customHeight="1" x14ac:dyDescent="0.25">
      <c r="A770"/>
      <c r="B770"/>
      <c r="C770"/>
      <c r="D770"/>
      <c r="E770"/>
      <c r="F770"/>
      <c r="G770"/>
      <c r="H770"/>
      <c r="I770"/>
      <c r="J770"/>
    </row>
    <row r="771" spans="1:10" ht="14.45" customHeight="1" x14ac:dyDescent="0.25">
      <c r="A771"/>
      <c r="B771"/>
      <c r="C771"/>
      <c r="D771"/>
      <c r="E771"/>
      <c r="F771"/>
      <c r="G771"/>
      <c r="H771"/>
      <c r="I771"/>
      <c r="J771"/>
    </row>
    <row r="772" spans="1:10" ht="14.45" customHeight="1" x14ac:dyDescent="0.25">
      <c r="A772"/>
      <c r="B772"/>
      <c r="C772"/>
      <c r="D772"/>
      <c r="E772"/>
      <c r="F772"/>
      <c r="G772"/>
      <c r="H772"/>
      <c r="I772"/>
      <c r="J772"/>
    </row>
    <row r="773" spans="1:10" ht="14.45" customHeight="1" x14ac:dyDescent="0.25">
      <c r="A773"/>
      <c r="B773"/>
      <c r="C773"/>
      <c r="D773"/>
      <c r="E773"/>
      <c r="F773"/>
      <c r="G773"/>
      <c r="H773"/>
      <c r="I773"/>
      <c r="J773"/>
    </row>
    <row r="774" spans="1:10" ht="14.45" customHeight="1" x14ac:dyDescent="0.25">
      <c r="A774"/>
      <c r="B774"/>
      <c r="C774"/>
      <c r="D774"/>
      <c r="E774"/>
      <c r="F774"/>
      <c r="G774"/>
      <c r="H774"/>
      <c r="I774"/>
      <c r="J774"/>
    </row>
    <row r="775" spans="1:10" ht="14.45" customHeight="1" x14ac:dyDescent="0.25">
      <c r="A775"/>
      <c r="B775"/>
      <c r="C775"/>
      <c r="D775"/>
      <c r="E775"/>
      <c r="F775"/>
      <c r="G775"/>
      <c r="H775"/>
      <c r="I775"/>
      <c r="J775"/>
    </row>
    <row r="776" spans="1:10" ht="14.45" customHeight="1" x14ac:dyDescent="0.25">
      <c r="A776"/>
      <c r="B776"/>
      <c r="C776"/>
      <c r="D776"/>
      <c r="E776"/>
      <c r="F776"/>
      <c r="G776"/>
      <c r="H776"/>
      <c r="I776"/>
      <c r="J776"/>
    </row>
    <row r="777" spans="1:10" ht="14.45" customHeight="1" x14ac:dyDescent="0.25">
      <c r="A777"/>
      <c r="B777"/>
      <c r="C777"/>
      <c r="D777"/>
      <c r="E777"/>
      <c r="F777"/>
      <c r="G777"/>
      <c r="H777"/>
      <c r="I777"/>
      <c r="J777"/>
    </row>
    <row r="778" spans="1:10" ht="14.45" customHeight="1" x14ac:dyDescent="0.25">
      <c r="A778"/>
      <c r="B778"/>
      <c r="C778"/>
      <c r="D778"/>
      <c r="E778"/>
      <c r="F778"/>
      <c r="G778"/>
      <c r="H778"/>
      <c r="I778"/>
      <c r="J778"/>
    </row>
    <row r="779" spans="1:10" ht="14.45" customHeight="1" x14ac:dyDescent="0.25">
      <c r="A779"/>
      <c r="B779"/>
      <c r="C779"/>
      <c r="D779"/>
      <c r="E779"/>
      <c r="F779"/>
      <c r="G779"/>
      <c r="H779"/>
      <c r="I779"/>
      <c r="J779"/>
    </row>
    <row r="780" spans="1:10" ht="14.45" customHeight="1" x14ac:dyDescent="0.25">
      <c r="A780"/>
      <c r="B780"/>
      <c r="C780"/>
      <c r="D780"/>
      <c r="E780"/>
      <c r="F780"/>
      <c r="G780"/>
      <c r="H780"/>
      <c r="I780"/>
      <c r="J780"/>
    </row>
    <row r="781" spans="1:10" ht="14.45" customHeight="1" x14ac:dyDescent="0.25">
      <c r="A781"/>
      <c r="B781"/>
      <c r="C781"/>
      <c r="D781"/>
      <c r="E781"/>
      <c r="F781"/>
      <c r="G781"/>
      <c r="H781"/>
      <c r="I781"/>
      <c r="J781"/>
    </row>
    <row r="782" spans="1:10" ht="14.45" customHeight="1" x14ac:dyDescent="0.25">
      <c r="A782"/>
      <c r="B782"/>
      <c r="C782"/>
      <c r="D782"/>
      <c r="E782"/>
      <c r="F782"/>
      <c r="G782"/>
      <c r="H782"/>
      <c r="I782"/>
      <c r="J782"/>
    </row>
    <row r="783" spans="1:10" ht="14.45" customHeight="1" x14ac:dyDescent="0.25">
      <c r="A783"/>
      <c r="B783"/>
      <c r="C783"/>
      <c r="D783"/>
      <c r="E783"/>
      <c r="F783"/>
      <c r="G783"/>
      <c r="H783"/>
      <c r="I783"/>
      <c r="J783"/>
    </row>
    <row r="784" spans="1:10" ht="14.45" customHeight="1" x14ac:dyDescent="0.25">
      <c r="A784"/>
      <c r="B784"/>
      <c r="C784"/>
      <c r="D784"/>
      <c r="E784"/>
      <c r="F784"/>
      <c r="G784"/>
      <c r="H784"/>
      <c r="I784"/>
      <c r="J784"/>
    </row>
    <row r="785" spans="1:10" ht="14.45" customHeight="1" x14ac:dyDescent="0.25">
      <c r="A785"/>
      <c r="B785"/>
      <c r="C785"/>
      <c r="D785"/>
      <c r="E785"/>
      <c r="F785"/>
      <c r="G785"/>
      <c r="H785"/>
      <c r="I785"/>
      <c r="J785"/>
    </row>
    <row r="786" spans="1:10" ht="14.45" customHeight="1" x14ac:dyDescent="0.25">
      <c r="A786"/>
      <c r="B786"/>
      <c r="C786"/>
      <c r="D786"/>
      <c r="E786"/>
      <c r="F786"/>
      <c r="G786"/>
      <c r="H786"/>
      <c r="I786"/>
      <c r="J786"/>
    </row>
    <row r="787" spans="1:10" ht="14.45" customHeight="1" x14ac:dyDescent="0.25">
      <c r="A787"/>
      <c r="B787"/>
      <c r="C787"/>
      <c r="D787"/>
      <c r="E787"/>
      <c r="F787"/>
      <c r="G787"/>
      <c r="H787"/>
      <c r="I787"/>
      <c r="J787"/>
    </row>
    <row r="788" spans="1:10" ht="14.45" customHeight="1" x14ac:dyDescent="0.25">
      <c r="A788"/>
      <c r="B788"/>
      <c r="C788"/>
      <c r="D788"/>
      <c r="E788"/>
      <c r="F788"/>
      <c r="G788"/>
      <c r="H788"/>
      <c r="I788"/>
      <c r="J788"/>
    </row>
    <row r="789" spans="1:10" ht="14.45" customHeight="1" x14ac:dyDescent="0.25">
      <c r="A789"/>
      <c r="B789"/>
      <c r="C789"/>
      <c r="D789"/>
      <c r="E789"/>
      <c r="F789"/>
      <c r="G789"/>
      <c r="H789"/>
      <c r="I789"/>
      <c r="J789"/>
    </row>
    <row r="790" spans="1:10" ht="14.45" customHeight="1" x14ac:dyDescent="0.25">
      <c r="A790"/>
      <c r="B790"/>
      <c r="C790"/>
      <c r="D790"/>
      <c r="E790"/>
      <c r="F790"/>
      <c r="G790"/>
      <c r="H790"/>
      <c r="I790"/>
      <c r="J790"/>
    </row>
    <row r="791" spans="1:10" ht="14.45" customHeight="1" x14ac:dyDescent="0.25">
      <c r="A791"/>
      <c r="B791"/>
      <c r="C791"/>
      <c r="D791"/>
      <c r="E791"/>
      <c r="F791"/>
      <c r="G791"/>
      <c r="H791"/>
      <c r="I791"/>
      <c r="J791"/>
    </row>
    <row r="792" spans="1:10" ht="14.45" customHeight="1" x14ac:dyDescent="0.25">
      <c r="A792"/>
      <c r="B792"/>
      <c r="C792"/>
      <c r="D792"/>
      <c r="E792"/>
      <c r="F792"/>
      <c r="G792"/>
      <c r="H792"/>
      <c r="I792"/>
      <c r="J792"/>
    </row>
    <row r="793" spans="1:10" ht="14.45" customHeight="1" x14ac:dyDescent="0.25">
      <c r="A793"/>
      <c r="B793"/>
      <c r="C793"/>
      <c r="D793"/>
      <c r="E793"/>
      <c r="F793"/>
      <c r="G793"/>
      <c r="H793"/>
      <c r="I793"/>
      <c r="J793"/>
    </row>
    <row r="794" spans="1:10" ht="14.45" customHeight="1" x14ac:dyDescent="0.25">
      <c r="A794"/>
      <c r="B794"/>
      <c r="C794"/>
      <c r="D794"/>
      <c r="E794"/>
      <c r="F794"/>
      <c r="G794"/>
      <c r="H794"/>
      <c r="I794"/>
      <c r="J794"/>
    </row>
    <row r="795" spans="1:10" ht="14.45" customHeight="1" x14ac:dyDescent="0.25">
      <c r="A795"/>
      <c r="B795"/>
      <c r="C795"/>
      <c r="D795"/>
      <c r="E795"/>
      <c r="F795"/>
      <c r="G795"/>
      <c r="H795"/>
      <c r="I795"/>
      <c r="J795"/>
    </row>
    <row r="796" spans="1:10" ht="14.45" customHeight="1" x14ac:dyDescent="0.25">
      <c r="A796"/>
      <c r="B796"/>
      <c r="C796"/>
      <c r="D796"/>
      <c r="E796"/>
      <c r="F796"/>
      <c r="G796"/>
      <c r="H796"/>
      <c r="I796"/>
      <c r="J796"/>
    </row>
    <row r="797" spans="1:10" ht="14.45" customHeight="1" x14ac:dyDescent="0.25">
      <c r="A797"/>
      <c r="B797"/>
      <c r="C797"/>
      <c r="D797"/>
      <c r="E797"/>
      <c r="F797"/>
      <c r="G797"/>
      <c r="H797"/>
      <c r="I797"/>
      <c r="J797"/>
    </row>
    <row r="798" spans="1:10" ht="14.45" customHeight="1" x14ac:dyDescent="0.25">
      <c r="A798"/>
      <c r="B798"/>
      <c r="C798"/>
      <c r="D798"/>
      <c r="E798"/>
      <c r="F798"/>
      <c r="G798"/>
      <c r="H798"/>
      <c r="I798"/>
      <c r="J798"/>
    </row>
    <row r="799" spans="1:10" ht="14.45" customHeight="1" x14ac:dyDescent="0.25">
      <c r="A799"/>
      <c r="B799"/>
      <c r="C799"/>
      <c r="D799"/>
      <c r="E799"/>
      <c r="F799"/>
      <c r="G799"/>
      <c r="H799"/>
      <c r="I799"/>
      <c r="J799"/>
    </row>
    <row r="800" spans="1:10" ht="14.45" customHeight="1" x14ac:dyDescent="0.25">
      <c r="A800"/>
      <c r="B800"/>
      <c r="C800"/>
      <c r="D800"/>
      <c r="E800"/>
      <c r="F800"/>
      <c r="G800"/>
      <c r="H800"/>
      <c r="I800"/>
      <c r="J800"/>
    </row>
    <row r="801" spans="1:10" ht="14.45" customHeight="1" x14ac:dyDescent="0.25">
      <c r="A801"/>
      <c r="B801"/>
      <c r="C801"/>
      <c r="D801"/>
      <c r="E801"/>
      <c r="F801"/>
      <c r="G801"/>
      <c r="H801"/>
      <c r="I801"/>
      <c r="J801"/>
    </row>
    <row r="802" spans="1:10" ht="14.45" customHeight="1" x14ac:dyDescent="0.25">
      <c r="A802"/>
      <c r="B802"/>
      <c r="C802"/>
      <c r="D802"/>
      <c r="E802"/>
      <c r="F802"/>
      <c r="G802"/>
      <c r="H802"/>
      <c r="I802"/>
      <c r="J802"/>
    </row>
    <row r="803" spans="1:10" ht="14.45" customHeight="1" x14ac:dyDescent="0.25">
      <c r="A803"/>
      <c r="B803"/>
      <c r="C803"/>
      <c r="D803"/>
      <c r="E803"/>
      <c r="F803"/>
      <c r="G803"/>
      <c r="H803"/>
      <c r="I803"/>
      <c r="J803"/>
    </row>
    <row r="804" spans="1:10" ht="14.45" customHeight="1" x14ac:dyDescent="0.25">
      <c r="A804"/>
      <c r="B804"/>
      <c r="C804"/>
      <c r="D804"/>
      <c r="E804"/>
      <c r="F804"/>
      <c r="G804"/>
      <c r="H804"/>
      <c r="I804"/>
      <c r="J804"/>
    </row>
    <row r="805" spans="1:10" ht="14.45" customHeight="1" x14ac:dyDescent="0.25">
      <c r="A805"/>
      <c r="B805"/>
      <c r="C805"/>
      <c r="D805"/>
      <c r="E805"/>
      <c r="F805"/>
      <c r="G805"/>
      <c r="H805"/>
      <c r="I805"/>
      <c r="J805"/>
    </row>
    <row r="806" spans="1:10" ht="14.45" customHeight="1" x14ac:dyDescent="0.25">
      <c r="A806"/>
      <c r="B806"/>
      <c r="C806"/>
      <c r="D806"/>
      <c r="E806"/>
      <c r="F806"/>
      <c r="G806"/>
      <c r="H806"/>
      <c r="I806"/>
      <c r="J806"/>
    </row>
    <row r="807" spans="1:10" ht="14.45" customHeight="1" x14ac:dyDescent="0.25">
      <c r="A807"/>
      <c r="B807"/>
      <c r="C807"/>
      <c r="D807"/>
      <c r="E807"/>
      <c r="F807"/>
      <c r="G807"/>
      <c r="H807"/>
      <c r="I807"/>
      <c r="J807"/>
    </row>
    <row r="808" spans="1:10" ht="14.45" customHeight="1" x14ac:dyDescent="0.25">
      <c r="A808"/>
      <c r="B808"/>
      <c r="C808"/>
      <c r="D808"/>
      <c r="E808"/>
      <c r="F808"/>
      <c r="G808"/>
      <c r="H808"/>
      <c r="I808"/>
      <c r="J808"/>
    </row>
    <row r="809" spans="1:10" ht="14.45" customHeight="1" x14ac:dyDescent="0.25">
      <c r="A809"/>
      <c r="B809"/>
      <c r="C809"/>
      <c r="D809"/>
      <c r="E809"/>
      <c r="F809"/>
      <c r="G809"/>
      <c r="H809"/>
      <c r="I809"/>
      <c r="J809"/>
    </row>
    <row r="810" spans="1:10" ht="14.45" customHeight="1" x14ac:dyDescent="0.25">
      <c r="A810"/>
      <c r="B810"/>
      <c r="C810"/>
      <c r="D810"/>
      <c r="E810"/>
      <c r="F810"/>
      <c r="G810"/>
      <c r="H810"/>
      <c r="I810"/>
      <c r="J810"/>
    </row>
    <row r="811" spans="1:10" ht="14.45" customHeight="1" x14ac:dyDescent="0.25">
      <c r="A811"/>
      <c r="B811"/>
      <c r="C811"/>
      <c r="D811"/>
      <c r="E811"/>
      <c r="F811"/>
      <c r="G811"/>
      <c r="H811"/>
      <c r="I811"/>
      <c r="J811"/>
    </row>
    <row r="812" spans="1:10" ht="14.45" customHeight="1" x14ac:dyDescent="0.25">
      <c r="A812"/>
      <c r="B812"/>
      <c r="C812"/>
      <c r="D812"/>
      <c r="E812"/>
      <c r="F812"/>
      <c r="G812"/>
      <c r="H812"/>
      <c r="I812"/>
      <c r="J812"/>
    </row>
    <row r="813" spans="1:10" ht="14.45" customHeight="1" x14ac:dyDescent="0.25">
      <c r="A813"/>
      <c r="B813"/>
      <c r="C813"/>
      <c r="D813"/>
      <c r="E813"/>
      <c r="F813"/>
      <c r="G813"/>
      <c r="H813"/>
      <c r="I813"/>
      <c r="J813"/>
    </row>
    <row r="814" spans="1:10" ht="14.45" customHeight="1" x14ac:dyDescent="0.25">
      <c r="A814"/>
      <c r="B814"/>
      <c r="C814"/>
      <c r="D814"/>
      <c r="E814"/>
      <c r="F814"/>
      <c r="G814"/>
      <c r="H814"/>
      <c r="I814"/>
      <c r="J814"/>
    </row>
    <row r="815" spans="1:10" ht="14.45" customHeight="1" x14ac:dyDescent="0.25">
      <c r="A815"/>
      <c r="B815"/>
      <c r="C815"/>
      <c r="D815"/>
      <c r="E815"/>
      <c r="F815"/>
      <c r="G815"/>
      <c r="H815"/>
      <c r="I815"/>
      <c r="J815"/>
    </row>
    <row r="816" spans="1:10" ht="14.45" customHeight="1" x14ac:dyDescent="0.25">
      <c r="A816"/>
      <c r="B816"/>
      <c r="C816"/>
      <c r="D816"/>
      <c r="E816"/>
      <c r="F816"/>
      <c r="G816"/>
      <c r="H816"/>
      <c r="I816"/>
      <c r="J816"/>
    </row>
    <row r="817" spans="1:10" ht="14.45" customHeight="1" x14ac:dyDescent="0.25">
      <c r="A817"/>
      <c r="B817"/>
      <c r="C817"/>
      <c r="D817"/>
      <c r="E817"/>
      <c r="F817"/>
      <c r="G817"/>
      <c r="H817"/>
      <c r="I817"/>
      <c r="J817"/>
    </row>
    <row r="818" spans="1:10" ht="14.45" customHeight="1" x14ac:dyDescent="0.25">
      <c r="A818"/>
      <c r="B818"/>
      <c r="C818"/>
      <c r="D818"/>
      <c r="E818"/>
      <c r="F818"/>
      <c r="G818"/>
      <c r="H818"/>
      <c r="I818"/>
      <c r="J818"/>
    </row>
    <row r="819" spans="1:10" ht="14.45" customHeight="1" x14ac:dyDescent="0.25">
      <c r="A819"/>
      <c r="B819"/>
      <c r="C819"/>
      <c r="D819"/>
      <c r="E819"/>
      <c r="F819"/>
      <c r="G819"/>
      <c r="H819"/>
      <c r="I819"/>
      <c r="J819"/>
    </row>
    <row r="820" spans="1:10" ht="14.45" customHeight="1" x14ac:dyDescent="0.25">
      <c r="A820"/>
      <c r="B820"/>
      <c r="C820"/>
      <c r="D820"/>
      <c r="E820"/>
      <c r="F820"/>
      <c r="G820"/>
      <c r="H820"/>
      <c r="I820"/>
      <c r="J820"/>
    </row>
    <row r="821" spans="1:10" ht="14.45" customHeight="1" x14ac:dyDescent="0.25">
      <c r="A821"/>
      <c r="B821"/>
      <c r="C821"/>
      <c r="D821"/>
      <c r="E821"/>
      <c r="F821"/>
      <c r="G821"/>
      <c r="H821"/>
      <c r="I821"/>
      <c r="J821"/>
    </row>
    <row r="822" spans="1:10" ht="14.45" customHeight="1" x14ac:dyDescent="0.25">
      <c r="A822"/>
      <c r="B822"/>
      <c r="C822"/>
      <c r="D822"/>
      <c r="E822"/>
      <c r="F822"/>
      <c r="G822"/>
      <c r="H822"/>
      <c r="I822"/>
      <c r="J822"/>
    </row>
    <row r="823" spans="1:10" ht="14.45" customHeight="1" x14ac:dyDescent="0.25">
      <c r="A823"/>
      <c r="B823"/>
      <c r="C823"/>
      <c r="D823"/>
      <c r="E823"/>
      <c r="F823"/>
      <c r="G823"/>
      <c r="H823"/>
      <c r="I823"/>
      <c r="J823"/>
    </row>
    <row r="824" spans="1:10" ht="14.45" customHeight="1" x14ac:dyDescent="0.25">
      <c r="A824"/>
      <c r="B824"/>
      <c r="C824"/>
      <c r="D824"/>
      <c r="E824"/>
      <c r="F824"/>
      <c r="G824"/>
      <c r="H824"/>
      <c r="I824"/>
      <c r="J824"/>
    </row>
    <row r="825" spans="1:10" ht="14.45" customHeight="1" x14ac:dyDescent="0.25">
      <c r="A825"/>
      <c r="B825"/>
      <c r="C825"/>
      <c r="D825"/>
      <c r="E825"/>
      <c r="F825"/>
      <c r="G825"/>
      <c r="H825"/>
      <c r="I825"/>
      <c r="J825"/>
    </row>
    <row r="826" spans="1:10" ht="14.45" customHeight="1" x14ac:dyDescent="0.25">
      <c r="A826"/>
      <c r="B826"/>
      <c r="C826"/>
      <c r="D826"/>
      <c r="E826"/>
      <c r="F826"/>
      <c r="G826"/>
      <c r="H826"/>
      <c r="I826"/>
      <c r="J826"/>
    </row>
    <row r="827" spans="1:10" ht="14.45" customHeight="1" x14ac:dyDescent="0.25">
      <c r="A827"/>
      <c r="B827"/>
      <c r="C827"/>
      <c r="D827"/>
      <c r="E827"/>
      <c r="F827"/>
      <c r="G827"/>
      <c r="H827"/>
      <c r="I827"/>
      <c r="J827"/>
    </row>
    <row r="828" spans="1:10" ht="14.45" customHeight="1" x14ac:dyDescent="0.25">
      <c r="A828"/>
      <c r="B828"/>
      <c r="C828"/>
      <c r="D828"/>
      <c r="E828"/>
      <c r="F828"/>
      <c r="G828"/>
      <c r="H828"/>
      <c r="I828"/>
      <c r="J828"/>
    </row>
    <row r="829" spans="1:10" ht="14.45" customHeight="1" x14ac:dyDescent="0.25">
      <c r="A829"/>
      <c r="B829"/>
      <c r="C829"/>
      <c r="D829"/>
      <c r="E829"/>
      <c r="F829"/>
      <c r="G829"/>
      <c r="H829"/>
      <c r="I829"/>
      <c r="J829"/>
    </row>
    <row r="830" spans="1:10" ht="14.45" customHeight="1" x14ac:dyDescent="0.25">
      <c r="A830"/>
      <c r="B830"/>
      <c r="C830"/>
      <c r="D830"/>
      <c r="E830"/>
      <c r="F830"/>
      <c r="G830"/>
      <c r="H830"/>
      <c r="I830"/>
      <c r="J830"/>
    </row>
    <row r="831" spans="1:10" ht="14.45" customHeight="1" x14ac:dyDescent="0.25">
      <c r="A831"/>
      <c r="B831"/>
      <c r="C831"/>
      <c r="D831"/>
      <c r="E831"/>
      <c r="F831"/>
      <c r="G831"/>
      <c r="H831"/>
      <c r="I831"/>
      <c r="J831"/>
    </row>
    <row r="832" spans="1:10" ht="14.45" customHeight="1" x14ac:dyDescent="0.25">
      <c r="A832"/>
      <c r="B832"/>
      <c r="C832"/>
      <c r="D832"/>
      <c r="E832"/>
      <c r="F832"/>
      <c r="G832"/>
      <c r="H832"/>
      <c r="I832"/>
      <c r="J832"/>
    </row>
    <row r="833" spans="1:10" ht="14.45" customHeight="1" x14ac:dyDescent="0.25">
      <c r="A833"/>
      <c r="B833"/>
      <c r="C833"/>
      <c r="D833"/>
      <c r="E833"/>
      <c r="F833"/>
      <c r="G833"/>
      <c r="H833"/>
      <c r="I833"/>
      <c r="J833"/>
    </row>
    <row r="834" spans="1:10" ht="14.45" customHeight="1" x14ac:dyDescent="0.25">
      <c r="A834"/>
      <c r="B834"/>
      <c r="C834"/>
      <c r="D834"/>
      <c r="E834"/>
      <c r="F834"/>
      <c r="G834"/>
      <c r="H834"/>
      <c r="I834"/>
      <c r="J834"/>
    </row>
    <row r="835" spans="1:10" ht="14.45" customHeight="1" x14ac:dyDescent="0.25">
      <c r="A835"/>
      <c r="B835"/>
      <c r="C835"/>
      <c r="D835"/>
      <c r="E835"/>
      <c r="F835"/>
      <c r="G835"/>
      <c r="H835"/>
      <c r="I835"/>
      <c r="J835"/>
    </row>
    <row r="836" spans="1:10" ht="14.45" customHeight="1" x14ac:dyDescent="0.25">
      <c r="A836"/>
      <c r="B836"/>
      <c r="C836"/>
      <c r="D836"/>
      <c r="E836"/>
      <c r="F836"/>
      <c r="G836"/>
      <c r="H836"/>
      <c r="I836"/>
      <c r="J836"/>
    </row>
    <row r="837" spans="1:10" ht="14.45" customHeight="1" x14ac:dyDescent="0.25">
      <c r="A837"/>
      <c r="B837"/>
      <c r="C837"/>
      <c r="D837"/>
      <c r="E837"/>
      <c r="F837"/>
      <c r="G837"/>
      <c r="H837"/>
      <c r="I837"/>
      <c r="J837"/>
    </row>
    <row r="838" spans="1:10" ht="14.45" customHeight="1" x14ac:dyDescent="0.25">
      <c r="A838"/>
      <c r="B838"/>
      <c r="C838"/>
      <c r="D838"/>
      <c r="E838"/>
      <c r="F838"/>
      <c r="G838"/>
      <c r="H838"/>
      <c r="I838"/>
      <c r="J838"/>
    </row>
    <row r="839" spans="1:10" ht="14.45" customHeight="1" x14ac:dyDescent="0.25">
      <c r="A839"/>
      <c r="B839"/>
      <c r="C839"/>
      <c r="D839"/>
      <c r="E839"/>
      <c r="F839"/>
      <c r="G839"/>
      <c r="H839"/>
      <c r="I839"/>
      <c r="J839"/>
    </row>
    <row r="840" spans="1:10" ht="14.45" customHeight="1" x14ac:dyDescent="0.25">
      <c r="A840"/>
      <c r="B840"/>
      <c r="C840"/>
      <c r="D840"/>
      <c r="E840"/>
      <c r="F840"/>
      <c r="G840"/>
      <c r="H840"/>
      <c r="I840"/>
      <c r="J840"/>
    </row>
    <row r="841" spans="1:10" ht="14.45" customHeight="1" x14ac:dyDescent="0.25">
      <c r="A841"/>
      <c r="B841"/>
      <c r="C841"/>
      <c r="D841"/>
      <c r="E841"/>
      <c r="F841"/>
      <c r="G841"/>
      <c r="H841"/>
      <c r="I841"/>
      <c r="J841"/>
    </row>
    <row r="842" spans="1:10" ht="14.45" customHeight="1" x14ac:dyDescent="0.25">
      <c r="A842"/>
      <c r="B842"/>
      <c r="C842"/>
      <c r="D842"/>
      <c r="E842"/>
      <c r="F842"/>
      <c r="G842"/>
      <c r="H842"/>
      <c r="I842"/>
      <c r="J842"/>
    </row>
    <row r="843" spans="1:10" ht="14.45" customHeight="1" x14ac:dyDescent="0.25">
      <c r="A843"/>
      <c r="B843"/>
      <c r="C843"/>
      <c r="D843"/>
      <c r="E843"/>
      <c r="F843"/>
      <c r="G843"/>
      <c r="H843"/>
      <c r="I843"/>
      <c r="J843"/>
    </row>
    <row r="844" spans="1:10" ht="14.45" customHeight="1" x14ac:dyDescent="0.25">
      <c r="A844"/>
      <c r="B844"/>
      <c r="C844"/>
      <c r="D844"/>
      <c r="E844"/>
      <c r="F844"/>
      <c r="G844"/>
      <c r="H844"/>
      <c r="I844"/>
      <c r="J844"/>
    </row>
    <row r="845" spans="1:10" ht="14.45" customHeight="1" x14ac:dyDescent="0.25">
      <c r="A845"/>
      <c r="B845"/>
      <c r="C845"/>
      <c r="D845"/>
      <c r="E845"/>
      <c r="F845"/>
      <c r="G845"/>
      <c r="H845"/>
      <c r="I845"/>
      <c r="J845"/>
    </row>
    <row r="846" spans="1:10" ht="14.45" customHeight="1" x14ac:dyDescent="0.25">
      <c r="A846"/>
      <c r="B846"/>
      <c r="C846"/>
      <c r="D846"/>
      <c r="E846"/>
      <c r="F846"/>
      <c r="G846"/>
      <c r="H846"/>
      <c r="I846"/>
      <c r="J846"/>
    </row>
    <row r="847" spans="1:10" ht="14.45" customHeight="1" x14ac:dyDescent="0.25">
      <c r="A847"/>
      <c r="B847"/>
      <c r="C847"/>
      <c r="D847"/>
      <c r="E847"/>
      <c r="F847"/>
      <c r="G847"/>
      <c r="H847"/>
      <c r="I847"/>
      <c r="J847"/>
    </row>
    <row r="848" spans="1:10" ht="14.45" customHeight="1" x14ac:dyDescent="0.25">
      <c r="A848"/>
      <c r="B848"/>
      <c r="C848"/>
      <c r="D848"/>
      <c r="E848"/>
      <c r="F848"/>
      <c r="G848"/>
      <c r="H848"/>
      <c r="I848"/>
      <c r="J848"/>
    </row>
    <row r="849" spans="1:10" ht="14.45" customHeight="1" x14ac:dyDescent="0.25">
      <c r="A849"/>
      <c r="B849"/>
      <c r="C849"/>
      <c r="D849"/>
      <c r="E849"/>
      <c r="F849"/>
      <c r="G849"/>
      <c r="H849"/>
      <c r="I849"/>
      <c r="J849"/>
    </row>
    <row r="850" spans="1:10" ht="14.45" customHeight="1" x14ac:dyDescent="0.25">
      <c r="A850"/>
      <c r="B850"/>
      <c r="C850"/>
      <c r="D850"/>
      <c r="E850"/>
      <c r="F850"/>
      <c r="G850"/>
      <c r="H850"/>
      <c r="I850"/>
      <c r="J850"/>
    </row>
    <row r="851" spans="1:10" ht="14.45" customHeight="1" x14ac:dyDescent="0.25">
      <c r="A851"/>
      <c r="B851"/>
      <c r="C851"/>
      <c r="D851"/>
      <c r="E851"/>
      <c r="F851"/>
      <c r="G851"/>
      <c r="H851"/>
      <c r="I851"/>
      <c r="J851"/>
    </row>
    <row r="852" spans="1:10" ht="14.45" customHeight="1" x14ac:dyDescent="0.25">
      <c r="A852"/>
      <c r="B852"/>
      <c r="C852"/>
      <c r="D852"/>
      <c r="E852"/>
      <c r="F852"/>
      <c r="G852"/>
      <c r="H852"/>
      <c r="I852"/>
      <c r="J852"/>
    </row>
    <row r="853" spans="1:10" ht="14.45" customHeight="1" x14ac:dyDescent="0.25">
      <c r="A853"/>
      <c r="B853"/>
      <c r="C853"/>
      <c r="D853"/>
      <c r="E853"/>
      <c r="F853"/>
      <c r="G853"/>
      <c r="H853"/>
      <c r="I853"/>
      <c r="J853"/>
    </row>
    <row r="854" spans="1:10" ht="14.45" customHeight="1" x14ac:dyDescent="0.25">
      <c r="A854"/>
      <c r="B854"/>
      <c r="C854"/>
      <c r="D854"/>
      <c r="E854"/>
      <c r="F854"/>
      <c r="G854"/>
      <c r="H854"/>
      <c r="I854"/>
      <c r="J854"/>
    </row>
    <row r="855" spans="1:10" ht="14.45" customHeight="1" x14ac:dyDescent="0.25">
      <c r="A855"/>
      <c r="B855"/>
      <c r="C855"/>
      <c r="D855"/>
      <c r="E855"/>
      <c r="F855"/>
      <c r="G855"/>
      <c r="H855"/>
      <c r="I855"/>
      <c r="J855"/>
    </row>
    <row r="856" spans="1:10" ht="14.45" customHeight="1" x14ac:dyDescent="0.25">
      <c r="A856"/>
      <c r="B856"/>
      <c r="C856"/>
      <c r="D856"/>
      <c r="E856"/>
      <c r="F856"/>
      <c r="G856"/>
      <c r="H856"/>
      <c r="I856"/>
      <c r="J856"/>
    </row>
    <row r="857" spans="1:10" ht="14.45" customHeight="1" x14ac:dyDescent="0.25">
      <c r="A857"/>
      <c r="B857"/>
      <c r="C857"/>
      <c r="D857"/>
      <c r="E857"/>
      <c r="F857"/>
      <c r="G857"/>
      <c r="H857"/>
      <c r="I857"/>
      <c r="J857"/>
    </row>
    <row r="858" spans="1:10" ht="14.45" customHeight="1" x14ac:dyDescent="0.25">
      <c r="A858"/>
      <c r="B858"/>
      <c r="C858"/>
      <c r="D858"/>
      <c r="E858"/>
      <c r="F858"/>
      <c r="G858"/>
      <c r="H858"/>
      <c r="I858"/>
      <c r="J858"/>
    </row>
    <row r="859" spans="1:10" ht="14.45" customHeight="1" x14ac:dyDescent="0.25">
      <c r="A859"/>
      <c r="B859"/>
      <c r="C859"/>
      <c r="D859"/>
      <c r="E859"/>
      <c r="F859"/>
      <c r="G859"/>
      <c r="H859"/>
      <c r="I859"/>
      <c r="J859"/>
    </row>
    <row r="860" spans="1:10" ht="14.45" customHeight="1" x14ac:dyDescent="0.25">
      <c r="A860"/>
      <c r="B860"/>
      <c r="C860"/>
      <c r="D860"/>
      <c r="E860"/>
      <c r="F860"/>
      <c r="G860"/>
      <c r="H860"/>
      <c r="I860"/>
      <c r="J860"/>
    </row>
    <row r="861" spans="1:10" ht="14.45" customHeight="1" x14ac:dyDescent="0.25">
      <c r="A861"/>
      <c r="B861"/>
      <c r="C861"/>
      <c r="D861"/>
      <c r="E861"/>
      <c r="F861"/>
      <c r="G861"/>
      <c r="H861"/>
      <c r="I861"/>
      <c r="J861"/>
    </row>
    <row r="862" spans="1:10" ht="14.45" customHeight="1" x14ac:dyDescent="0.25">
      <c r="A862"/>
      <c r="B862"/>
      <c r="C862"/>
      <c r="D862"/>
      <c r="E862"/>
      <c r="F862"/>
      <c r="G862"/>
      <c r="H862"/>
      <c r="I862"/>
      <c r="J862"/>
    </row>
    <row r="863" spans="1:10" ht="14.45" customHeight="1" x14ac:dyDescent="0.25">
      <c r="A863"/>
      <c r="B863"/>
      <c r="C863"/>
      <c r="D863"/>
      <c r="E863"/>
      <c r="F863"/>
      <c r="G863"/>
      <c r="H863"/>
      <c r="I863"/>
      <c r="J863"/>
    </row>
    <row r="864" spans="1:10" ht="14.45" customHeight="1" x14ac:dyDescent="0.25">
      <c r="A864"/>
      <c r="B864"/>
      <c r="C864"/>
      <c r="D864"/>
      <c r="E864"/>
      <c r="F864"/>
      <c r="G864"/>
      <c r="H864"/>
      <c r="I864"/>
      <c r="J864"/>
    </row>
    <row r="865" spans="1:10" ht="14.45" customHeight="1" x14ac:dyDescent="0.25">
      <c r="A865"/>
      <c r="B865"/>
      <c r="C865"/>
      <c r="D865"/>
      <c r="E865"/>
      <c r="F865"/>
      <c r="G865"/>
      <c r="H865"/>
      <c r="I865"/>
      <c r="J865"/>
    </row>
    <row r="866" spans="1:10" ht="14.45" customHeight="1" x14ac:dyDescent="0.25">
      <c r="A866"/>
      <c r="B866"/>
      <c r="C866"/>
      <c r="D866"/>
      <c r="E866"/>
      <c r="F866"/>
      <c r="G866"/>
      <c r="H866"/>
      <c r="I866"/>
      <c r="J866"/>
    </row>
    <row r="867" spans="1:10" ht="14.45" customHeight="1" x14ac:dyDescent="0.25">
      <c r="A867"/>
      <c r="B867"/>
      <c r="C867"/>
      <c r="D867"/>
      <c r="E867"/>
      <c r="F867"/>
      <c r="G867"/>
      <c r="H867"/>
      <c r="I867"/>
      <c r="J867"/>
    </row>
    <row r="868" spans="1:10" ht="14.45" customHeight="1" x14ac:dyDescent="0.25">
      <c r="A868"/>
      <c r="B868"/>
      <c r="C868"/>
      <c r="D868"/>
      <c r="E868"/>
      <c r="F868"/>
      <c r="G868"/>
      <c r="H868"/>
      <c r="I868"/>
      <c r="J868"/>
    </row>
    <row r="869" spans="1:10" ht="14.45" customHeight="1" x14ac:dyDescent="0.25">
      <c r="A869"/>
      <c r="B869"/>
      <c r="C869"/>
      <c r="D869"/>
      <c r="E869"/>
      <c r="F869"/>
      <c r="G869"/>
      <c r="H869"/>
      <c r="I869"/>
      <c r="J869"/>
    </row>
    <row r="870" spans="1:10" ht="14.45" customHeight="1" x14ac:dyDescent="0.25">
      <c r="A870"/>
      <c r="B870"/>
      <c r="C870"/>
      <c r="D870"/>
      <c r="E870"/>
      <c r="F870"/>
      <c r="G870"/>
      <c r="H870"/>
      <c r="I870"/>
      <c r="J870"/>
    </row>
    <row r="871" spans="1:10" ht="14.45" customHeight="1" x14ac:dyDescent="0.25">
      <c r="A871"/>
      <c r="B871"/>
      <c r="C871"/>
      <c r="D871"/>
      <c r="E871"/>
      <c r="F871"/>
      <c r="G871"/>
      <c r="H871"/>
      <c r="I871"/>
      <c r="J871"/>
    </row>
    <row r="872" spans="1:10" ht="14.45" customHeight="1" x14ac:dyDescent="0.25">
      <c r="A872"/>
      <c r="B872"/>
      <c r="C872"/>
      <c r="D872"/>
      <c r="E872"/>
      <c r="F872"/>
      <c r="G872"/>
      <c r="H872"/>
      <c r="I872"/>
      <c r="J872"/>
    </row>
    <row r="873" spans="1:10" ht="14.45" customHeight="1" x14ac:dyDescent="0.25">
      <c r="A873"/>
      <c r="B873"/>
      <c r="C873"/>
      <c r="D873"/>
      <c r="E873"/>
      <c r="F873"/>
      <c r="G873"/>
      <c r="H873"/>
      <c r="I873"/>
      <c r="J873"/>
    </row>
    <row r="874" spans="1:10" ht="14.45" customHeight="1" x14ac:dyDescent="0.25">
      <c r="A874"/>
      <c r="B874"/>
      <c r="C874"/>
      <c r="D874"/>
      <c r="E874"/>
      <c r="F874"/>
      <c r="G874"/>
      <c r="H874"/>
      <c r="I874"/>
      <c r="J874"/>
    </row>
    <row r="875" spans="1:10" ht="14.45" customHeight="1" x14ac:dyDescent="0.25">
      <c r="A875"/>
      <c r="B875"/>
      <c r="C875"/>
      <c r="D875"/>
      <c r="E875"/>
      <c r="F875"/>
      <c r="G875"/>
      <c r="H875"/>
      <c r="I875"/>
      <c r="J875"/>
    </row>
    <row r="876" spans="1:10" ht="14.45" customHeight="1" x14ac:dyDescent="0.25">
      <c r="A876"/>
      <c r="B876"/>
      <c r="C876"/>
      <c r="D876"/>
      <c r="E876"/>
      <c r="F876"/>
      <c r="G876"/>
      <c r="H876"/>
      <c r="I876"/>
      <c r="J876"/>
    </row>
    <row r="877" spans="1:10" ht="14.45" customHeight="1" x14ac:dyDescent="0.25">
      <c r="A877"/>
      <c r="B877"/>
      <c r="C877"/>
      <c r="D877"/>
      <c r="E877"/>
      <c r="F877"/>
      <c r="G877"/>
      <c r="H877"/>
      <c r="I877"/>
      <c r="J877"/>
    </row>
    <row r="878" spans="1:10" ht="14.45" customHeight="1" x14ac:dyDescent="0.25">
      <c r="A878"/>
      <c r="B878"/>
      <c r="C878"/>
      <c r="D878"/>
      <c r="E878"/>
      <c r="F878"/>
      <c r="G878"/>
      <c r="H878"/>
      <c r="I878"/>
      <c r="J878"/>
    </row>
    <row r="879" spans="1:10" ht="14.45" customHeight="1" x14ac:dyDescent="0.25">
      <c r="A879"/>
      <c r="B879"/>
      <c r="C879"/>
      <c r="D879"/>
      <c r="E879"/>
      <c r="F879"/>
      <c r="G879"/>
      <c r="H879"/>
      <c r="I879"/>
      <c r="J879"/>
    </row>
  </sheetData>
  <pageMargins left="0.7" right="0.7" top="0.75" bottom="0.75" header="0.3" footer="0.3"/>
  <pageSetup paperSize="9"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ECCF-6848-4044-BE76-1992044AD841}">
  <sheetPr>
    <tabColor rgb="FF79DCFF"/>
  </sheetPr>
  <dimension ref="A1:Q1316"/>
  <sheetViews>
    <sheetView workbookViewId="0"/>
  </sheetViews>
  <sheetFormatPr defaultColWidth="11.42578125" defaultRowHeight="14.45" customHeight="1" x14ac:dyDescent="0.25"/>
  <cols>
    <col min="1" max="1" width="11.42578125" style="16" bestFit="1" customWidth="1"/>
    <col min="2" max="2" width="18.42578125" style="16" bestFit="1" customWidth="1"/>
    <col min="3" max="3" width="13" style="36" bestFit="1" customWidth="1"/>
    <col min="4" max="4" width="14" style="36" bestFit="1" customWidth="1"/>
    <col min="5" max="5" width="53.7109375" style="16" bestFit="1" customWidth="1"/>
    <col min="6" max="6" width="13.28515625" style="19" customWidth="1"/>
    <col min="7" max="7" width="12.85546875" style="19" customWidth="1"/>
    <col min="8" max="8" width="30.5703125" style="21" bestFit="1" customWidth="1"/>
    <col min="9" max="9" width="14.28515625" style="21" bestFit="1" customWidth="1"/>
    <col min="10" max="10" width="14.28515625" style="16" customWidth="1"/>
    <col min="11" max="14" width="5.28515625" style="16" bestFit="1" customWidth="1"/>
    <col min="15" max="16384" width="11.42578125" style="16"/>
  </cols>
  <sheetData>
    <row r="1" spans="1:15" ht="15" customHeight="1" x14ac:dyDescent="0.25">
      <c r="A1" s="276" t="s">
        <v>349</v>
      </c>
      <c r="B1" s="277" t="s">
        <v>1</v>
      </c>
    </row>
    <row r="2" spans="1:15" ht="15" customHeight="1" x14ac:dyDescent="0.25">
      <c r="A2" s="276" t="s">
        <v>394</v>
      </c>
      <c r="B2" s="277" t="s">
        <v>455</v>
      </c>
    </row>
    <row r="3" spans="1:15" ht="15" customHeight="1" x14ac:dyDescent="0.25">
      <c r="A3" s="276" t="s">
        <v>4</v>
      </c>
      <c r="B3" s="277" t="s">
        <v>1</v>
      </c>
      <c r="C3" s="135"/>
      <c r="D3" s="135"/>
      <c r="E3"/>
      <c r="F3"/>
      <c r="G3"/>
      <c r="H3"/>
      <c r="I3"/>
      <c r="J3"/>
      <c r="K3" s="20"/>
      <c r="L3" s="20"/>
      <c r="M3" s="20"/>
      <c r="N3" s="20"/>
      <c r="O3" s="20"/>
    </row>
    <row r="4" spans="1:15" ht="15" customHeight="1" x14ac:dyDescent="0.25">
      <c r="A4" s="276" t="s">
        <v>15</v>
      </c>
      <c r="B4" s="277" t="s">
        <v>1</v>
      </c>
      <c r="C4" s="135"/>
      <c r="D4" s="135"/>
      <c r="E4"/>
      <c r="F4"/>
      <c r="G4"/>
      <c r="H4"/>
      <c r="I4"/>
      <c r="J4"/>
      <c r="K4" s="20"/>
      <c r="L4" s="20"/>
      <c r="M4" s="20"/>
      <c r="N4" s="20"/>
      <c r="O4" s="20"/>
    </row>
    <row r="5" spans="1:15" ht="15" customHeight="1" x14ac:dyDescent="0.25">
      <c r="A5" s="276" t="s">
        <v>371</v>
      </c>
      <c r="B5" s="277" t="s">
        <v>1</v>
      </c>
      <c r="C5" s="135"/>
      <c r="D5" s="135"/>
      <c r="E5"/>
      <c r="F5"/>
      <c r="G5"/>
      <c r="H5"/>
      <c r="I5"/>
      <c r="J5"/>
      <c r="K5" s="20"/>
      <c r="L5" s="20"/>
      <c r="M5" s="20"/>
      <c r="N5" s="20"/>
      <c r="O5" s="20"/>
    </row>
    <row r="6" spans="1:15" ht="14.45" customHeight="1" x14ac:dyDescent="0.25">
      <c r="A6"/>
      <c r="B6"/>
      <c r="C6"/>
      <c r="D6"/>
      <c r="E6"/>
      <c r="F6"/>
      <c r="G6"/>
      <c r="H6"/>
      <c r="I6"/>
      <c r="J6"/>
      <c r="K6" s="20"/>
      <c r="L6" s="20"/>
      <c r="M6" s="20"/>
      <c r="N6" s="20"/>
      <c r="O6" s="20"/>
    </row>
    <row r="7" spans="1:15" ht="15" customHeight="1" x14ac:dyDescent="0.25">
      <c r="A7" s="285" t="s">
        <v>21</v>
      </c>
      <c r="B7" s="285" t="s">
        <v>18</v>
      </c>
      <c r="C7" s="306" t="s">
        <v>19</v>
      </c>
      <c r="D7" s="306" t="s">
        <v>20</v>
      </c>
      <c r="E7" s="285" t="s">
        <v>17</v>
      </c>
      <c r="F7" s="285" t="s">
        <v>2</v>
      </c>
      <c r="G7" s="285" t="s">
        <v>5</v>
      </c>
      <c r="H7" s="287" t="s">
        <v>14</v>
      </c>
      <c r="I7"/>
      <c r="J7"/>
      <c r="K7" s="20"/>
      <c r="L7" s="20"/>
      <c r="M7" s="20"/>
      <c r="N7" s="20"/>
      <c r="O7" s="20"/>
    </row>
    <row r="8" spans="1:15" ht="15" customHeight="1" x14ac:dyDescent="0.25">
      <c r="A8" s="278" t="s">
        <v>304</v>
      </c>
      <c r="B8" s="278" t="s">
        <v>57</v>
      </c>
      <c r="C8" s="279">
        <v>0.40972222222222221</v>
      </c>
      <c r="D8" s="279">
        <v>0.47222222222222221</v>
      </c>
      <c r="E8" s="278" t="s">
        <v>341</v>
      </c>
      <c r="F8" s="278" t="s">
        <v>392</v>
      </c>
      <c r="G8" s="278" t="s">
        <v>276</v>
      </c>
      <c r="H8" s="280" t="s">
        <v>438</v>
      </c>
      <c r="I8"/>
      <c r="J8"/>
      <c r="K8" s="20"/>
      <c r="L8" s="20"/>
      <c r="M8" s="20"/>
      <c r="N8" s="20"/>
      <c r="O8" s="20"/>
    </row>
    <row r="9" spans="1:15" ht="15" customHeight="1" x14ac:dyDescent="0.25">
      <c r="A9" s="281"/>
      <c r="B9" s="278" t="s">
        <v>42</v>
      </c>
      <c r="C9" s="279">
        <v>0.3125</v>
      </c>
      <c r="D9" s="279">
        <v>0.5</v>
      </c>
      <c r="E9" s="278" t="s">
        <v>341</v>
      </c>
      <c r="F9" s="278" t="s">
        <v>392</v>
      </c>
      <c r="G9" s="278" t="s">
        <v>281</v>
      </c>
      <c r="H9" s="280" t="s">
        <v>456</v>
      </c>
      <c r="I9"/>
      <c r="J9"/>
      <c r="K9" s="20"/>
      <c r="L9" s="20"/>
      <c r="M9" s="20"/>
      <c r="N9" s="20"/>
      <c r="O9" s="20"/>
    </row>
    <row r="10" spans="1:15" ht="15" customHeight="1" x14ac:dyDescent="0.25">
      <c r="A10" s="281"/>
      <c r="B10" s="281"/>
      <c r="C10" s="279">
        <v>0.66666666666666663</v>
      </c>
      <c r="D10" s="279">
        <v>0.76041666666666663</v>
      </c>
      <c r="E10" s="278" t="s">
        <v>301</v>
      </c>
      <c r="F10" s="278" t="s">
        <v>392</v>
      </c>
      <c r="G10" s="278" t="s">
        <v>302</v>
      </c>
      <c r="H10" s="280" t="s">
        <v>457</v>
      </c>
      <c r="I10"/>
      <c r="J10"/>
      <c r="K10" s="20"/>
      <c r="L10" s="20"/>
      <c r="M10" s="20"/>
      <c r="N10" s="20"/>
      <c r="O10" s="20"/>
    </row>
    <row r="11" spans="1:15" ht="15" customHeight="1" x14ac:dyDescent="0.25">
      <c r="A11" s="281"/>
      <c r="B11" s="278" t="s">
        <v>25</v>
      </c>
      <c r="C11" s="279">
        <v>0.28125</v>
      </c>
      <c r="D11" s="279">
        <v>0.40625</v>
      </c>
      <c r="E11" s="278" t="s">
        <v>341</v>
      </c>
      <c r="F11" s="278" t="s">
        <v>392</v>
      </c>
      <c r="G11" s="278" t="s">
        <v>276</v>
      </c>
      <c r="H11" s="280" t="s">
        <v>438</v>
      </c>
      <c r="I11"/>
      <c r="J11"/>
      <c r="K11" s="20"/>
      <c r="L11" s="20"/>
      <c r="M11" s="20"/>
      <c r="N11" s="20"/>
      <c r="O11" s="20"/>
    </row>
    <row r="12" spans="1:15" ht="15" customHeight="1" x14ac:dyDescent="0.25">
      <c r="A12" s="281"/>
      <c r="B12" s="281"/>
      <c r="C12" s="279">
        <v>0.44097222222222221</v>
      </c>
      <c r="D12" s="279">
        <v>0.50347222222222221</v>
      </c>
      <c r="E12" s="278" t="s">
        <v>327</v>
      </c>
      <c r="F12" s="278" t="s">
        <v>392</v>
      </c>
      <c r="G12" s="278" t="s">
        <v>262</v>
      </c>
      <c r="H12" s="280" t="s">
        <v>458</v>
      </c>
      <c r="I12"/>
      <c r="J12"/>
      <c r="K12" s="20"/>
      <c r="L12" s="20"/>
      <c r="M12" s="20"/>
      <c r="N12" s="20"/>
      <c r="O12" s="20"/>
    </row>
    <row r="13" spans="1:15" ht="15" customHeight="1" x14ac:dyDescent="0.25">
      <c r="A13" s="281"/>
      <c r="B13" s="278" t="s">
        <v>29</v>
      </c>
      <c r="C13" s="279">
        <v>0.28125</v>
      </c>
      <c r="D13" s="279">
        <v>0.40625</v>
      </c>
      <c r="E13" s="278" t="s">
        <v>341</v>
      </c>
      <c r="F13" s="278" t="s">
        <v>392</v>
      </c>
      <c r="G13" s="278" t="s">
        <v>273</v>
      </c>
      <c r="H13" s="280" t="s">
        <v>457</v>
      </c>
      <c r="I13"/>
      <c r="J13"/>
      <c r="K13" s="20"/>
      <c r="L13" s="20"/>
      <c r="M13" s="20"/>
      <c r="N13" s="20"/>
      <c r="O13" s="20"/>
    </row>
    <row r="14" spans="1:15" ht="15" customHeight="1" x14ac:dyDescent="0.25">
      <c r="A14" s="281"/>
      <c r="B14" s="281"/>
      <c r="C14" s="279">
        <v>0.40972222222222221</v>
      </c>
      <c r="D14" s="279">
        <v>0.53472222222222221</v>
      </c>
      <c r="E14" s="278" t="s">
        <v>341</v>
      </c>
      <c r="F14" s="278" t="s">
        <v>392</v>
      </c>
      <c r="G14" s="278" t="s">
        <v>278</v>
      </c>
      <c r="H14" s="280" t="s">
        <v>457</v>
      </c>
      <c r="I14"/>
      <c r="J14"/>
      <c r="K14" s="20"/>
      <c r="L14" s="20"/>
      <c r="M14" s="20"/>
      <c r="N14" s="20"/>
      <c r="O14" s="20"/>
    </row>
    <row r="15" spans="1:15" ht="15" customHeight="1" x14ac:dyDescent="0.25">
      <c r="A15" s="281"/>
      <c r="B15" s="281"/>
      <c r="C15" s="279">
        <v>0.53819444444444442</v>
      </c>
      <c r="D15" s="279">
        <v>0.66319444444444442</v>
      </c>
      <c r="E15" s="278" t="s">
        <v>345</v>
      </c>
      <c r="F15" s="278" t="s">
        <v>392</v>
      </c>
      <c r="G15" s="278" t="s">
        <v>294</v>
      </c>
      <c r="H15" s="280" t="s">
        <v>459</v>
      </c>
      <c r="I15"/>
      <c r="J15"/>
      <c r="K15" s="20"/>
      <c r="L15" s="20"/>
      <c r="M15" s="20"/>
      <c r="N15" s="20"/>
      <c r="O15" s="20"/>
    </row>
    <row r="16" spans="1:15" ht="15" customHeight="1" x14ac:dyDescent="0.25">
      <c r="A16" s="281"/>
      <c r="B16" s="278" t="s">
        <v>39</v>
      </c>
      <c r="C16" s="279">
        <v>0.40972222222222221</v>
      </c>
      <c r="D16" s="279">
        <v>0.47222222222222221</v>
      </c>
      <c r="E16" s="278" t="s">
        <v>341</v>
      </c>
      <c r="F16" s="278" t="s">
        <v>392</v>
      </c>
      <c r="G16" s="278" t="s">
        <v>273</v>
      </c>
      <c r="H16" s="280" t="s">
        <v>457</v>
      </c>
      <c r="I16"/>
      <c r="J16"/>
      <c r="K16" s="20"/>
      <c r="L16" s="20"/>
      <c r="M16" s="20"/>
      <c r="N16" s="20"/>
      <c r="O16" s="20"/>
    </row>
    <row r="17" spans="1:15" ht="15" customHeight="1" x14ac:dyDescent="0.25">
      <c r="A17" s="281"/>
      <c r="B17" s="281"/>
      <c r="C17" s="279">
        <v>0.47222222222222221</v>
      </c>
      <c r="D17" s="279">
        <v>0.53472222222222221</v>
      </c>
      <c r="E17" s="278" t="s">
        <v>341</v>
      </c>
      <c r="F17" s="278" t="s">
        <v>392</v>
      </c>
      <c r="G17" s="278" t="s">
        <v>278</v>
      </c>
      <c r="H17" s="280" t="s">
        <v>457</v>
      </c>
      <c r="I17"/>
      <c r="J17"/>
      <c r="K17" s="20"/>
      <c r="L17" s="20"/>
      <c r="M17" s="20"/>
      <c r="N17" s="20"/>
      <c r="O17" s="20"/>
    </row>
    <row r="18" spans="1:15" ht="15" customHeight="1" x14ac:dyDescent="0.25">
      <c r="A18" s="281"/>
      <c r="B18" s="278" t="s">
        <v>35</v>
      </c>
      <c r="C18" s="279">
        <v>0.40972222222222221</v>
      </c>
      <c r="D18" s="279">
        <v>0.53472222222222221</v>
      </c>
      <c r="E18" s="278" t="s">
        <v>220</v>
      </c>
      <c r="F18" s="278" t="s">
        <v>392</v>
      </c>
      <c r="G18" s="278" t="s">
        <v>317</v>
      </c>
      <c r="H18" s="280" t="s">
        <v>460</v>
      </c>
      <c r="I18"/>
      <c r="J18"/>
      <c r="K18" s="20"/>
      <c r="L18" s="20"/>
      <c r="M18" s="20"/>
      <c r="N18" s="20"/>
      <c r="O18" s="20"/>
    </row>
    <row r="19" spans="1:15" ht="15" customHeight="1" x14ac:dyDescent="0.25">
      <c r="A19" s="281"/>
      <c r="B19" s="281"/>
      <c r="C19" s="279">
        <v>0.82638888888888884</v>
      </c>
      <c r="D19" s="279">
        <v>0.88888888888888884</v>
      </c>
      <c r="E19" s="278" t="s">
        <v>327</v>
      </c>
      <c r="F19" s="278" t="s">
        <v>392</v>
      </c>
      <c r="G19" s="278" t="s">
        <v>270</v>
      </c>
      <c r="H19" s="280" t="s">
        <v>461</v>
      </c>
      <c r="I19"/>
      <c r="J19"/>
      <c r="K19" s="20"/>
      <c r="L19" s="20"/>
      <c r="M19" s="20"/>
      <c r="N19" s="20"/>
      <c r="O19" s="20"/>
    </row>
    <row r="20" spans="1:15" ht="15" customHeight="1" x14ac:dyDescent="0.25">
      <c r="A20" s="278" t="s">
        <v>263</v>
      </c>
      <c r="B20" s="278" t="s">
        <v>57</v>
      </c>
      <c r="C20" s="279">
        <v>0.60069444444444442</v>
      </c>
      <c r="D20" s="279">
        <v>0.66319444444444442</v>
      </c>
      <c r="E20" s="278" t="s">
        <v>341</v>
      </c>
      <c r="F20" s="278" t="s">
        <v>392</v>
      </c>
      <c r="G20" s="278" t="s">
        <v>282</v>
      </c>
      <c r="H20" s="280" t="s">
        <v>438</v>
      </c>
      <c r="I20"/>
      <c r="J20"/>
      <c r="K20" s="20"/>
      <c r="L20" s="20"/>
      <c r="M20" s="20"/>
      <c r="N20" s="20"/>
      <c r="O20" s="20"/>
    </row>
    <row r="21" spans="1:15" ht="15" customHeight="1" x14ac:dyDescent="0.25">
      <c r="A21" s="281"/>
      <c r="B21" s="281"/>
      <c r="C21" s="279">
        <v>0.66666666666666663</v>
      </c>
      <c r="D21" s="279">
        <v>0.79166666666666663</v>
      </c>
      <c r="E21" s="278" t="s">
        <v>341</v>
      </c>
      <c r="F21" s="278" t="s">
        <v>392</v>
      </c>
      <c r="G21" s="278" t="s">
        <v>283</v>
      </c>
      <c r="H21" s="280" t="s">
        <v>438</v>
      </c>
      <c r="I21"/>
      <c r="J21"/>
      <c r="K21" s="20"/>
      <c r="L21" s="20"/>
      <c r="M21" s="20"/>
      <c r="N21" s="20"/>
      <c r="O21" s="20"/>
    </row>
    <row r="22" spans="1:15" ht="15" customHeight="1" x14ac:dyDescent="0.25">
      <c r="A22" s="281"/>
      <c r="B22" s="281"/>
      <c r="C22" s="279">
        <v>0.82638888888888884</v>
      </c>
      <c r="D22" s="279">
        <v>0.88888888888888884</v>
      </c>
      <c r="E22" s="278" t="s">
        <v>325</v>
      </c>
      <c r="F22" s="278" t="s">
        <v>392</v>
      </c>
      <c r="G22" s="278" t="s">
        <v>308</v>
      </c>
      <c r="H22" s="280" t="s">
        <v>460</v>
      </c>
      <c r="I22"/>
      <c r="J22"/>
      <c r="K22" s="20"/>
      <c r="L22" s="20"/>
      <c r="M22" s="20"/>
      <c r="N22" s="20"/>
      <c r="O22" s="20"/>
    </row>
    <row r="23" spans="1:15" ht="15" customHeight="1" x14ac:dyDescent="0.25">
      <c r="A23" s="281"/>
      <c r="B23" s="278" t="s">
        <v>42</v>
      </c>
      <c r="C23" s="279">
        <v>0.72916666666666663</v>
      </c>
      <c r="D23" s="279">
        <v>0.79166666666666663</v>
      </c>
      <c r="E23" s="278" t="s">
        <v>301</v>
      </c>
      <c r="F23" s="278" t="s">
        <v>392</v>
      </c>
      <c r="G23" s="278" t="s">
        <v>305</v>
      </c>
      <c r="H23" s="280" t="s">
        <v>462</v>
      </c>
      <c r="I23"/>
      <c r="J23"/>
      <c r="K23" s="20"/>
      <c r="L23" s="20"/>
      <c r="M23" s="20"/>
      <c r="N23" s="20"/>
      <c r="O23" s="20"/>
    </row>
    <row r="24" spans="1:15" ht="15" customHeight="1" x14ac:dyDescent="0.25">
      <c r="A24" s="281"/>
      <c r="B24" s="278" t="s">
        <v>25</v>
      </c>
      <c r="C24" s="279">
        <v>0.28125</v>
      </c>
      <c r="D24" s="279">
        <v>0.4375</v>
      </c>
      <c r="E24" s="278" t="s">
        <v>258</v>
      </c>
      <c r="F24" s="278" t="s">
        <v>392</v>
      </c>
      <c r="G24" s="278" t="s">
        <v>262</v>
      </c>
      <c r="H24" s="280" t="s">
        <v>463</v>
      </c>
      <c r="I24"/>
      <c r="J24"/>
      <c r="K24" s="20"/>
      <c r="L24" s="20"/>
      <c r="M24" s="20"/>
      <c r="N24" s="20"/>
      <c r="O24" s="20"/>
    </row>
    <row r="25" spans="1:15" ht="15" customHeight="1" x14ac:dyDescent="0.25">
      <c r="A25" s="281"/>
      <c r="B25" s="281"/>
      <c r="C25" s="279">
        <v>0.53819444444444442</v>
      </c>
      <c r="D25" s="279">
        <v>0.66319444444444442</v>
      </c>
      <c r="E25" s="278" t="s">
        <v>341</v>
      </c>
      <c r="F25" s="278" t="s">
        <v>392</v>
      </c>
      <c r="G25" s="278" t="s">
        <v>282</v>
      </c>
      <c r="H25" s="280" t="s">
        <v>438</v>
      </c>
      <c r="I25"/>
      <c r="J25"/>
      <c r="K25" s="20"/>
      <c r="L25" s="20"/>
      <c r="M25" s="20"/>
      <c r="N25" s="20"/>
      <c r="O25" s="20"/>
    </row>
    <row r="26" spans="1:15" ht="15" customHeight="1" x14ac:dyDescent="0.25">
      <c r="A26" s="281"/>
      <c r="B26" s="281"/>
      <c r="C26" s="279">
        <v>0.66666666666666663</v>
      </c>
      <c r="D26" s="279">
        <v>0.72916666666666663</v>
      </c>
      <c r="E26" s="278" t="s">
        <v>341</v>
      </c>
      <c r="F26" s="278" t="s">
        <v>392</v>
      </c>
      <c r="G26" s="278" t="s">
        <v>283</v>
      </c>
      <c r="H26" s="280" t="s">
        <v>438</v>
      </c>
      <c r="I26"/>
      <c r="J26"/>
      <c r="K26" s="20"/>
      <c r="L26" s="20"/>
      <c r="M26" s="20"/>
      <c r="N26" s="20"/>
      <c r="O26" s="20"/>
    </row>
    <row r="27" spans="1:15" ht="15" customHeight="1" x14ac:dyDescent="0.25">
      <c r="A27" s="281"/>
      <c r="B27" s="278" t="s">
        <v>29</v>
      </c>
      <c r="C27" s="279">
        <v>0.28125</v>
      </c>
      <c r="D27" s="279">
        <v>0.40625</v>
      </c>
      <c r="E27" s="278" t="s">
        <v>327</v>
      </c>
      <c r="F27" s="278" t="s">
        <v>392</v>
      </c>
      <c r="G27" s="278" t="s">
        <v>259</v>
      </c>
      <c r="H27" s="280" t="s">
        <v>464</v>
      </c>
      <c r="I27"/>
      <c r="J27"/>
      <c r="K27" s="20"/>
      <c r="L27" s="20"/>
      <c r="M27" s="20"/>
      <c r="N27" s="20"/>
      <c r="O27" s="20"/>
    </row>
    <row r="28" spans="1:15" ht="15" customHeight="1" x14ac:dyDescent="0.25">
      <c r="A28" s="281"/>
      <c r="B28" s="281"/>
      <c r="C28" s="279">
        <v>0.72916666666666663</v>
      </c>
      <c r="D28" s="279">
        <v>0.79166666666666663</v>
      </c>
      <c r="E28" s="278" t="s">
        <v>325</v>
      </c>
      <c r="F28" s="278" t="s">
        <v>392</v>
      </c>
      <c r="G28" s="278" t="s">
        <v>306</v>
      </c>
      <c r="H28" s="280" t="s">
        <v>461</v>
      </c>
      <c r="I28"/>
      <c r="J28"/>
      <c r="K28" s="20"/>
      <c r="L28" s="20"/>
      <c r="M28" s="20"/>
      <c r="N28" s="20"/>
      <c r="O28" s="20"/>
    </row>
    <row r="29" spans="1:15" ht="15" customHeight="1" x14ac:dyDescent="0.25">
      <c r="A29" s="281"/>
      <c r="B29" s="278" t="s">
        <v>35</v>
      </c>
      <c r="C29" s="279">
        <v>0.28125</v>
      </c>
      <c r="D29" s="279">
        <v>0.40625</v>
      </c>
      <c r="E29" s="278" t="s">
        <v>220</v>
      </c>
      <c r="F29" s="278" t="s">
        <v>392</v>
      </c>
      <c r="G29" s="278" t="s">
        <v>315</v>
      </c>
      <c r="H29" s="280" t="s">
        <v>460</v>
      </c>
      <c r="I29"/>
      <c r="J29"/>
      <c r="K29" s="20"/>
      <c r="L29" s="20"/>
      <c r="M29" s="20"/>
      <c r="N29" s="20"/>
      <c r="O29" s="20"/>
    </row>
    <row r="30" spans="1:15" ht="15" customHeight="1" x14ac:dyDescent="0.25">
      <c r="A30" s="278" t="s">
        <v>309</v>
      </c>
      <c r="B30" s="278" t="s">
        <v>57</v>
      </c>
      <c r="C30" s="279">
        <v>0.60416666666666663</v>
      </c>
      <c r="D30" s="279">
        <v>0.79166666666666663</v>
      </c>
      <c r="E30" s="278" t="s">
        <v>325</v>
      </c>
      <c r="F30" s="278" t="s">
        <v>392</v>
      </c>
      <c r="G30" s="278" t="s">
        <v>302</v>
      </c>
      <c r="H30" s="280" t="s">
        <v>461</v>
      </c>
      <c r="I30"/>
      <c r="J30"/>
      <c r="K30" s="20"/>
      <c r="L30" s="20"/>
      <c r="M30" s="20"/>
      <c r="N30" s="20"/>
      <c r="O30" s="20"/>
    </row>
    <row r="31" spans="1:15" s="69" customFormat="1" ht="15" customHeight="1" x14ac:dyDescent="0.25">
      <c r="A31" s="281"/>
      <c r="B31" s="278" t="s">
        <v>42</v>
      </c>
      <c r="C31" s="279">
        <v>0.76388888888888884</v>
      </c>
      <c r="D31" s="279">
        <v>0.92013888888888884</v>
      </c>
      <c r="E31" s="278" t="s">
        <v>301</v>
      </c>
      <c r="F31" s="278" t="s">
        <v>392</v>
      </c>
      <c r="G31" s="278" t="s">
        <v>308</v>
      </c>
      <c r="H31" s="280" t="s">
        <v>457</v>
      </c>
      <c r="I31" s="66"/>
      <c r="J31" s="66"/>
      <c r="K31" s="78"/>
      <c r="L31" s="78"/>
      <c r="M31" s="78"/>
      <c r="N31" s="78"/>
      <c r="O31" s="78"/>
    </row>
    <row r="32" spans="1:15" ht="15" customHeight="1" x14ac:dyDescent="0.25">
      <c r="A32" s="281"/>
      <c r="B32" s="278" t="s">
        <v>29</v>
      </c>
      <c r="C32" s="279">
        <v>0.66666666666666663</v>
      </c>
      <c r="D32" s="279">
        <v>0.79166666666666663</v>
      </c>
      <c r="E32" s="278" t="s">
        <v>345</v>
      </c>
      <c r="F32" s="278" t="s">
        <v>392</v>
      </c>
      <c r="G32" s="278" t="s">
        <v>297</v>
      </c>
      <c r="H32" s="280" t="s">
        <v>459</v>
      </c>
      <c r="I32"/>
      <c r="J32"/>
      <c r="K32" s="20"/>
      <c r="L32" s="20"/>
      <c r="M32" s="20"/>
      <c r="N32" s="20"/>
      <c r="O32" s="20"/>
    </row>
    <row r="33" spans="1:15" ht="15" customHeight="1" x14ac:dyDescent="0.25">
      <c r="A33" s="281"/>
      <c r="B33" s="278" t="s">
        <v>39</v>
      </c>
      <c r="C33" s="279">
        <v>0.60069444444444442</v>
      </c>
      <c r="D33" s="279">
        <v>0.66319444444444442</v>
      </c>
      <c r="E33" s="278" t="s">
        <v>327</v>
      </c>
      <c r="F33" s="278" t="s">
        <v>392</v>
      </c>
      <c r="G33" s="278" t="s">
        <v>269</v>
      </c>
      <c r="H33" s="280" t="s">
        <v>464</v>
      </c>
      <c r="I33"/>
      <c r="J33"/>
      <c r="K33" s="20"/>
      <c r="L33" s="20"/>
      <c r="M33" s="20"/>
      <c r="N33" s="20"/>
      <c r="O33" s="20"/>
    </row>
    <row r="34" spans="1:15" ht="15" customHeight="1" x14ac:dyDescent="0.25">
      <c r="A34" s="281"/>
      <c r="B34" s="281"/>
      <c r="C34" s="279">
        <v>0.79513888888888884</v>
      </c>
      <c r="D34" s="279">
        <v>0.92013888888888884</v>
      </c>
      <c r="E34" s="278" t="s">
        <v>325</v>
      </c>
      <c r="F34" s="278" t="s">
        <v>392</v>
      </c>
      <c r="G34" s="278" t="s">
        <v>308</v>
      </c>
      <c r="H34" s="280" t="s">
        <v>460</v>
      </c>
      <c r="I34"/>
      <c r="J34"/>
      <c r="K34" s="20"/>
      <c r="L34" s="20"/>
      <c r="M34" s="20"/>
      <c r="N34" s="20"/>
      <c r="O34" s="20"/>
    </row>
    <row r="35" spans="1:15" ht="15" customHeight="1" x14ac:dyDescent="0.25">
      <c r="A35" s="278" t="s">
        <v>307</v>
      </c>
      <c r="B35" s="278" t="s">
        <v>57</v>
      </c>
      <c r="C35" s="279">
        <v>0.53819444444444442</v>
      </c>
      <c r="D35" s="279">
        <v>0.66319444444444442</v>
      </c>
      <c r="E35" s="278" t="s">
        <v>327</v>
      </c>
      <c r="F35" s="278" t="s">
        <v>392</v>
      </c>
      <c r="G35" s="278" t="s">
        <v>269</v>
      </c>
      <c r="H35" s="280" t="s">
        <v>464</v>
      </c>
      <c r="I35"/>
      <c r="J35"/>
      <c r="K35" s="20"/>
      <c r="L35" s="20"/>
      <c r="M35" s="20"/>
      <c r="N35" s="20"/>
      <c r="O35" s="20"/>
    </row>
    <row r="36" spans="1:15" ht="15" customHeight="1" x14ac:dyDescent="0.25">
      <c r="A36" s="281"/>
      <c r="B36" s="281"/>
      <c r="C36" s="279">
        <v>0.66666666666666663</v>
      </c>
      <c r="D36" s="279">
        <v>0.76041666666666663</v>
      </c>
      <c r="E36" s="278" t="s">
        <v>326</v>
      </c>
      <c r="F36" s="278" t="s">
        <v>392</v>
      </c>
      <c r="G36" s="278" t="s">
        <v>320</v>
      </c>
      <c r="H36" s="280" t="s">
        <v>464</v>
      </c>
      <c r="I36"/>
      <c r="J36"/>
      <c r="K36" s="20"/>
      <c r="L36" s="20"/>
      <c r="M36" s="20"/>
      <c r="N36" s="20"/>
      <c r="O36" s="20"/>
    </row>
    <row r="37" spans="1:15" ht="15" customHeight="1" x14ac:dyDescent="0.25">
      <c r="A37" s="281"/>
      <c r="B37" s="281"/>
      <c r="C37" s="279">
        <v>0.79513888888888884</v>
      </c>
      <c r="D37" s="279">
        <v>0.92013888888888884</v>
      </c>
      <c r="E37" s="278" t="s">
        <v>341</v>
      </c>
      <c r="F37" s="278" t="s">
        <v>392</v>
      </c>
      <c r="G37" s="278" t="s">
        <v>289</v>
      </c>
      <c r="H37" s="280" t="s">
        <v>438</v>
      </c>
      <c r="I37"/>
      <c r="J37"/>
      <c r="K37" s="20"/>
      <c r="L37" s="20"/>
      <c r="M37" s="20"/>
      <c r="N37" s="20"/>
      <c r="O37" s="20"/>
    </row>
    <row r="38" spans="1:15" ht="15" customHeight="1" x14ac:dyDescent="0.25">
      <c r="A38" s="281"/>
      <c r="B38" s="278" t="s">
        <v>42</v>
      </c>
      <c r="C38" s="279">
        <v>0.40972222222222221</v>
      </c>
      <c r="D38" s="279">
        <v>0.53472222222222221</v>
      </c>
      <c r="E38" s="278" t="s">
        <v>327</v>
      </c>
      <c r="F38" s="278" t="s">
        <v>392</v>
      </c>
      <c r="G38" s="278" t="s">
        <v>264</v>
      </c>
      <c r="H38" s="280" t="s">
        <v>458</v>
      </c>
      <c r="I38"/>
      <c r="J38"/>
      <c r="K38" s="20"/>
      <c r="L38" s="20"/>
      <c r="M38" s="20"/>
      <c r="N38" s="20"/>
      <c r="O38" s="20"/>
    </row>
    <row r="39" spans="1:15" ht="15" customHeight="1" x14ac:dyDescent="0.25">
      <c r="A39" s="281"/>
      <c r="B39" s="281"/>
      <c r="C39" s="279">
        <v>0.56944444444444442</v>
      </c>
      <c r="D39" s="279">
        <v>0.66319444444444442</v>
      </c>
      <c r="E39" s="278" t="s">
        <v>301</v>
      </c>
      <c r="F39" s="278" t="s">
        <v>392</v>
      </c>
      <c r="G39" s="278" t="s">
        <v>306</v>
      </c>
      <c r="H39" s="280" t="s">
        <v>457</v>
      </c>
      <c r="I39"/>
      <c r="J39"/>
      <c r="K39" s="20"/>
      <c r="L39" s="20"/>
      <c r="M39" s="20"/>
      <c r="N39" s="20"/>
      <c r="O39" s="20"/>
    </row>
    <row r="40" spans="1:15" ht="15" customHeight="1" x14ac:dyDescent="0.25">
      <c r="A40" s="281"/>
      <c r="B40" s="281"/>
      <c r="C40" s="279">
        <v>0.79513888888888884</v>
      </c>
      <c r="D40" s="279">
        <v>0.92013888888888884</v>
      </c>
      <c r="E40" s="278" t="s">
        <v>327</v>
      </c>
      <c r="F40" s="278" t="s">
        <v>392</v>
      </c>
      <c r="G40" s="278" t="s">
        <v>270</v>
      </c>
      <c r="H40" s="280" t="s">
        <v>461</v>
      </c>
      <c r="I40"/>
      <c r="J40"/>
      <c r="K40" s="20"/>
      <c r="L40" s="20"/>
      <c r="M40" s="20"/>
      <c r="N40" s="20"/>
      <c r="O40" s="20"/>
    </row>
    <row r="41" spans="1:15" ht="15" customHeight="1" x14ac:dyDescent="0.25">
      <c r="A41" s="281"/>
      <c r="B41" s="278" t="s">
        <v>25</v>
      </c>
      <c r="C41" s="279">
        <v>0.44097222222222221</v>
      </c>
      <c r="D41" s="279">
        <v>0.50347222222222221</v>
      </c>
      <c r="E41" s="278" t="s">
        <v>327</v>
      </c>
      <c r="F41" s="278" t="s">
        <v>392</v>
      </c>
      <c r="G41" s="278" t="s">
        <v>261</v>
      </c>
      <c r="H41" s="280" t="s">
        <v>463</v>
      </c>
      <c r="I41"/>
      <c r="J41"/>
      <c r="K41" s="20"/>
      <c r="L41" s="20"/>
      <c r="M41" s="20"/>
      <c r="N41" s="20"/>
      <c r="O41" s="20"/>
    </row>
    <row r="42" spans="1:15" ht="15" customHeight="1" x14ac:dyDescent="0.25">
      <c r="A42" s="281"/>
      <c r="B42" s="278" t="s">
        <v>29</v>
      </c>
      <c r="C42" s="279">
        <v>0.3125</v>
      </c>
      <c r="D42" s="279">
        <v>0.40625</v>
      </c>
      <c r="E42" s="278" t="s">
        <v>326</v>
      </c>
      <c r="F42" s="278" t="s">
        <v>392</v>
      </c>
      <c r="G42" s="278" t="s">
        <v>318</v>
      </c>
      <c r="H42" s="280" t="s">
        <v>458</v>
      </c>
      <c r="I42"/>
      <c r="J42"/>
      <c r="K42" s="20"/>
      <c r="L42" s="20"/>
      <c r="M42" s="20"/>
      <c r="N42" s="20"/>
      <c r="O42" s="20"/>
    </row>
    <row r="43" spans="1:15" ht="15" customHeight="1" x14ac:dyDescent="0.25">
      <c r="A43" s="281"/>
      <c r="B43" s="278" t="s">
        <v>39</v>
      </c>
      <c r="C43" s="279">
        <v>0.40972222222222221</v>
      </c>
      <c r="D43" s="279">
        <v>0.50347222222222221</v>
      </c>
      <c r="E43" s="278" t="s">
        <v>326</v>
      </c>
      <c r="F43" s="278" t="s">
        <v>392</v>
      </c>
      <c r="G43" s="278" t="s">
        <v>315</v>
      </c>
      <c r="H43" s="280" t="s">
        <v>458</v>
      </c>
      <c r="I43"/>
      <c r="J43"/>
      <c r="K43" s="20"/>
      <c r="L43" s="20"/>
      <c r="M43" s="20"/>
      <c r="N43" s="20"/>
      <c r="O43" s="20"/>
    </row>
    <row r="44" spans="1:15" ht="15" customHeight="1" x14ac:dyDescent="0.25">
      <c r="A44" s="281"/>
      <c r="B44" s="281"/>
      <c r="C44" s="279">
        <v>0.66666666666666663</v>
      </c>
      <c r="D44" s="279">
        <v>0.72916666666666663</v>
      </c>
      <c r="E44" s="278" t="s">
        <v>341</v>
      </c>
      <c r="F44" s="278" t="s">
        <v>392</v>
      </c>
      <c r="G44" s="278" t="s">
        <v>286</v>
      </c>
      <c r="H44" s="280" t="s">
        <v>460</v>
      </c>
      <c r="I44"/>
      <c r="J44"/>
      <c r="K44" s="20"/>
      <c r="L44" s="20"/>
      <c r="M44" s="20"/>
      <c r="N44" s="20"/>
      <c r="O44" s="20"/>
    </row>
    <row r="45" spans="1:15" ht="15" customHeight="1" x14ac:dyDescent="0.25">
      <c r="A45" s="281"/>
      <c r="B45" s="278" t="s">
        <v>35</v>
      </c>
      <c r="C45" s="279">
        <v>0.40972222222222221</v>
      </c>
      <c r="D45" s="279">
        <v>0.53472222222222221</v>
      </c>
      <c r="E45" s="278" t="s">
        <v>220</v>
      </c>
      <c r="F45" s="278" t="s">
        <v>392</v>
      </c>
      <c r="G45" s="278" t="s">
        <v>321</v>
      </c>
      <c r="H45" s="280" t="s">
        <v>460</v>
      </c>
      <c r="I45"/>
      <c r="J45"/>
      <c r="K45" s="20"/>
      <c r="L45" s="20"/>
      <c r="M45" s="20"/>
      <c r="N45" s="20"/>
      <c r="O45" s="20"/>
    </row>
    <row r="46" spans="1:15" ht="15" customHeight="1" x14ac:dyDescent="0.25">
      <c r="A46" s="281"/>
      <c r="B46" s="281"/>
      <c r="C46" s="279">
        <v>0.53819444444444442</v>
      </c>
      <c r="D46" s="279">
        <v>0.66319444444444442</v>
      </c>
      <c r="E46" s="278" t="s">
        <v>220</v>
      </c>
      <c r="F46" s="278" t="s">
        <v>392</v>
      </c>
      <c r="G46" s="278" t="s">
        <v>320</v>
      </c>
      <c r="H46" s="280" t="s">
        <v>460</v>
      </c>
      <c r="I46"/>
      <c r="J46"/>
      <c r="K46" s="20"/>
      <c r="L46" s="20"/>
      <c r="M46" s="20"/>
      <c r="N46" s="20"/>
      <c r="O46" s="20"/>
    </row>
    <row r="47" spans="1:15" ht="15" customHeight="1" x14ac:dyDescent="0.25">
      <c r="A47" s="281"/>
      <c r="B47" s="281"/>
      <c r="C47" s="279">
        <v>0.79513888888888884</v>
      </c>
      <c r="D47" s="279">
        <v>0.85763888888888884</v>
      </c>
      <c r="E47" s="278" t="s">
        <v>341</v>
      </c>
      <c r="F47" s="278" t="s">
        <v>392</v>
      </c>
      <c r="G47" s="278" t="s">
        <v>289</v>
      </c>
      <c r="H47" s="280" t="s">
        <v>438</v>
      </c>
      <c r="I47"/>
      <c r="J47"/>
      <c r="K47" s="20"/>
      <c r="L47" s="20"/>
      <c r="M47" s="20"/>
      <c r="N47" s="20"/>
      <c r="O47" s="20"/>
    </row>
    <row r="48" spans="1:15" ht="15" customHeight="1" x14ac:dyDescent="0.25">
      <c r="A48" s="278" t="s">
        <v>303</v>
      </c>
      <c r="B48" s="278" t="s">
        <v>57</v>
      </c>
      <c r="C48" s="279">
        <v>0.28125</v>
      </c>
      <c r="D48" s="279">
        <v>0.40625</v>
      </c>
      <c r="E48" s="278" t="s">
        <v>326</v>
      </c>
      <c r="F48" s="278" t="s">
        <v>392</v>
      </c>
      <c r="G48" s="278" t="s">
        <v>315</v>
      </c>
      <c r="H48" s="280" t="s">
        <v>458</v>
      </c>
      <c r="I48"/>
      <c r="J48"/>
      <c r="K48" s="20"/>
      <c r="L48" s="20"/>
      <c r="M48" s="20"/>
      <c r="N48" s="20"/>
      <c r="O48" s="20"/>
    </row>
    <row r="49" spans="1:17" ht="15" customHeight="1" x14ac:dyDescent="0.25">
      <c r="A49" s="281"/>
      <c r="B49" s="281"/>
      <c r="C49" s="279">
        <v>0.40972222222222221</v>
      </c>
      <c r="D49" s="279">
        <v>0.53472222222222221</v>
      </c>
      <c r="E49" s="278" t="s">
        <v>327</v>
      </c>
      <c r="F49" s="278" t="s">
        <v>392</v>
      </c>
      <c r="G49" s="278" t="s">
        <v>262</v>
      </c>
      <c r="H49" s="280" t="s">
        <v>458</v>
      </c>
      <c r="I49"/>
      <c r="J49"/>
      <c r="K49" s="20"/>
      <c r="L49" s="20"/>
      <c r="M49" s="20"/>
      <c r="N49" s="20"/>
      <c r="O49" s="20"/>
    </row>
    <row r="50" spans="1:17" ht="15" customHeight="1" x14ac:dyDescent="0.25">
      <c r="A50" s="281"/>
      <c r="B50" s="281"/>
      <c r="C50" s="279">
        <v>0.53819444444444442</v>
      </c>
      <c r="D50" s="279">
        <v>0.60069444444444442</v>
      </c>
      <c r="E50" s="278" t="s">
        <v>301</v>
      </c>
      <c r="F50" s="278" t="s">
        <v>392</v>
      </c>
      <c r="G50" s="278" t="s">
        <v>302</v>
      </c>
      <c r="H50" s="280" t="s">
        <v>457</v>
      </c>
      <c r="I50"/>
      <c r="J50"/>
      <c r="K50" s="20"/>
      <c r="L50" s="20"/>
      <c r="M50" s="20"/>
      <c r="N50" s="20"/>
      <c r="O50" s="20"/>
    </row>
    <row r="51" spans="1:17" ht="15" customHeight="1" x14ac:dyDescent="0.25">
      <c r="A51" s="281"/>
      <c r="B51" s="281"/>
      <c r="C51" s="279">
        <v>0.60069444444444442</v>
      </c>
      <c r="D51" s="279">
        <v>0.66319444444444442</v>
      </c>
      <c r="E51" s="278" t="s">
        <v>301</v>
      </c>
      <c r="F51" s="278" t="s">
        <v>392</v>
      </c>
      <c r="G51" s="278" t="s">
        <v>306</v>
      </c>
      <c r="H51" s="280" t="s">
        <v>457</v>
      </c>
      <c r="I51"/>
      <c r="J51"/>
      <c r="K51" s="20"/>
      <c r="L51" s="20"/>
      <c r="M51" s="20"/>
      <c r="N51" s="20"/>
      <c r="O51" s="20"/>
    </row>
    <row r="52" spans="1:17" ht="15" customHeight="1" x14ac:dyDescent="0.25">
      <c r="A52" s="281"/>
      <c r="B52" s="278" t="s">
        <v>42</v>
      </c>
      <c r="C52" s="279">
        <v>0.28125</v>
      </c>
      <c r="D52" s="279">
        <v>0.40625</v>
      </c>
      <c r="E52" s="278" t="s">
        <v>326</v>
      </c>
      <c r="F52" s="278" t="s">
        <v>392</v>
      </c>
      <c r="G52" s="278" t="s">
        <v>318</v>
      </c>
      <c r="H52" s="280" t="s">
        <v>458</v>
      </c>
      <c r="I52"/>
      <c r="J52"/>
      <c r="K52" s="20"/>
      <c r="L52" s="20"/>
      <c r="M52" s="20"/>
      <c r="N52" s="20"/>
      <c r="O52" s="20"/>
    </row>
    <row r="53" spans="1:17" ht="15" customHeight="1" x14ac:dyDescent="0.25">
      <c r="A53" s="281"/>
      <c r="B53" s="278" t="s">
        <v>25</v>
      </c>
      <c r="C53" s="279">
        <v>0.3125</v>
      </c>
      <c r="D53" s="279">
        <v>0.40625</v>
      </c>
      <c r="E53" s="278" t="s">
        <v>326</v>
      </c>
      <c r="F53" s="278" t="s">
        <v>392</v>
      </c>
      <c r="G53" s="278" t="s">
        <v>317</v>
      </c>
      <c r="H53" s="280" t="s">
        <v>458</v>
      </c>
      <c r="I53"/>
      <c r="J53"/>
      <c r="K53" s="20"/>
      <c r="L53" s="20"/>
      <c r="M53" s="20"/>
      <c r="N53" s="20"/>
      <c r="O53" s="20"/>
    </row>
    <row r="54" spans="1:17" ht="15" customHeight="1" x14ac:dyDescent="0.25">
      <c r="A54" s="281"/>
      <c r="B54" s="281"/>
      <c r="C54" s="279">
        <v>0.66666666666666663</v>
      </c>
      <c r="D54" s="279">
        <v>0.79166666666666663</v>
      </c>
      <c r="E54" s="278" t="s">
        <v>341</v>
      </c>
      <c r="F54" s="278" t="s">
        <v>392</v>
      </c>
      <c r="G54" s="278" t="s">
        <v>286</v>
      </c>
      <c r="H54" s="280" t="s">
        <v>460</v>
      </c>
      <c r="I54"/>
      <c r="J54"/>
      <c r="K54" s="20"/>
      <c r="L54" s="20"/>
      <c r="M54" s="20"/>
      <c r="N54" s="20"/>
      <c r="O54" s="20"/>
    </row>
    <row r="55" spans="1:17" ht="15" customHeight="1" x14ac:dyDescent="0.25">
      <c r="A55" s="281"/>
      <c r="B55" s="281"/>
      <c r="C55" s="279">
        <v>0.79513888888888884</v>
      </c>
      <c r="D55" s="279">
        <v>0.92013888888888884</v>
      </c>
      <c r="E55" s="278" t="s">
        <v>345</v>
      </c>
      <c r="F55" s="278" t="s">
        <v>392</v>
      </c>
      <c r="G55" s="278" t="s">
        <v>300</v>
      </c>
      <c r="H55" s="280" t="s">
        <v>465</v>
      </c>
      <c r="I55"/>
      <c r="J55"/>
      <c r="K55" s="20"/>
      <c r="L55" s="20"/>
      <c r="M55" s="20"/>
      <c r="N55" s="20"/>
      <c r="O55" s="20"/>
    </row>
    <row r="56" spans="1:17" ht="15" customHeight="1" x14ac:dyDescent="0.25">
      <c r="A56" s="281"/>
      <c r="B56" s="278" t="s">
        <v>39</v>
      </c>
      <c r="C56" s="279">
        <v>0.28125</v>
      </c>
      <c r="D56" s="279">
        <v>0.40625</v>
      </c>
      <c r="E56" s="278" t="s">
        <v>326</v>
      </c>
      <c r="F56" s="278" t="s">
        <v>392</v>
      </c>
      <c r="G56" s="278" t="s">
        <v>317</v>
      </c>
      <c r="H56" s="280" t="s">
        <v>458</v>
      </c>
      <c r="I56"/>
      <c r="J56"/>
      <c r="K56" s="20"/>
      <c r="L56" s="20"/>
      <c r="M56" s="20"/>
      <c r="N56" s="20"/>
      <c r="O56" s="20"/>
    </row>
    <row r="57" spans="1:17" ht="15" customHeight="1" x14ac:dyDescent="0.25">
      <c r="A57" s="281"/>
      <c r="B57" s="278" t="s">
        <v>35</v>
      </c>
      <c r="C57" s="279">
        <v>0.28125</v>
      </c>
      <c r="D57" s="279">
        <v>0.40625</v>
      </c>
      <c r="E57" s="278" t="s">
        <v>220</v>
      </c>
      <c r="F57" s="278" t="s">
        <v>392</v>
      </c>
      <c r="G57" s="278" t="s">
        <v>318</v>
      </c>
      <c r="H57" s="280" t="s">
        <v>460</v>
      </c>
      <c r="I57"/>
      <c r="J57"/>
      <c r="K57" s="20"/>
      <c r="L57" s="20"/>
      <c r="M57" s="20"/>
      <c r="N57" s="20"/>
      <c r="O57" s="20"/>
    </row>
    <row r="58" spans="1:17" ht="15" customHeight="1" x14ac:dyDescent="0.25">
      <c r="A58" s="281"/>
      <c r="B58" s="281"/>
      <c r="C58" s="279">
        <v>0.53819444444444442</v>
      </c>
      <c r="D58" s="279">
        <v>0.66319444444444442</v>
      </c>
      <c r="E58" s="278" t="s">
        <v>333</v>
      </c>
      <c r="F58" s="278" t="s">
        <v>392</v>
      </c>
      <c r="G58" s="278" t="s">
        <v>302</v>
      </c>
      <c r="H58" s="280" t="s">
        <v>460</v>
      </c>
      <c r="I58"/>
      <c r="J58"/>
      <c r="K58" s="20"/>
      <c r="L58" s="20"/>
      <c r="M58" s="20"/>
      <c r="N58" s="20"/>
      <c r="O58" s="20"/>
    </row>
    <row r="59" spans="1:17" ht="15" customHeight="1" x14ac:dyDescent="0.25">
      <c r="A59" s="281"/>
      <c r="B59" s="281"/>
      <c r="C59" s="279">
        <v>0.66666666666666663</v>
      </c>
      <c r="D59" s="279">
        <v>0.79166666666666663</v>
      </c>
      <c r="E59" s="278" t="s">
        <v>333</v>
      </c>
      <c r="F59" s="278" t="s">
        <v>392</v>
      </c>
      <c r="G59" s="278" t="s">
        <v>305</v>
      </c>
      <c r="H59" s="280" t="s">
        <v>460</v>
      </c>
      <c r="I59"/>
      <c r="J59"/>
      <c r="K59" s="20"/>
      <c r="L59" s="20"/>
      <c r="M59" s="20"/>
      <c r="N59" s="20"/>
      <c r="O59" s="20"/>
    </row>
    <row r="60" spans="1:17" ht="15" customHeight="1" x14ac:dyDescent="0.25">
      <c r="A60" s="281"/>
      <c r="B60" s="281"/>
      <c r="C60" s="279">
        <v>0.72916666666666663</v>
      </c>
      <c r="D60" s="279">
        <v>0.82291666666666663</v>
      </c>
      <c r="E60" s="278" t="s">
        <v>326</v>
      </c>
      <c r="F60" s="278" t="s">
        <v>392</v>
      </c>
      <c r="G60" s="278" t="s">
        <v>321</v>
      </c>
      <c r="H60" s="280" t="s">
        <v>461</v>
      </c>
      <c r="I60"/>
      <c r="J60"/>
      <c r="K60" s="20"/>
      <c r="L60" s="20"/>
      <c r="M60" s="20"/>
      <c r="N60" s="20"/>
      <c r="O60" s="20"/>
      <c r="Q60" s="19"/>
    </row>
    <row r="61" spans="1:17" ht="15" customHeight="1" x14ac:dyDescent="0.25">
      <c r="A61" s="278" t="s">
        <v>267</v>
      </c>
      <c r="B61" s="278" t="s">
        <v>57</v>
      </c>
      <c r="C61" s="279">
        <v>0.79513888888888884</v>
      </c>
      <c r="D61" s="279">
        <v>0.92013888888888884</v>
      </c>
      <c r="E61" s="278" t="s">
        <v>345</v>
      </c>
      <c r="F61" s="278" t="s">
        <v>392</v>
      </c>
      <c r="G61" s="278" t="s">
        <v>299</v>
      </c>
      <c r="H61" s="280" t="s">
        <v>465</v>
      </c>
      <c r="I61"/>
      <c r="J61"/>
      <c r="K61" s="20"/>
      <c r="L61" s="20"/>
      <c r="M61" s="20"/>
      <c r="N61" s="20"/>
      <c r="O61" s="20"/>
    </row>
    <row r="62" spans="1:17" ht="15" customHeight="1" x14ac:dyDescent="0.25">
      <c r="A62" s="281"/>
      <c r="B62" s="278" t="s">
        <v>25</v>
      </c>
      <c r="C62" s="279">
        <v>0.53819444444444442</v>
      </c>
      <c r="D62" s="279">
        <v>0.69444444444444442</v>
      </c>
      <c r="E62" s="278" t="s">
        <v>258</v>
      </c>
      <c r="F62" s="278" t="s">
        <v>392</v>
      </c>
      <c r="G62" s="278" t="s">
        <v>268</v>
      </c>
      <c r="H62" s="280" t="s">
        <v>459</v>
      </c>
      <c r="I62"/>
      <c r="J62"/>
      <c r="K62" s="20"/>
      <c r="L62" s="20"/>
      <c r="M62" s="20"/>
      <c r="N62" s="20"/>
      <c r="O62" s="20"/>
    </row>
    <row r="63" spans="1:17" ht="15" customHeight="1" x14ac:dyDescent="0.25">
      <c r="A63" s="281"/>
      <c r="B63" s="278" t="s">
        <v>29</v>
      </c>
      <c r="C63" s="279">
        <v>0.66666666666666663</v>
      </c>
      <c r="D63" s="279">
        <v>0.79166666666666663</v>
      </c>
      <c r="E63" s="278" t="s">
        <v>327</v>
      </c>
      <c r="F63" s="278" t="s">
        <v>392</v>
      </c>
      <c r="G63" s="278" t="s">
        <v>266</v>
      </c>
      <c r="H63" s="280" t="s">
        <v>466</v>
      </c>
      <c r="I63"/>
      <c r="J63"/>
      <c r="K63" s="20"/>
      <c r="L63" s="20"/>
      <c r="M63" s="20"/>
      <c r="N63" s="20"/>
      <c r="O63" s="20"/>
    </row>
    <row r="64" spans="1:17" ht="15" customHeight="1" x14ac:dyDescent="0.25">
      <c r="A64" s="281"/>
      <c r="B64" s="278" t="s">
        <v>39</v>
      </c>
      <c r="C64" s="279">
        <v>0.53819444444444442</v>
      </c>
      <c r="D64" s="279">
        <v>0.69444444444444442</v>
      </c>
      <c r="E64" s="278" t="s">
        <v>258</v>
      </c>
      <c r="F64" s="278" t="s">
        <v>392</v>
      </c>
      <c r="G64" s="278" t="s">
        <v>266</v>
      </c>
      <c r="H64" s="280" t="s">
        <v>459</v>
      </c>
      <c r="I64"/>
      <c r="J64"/>
      <c r="K64" s="20"/>
      <c r="L64" s="20"/>
      <c r="M64" s="20"/>
      <c r="N64" s="20"/>
      <c r="O64" s="20"/>
    </row>
    <row r="65" spans="1:15" ht="15" customHeight="1" x14ac:dyDescent="0.25">
      <c r="A65" s="281"/>
      <c r="B65" s="281"/>
      <c r="C65" s="279">
        <v>0.72916666666666663</v>
      </c>
      <c r="D65" s="279">
        <v>0.79166666666666663</v>
      </c>
      <c r="E65" s="278" t="s">
        <v>327</v>
      </c>
      <c r="F65" s="278" t="s">
        <v>392</v>
      </c>
      <c r="G65" s="278" t="s">
        <v>266</v>
      </c>
      <c r="H65" s="280" t="s">
        <v>466</v>
      </c>
      <c r="I65"/>
      <c r="J65"/>
      <c r="K65" s="20"/>
      <c r="L65" s="20"/>
      <c r="M65" s="20"/>
      <c r="N65" s="20"/>
      <c r="O65" s="20"/>
    </row>
    <row r="66" spans="1:15" ht="15" customHeight="1" x14ac:dyDescent="0.25">
      <c r="A66" s="281"/>
      <c r="B66" s="281"/>
      <c r="C66" s="279">
        <v>0.79513888888888884</v>
      </c>
      <c r="D66" s="279">
        <v>0.92013888888888884</v>
      </c>
      <c r="E66" s="278" t="s">
        <v>326</v>
      </c>
      <c r="F66" s="278" t="s">
        <v>392</v>
      </c>
      <c r="G66" s="278" t="s">
        <v>321</v>
      </c>
      <c r="H66" s="280" t="s">
        <v>461</v>
      </c>
      <c r="I66"/>
      <c r="J66"/>
      <c r="K66" s="20"/>
      <c r="L66" s="20"/>
      <c r="M66" s="20"/>
      <c r="N66" s="20"/>
      <c r="O66" s="20"/>
    </row>
    <row r="67" spans="1:15" ht="15" customHeight="1" x14ac:dyDescent="0.25">
      <c r="A67" s="278" t="s">
        <v>271</v>
      </c>
      <c r="B67" s="278" t="s">
        <v>57</v>
      </c>
      <c r="C67" s="279">
        <v>0.76388888888888884</v>
      </c>
      <c r="D67" s="279">
        <v>0.92013888888888884</v>
      </c>
      <c r="E67" s="278" t="s">
        <v>258</v>
      </c>
      <c r="F67" s="278" t="s">
        <v>392</v>
      </c>
      <c r="G67" s="278" t="s">
        <v>270</v>
      </c>
      <c r="H67" s="280" t="s">
        <v>459</v>
      </c>
      <c r="I67"/>
      <c r="J67"/>
      <c r="K67" s="20"/>
      <c r="L67" s="20"/>
      <c r="M67" s="20"/>
      <c r="N67" s="20"/>
      <c r="O67" s="20"/>
    </row>
    <row r="68" spans="1:15" ht="15" customHeight="1" x14ac:dyDescent="0.25">
      <c r="A68" s="281"/>
      <c r="B68" s="278" t="s">
        <v>42</v>
      </c>
      <c r="C68" s="279">
        <v>0.53819444444444442</v>
      </c>
      <c r="D68" s="279">
        <v>0.66319444444444442</v>
      </c>
      <c r="E68" s="278" t="s">
        <v>326</v>
      </c>
      <c r="F68" s="278" t="s">
        <v>392</v>
      </c>
      <c r="G68" s="278" t="s">
        <v>320</v>
      </c>
      <c r="H68" s="280" t="s">
        <v>464</v>
      </c>
      <c r="I68"/>
      <c r="J68"/>
      <c r="K68" s="20"/>
      <c r="L68" s="20"/>
      <c r="M68" s="20"/>
      <c r="N68" s="20"/>
      <c r="O68" s="20"/>
    </row>
    <row r="69" spans="1:15" ht="15" customHeight="1" x14ac:dyDescent="0.25">
      <c r="A69" s="281"/>
      <c r="B69" s="278" t="s">
        <v>29</v>
      </c>
      <c r="C69" s="279">
        <v>0.60069444444444442</v>
      </c>
      <c r="D69" s="279">
        <v>0.69444444444444442</v>
      </c>
      <c r="E69" s="278" t="s">
        <v>325</v>
      </c>
      <c r="F69" s="278" t="s">
        <v>392</v>
      </c>
      <c r="G69" s="278" t="s">
        <v>305</v>
      </c>
      <c r="H69" s="280" t="s">
        <v>461</v>
      </c>
      <c r="I69"/>
      <c r="J69"/>
      <c r="K69" s="20"/>
      <c r="L69" s="20"/>
      <c r="M69" s="20"/>
      <c r="N69" s="20"/>
      <c r="O69" s="20"/>
    </row>
    <row r="70" spans="1:15" ht="15" customHeight="1" x14ac:dyDescent="0.25">
      <c r="A70" s="281"/>
      <c r="B70" s="281"/>
      <c r="C70" s="279">
        <v>0.69791666666666663</v>
      </c>
      <c r="D70" s="279">
        <v>0.79166666666666663</v>
      </c>
      <c r="E70" s="278" t="s">
        <v>301</v>
      </c>
      <c r="F70" s="278" t="s">
        <v>392</v>
      </c>
      <c r="G70" s="278" t="s">
        <v>305</v>
      </c>
      <c r="H70" s="280" t="s">
        <v>462</v>
      </c>
      <c r="I70"/>
      <c r="J70"/>
      <c r="K70" s="20"/>
      <c r="L70" s="20"/>
      <c r="M70" s="20"/>
      <c r="N70" s="20"/>
      <c r="O70" s="20"/>
    </row>
    <row r="71" spans="1:15" ht="15" customHeight="1" x14ac:dyDescent="0.25">
      <c r="A71" s="281"/>
      <c r="B71" s="278" t="s">
        <v>39</v>
      </c>
      <c r="C71" s="279">
        <v>0.66666666666666663</v>
      </c>
      <c r="D71" s="279">
        <v>0.79166666666666663</v>
      </c>
      <c r="E71" s="278" t="s">
        <v>325</v>
      </c>
      <c r="F71" s="278" t="s">
        <v>392</v>
      </c>
      <c r="G71" s="278" t="s">
        <v>306</v>
      </c>
      <c r="H71" s="280" t="s">
        <v>461</v>
      </c>
      <c r="I71"/>
      <c r="J71"/>
      <c r="K71" s="20"/>
      <c r="L71" s="20"/>
      <c r="M71" s="20"/>
      <c r="N71" s="20"/>
      <c r="O71" s="20"/>
    </row>
    <row r="72" spans="1:15" ht="15" customHeight="1" x14ac:dyDescent="0.25">
      <c r="A72" s="278" t="s">
        <v>260</v>
      </c>
      <c r="B72" s="278" t="s">
        <v>57</v>
      </c>
      <c r="C72" s="279">
        <v>0.28125</v>
      </c>
      <c r="D72" s="279">
        <v>0.375</v>
      </c>
      <c r="E72" s="278" t="s">
        <v>327</v>
      </c>
      <c r="F72" s="278" t="s">
        <v>392</v>
      </c>
      <c r="G72" s="278" t="s">
        <v>261</v>
      </c>
      <c r="H72" s="280" t="s">
        <v>463</v>
      </c>
      <c r="I72"/>
      <c r="J72"/>
      <c r="K72" s="20"/>
      <c r="L72" s="20"/>
      <c r="M72" s="20"/>
      <c r="N72" s="20"/>
      <c r="O72" s="20"/>
    </row>
    <row r="73" spans="1:15" ht="15" customHeight="1" x14ac:dyDescent="0.25">
      <c r="A73" s="281"/>
      <c r="B73" s="281"/>
      <c r="C73" s="279">
        <v>0.37847222222222221</v>
      </c>
      <c r="D73" s="279">
        <v>0.53472222222222221</v>
      </c>
      <c r="E73" s="278" t="s">
        <v>258</v>
      </c>
      <c r="F73" s="278" t="s">
        <v>392</v>
      </c>
      <c r="G73" s="278" t="s">
        <v>259</v>
      </c>
      <c r="H73" s="280" t="s">
        <v>463</v>
      </c>
      <c r="I73"/>
      <c r="J73"/>
      <c r="K73" s="20"/>
      <c r="L73" s="20"/>
      <c r="M73" s="20"/>
      <c r="N73" s="20"/>
      <c r="O73" s="20"/>
    </row>
    <row r="74" spans="1:15" ht="15" customHeight="1" x14ac:dyDescent="0.25">
      <c r="A74" s="281"/>
      <c r="B74" s="281"/>
      <c r="C74" s="279">
        <v>0.66666666666666663</v>
      </c>
      <c r="D74" s="279">
        <v>0.79166666666666663</v>
      </c>
      <c r="E74" s="278" t="s">
        <v>345</v>
      </c>
      <c r="F74" s="278" t="s">
        <v>392</v>
      </c>
      <c r="G74" s="278" t="s">
        <v>292</v>
      </c>
      <c r="H74" s="280" t="s">
        <v>467</v>
      </c>
      <c r="I74"/>
      <c r="J74"/>
      <c r="K74" s="20"/>
      <c r="L74" s="20"/>
      <c r="M74" s="20"/>
      <c r="N74" s="20"/>
      <c r="O74" s="20"/>
    </row>
    <row r="75" spans="1:15" ht="15" customHeight="1" x14ac:dyDescent="0.25">
      <c r="A75" s="281"/>
      <c r="B75" s="278" t="s">
        <v>42</v>
      </c>
      <c r="C75" s="279">
        <v>0.28125</v>
      </c>
      <c r="D75" s="279">
        <v>0.4375</v>
      </c>
      <c r="E75" s="278" t="s">
        <v>258</v>
      </c>
      <c r="F75" s="278" t="s">
        <v>392</v>
      </c>
      <c r="G75" s="278" t="s">
        <v>261</v>
      </c>
      <c r="H75" s="280" t="s">
        <v>463</v>
      </c>
      <c r="I75"/>
      <c r="J75"/>
      <c r="K75" s="20"/>
      <c r="L75" s="20"/>
      <c r="M75" s="20"/>
      <c r="N75" s="20"/>
      <c r="O75" s="20"/>
    </row>
    <row r="76" spans="1:15" ht="15" customHeight="1" x14ac:dyDescent="0.25">
      <c r="A76" s="281"/>
      <c r="B76" s="278" t="s">
        <v>39</v>
      </c>
      <c r="C76" s="279">
        <v>0.40972222222222221</v>
      </c>
      <c r="D76" s="279">
        <v>0.53472222222222221</v>
      </c>
      <c r="E76" s="278" t="s">
        <v>327</v>
      </c>
      <c r="F76" s="278" t="s">
        <v>392</v>
      </c>
      <c r="G76" s="278" t="s">
        <v>259</v>
      </c>
      <c r="H76" s="280" t="s">
        <v>464</v>
      </c>
      <c r="I76"/>
      <c r="J76"/>
      <c r="K76" s="20"/>
      <c r="L76" s="20"/>
      <c r="M76" s="20"/>
      <c r="N76" s="20"/>
      <c r="O76" s="20"/>
    </row>
    <row r="77" spans="1:15" ht="15" customHeight="1" x14ac:dyDescent="0.25">
      <c r="A77" s="281"/>
      <c r="B77" s="281"/>
      <c r="C77" s="279">
        <v>0.60069444444444442</v>
      </c>
      <c r="D77" s="279">
        <v>0.66319444444444442</v>
      </c>
      <c r="E77" s="278" t="s">
        <v>325</v>
      </c>
      <c r="F77" s="278" t="s">
        <v>392</v>
      </c>
      <c r="G77" s="278" t="s">
        <v>305</v>
      </c>
      <c r="H77" s="280" t="s">
        <v>461</v>
      </c>
      <c r="I77"/>
      <c r="J77"/>
      <c r="K77" s="20"/>
      <c r="L77" s="20"/>
      <c r="M77" s="20"/>
      <c r="N77" s="20"/>
      <c r="O77" s="20"/>
    </row>
    <row r="78" spans="1:15" ht="15" customHeight="1" x14ac:dyDescent="0.25">
      <c r="A78" s="278" t="s">
        <v>265</v>
      </c>
      <c r="B78" s="278" t="s">
        <v>42</v>
      </c>
      <c r="C78" s="279">
        <v>0.53819444444444442</v>
      </c>
      <c r="D78" s="279">
        <v>0.69444444444444442</v>
      </c>
      <c r="E78" s="278" t="s">
        <v>258</v>
      </c>
      <c r="F78" s="278" t="s">
        <v>392</v>
      </c>
      <c r="G78" s="278" t="s">
        <v>269</v>
      </c>
      <c r="H78" s="280" t="s">
        <v>456</v>
      </c>
      <c r="I78"/>
      <c r="J78"/>
      <c r="K78" s="20"/>
      <c r="L78" s="20"/>
      <c r="M78" s="20"/>
      <c r="N78" s="20"/>
      <c r="O78" s="20"/>
    </row>
    <row r="79" spans="1:15" ht="15" customHeight="1" x14ac:dyDescent="0.25">
      <c r="A79" s="281"/>
      <c r="B79" s="278" t="s">
        <v>25</v>
      </c>
      <c r="C79" s="279">
        <v>0.69791666666666663</v>
      </c>
      <c r="D79" s="279">
        <v>0.76041666666666663</v>
      </c>
      <c r="E79" s="278" t="s">
        <v>327</v>
      </c>
      <c r="F79" s="278" t="s">
        <v>392</v>
      </c>
      <c r="G79" s="278" t="s">
        <v>268</v>
      </c>
      <c r="H79" s="280" t="s">
        <v>466</v>
      </c>
      <c r="I79"/>
      <c r="J79"/>
      <c r="K79" s="20"/>
      <c r="L79" s="20"/>
      <c r="M79" s="20"/>
      <c r="N79" s="20"/>
      <c r="O79" s="20"/>
    </row>
    <row r="80" spans="1:15" ht="15" customHeight="1" x14ac:dyDescent="0.25">
      <c r="A80" s="281"/>
      <c r="B80" s="278" t="s">
        <v>29</v>
      </c>
      <c r="C80" s="279">
        <v>0.28125</v>
      </c>
      <c r="D80" s="279">
        <v>0.4375</v>
      </c>
      <c r="E80" s="278" t="s">
        <v>258</v>
      </c>
      <c r="F80" s="278" t="s">
        <v>392</v>
      </c>
      <c r="G80" s="278" t="s">
        <v>264</v>
      </c>
      <c r="H80" s="280" t="s">
        <v>463</v>
      </c>
      <c r="I80"/>
      <c r="J80"/>
      <c r="K80" s="20"/>
      <c r="L80" s="20"/>
      <c r="M80" s="20"/>
      <c r="N80" s="20"/>
      <c r="O80" s="20"/>
    </row>
    <row r="81" spans="1:15" ht="15" customHeight="1" x14ac:dyDescent="0.25">
      <c r="A81" s="281"/>
      <c r="B81" s="281"/>
      <c r="C81" s="279">
        <v>0.44097222222222221</v>
      </c>
      <c r="D81" s="279">
        <v>0.50347222222222221</v>
      </c>
      <c r="E81" s="278" t="s">
        <v>327</v>
      </c>
      <c r="F81" s="278" t="s">
        <v>392</v>
      </c>
      <c r="G81" s="278" t="s">
        <v>264</v>
      </c>
      <c r="H81" s="280" t="s">
        <v>458</v>
      </c>
      <c r="I81"/>
      <c r="J81"/>
      <c r="K81" s="20"/>
      <c r="L81" s="20"/>
      <c r="M81" s="20"/>
      <c r="N81" s="20"/>
      <c r="O81" s="20"/>
    </row>
    <row r="82" spans="1:15" ht="15" customHeight="1" x14ac:dyDescent="0.25">
      <c r="A82" s="281"/>
      <c r="B82" s="278" t="s">
        <v>39</v>
      </c>
      <c r="C82" s="279">
        <v>0.66666666666666663</v>
      </c>
      <c r="D82" s="279">
        <v>0.79166666666666663</v>
      </c>
      <c r="E82" s="278" t="s">
        <v>345</v>
      </c>
      <c r="F82" s="278" t="s">
        <v>392</v>
      </c>
      <c r="G82" s="278" t="s">
        <v>295</v>
      </c>
      <c r="H82" s="280" t="s">
        <v>467</v>
      </c>
      <c r="I82"/>
      <c r="J82"/>
      <c r="K82" s="20"/>
      <c r="L82" s="20"/>
      <c r="M82" s="20"/>
      <c r="N82" s="20"/>
      <c r="O82" s="20"/>
    </row>
    <row r="83" spans="1:15" ht="15" customHeight="1" x14ac:dyDescent="0.25">
      <c r="A83" s="281"/>
      <c r="B83" s="278" t="s">
        <v>35</v>
      </c>
      <c r="C83" s="279">
        <v>0.28125</v>
      </c>
      <c r="D83" s="279">
        <v>0.40625</v>
      </c>
      <c r="E83" s="278" t="s">
        <v>333</v>
      </c>
      <c r="F83" s="278" t="s">
        <v>392</v>
      </c>
      <c r="G83" s="278" t="s">
        <v>306</v>
      </c>
      <c r="H83" s="280" t="s">
        <v>460</v>
      </c>
      <c r="I83"/>
      <c r="J83"/>
      <c r="K83" s="20"/>
      <c r="L83" s="20"/>
      <c r="M83" s="20"/>
      <c r="N83" s="20"/>
      <c r="O83" s="20"/>
    </row>
    <row r="84" spans="1:15" ht="15" customHeight="1" x14ac:dyDescent="0.25">
      <c r="A84" s="281"/>
      <c r="B84" s="281"/>
      <c r="C84" s="279">
        <v>0.40972222222222221</v>
      </c>
      <c r="D84" s="279">
        <v>0.53472222222222221</v>
      </c>
      <c r="E84" s="278" t="s">
        <v>333</v>
      </c>
      <c r="F84" s="278" t="s">
        <v>392</v>
      </c>
      <c r="G84" s="278" t="s">
        <v>308</v>
      </c>
      <c r="H84" s="280" t="s">
        <v>460</v>
      </c>
      <c r="I84"/>
      <c r="J84"/>
      <c r="K84" s="20"/>
      <c r="L84" s="20"/>
      <c r="M84" s="20"/>
      <c r="N84" s="20"/>
      <c r="O84" s="20"/>
    </row>
    <row r="85" spans="1:15" ht="15" customHeight="1" x14ac:dyDescent="0.25">
      <c r="A85" s="278" t="s">
        <v>328</v>
      </c>
      <c r="B85" s="278" t="s">
        <v>57</v>
      </c>
      <c r="C85" s="279">
        <v>0.66666666666666663</v>
      </c>
      <c r="D85" s="279">
        <v>0.79166666666666663</v>
      </c>
      <c r="E85" s="278" t="s">
        <v>327</v>
      </c>
      <c r="F85" s="278" t="s">
        <v>392</v>
      </c>
      <c r="G85" s="278" t="s">
        <v>268</v>
      </c>
      <c r="H85" s="280" t="s">
        <v>466</v>
      </c>
      <c r="I85"/>
      <c r="J85"/>
      <c r="K85" s="20"/>
      <c r="L85" s="20"/>
      <c r="M85" s="20"/>
      <c r="N85" s="20"/>
      <c r="O85" s="20"/>
    </row>
    <row r="86" spans="1:15" ht="15" customHeight="1" x14ac:dyDescent="0.25">
      <c r="A86" s="282" t="s">
        <v>13</v>
      </c>
      <c r="B86" s="283"/>
      <c r="C86" s="283"/>
      <c r="D86" s="283"/>
      <c r="E86" s="283"/>
      <c r="F86" s="283"/>
      <c r="G86" s="283"/>
      <c r="H86" s="284"/>
      <c r="I86"/>
      <c r="J86"/>
      <c r="K86" s="20"/>
      <c r="L86" s="20"/>
      <c r="M86" s="20"/>
      <c r="N86" s="20"/>
      <c r="O86" s="20"/>
    </row>
    <row r="87" spans="1:15" ht="14.45" customHeight="1" x14ac:dyDescent="0.25">
      <c r="A87"/>
      <c r="B87"/>
      <c r="C87"/>
      <c r="D87"/>
      <c r="E87"/>
      <c r="F87"/>
      <c r="G87"/>
      <c r="H87"/>
      <c r="I87"/>
      <c r="J87"/>
      <c r="K87" s="20"/>
      <c r="L87" s="20"/>
      <c r="M87" s="20"/>
      <c r="N87" s="20"/>
      <c r="O87" s="20"/>
    </row>
    <row r="88" spans="1:15" ht="14.45" customHeight="1" x14ac:dyDescent="0.25">
      <c r="A88"/>
      <c r="B88"/>
      <c r="C88"/>
      <c r="D88"/>
      <c r="E88"/>
      <c r="F88"/>
      <c r="G88"/>
      <c r="H88"/>
      <c r="I88"/>
      <c r="J88"/>
      <c r="K88" s="20"/>
      <c r="L88" s="20"/>
      <c r="M88" s="20"/>
      <c r="N88" s="20"/>
      <c r="O88" s="20"/>
    </row>
    <row r="89" spans="1:15" ht="14.45" customHeight="1" x14ac:dyDescent="0.25">
      <c r="A89"/>
      <c r="B89"/>
      <c r="C89"/>
      <c r="D89"/>
      <c r="E89"/>
      <c r="F89"/>
      <c r="G89"/>
      <c r="H89"/>
      <c r="I89"/>
      <c r="J89"/>
      <c r="K89" s="20"/>
      <c r="L89" s="20"/>
      <c r="M89" s="20"/>
      <c r="N89" s="20"/>
      <c r="O89" s="20"/>
    </row>
    <row r="90" spans="1:15" ht="14.45" customHeight="1" x14ac:dyDescent="0.25">
      <c r="A90"/>
      <c r="B90"/>
      <c r="C90"/>
      <c r="D90"/>
      <c r="E90"/>
      <c r="F90"/>
      <c r="G90"/>
      <c r="H90"/>
      <c r="I90"/>
      <c r="J90"/>
      <c r="K90" s="20"/>
      <c r="L90" s="20"/>
      <c r="M90" s="20"/>
      <c r="N90" s="20"/>
      <c r="O90" s="20"/>
    </row>
    <row r="91" spans="1:15" ht="14.45" customHeight="1" x14ac:dyDescent="0.25">
      <c r="A91"/>
      <c r="B91"/>
      <c r="C91"/>
      <c r="D91"/>
      <c r="E91"/>
      <c r="F91"/>
      <c r="G91"/>
      <c r="H91"/>
      <c r="I91"/>
      <c r="J91"/>
      <c r="K91" s="20"/>
      <c r="L91" s="20"/>
      <c r="M91" s="20"/>
      <c r="N91" s="20"/>
      <c r="O91" s="20"/>
    </row>
    <row r="92" spans="1:15" ht="14.45" customHeight="1" x14ac:dyDescent="0.25">
      <c r="A92"/>
      <c r="B92"/>
      <c r="C92"/>
      <c r="D92"/>
      <c r="E92"/>
      <c r="F92"/>
      <c r="G92"/>
      <c r="H92"/>
      <c r="I92"/>
      <c r="J92"/>
      <c r="K92" s="20"/>
      <c r="L92" s="20"/>
      <c r="M92" s="20"/>
      <c r="N92" s="20"/>
      <c r="O92" s="20"/>
    </row>
    <row r="93" spans="1:15" ht="14.45" customHeight="1" x14ac:dyDescent="0.25">
      <c r="A93"/>
      <c r="B93"/>
      <c r="C93"/>
      <c r="D93"/>
      <c r="E93"/>
      <c r="F93"/>
      <c r="G93"/>
      <c r="H93"/>
      <c r="I93"/>
      <c r="J93"/>
      <c r="K93" s="20"/>
      <c r="L93" s="20"/>
      <c r="M93" s="20"/>
      <c r="N93" s="20"/>
      <c r="O93" s="20"/>
    </row>
    <row r="94" spans="1:15" ht="14.45" customHeight="1" x14ac:dyDescent="0.25">
      <c r="A94"/>
      <c r="B94"/>
      <c r="C94"/>
      <c r="D94"/>
      <c r="E94"/>
      <c r="F94"/>
      <c r="G94"/>
      <c r="H94"/>
      <c r="I94"/>
      <c r="J94"/>
      <c r="K94" s="20"/>
      <c r="L94" s="20"/>
      <c r="M94" s="20"/>
      <c r="N94" s="20"/>
      <c r="O94" s="20"/>
    </row>
    <row r="95" spans="1:15" ht="14.45" customHeight="1" x14ac:dyDescent="0.25">
      <c r="A95"/>
      <c r="B95"/>
      <c r="C95"/>
      <c r="D95"/>
      <c r="E95"/>
      <c r="F95"/>
      <c r="G95"/>
      <c r="H95"/>
      <c r="I95"/>
      <c r="J95"/>
      <c r="K95" s="20"/>
      <c r="L95" s="20"/>
      <c r="M95" s="20"/>
      <c r="N95" s="20"/>
      <c r="O95" s="20"/>
    </row>
    <row r="96" spans="1:15" ht="14.45" customHeight="1" x14ac:dyDescent="0.25">
      <c r="A96"/>
      <c r="B96"/>
      <c r="C96"/>
      <c r="D96"/>
      <c r="E96"/>
      <c r="F96"/>
      <c r="G96"/>
      <c r="H96"/>
      <c r="I96"/>
      <c r="J96"/>
      <c r="K96" s="20"/>
      <c r="L96" s="20"/>
      <c r="M96" s="20"/>
      <c r="N96" s="20"/>
      <c r="O96" s="20"/>
    </row>
    <row r="97" spans="1:15" ht="14.45" customHeight="1" x14ac:dyDescent="0.25">
      <c r="A97"/>
      <c r="B97"/>
      <c r="C97"/>
      <c r="D97"/>
      <c r="E97"/>
      <c r="F97"/>
      <c r="G97"/>
      <c r="H97"/>
      <c r="I97"/>
      <c r="J97"/>
      <c r="K97" s="20"/>
      <c r="L97" s="20"/>
      <c r="M97" s="20"/>
      <c r="N97" s="20"/>
      <c r="O97" s="20"/>
    </row>
    <row r="98" spans="1:15" ht="14.45" customHeight="1" x14ac:dyDescent="0.25">
      <c r="A98"/>
      <c r="B98"/>
      <c r="C98"/>
      <c r="D98"/>
      <c r="E98"/>
      <c r="F98"/>
      <c r="G98"/>
      <c r="H98"/>
      <c r="I98"/>
      <c r="J98"/>
      <c r="K98" s="20"/>
      <c r="L98" s="20"/>
      <c r="M98" s="20"/>
      <c r="N98" s="20"/>
      <c r="O98" s="20"/>
    </row>
    <row r="99" spans="1:15" ht="14.45" customHeight="1" x14ac:dyDescent="0.25">
      <c r="A99"/>
      <c r="B99"/>
      <c r="C99"/>
      <c r="D99"/>
      <c r="E99"/>
      <c r="F99"/>
      <c r="G99"/>
      <c r="H99"/>
      <c r="I99"/>
      <c r="J99"/>
      <c r="K99" s="20"/>
      <c r="L99" s="20"/>
      <c r="M99" s="20"/>
      <c r="N99" s="20"/>
      <c r="O99" s="20"/>
    </row>
    <row r="100" spans="1:15" ht="14.45" customHeight="1" x14ac:dyDescent="0.25">
      <c r="A100"/>
      <c r="B100"/>
      <c r="C100"/>
      <c r="D100"/>
      <c r="E100"/>
      <c r="F100"/>
      <c r="G100"/>
      <c r="H100"/>
      <c r="I100"/>
      <c r="J100"/>
      <c r="K100" s="20"/>
      <c r="L100" s="20"/>
      <c r="M100" s="20"/>
      <c r="N100" s="20"/>
      <c r="O100" s="20"/>
    </row>
    <row r="101" spans="1:15" ht="14.45" customHeight="1" x14ac:dyDescent="0.25">
      <c r="A101"/>
      <c r="B101"/>
      <c r="C101"/>
      <c r="D101"/>
      <c r="E101"/>
      <c r="F101"/>
      <c r="G101"/>
      <c r="H101"/>
      <c r="I101"/>
      <c r="J101"/>
      <c r="K101" s="20"/>
      <c r="L101" s="20"/>
      <c r="M101" s="20"/>
      <c r="N101" s="20"/>
      <c r="O101" s="20"/>
    </row>
    <row r="102" spans="1:15" ht="14.45" customHeight="1" x14ac:dyDescent="0.25">
      <c r="A102"/>
      <c r="B102"/>
      <c r="C102"/>
      <c r="D102"/>
      <c r="E102"/>
      <c r="F102"/>
      <c r="G102"/>
      <c r="H102"/>
      <c r="I102"/>
      <c r="J102"/>
      <c r="K102" s="20"/>
      <c r="L102" s="20"/>
      <c r="M102" s="20"/>
      <c r="N102" s="20"/>
      <c r="O102" s="20"/>
    </row>
    <row r="103" spans="1:15" ht="14.45" customHeight="1" x14ac:dyDescent="0.25">
      <c r="A103"/>
      <c r="B103"/>
      <c r="C103"/>
      <c r="D103"/>
      <c r="E103"/>
      <c r="F103"/>
      <c r="G103"/>
      <c r="H103"/>
      <c r="I103"/>
      <c r="J103"/>
      <c r="K103" s="20"/>
      <c r="L103" s="20"/>
      <c r="M103" s="20"/>
      <c r="N103" s="20"/>
      <c r="O103" s="20"/>
    </row>
    <row r="104" spans="1:15" ht="14.45" customHeight="1" x14ac:dyDescent="0.25">
      <c r="A104"/>
      <c r="B104"/>
      <c r="C104"/>
      <c r="D104"/>
      <c r="E104"/>
      <c r="F104"/>
      <c r="G104"/>
      <c r="H104"/>
      <c r="I104"/>
      <c r="J104"/>
      <c r="K104" s="20"/>
      <c r="L104" s="20"/>
      <c r="M104" s="20"/>
      <c r="N104" s="20"/>
      <c r="O104" s="20"/>
    </row>
    <row r="105" spans="1:15" ht="14.45" customHeight="1" x14ac:dyDescent="0.25">
      <c r="A105"/>
      <c r="B105"/>
      <c r="C105"/>
      <c r="D105"/>
      <c r="E105"/>
      <c r="F105"/>
      <c r="G105"/>
      <c r="H105"/>
      <c r="I105"/>
      <c r="J105"/>
      <c r="K105" s="20"/>
      <c r="L105" s="20"/>
      <c r="M105" s="20"/>
      <c r="N105" s="20"/>
      <c r="O105" s="20"/>
    </row>
    <row r="106" spans="1:15" ht="14.45" customHeight="1" x14ac:dyDescent="0.25">
      <c r="A106"/>
      <c r="B106"/>
      <c r="C106"/>
      <c r="D106"/>
      <c r="E106"/>
      <c r="F106"/>
      <c r="G106"/>
      <c r="H106"/>
      <c r="I106"/>
      <c r="J106"/>
      <c r="K106" s="20"/>
      <c r="L106" s="20"/>
      <c r="M106" s="20"/>
      <c r="N106" s="20"/>
      <c r="O106" s="20"/>
    </row>
    <row r="107" spans="1:15" ht="14.45" customHeight="1" x14ac:dyDescent="0.25">
      <c r="A107"/>
      <c r="B107"/>
      <c r="C107"/>
      <c r="D107"/>
      <c r="E107"/>
      <c r="F107"/>
      <c r="G107"/>
      <c r="H107"/>
      <c r="I107"/>
      <c r="J107"/>
      <c r="K107" s="20"/>
      <c r="L107" s="20"/>
      <c r="M107" s="20"/>
      <c r="N107" s="20"/>
      <c r="O107" s="20"/>
    </row>
    <row r="108" spans="1:15" ht="14.45" customHeight="1" x14ac:dyDescent="0.25">
      <c r="A108"/>
      <c r="B108"/>
      <c r="C108"/>
      <c r="D108"/>
      <c r="E108"/>
      <c r="F108"/>
      <c r="G108"/>
      <c r="H108"/>
      <c r="I108"/>
      <c r="J108"/>
      <c r="K108" s="20"/>
      <c r="L108" s="20"/>
      <c r="M108" s="20"/>
      <c r="N108" s="20"/>
      <c r="O108" s="20"/>
    </row>
    <row r="109" spans="1:15" ht="14.45" customHeight="1" x14ac:dyDescent="0.25">
      <c r="A109"/>
      <c r="B109"/>
      <c r="C109"/>
      <c r="D109"/>
      <c r="E109"/>
      <c r="F109"/>
      <c r="G109"/>
      <c r="H109"/>
      <c r="I109"/>
      <c r="J109"/>
      <c r="K109" s="20"/>
      <c r="L109" s="20"/>
      <c r="M109" s="20"/>
      <c r="N109" s="20"/>
      <c r="O109" s="20"/>
    </row>
    <row r="110" spans="1:15" ht="14.45" customHeight="1" x14ac:dyDescent="0.25">
      <c r="A110"/>
      <c r="B110"/>
      <c r="C110"/>
      <c r="D110"/>
      <c r="E110"/>
      <c r="F110"/>
      <c r="G110"/>
      <c r="H110"/>
      <c r="I110"/>
      <c r="J110"/>
      <c r="K110" s="20"/>
      <c r="L110" s="20"/>
      <c r="M110" s="20"/>
      <c r="N110" s="20"/>
      <c r="O110" s="20"/>
    </row>
    <row r="111" spans="1:15" ht="14.45" customHeight="1" x14ac:dyDescent="0.25">
      <c r="A111"/>
      <c r="B111"/>
      <c r="C111"/>
      <c r="D111"/>
      <c r="E111"/>
      <c r="F111"/>
      <c r="G111"/>
      <c r="H111"/>
      <c r="I111"/>
      <c r="J111"/>
      <c r="K111" s="20"/>
      <c r="L111" s="20"/>
      <c r="M111" s="20"/>
      <c r="N111" s="20"/>
      <c r="O111" s="20"/>
    </row>
    <row r="112" spans="1:15" ht="14.45" customHeight="1" x14ac:dyDescent="0.25">
      <c r="A112"/>
      <c r="B112"/>
      <c r="C112"/>
      <c r="D112"/>
      <c r="E112"/>
      <c r="F112"/>
      <c r="G112"/>
      <c r="H112"/>
      <c r="I112"/>
      <c r="J112"/>
      <c r="K112" s="20"/>
      <c r="L112" s="20"/>
      <c r="M112" s="20"/>
      <c r="N112" s="20"/>
      <c r="O112" s="20"/>
    </row>
    <row r="113" spans="1:15" ht="14.45" customHeight="1" x14ac:dyDescent="0.25">
      <c r="A113"/>
      <c r="B113"/>
      <c r="C113"/>
      <c r="D113"/>
      <c r="E113"/>
      <c r="F113"/>
      <c r="G113"/>
      <c r="H113"/>
      <c r="I113"/>
      <c r="J113"/>
      <c r="K113" s="20"/>
      <c r="L113" s="20"/>
      <c r="M113" s="20"/>
      <c r="N113" s="20"/>
      <c r="O113" s="20"/>
    </row>
    <row r="114" spans="1:15" ht="14.45" customHeight="1" x14ac:dyDescent="0.25">
      <c r="A114"/>
      <c r="B114"/>
      <c r="C114"/>
      <c r="D114"/>
      <c r="E114"/>
      <c r="F114"/>
      <c r="G114"/>
      <c r="H114"/>
      <c r="I114"/>
      <c r="J114"/>
      <c r="K114" s="20"/>
      <c r="L114" s="20"/>
      <c r="M114" s="20"/>
      <c r="N114" s="20"/>
      <c r="O114" s="20"/>
    </row>
    <row r="115" spans="1:15" ht="14.45" customHeight="1" x14ac:dyDescent="0.25">
      <c r="A115"/>
      <c r="B115"/>
      <c r="C115"/>
      <c r="D115"/>
      <c r="E115"/>
      <c r="F115"/>
      <c r="G115"/>
      <c r="H115"/>
      <c r="I115"/>
      <c r="J115"/>
      <c r="K115" s="20"/>
      <c r="L115" s="20"/>
      <c r="M115" s="20"/>
      <c r="N115" s="20"/>
      <c r="O115" s="20"/>
    </row>
    <row r="116" spans="1:15" ht="14.45" customHeight="1" x14ac:dyDescent="0.25">
      <c r="A116"/>
      <c r="B116"/>
      <c r="C116"/>
      <c r="D116"/>
      <c r="E116"/>
      <c r="F116"/>
      <c r="G116"/>
      <c r="H116"/>
      <c r="I116"/>
      <c r="J116"/>
      <c r="K116" s="20"/>
      <c r="L116" s="20"/>
      <c r="M116" s="20"/>
      <c r="N116" s="20"/>
      <c r="O116" s="20"/>
    </row>
    <row r="117" spans="1:15" ht="14.45" customHeight="1" x14ac:dyDescent="0.25">
      <c r="A117"/>
      <c r="B117"/>
      <c r="C117"/>
      <c r="D117"/>
      <c r="E117"/>
      <c r="F117"/>
      <c r="G117"/>
      <c r="H117"/>
      <c r="I117"/>
      <c r="J117"/>
      <c r="K117" s="20"/>
      <c r="L117" s="20"/>
      <c r="M117" s="20"/>
      <c r="N117" s="20"/>
      <c r="O117" s="20"/>
    </row>
    <row r="118" spans="1:15" ht="14.45" customHeight="1" x14ac:dyDescent="0.25">
      <c r="A118"/>
      <c r="B118"/>
      <c r="C118"/>
      <c r="D118"/>
      <c r="E118"/>
      <c r="F118"/>
      <c r="G118"/>
      <c r="H118"/>
      <c r="I118"/>
      <c r="J118"/>
      <c r="K118" s="20"/>
      <c r="L118" s="20"/>
      <c r="M118" s="20"/>
      <c r="N118" s="20"/>
      <c r="O118" s="20"/>
    </row>
    <row r="119" spans="1:15" ht="14.45" customHeight="1" x14ac:dyDescent="0.25">
      <c r="A119"/>
      <c r="B119"/>
      <c r="C119"/>
      <c r="D119"/>
      <c r="E119"/>
      <c r="F119"/>
      <c r="G119"/>
      <c r="H119"/>
      <c r="I119"/>
      <c r="J119"/>
      <c r="K119" s="20"/>
      <c r="L119" s="20"/>
      <c r="M119" s="20"/>
      <c r="N119" s="20"/>
      <c r="O119" s="20"/>
    </row>
    <row r="120" spans="1:15" ht="14.45" customHeight="1" x14ac:dyDescent="0.25">
      <c r="A120"/>
      <c r="B120"/>
      <c r="C120"/>
      <c r="D120"/>
      <c r="E120"/>
      <c r="F120"/>
      <c r="G120"/>
      <c r="H120"/>
      <c r="I120"/>
      <c r="J120"/>
      <c r="K120" s="20"/>
      <c r="L120" s="20"/>
      <c r="M120" s="20"/>
      <c r="N120" s="20"/>
      <c r="O120" s="20"/>
    </row>
    <row r="121" spans="1:15" ht="14.45" customHeight="1" x14ac:dyDescent="0.25">
      <c r="A121"/>
      <c r="B121"/>
      <c r="C121"/>
      <c r="D121"/>
      <c r="E121"/>
      <c r="F121"/>
      <c r="G121"/>
      <c r="H121"/>
      <c r="I121"/>
      <c r="J121"/>
      <c r="K121" s="20"/>
      <c r="L121" s="20"/>
      <c r="M121" s="20"/>
      <c r="N121" s="20"/>
      <c r="O121" s="20"/>
    </row>
    <row r="122" spans="1:15" ht="14.45" customHeight="1" x14ac:dyDescent="0.25">
      <c r="A122"/>
      <c r="B122"/>
      <c r="C122"/>
      <c r="D122"/>
      <c r="E122"/>
      <c r="F122"/>
      <c r="G122"/>
      <c r="H122"/>
      <c r="I122"/>
      <c r="J122"/>
      <c r="K122" s="20"/>
      <c r="L122" s="20"/>
      <c r="M122" s="20"/>
      <c r="N122" s="20"/>
      <c r="O122" s="20"/>
    </row>
    <row r="123" spans="1:15" ht="14.45" customHeight="1" x14ac:dyDescent="0.25">
      <c r="A123"/>
      <c r="B123"/>
      <c r="C123"/>
      <c r="D123"/>
      <c r="E123"/>
      <c r="F123"/>
      <c r="G123"/>
      <c r="H123"/>
      <c r="I123"/>
      <c r="J123"/>
      <c r="K123" s="20"/>
      <c r="L123" s="20"/>
      <c r="M123" s="20"/>
      <c r="N123" s="20"/>
      <c r="O123" s="20"/>
    </row>
    <row r="124" spans="1:15" ht="14.45" customHeight="1" x14ac:dyDescent="0.25">
      <c r="A124"/>
      <c r="B124"/>
      <c r="C124"/>
      <c r="D124"/>
      <c r="E124"/>
      <c r="F124"/>
      <c r="G124"/>
      <c r="H124"/>
      <c r="I124"/>
      <c r="J124"/>
      <c r="K124" s="20"/>
      <c r="L124" s="20"/>
      <c r="M124" s="20"/>
      <c r="N124" s="20"/>
      <c r="O124" s="20"/>
    </row>
    <row r="125" spans="1:15" ht="14.45" customHeight="1" x14ac:dyDescent="0.25">
      <c r="A125"/>
      <c r="B125"/>
      <c r="C125"/>
      <c r="D125"/>
      <c r="E125"/>
      <c r="F125"/>
      <c r="G125"/>
      <c r="H125"/>
      <c r="I125"/>
      <c r="J125"/>
      <c r="K125" s="20"/>
      <c r="L125" s="20"/>
      <c r="M125" s="20"/>
      <c r="N125" s="20"/>
      <c r="O125" s="20"/>
    </row>
    <row r="126" spans="1:15" ht="14.45" customHeight="1" x14ac:dyDescent="0.25">
      <c r="A126"/>
      <c r="B126"/>
      <c r="C126"/>
      <c r="D126"/>
      <c r="E126"/>
      <c r="F126"/>
      <c r="G126"/>
      <c r="H126"/>
      <c r="I126"/>
      <c r="J126"/>
      <c r="K126" s="20"/>
      <c r="L126" s="20"/>
      <c r="M126" s="20"/>
      <c r="N126" s="20"/>
      <c r="O126" s="20"/>
    </row>
    <row r="127" spans="1:15" ht="14.45" customHeight="1" x14ac:dyDescent="0.25">
      <c r="A127"/>
      <c r="B127"/>
      <c r="C127"/>
      <c r="D127"/>
      <c r="E127"/>
      <c r="F127"/>
      <c r="G127"/>
      <c r="H127"/>
      <c r="I127"/>
      <c r="J127"/>
      <c r="K127" s="20"/>
      <c r="L127" s="20"/>
      <c r="M127" s="20"/>
      <c r="N127" s="20"/>
      <c r="O127" s="20"/>
    </row>
    <row r="128" spans="1:15" ht="14.45" customHeight="1" x14ac:dyDescent="0.25">
      <c r="A128"/>
      <c r="B128"/>
      <c r="C128"/>
      <c r="D128"/>
      <c r="E128"/>
      <c r="F128"/>
      <c r="G128"/>
      <c r="H128"/>
      <c r="I128"/>
      <c r="J128"/>
      <c r="K128" s="20"/>
      <c r="L128" s="20"/>
      <c r="M128" s="20"/>
      <c r="N128" s="20"/>
      <c r="O128" s="20"/>
    </row>
    <row r="129" spans="1:15" ht="14.45" customHeight="1" x14ac:dyDescent="0.25">
      <c r="A129"/>
      <c r="B129"/>
      <c r="C129"/>
      <c r="D129"/>
      <c r="E129"/>
      <c r="F129"/>
      <c r="G129"/>
      <c r="H129"/>
      <c r="I129"/>
      <c r="J129"/>
      <c r="K129" s="20"/>
      <c r="L129" s="20"/>
      <c r="M129" s="20"/>
      <c r="N129" s="20"/>
      <c r="O129" s="20"/>
    </row>
    <row r="130" spans="1:15" ht="14.45" customHeight="1" x14ac:dyDescent="0.25">
      <c r="A130"/>
      <c r="B130"/>
      <c r="C130"/>
      <c r="D130"/>
      <c r="E130"/>
      <c r="F130"/>
      <c r="G130"/>
      <c r="H130"/>
      <c r="I130"/>
      <c r="J130"/>
      <c r="K130" s="20"/>
      <c r="L130" s="20"/>
      <c r="M130" s="20"/>
      <c r="N130" s="20"/>
      <c r="O130" s="20"/>
    </row>
    <row r="131" spans="1:15" ht="14.45" customHeight="1" x14ac:dyDescent="0.25">
      <c r="A131"/>
      <c r="B131"/>
      <c r="C131"/>
      <c r="D131"/>
      <c r="E131"/>
      <c r="F131"/>
      <c r="G131"/>
      <c r="H131"/>
      <c r="I131"/>
      <c r="J131"/>
      <c r="K131" s="20"/>
      <c r="L131" s="20"/>
      <c r="M131" s="20"/>
      <c r="N131" s="20"/>
      <c r="O131" s="20"/>
    </row>
    <row r="132" spans="1:15" ht="14.45" customHeight="1" x14ac:dyDescent="0.25">
      <c r="A132"/>
      <c r="B132"/>
      <c r="C132"/>
      <c r="D132"/>
      <c r="E132"/>
      <c r="F132"/>
      <c r="G132"/>
      <c r="H132"/>
      <c r="I132"/>
      <c r="J132"/>
      <c r="K132" s="20"/>
      <c r="L132" s="20"/>
      <c r="M132" s="20"/>
      <c r="N132" s="20"/>
      <c r="O132" s="20"/>
    </row>
    <row r="133" spans="1:15" ht="14.45" customHeight="1" x14ac:dyDescent="0.25">
      <c r="A133"/>
      <c r="B133"/>
      <c r="C133"/>
      <c r="D133"/>
      <c r="E133"/>
      <c r="F133"/>
      <c r="G133"/>
      <c r="H133"/>
      <c r="I133"/>
      <c r="J133"/>
      <c r="K133" s="20"/>
      <c r="L133" s="20"/>
      <c r="M133" s="20"/>
      <c r="N133" s="20"/>
      <c r="O133" s="20"/>
    </row>
    <row r="134" spans="1:15" ht="14.45" customHeight="1" x14ac:dyDescent="0.25">
      <c r="A134"/>
      <c r="B134"/>
      <c r="C134"/>
      <c r="D134"/>
      <c r="E134"/>
      <c r="F134"/>
      <c r="G134"/>
      <c r="H134"/>
      <c r="I134"/>
      <c r="J134"/>
      <c r="K134" s="20"/>
      <c r="L134" s="20"/>
      <c r="M134" s="20"/>
      <c r="N134" s="20"/>
      <c r="O134" s="20"/>
    </row>
    <row r="135" spans="1:15" ht="14.45" customHeight="1" x14ac:dyDescent="0.25">
      <c r="A135"/>
      <c r="B135"/>
      <c r="C135"/>
      <c r="D135"/>
      <c r="E135"/>
      <c r="F135"/>
      <c r="G135"/>
      <c r="H135"/>
      <c r="I135"/>
      <c r="J135"/>
      <c r="K135" s="20"/>
      <c r="L135" s="20"/>
      <c r="M135" s="20"/>
      <c r="N135" s="20"/>
      <c r="O135" s="20"/>
    </row>
    <row r="136" spans="1:15" ht="14.45" customHeight="1" x14ac:dyDescent="0.25">
      <c r="A136"/>
      <c r="B136"/>
      <c r="C136"/>
      <c r="D136"/>
      <c r="E136"/>
      <c r="F136"/>
      <c r="G136"/>
      <c r="H136"/>
      <c r="I136"/>
      <c r="J136"/>
      <c r="K136" s="20"/>
      <c r="L136" s="20"/>
      <c r="M136" s="20"/>
      <c r="N136" s="20"/>
      <c r="O136" s="20"/>
    </row>
    <row r="137" spans="1:15" ht="14.45" customHeight="1" x14ac:dyDescent="0.25">
      <c r="A137"/>
      <c r="B137"/>
      <c r="C137"/>
      <c r="D137"/>
      <c r="E137"/>
      <c r="F137"/>
      <c r="G137"/>
      <c r="H137"/>
      <c r="I137"/>
      <c r="J137"/>
      <c r="K137" s="20"/>
      <c r="L137" s="20"/>
      <c r="M137" s="20"/>
      <c r="N137" s="20"/>
      <c r="O137" s="20"/>
    </row>
    <row r="138" spans="1:15" ht="14.45" customHeight="1" x14ac:dyDescent="0.25">
      <c r="A138"/>
      <c r="B138"/>
      <c r="C138"/>
      <c r="D138"/>
      <c r="E138"/>
      <c r="F138"/>
      <c r="G138"/>
      <c r="H138"/>
      <c r="I138"/>
      <c r="J138"/>
      <c r="K138" s="20"/>
      <c r="L138" s="20"/>
      <c r="M138" s="20"/>
      <c r="N138" s="20"/>
      <c r="O138" s="20"/>
    </row>
    <row r="139" spans="1:15" ht="14.45" customHeight="1" x14ac:dyDescent="0.25">
      <c r="A139"/>
      <c r="B139"/>
      <c r="C139"/>
      <c r="D139"/>
      <c r="E139"/>
      <c r="F139"/>
      <c r="G139"/>
      <c r="H139"/>
      <c r="I139"/>
      <c r="J139"/>
      <c r="K139" s="20"/>
      <c r="L139" s="20"/>
      <c r="M139" s="20"/>
      <c r="N139" s="20"/>
      <c r="O139" s="20"/>
    </row>
    <row r="140" spans="1:15" ht="14.45" customHeight="1" x14ac:dyDescent="0.25">
      <c r="A140"/>
      <c r="B140"/>
      <c r="C140"/>
      <c r="D140"/>
      <c r="E140"/>
      <c r="F140"/>
      <c r="G140"/>
      <c r="H140"/>
      <c r="I140"/>
      <c r="J140"/>
      <c r="K140" s="20"/>
      <c r="L140" s="20"/>
      <c r="M140" s="20"/>
      <c r="N140" s="20"/>
      <c r="O140" s="20"/>
    </row>
    <row r="141" spans="1:15" ht="14.45" customHeight="1" x14ac:dyDescent="0.25">
      <c r="A141"/>
      <c r="B141"/>
      <c r="C141"/>
      <c r="D141"/>
      <c r="E141"/>
      <c r="F141"/>
      <c r="G141"/>
      <c r="H141"/>
      <c r="I141"/>
      <c r="J141"/>
      <c r="K141" s="20"/>
      <c r="L141" s="20"/>
      <c r="M141" s="20"/>
      <c r="N141" s="20"/>
      <c r="O141" s="20"/>
    </row>
    <row r="142" spans="1:15" ht="14.45" customHeight="1" x14ac:dyDescent="0.25">
      <c r="A142"/>
      <c r="B142"/>
      <c r="C142"/>
      <c r="D142"/>
      <c r="E142"/>
      <c r="F142"/>
      <c r="G142"/>
      <c r="H142"/>
      <c r="I142"/>
      <c r="J142"/>
      <c r="K142" s="20"/>
      <c r="L142" s="20"/>
      <c r="M142" s="20"/>
      <c r="N142" s="20"/>
      <c r="O142" s="20"/>
    </row>
    <row r="143" spans="1:15" ht="14.45" customHeight="1" x14ac:dyDescent="0.25">
      <c r="A143"/>
      <c r="B143"/>
      <c r="C143"/>
      <c r="D143"/>
      <c r="E143"/>
      <c r="F143"/>
      <c r="G143"/>
      <c r="H143"/>
      <c r="I143"/>
      <c r="J143"/>
      <c r="K143" s="20"/>
      <c r="L143" s="20"/>
      <c r="M143" s="20"/>
      <c r="N143" s="20"/>
      <c r="O143" s="20"/>
    </row>
    <row r="144" spans="1:15" ht="14.45" customHeight="1" x14ac:dyDescent="0.25">
      <c r="A144"/>
      <c r="B144"/>
      <c r="C144"/>
      <c r="D144"/>
      <c r="E144"/>
      <c r="F144"/>
      <c r="G144"/>
      <c r="H144"/>
      <c r="I144"/>
      <c r="J144"/>
      <c r="K144" s="20"/>
      <c r="L144" s="20"/>
      <c r="M144" s="20"/>
      <c r="N144" s="20"/>
      <c r="O144" s="20"/>
    </row>
    <row r="145" spans="1:15" ht="14.45" customHeight="1" x14ac:dyDescent="0.25">
      <c r="A145"/>
      <c r="B145"/>
      <c r="C145"/>
      <c r="D145"/>
      <c r="E145"/>
      <c r="F145"/>
      <c r="G145"/>
      <c r="H145"/>
      <c r="I145"/>
      <c r="J145"/>
      <c r="K145" s="20"/>
      <c r="L145" s="20"/>
      <c r="M145" s="20"/>
      <c r="N145" s="20"/>
      <c r="O145" s="20"/>
    </row>
    <row r="146" spans="1:15" ht="14.45" customHeight="1" x14ac:dyDescent="0.25">
      <c r="A146"/>
      <c r="B146"/>
      <c r="C146"/>
      <c r="D146"/>
      <c r="E146"/>
      <c r="F146"/>
      <c r="G146"/>
      <c r="H146"/>
      <c r="I146"/>
      <c r="J146"/>
      <c r="K146" s="20"/>
      <c r="L146" s="20"/>
      <c r="M146" s="20"/>
      <c r="N146" s="20"/>
      <c r="O146" s="20"/>
    </row>
    <row r="147" spans="1:15" ht="14.45" customHeight="1" x14ac:dyDescent="0.25">
      <c r="A147"/>
      <c r="B147"/>
      <c r="C147"/>
      <c r="D147"/>
      <c r="E147"/>
      <c r="F147"/>
      <c r="G147"/>
      <c r="H147"/>
      <c r="I147"/>
      <c r="J147"/>
      <c r="K147" s="20"/>
      <c r="L147" s="20"/>
      <c r="M147" s="20"/>
      <c r="N147" s="20"/>
      <c r="O147" s="20"/>
    </row>
    <row r="148" spans="1:15" ht="14.45" customHeight="1" x14ac:dyDescent="0.25">
      <c r="A148"/>
      <c r="B148"/>
      <c r="C148"/>
      <c r="D148"/>
      <c r="E148"/>
      <c r="F148"/>
      <c r="G148"/>
      <c r="H148"/>
      <c r="I148"/>
      <c r="J148"/>
      <c r="K148" s="20"/>
      <c r="L148" s="20"/>
      <c r="M148" s="20"/>
      <c r="N148" s="20"/>
      <c r="O148" s="20"/>
    </row>
    <row r="149" spans="1:15" ht="14.45" customHeight="1" x14ac:dyDescent="0.25">
      <c r="A149"/>
      <c r="B149"/>
      <c r="C149"/>
      <c r="D149"/>
      <c r="E149"/>
      <c r="F149"/>
      <c r="G149"/>
      <c r="H149"/>
      <c r="I149"/>
      <c r="J149"/>
      <c r="K149" s="20"/>
      <c r="L149" s="20"/>
      <c r="M149" s="20"/>
      <c r="N149" s="20"/>
      <c r="O149" s="20"/>
    </row>
    <row r="150" spans="1:15" ht="14.45" customHeight="1" x14ac:dyDescent="0.25">
      <c r="A150"/>
      <c r="B150"/>
      <c r="C150"/>
      <c r="D150"/>
      <c r="E150"/>
      <c r="F150"/>
      <c r="G150"/>
      <c r="H150"/>
      <c r="I150"/>
      <c r="J150"/>
      <c r="K150" s="20"/>
      <c r="L150" s="20"/>
      <c r="M150" s="20"/>
      <c r="N150" s="20"/>
      <c r="O150" s="20"/>
    </row>
    <row r="151" spans="1:15" ht="14.45" customHeight="1" x14ac:dyDescent="0.25">
      <c r="A151"/>
      <c r="B151"/>
      <c r="C151"/>
      <c r="D151"/>
      <c r="E151"/>
      <c r="F151"/>
      <c r="G151"/>
      <c r="H151"/>
      <c r="I151"/>
      <c r="J151"/>
      <c r="K151" s="20"/>
      <c r="L151" s="20"/>
      <c r="M151" s="20"/>
      <c r="N151" s="20"/>
      <c r="O151" s="20"/>
    </row>
    <row r="152" spans="1:15" ht="14.45" customHeight="1" x14ac:dyDescent="0.25">
      <c r="A152"/>
      <c r="B152"/>
      <c r="C152"/>
      <c r="D152"/>
      <c r="E152"/>
      <c r="F152"/>
      <c r="G152"/>
      <c r="H152"/>
      <c r="I152"/>
      <c r="J152"/>
      <c r="K152" s="20"/>
      <c r="L152" s="20"/>
      <c r="M152" s="20"/>
      <c r="N152" s="20"/>
      <c r="O152" s="20"/>
    </row>
    <row r="153" spans="1:15" ht="14.45" customHeight="1" x14ac:dyDescent="0.25">
      <c r="A153"/>
      <c r="B153"/>
      <c r="C153"/>
      <c r="D153"/>
      <c r="E153"/>
      <c r="F153"/>
      <c r="G153"/>
      <c r="H153"/>
      <c r="I153"/>
      <c r="J153"/>
      <c r="K153" s="20"/>
      <c r="L153" s="20"/>
      <c r="M153" s="20"/>
      <c r="N153" s="20"/>
      <c r="O153" s="20"/>
    </row>
    <row r="154" spans="1:15" ht="14.45" customHeight="1" x14ac:dyDescent="0.25">
      <c r="A154"/>
      <c r="B154"/>
      <c r="C154"/>
      <c r="D154"/>
      <c r="E154"/>
      <c r="F154"/>
      <c r="G154"/>
      <c r="H154"/>
      <c r="I154"/>
      <c r="J154"/>
      <c r="K154" s="20"/>
      <c r="L154" s="20"/>
      <c r="M154" s="20"/>
      <c r="N154" s="20"/>
      <c r="O154" s="20"/>
    </row>
    <row r="155" spans="1:15" ht="14.45" customHeight="1" x14ac:dyDescent="0.25">
      <c r="A155"/>
      <c r="B155"/>
      <c r="C155"/>
      <c r="D155"/>
      <c r="E155"/>
      <c r="F155"/>
      <c r="G155"/>
      <c r="H155"/>
      <c r="I155"/>
      <c r="J155"/>
      <c r="K155" s="20"/>
      <c r="L155" s="20"/>
      <c r="M155" s="20"/>
      <c r="N155" s="20"/>
      <c r="O155" s="20"/>
    </row>
    <row r="156" spans="1:15" ht="14.45" customHeight="1" x14ac:dyDescent="0.25">
      <c r="A156"/>
      <c r="B156"/>
      <c r="C156"/>
      <c r="D156"/>
      <c r="E156"/>
      <c r="F156"/>
      <c r="G156"/>
      <c r="H156"/>
      <c r="I156"/>
      <c r="J156"/>
      <c r="K156" s="20"/>
      <c r="L156" s="20"/>
      <c r="M156" s="20"/>
      <c r="N156" s="20"/>
      <c r="O156" s="20"/>
    </row>
    <row r="157" spans="1:15" ht="14.45" customHeight="1" x14ac:dyDescent="0.25">
      <c r="A157"/>
      <c r="B157"/>
      <c r="C157"/>
      <c r="D157"/>
      <c r="E157"/>
      <c r="F157"/>
      <c r="G157"/>
      <c r="H157"/>
      <c r="I157"/>
      <c r="J157"/>
      <c r="K157" s="20"/>
      <c r="L157" s="20"/>
      <c r="M157" s="20"/>
      <c r="N157" s="20"/>
      <c r="O157" s="20"/>
    </row>
    <row r="158" spans="1:15" ht="14.45" customHeight="1" x14ac:dyDescent="0.25">
      <c r="A158"/>
      <c r="B158"/>
      <c r="C158"/>
      <c r="D158"/>
      <c r="E158"/>
      <c r="F158"/>
      <c r="G158"/>
      <c r="H158"/>
      <c r="I158"/>
      <c r="J158"/>
      <c r="K158" s="20"/>
      <c r="L158" s="20"/>
      <c r="M158" s="20"/>
      <c r="N158" s="20"/>
      <c r="O158" s="20"/>
    </row>
    <row r="159" spans="1:15" ht="14.45" customHeight="1" x14ac:dyDescent="0.25">
      <c r="A159"/>
      <c r="B159"/>
      <c r="C159"/>
      <c r="D159"/>
      <c r="E159"/>
      <c r="F159"/>
      <c r="G159"/>
      <c r="H159"/>
      <c r="I159"/>
      <c r="J159"/>
      <c r="K159" s="20"/>
      <c r="L159" s="20"/>
      <c r="M159" s="20"/>
      <c r="N159" s="20"/>
      <c r="O159" s="20"/>
    </row>
    <row r="160" spans="1:15" ht="14.45" customHeight="1" x14ac:dyDescent="0.25">
      <c r="A160"/>
      <c r="B160"/>
      <c r="C160"/>
      <c r="D160"/>
      <c r="E160"/>
      <c r="F160"/>
      <c r="G160"/>
      <c r="H160"/>
      <c r="I160"/>
      <c r="J160"/>
      <c r="K160" s="20"/>
      <c r="L160" s="20"/>
      <c r="M160" s="20"/>
      <c r="N160" s="20"/>
      <c r="O160" s="20"/>
    </row>
    <row r="161" spans="1:15" ht="14.45" customHeight="1" x14ac:dyDescent="0.25">
      <c r="A161"/>
      <c r="B161"/>
      <c r="C161"/>
      <c r="D161"/>
      <c r="E161"/>
      <c r="F161"/>
      <c r="G161"/>
      <c r="H161"/>
      <c r="I161"/>
      <c r="J161"/>
      <c r="K161" s="20"/>
      <c r="L161" s="20"/>
      <c r="M161" s="20"/>
      <c r="N161" s="20"/>
      <c r="O161" s="20"/>
    </row>
    <row r="162" spans="1:15" ht="14.45" customHeight="1" x14ac:dyDescent="0.25">
      <c r="A162"/>
      <c r="B162"/>
      <c r="C162"/>
      <c r="D162"/>
      <c r="E162"/>
      <c r="F162"/>
      <c r="G162"/>
      <c r="H162"/>
      <c r="I162"/>
      <c r="J162"/>
      <c r="K162" s="20"/>
      <c r="L162" s="20"/>
      <c r="M162" s="20"/>
      <c r="N162" s="20"/>
      <c r="O162" s="20"/>
    </row>
    <row r="163" spans="1:15" ht="14.45" customHeight="1" x14ac:dyDescent="0.25">
      <c r="A163"/>
      <c r="B163"/>
      <c r="C163"/>
      <c r="D163"/>
      <c r="E163"/>
      <c r="F163"/>
      <c r="G163"/>
      <c r="H163"/>
      <c r="I163"/>
      <c r="J163"/>
      <c r="K163" s="20"/>
      <c r="L163" s="20"/>
      <c r="M163" s="20"/>
      <c r="N163" s="20"/>
      <c r="O163" s="20"/>
    </row>
    <row r="164" spans="1:15" ht="14.45" customHeight="1" x14ac:dyDescent="0.25">
      <c r="A164"/>
      <c r="B164"/>
      <c r="C164"/>
      <c r="D164"/>
      <c r="E164"/>
      <c r="F164"/>
      <c r="G164"/>
      <c r="H164"/>
      <c r="I164"/>
      <c r="J164"/>
      <c r="K164" s="20"/>
      <c r="L164" s="20"/>
      <c r="M164" s="20"/>
      <c r="N164" s="20"/>
      <c r="O164" s="20"/>
    </row>
    <row r="165" spans="1:15" ht="14.45" customHeight="1" x14ac:dyDescent="0.25">
      <c r="A165"/>
      <c r="B165"/>
      <c r="C165"/>
      <c r="D165"/>
      <c r="E165"/>
      <c r="F165"/>
      <c r="G165"/>
      <c r="H165"/>
      <c r="I165"/>
      <c r="J165"/>
      <c r="K165" s="20"/>
      <c r="L165" s="20"/>
      <c r="M165" s="20"/>
      <c r="N165" s="20"/>
      <c r="O165" s="20"/>
    </row>
    <row r="166" spans="1:15" ht="14.45" customHeight="1" x14ac:dyDescent="0.25">
      <c r="A166"/>
      <c r="B166"/>
      <c r="C166"/>
      <c r="D166"/>
      <c r="E166"/>
      <c r="F166"/>
      <c r="G166"/>
      <c r="H166"/>
      <c r="I166"/>
      <c r="J166"/>
      <c r="K166" s="20"/>
      <c r="L166" s="20"/>
      <c r="M166" s="20"/>
      <c r="N166" s="20"/>
      <c r="O166" s="20"/>
    </row>
    <row r="167" spans="1:15" ht="14.45" customHeight="1" x14ac:dyDescent="0.25">
      <c r="A167"/>
      <c r="B167"/>
      <c r="C167"/>
      <c r="D167"/>
      <c r="E167"/>
      <c r="F167"/>
      <c r="G167"/>
      <c r="H167"/>
      <c r="I167"/>
      <c r="J167"/>
      <c r="K167" s="20"/>
      <c r="L167" s="20"/>
      <c r="M167" s="20"/>
      <c r="N167" s="20"/>
      <c r="O167" s="20"/>
    </row>
    <row r="168" spans="1:15" ht="14.45" customHeight="1" x14ac:dyDescent="0.25">
      <c r="A168"/>
      <c r="B168"/>
      <c r="C168"/>
      <c r="D168"/>
      <c r="E168"/>
      <c r="F168"/>
      <c r="G168"/>
      <c r="H168"/>
      <c r="I168"/>
      <c r="J168"/>
      <c r="K168" s="20"/>
      <c r="L168" s="20"/>
      <c r="M168" s="20"/>
      <c r="N168" s="20"/>
      <c r="O168" s="20"/>
    </row>
    <row r="169" spans="1:15" ht="14.45" customHeight="1" x14ac:dyDescent="0.25">
      <c r="A169"/>
      <c r="B169"/>
      <c r="C169"/>
      <c r="D169"/>
      <c r="E169"/>
      <c r="F169"/>
      <c r="G169"/>
      <c r="H169"/>
      <c r="I169"/>
      <c r="J169"/>
      <c r="K169" s="20"/>
      <c r="L169" s="20"/>
      <c r="M169" s="20"/>
      <c r="N169" s="20"/>
      <c r="O169" s="20"/>
    </row>
    <row r="170" spans="1:15" ht="14.45" customHeight="1" x14ac:dyDescent="0.25">
      <c r="A170"/>
      <c r="B170"/>
      <c r="C170"/>
      <c r="D170"/>
      <c r="E170"/>
      <c r="F170"/>
      <c r="G170"/>
      <c r="H170"/>
      <c r="I170"/>
      <c r="J170"/>
      <c r="K170" s="20"/>
      <c r="L170" s="20"/>
      <c r="M170" s="20"/>
      <c r="N170" s="20"/>
      <c r="O170" s="20"/>
    </row>
    <row r="171" spans="1:15" ht="14.45" customHeight="1" x14ac:dyDescent="0.25">
      <c r="A171"/>
      <c r="B171"/>
      <c r="C171"/>
      <c r="D171"/>
      <c r="E171"/>
      <c r="F171"/>
      <c r="G171"/>
      <c r="H171"/>
      <c r="I171"/>
      <c r="J171"/>
      <c r="K171" s="20"/>
      <c r="L171" s="20"/>
      <c r="M171" s="20"/>
      <c r="N171" s="20"/>
      <c r="O171" s="20"/>
    </row>
    <row r="172" spans="1:15" ht="14.45" customHeight="1" x14ac:dyDescent="0.25">
      <c r="A172"/>
      <c r="B172"/>
      <c r="C172"/>
      <c r="D172"/>
      <c r="E172"/>
      <c r="F172"/>
      <c r="G172"/>
      <c r="H172"/>
      <c r="I172"/>
      <c r="J172"/>
      <c r="K172" s="20"/>
      <c r="L172" s="20"/>
      <c r="M172" s="20"/>
      <c r="N172" s="20"/>
      <c r="O172" s="20"/>
    </row>
    <row r="173" spans="1:15" ht="14.45" customHeight="1" x14ac:dyDescent="0.25">
      <c r="A173"/>
      <c r="B173"/>
      <c r="C173"/>
      <c r="D173"/>
      <c r="E173"/>
      <c r="F173"/>
      <c r="G173"/>
      <c r="H173"/>
      <c r="I173"/>
      <c r="J173"/>
      <c r="K173" s="20"/>
      <c r="L173" s="20"/>
      <c r="M173" s="20"/>
      <c r="N173" s="20"/>
      <c r="O173" s="20"/>
    </row>
    <row r="174" spans="1:15" ht="14.45" customHeight="1" x14ac:dyDescent="0.25">
      <c r="A174"/>
      <c r="B174"/>
      <c r="C174"/>
      <c r="D174"/>
      <c r="E174"/>
      <c r="F174"/>
      <c r="G174"/>
      <c r="H174"/>
      <c r="I174"/>
      <c r="J174"/>
      <c r="K174" s="20"/>
      <c r="L174" s="20"/>
      <c r="M174" s="20"/>
      <c r="N174" s="20"/>
      <c r="O174" s="20"/>
    </row>
    <row r="175" spans="1:15" ht="14.45" customHeight="1" x14ac:dyDescent="0.25">
      <c r="A175"/>
      <c r="B175"/>
      <c r="C175"/>
      <c r="D175"/>
      <c r="E175"/>
      <c r="F175"/>
      <c r="G175"/>
      <c r="H175"/>
      <c r="I175"/>
      <c r="J175"/>
      <c r="K175" s="20"/>
      <c r="L175" s="20"/>
      <c r="M175" s="20"/>
      <c r="N175" s="20"/>
      <c r="O175" s="20"/>
    </row>
    <row r="176" spans="1:15" ht="14.45" customHeight="1" x14ac:dyDescent="0.25">
      <c r="A176"/>
      <c r="B176"/>
      <c r="C176"/>
      <c r="D176"/>
      <c r="E176"/>
      <c r="F176"/>
      <c r="G176"/>
      <c r="H176"/>
      <c r="I176"/>
      <c r="J176"/>
      <c r="K176" s="20"/>
      <c r="L176" s="20"/>
      <c r="M176" s="20"/>
      <c r="N176" s="20"/>
      <c r="O176" s="20"/>
    </row>
    <row r="177" spans="1:15" ht="14.45" customHeight="1" x14ac:dyDescent="0.25">
      <c r="A177"/>
      <c r="B177"/>
      <c r="C177"/>
      <c r="D177"/>
      <c r="E177"/>
      <c r="F177"/>
      <c r="G177"/>
      <c r="H177"/>
      <c r="I177"/>
      <c r="J177"/>
      <c r="K177" s="20"/>
      <c r="L177" s="20"/>
      <c r="M177" s="20"/>
      <c r="N177" s="20"/>
      <c r="O177" s="20"/>
    </row>
    <row r="178" spans="1:15" ht="14.45" customHeight="1" x14ac:dyDescent="0.25">
      <c r="A178"/>
      <c r="B178"/>
      <c r="C178"/>
      <c r="D178"/>
      <c r="E178"/>
      <c r="F178"/>
      <c r="G178"/>
      <c r="H178"/>
      <c r="I178"/>
      <c r="J178"/>
      <c r="K178" s="20"/>
      <c r="L178" s="20"/>
      <c r="M178" s="20"/>
      <c r="N178" s="20"/>
      <c r="O178" s="20"/>
    </row>
    <row r="179" spans="1:15" ht="14.45" customHeight="1" x14ac:dyDescent="0.25">
      <c r="A179"/>
      <c r="B179"/>
      <c r="C179"/>
      <c r="D179"/>
      <c r="E179"/>
      <c r="F179"/>
      <c r="G179"/>
      <c r="H179"/>
      <c r="I179"/>
      <c r="J179"/>
      <c r="K179" s="20"/>
      <c r="L179" s="20"/>
      <c r="M179" s="20"/>
      <c r="N179" s="20"/>
      <c r="O179" s="20"/>
    </row>
    <row r="180" spans="1:15" ht="14.45" customHeight="1" x14ac:dyDescent="0.25">
      <c r="A180"/>
      <c r="B180"/>
      <c r="C180"/>
      <c r="D180"/>
      <c r="E180"/>
      <c r="F180"/>
      <c r="G180"/>
      <c r="H180"/>
      <c r="I180"/>
      <c r="J180"/>
      <c r="K180" s="20"/>
      <c r="L180" s="20"/>
      <c r="M180" s="20"/>
      <c r="N180" s="20"/>
      <c r="O180" s="20"/>
    </row>
    <row r="181" spans="1:15" ht="14.45" customHeight="1" x14ac:dyDescent="0.25">
      <c r="A181"/>
      <c r="B181"/>
      <c r="C181"/>
      <c r="D181"/>
      <c r="E181"/>
      <c r="F181"/>
      <c r="G181"/>
      <c r="H181"/>
      <c r="I181"/>
      <c r="J181"/>
      <c r="K181" s="20"/>
      <c r="L181" s="20"/>
      <c r="M181" s="20"/>
      <c r="N181" s="20"/>
      <c r="O181" s="20"/>
    </row>
    <row r="182" spans="1:15" ht="14.45" customHeight="1" x14ac:dyDescent="0.25">
      <c r="A182"/>
      <c r="B182"/>
      <c r="C182"/>
      <c r="D182"/>
      <c r="E182"/>
      <c r="F182"/>
      <c r="G182"/>
      <c r="H182"/>
      <c r="I182"/>
      <c r="J182"/>
      <c r="K182" s="20"/>
      <c r="L182" s="20"/>
      <c r="M182" s="20"/>
      <c r="N182" s="20"/>
      <c r="O182" s="20"/>
    </row>
    <row r="183" spans="1:15" ht="14.45" customHeight="1" x14ac:dyDescent="0.25">
      <c r="A183"/>
      <c r="B183"/>
      <c r="C183"/>
      <c r="D183"/>
      <c r="E183"/>
      <c r="F183"/>
      <c r="G183"/>
      <c r="H183"/>
      <c r="I183"/>
      <c r="J183"/>
      <c r="K183" s="20"/>
      <c r="L183" s="20"/>
      <c r="M183" s="20"/>
      <c r="N183" s="20"/>
      <c r="O183" s="20"/>
    </row>
    <row r="184" spans="1:15" ht="14.45" customHeight="1" x14ac:dyDescent="0.25">
      <c r="A184"/>
      <c r="B184"/>
      <c r="C184"/>
      <c r="D184"/>
      <c r="E184"/>
      <c r="F184"/>
      <c r="G184"/>
      <c r="H184"/>
      <c r="I184"/>
      <c r="J184"/>
      <c r="K184" s="20"/>
      <c r="L184" s="20"/>
      <c r="M184" s="20"/>
      <c r="N184" s="20"/>
      <c r="O184" s="20"/>
    </row>
    <row r="185" spans="1:15" ht="14.45" customHeight="1" x14ac:dyDescent="0.25">
      <c r="A185"/>
      <c r="B185"/>
      <c r="C185"/>
      <c r="D185"/>
      <c r="E185"/>
      <c r="F185"/>
      <c r="G185"/>
      <c r="H185"/>
      <c r="I185"/>
      <c r="J185"/>
      <c r="K185" s="20"/>
      <c r="L185" s="20"/>
      <c r="M185" s="20"/>
      <c r="N185" s="20"/>
      <c r="O185" s="20"/>
    </row>
    <row r="186" spans="1:15" ht="14.45" customHeight="1" x14ac:dyDescent="0.25">
      <c r="A186"/>
      <c r="B186"/>
      <c r="C186"/>
      <c r="D186"/>
      <c r="E186"/>
      <c r="F186"/>
      <c r="G186"/>
      <c r="H186"/>
      <c r="I186"/>
      <c r="J186"/>
      <c r="K186" s="20"/>
      <c r="L186" s="20"/>
      <c r="M186" s="20"/>
      <c r="N186" s="20"/>
      <c r="O186" s="20"/>
    </row>
    <row r="187" spans="1:15" ht="14.45" customHeight="1" x14ac:dyDescent="0.25">
      <c r="A187"/>
      <c r="B187"/>
      <c r="C187"/>
      <c r="D187"/>
      <c r="E187"/>
      <c r="F187"/>
      <c r="G187"/>
      <c r="H187"/>
      <c r="I187"/>
      <c r="J187"/>
      <c r="K187" s="20"/>
      <c r="L187" s="20"/>
      <c r="M187" s="20"/>
      <c r="N187" s="20"/>
      <c r="O187" s="20"/>
    </row>
    <row r="188" spans="1:15" ht="14.45" customHeight="1" x14ac:dyDescent="0.25">
      <c r="A188"/>
      <c r="B188"/>
      <c r="C188"/>
      <c r="D188"/>
      <c r="E188"/>
      <c r="F188"/>
      <c r="G188"/>
      <c r="H188"/>
      <c r="I188"/>
      <c r="J188"/>
    </row>
    <row r="189" spans="1:15" ht="14.45" customHeight="1" x14ac:dyDescent="0.25">
      <c r="A189"/>
      <c r="B189"/>
      <c r="C189"/>
      <c r="D189"/>
      <c r="E189"/>
      <c r="F189"/>
      <c r="G189"/>
      <c r="H189"/>
      <c r="I189"/>
      <c r="J189"/>
    </row>
    <row r="190" spans="1:15" ht="14.45" customHeight="1" x14ac:dyDescent="0.25">
      <c r="A190"/>
      <c r="B190"/>
      <c r="C190"/>
      <c r="D190"/>
      <c r="E190"/>
      <c r="F190"/>
      <c r="G190"/>
      <c r="H190"/>
      <c r="I190"/>
      <c r="J190"/>
    </row>
    <row r="191" spans="1:15" ht="14.45" customHeight="1" x14ac:dyDescent="0.25">
      <c r="A191"/>
      <c r="B191"/>
      <c r="C191"/>
      <c r="D191"/>
      <c r="E191"/>
      <c r="F191"/>
      <c r="G191"/>
      <c r="H191"/>
      <c r="I191"/>
      <c r="J191"/>
    </row>
    <row r="192" spans="1:15" ht="14.45" customHeight="1" x14ac:dyDescent="0.25">
      <c r="A192"/>
      <c r="B192"/>
      <c r="C192"/>
      <c r="D192"/>
      <c r="E192"/>
      <c r="F192"/>
      <c r="G192"/>
      <c r="H192"/>
      <c r="I192"/>
      <c r="J192"/>
    </row>
    <row r="193" spans="1:10" ht="14.45" customHeight="1" x14ac:dyDescent="0.25">
      <c r="A193"/>
      <c r="B193"/>
      <c r="C193"/>
      <c r="D193"/>
      <c r="E193"/>
      <c r="F193"/>
      <c r="G193"/>
      <c r="H193"/>
      <c r="I193"/>
      <c r="J193"/>
    </row>
    <row r="194" spans="1:10" ht="14.45" customHeight="1" x14ac:dyDescent="0.25">
      <c r="A194"/>
      <c r="B194"/>
      <c r="C194"/>
      <c r="D194"/>
      <c r="E194"/>
      <c r="F194"/>
      <c r="G194"/>
      <c r="H194"/>
      <c r="I194"/>
      <c r="J194"/>
    </row>
    <row r="195" spans="1:10" ht="14.45" customHeight="1" x14ac:dyDescent="0.25">
      <c r="A195"/>
      <c r="B195"/>
      <c r="C195"/>
      <c r="D195"/>
      <c r="E195"/>
      <c r="F195"/>
      <c r="G195"/>
      <c r="H195"/>
      <c r="I195"/>
      <c r="J195"/>
    </row>
    <row r="196" spans="1:10" ht="14.45" customHeight="1" x14ac:dyDescent="0.25">
      <c r="A196"/>
      <c r="B196"/>
      <c r="C196"/>
      <c r="D196"/>
      <c r="E196"/>
      <c r="F196"/>
      <c r="G196"/>
      <c r="H196"/>
      <c r="I196"/>
      <c r="J196"/>
    </row>
    <row r="197" spans="1:10" ht="14.45" customHeight="1" x14ac:dyDescent="0.25">
      <c r="A197"/>
      <c r="B197"/>
      <c r="C197"/>
      <c r="D197"/>
      <c r="E197"/>
      <c r="F197"/>
      <c r="G197"/>
      <c r="H197"/>
      <c r="I197"/>
      <c r="J197"/>
    </row>
    <row r="198" spans="1:10" ht="14.45" customHeight="1" x14ac:dyDescent="0.25">
      <c r="A198"/>
      <c r="B198"/>
      <c r="C198"/>
      <c r="D198"/>
      <c r="E198"/>
      <c r="F198"/>
      <c r="G198"/>
      <c r="H198"/>
      <c r="I198"/>
      <c r="J198"/>
    </row>
    <row r="199" spans="1:10" ht="14.45" customHeight="1" x14ac:dyDescent="0.25">
      <c r="A199"/>
      <c r="B199"/>
      <c r="C199"/>
      <c r="D199"/>
      <c r="E199"/>
      <c r="F199"/>
      <c r="G199"/>
      <c r="H199"/>
      <c r="I199"/>
      <c r="J199"/>
    </row>
    <row r="200" spans="1:10" ht="14.45" customHeight="1" x14ac:dyDescent="0.25">
      <c r="A200"/>
      <c r="B200"/>
      <c r="C200"/>
      <c r="D200"/>
      <c r="E200"/>
      <c r="F200"/>
      <c r="G200"/>
      <c r="H200"/>
      <c r="I200"/>
      <c r="J200"/>
    </row>
    <row r="201" spans="1:10" ht="14.45" customHeight="1" x14ac:dyDescent="0.25">
      <c r="A201"/>
      <c r="B201"/>
      <c r="C201"/>
      <c r="D201"/>
      <c r="E201"/>
      <c r="F201"/>
      <c r="G201"/>
      <c r="H201"/>
      <c r="I201"/>
      <c r="J201"/>
    </row>
    <row r="202" spans="1:10" ht="14.45" customHeight="1" x14ac:dyDescent="0.25">
      <c r="A202"/>
      <c r="B202"/>
      <c r="C202"/>
      <c r="D202"/>
      <c r="E202"/>
      <c r="F202"/>
      <c r="G202"/>
      <c r="H202"/>
      <c r="I202"/>
      <c r="J202"/>
    </row>
    <row r="203" spans="1:10" ht="14.45" customHeight="1" x14ac:dyDescent="0.25">
      <c r="A203"/>
      <c r="B203"/>
      <c r="C203"/>
      <c r="D203"/>
      <c r="E203"/>
      <c r="F203"/>
      <c r="G203"/>
      <c r="H203"/>
      <c r="I203"/>
      <c r="J203"/>
    </row>
    <row r="204" spans="1:10" ht="14.45" customHeight="1" x14ac:dyDescent="0.25">
      <c r="A204"/>
      <c r="B204"/>
      <c r="C204"/>
      <c r="D204"/>
      <c r="E204"/>
      <c r="F204"/>
      <c r="G204"/>
      <c r="H204"/>
      <c r="I204"/>
      <c r="J204"/>
    </row>
    <row r="205" spans="1:10" ht="14.45" customHeight="1" x14ac:dyDescent="0.25">
      <c r="A205"/>
      <c r="B205"/>
      <c r="C205"/>
      <c r="D205"/>
      <c r="E205"/>
      <c r="F205"/>
      <c r="G205"/>
      <c r="H205"/>
      <c r="I205"/>
      <c r="J205"/>
    </row>
    <row r="206" spans="1:10" ht="14.45" customHeight="1" x14ac:dyDescent="0.25">
      <c r="A206"/>
      <c r="B206"/>
      <c r="C206"/>
      <c r="D206"/>
      <c r="E206"/>
      <c r="F206"/>
      <c r="G206"/>
      <c r="H206"/>
      <c r="I206"/>
      <c r="J206"/>
    </row>
    <row r="207" spans="1:10" ht="14.45" customHeight="1" x14ac:dyDescent="0.25">
      <c r="A207"/>
      <c r="B207"/>
      <c r="C207"/>
      <c r="D207"/>
      <c r="E207"/>
      <c r="F207"/>
      <c r="G207"/>
      <c r="H207"/>
      <c r="I207"/>
      <c r="J207"/>
    </row>
    <row r="208" spans="1:10" ht="14.45" customHeight="1" x14ac:dyDescent="0.25">
      <c r="A208"/>
      <c r="B208"/>
      <c r="C208"/>
      <c r="D208"/>
      <c r="E208"/>
      <c r="F208"/>
      <c r="G208"/>
      <c r="H208"/>
      <c r="I208"/>
      <c r="J208"/>
    </row>
    <row r="209" spans="1:10" ht="14.45" customHeight="1" x14ac:dyDescent="0.25">
      <c r="A209"/>
      <c r="B209"/>
      <c r="C209"/>
      <c r="D209"/>
      <c r="E209"/>
      <c r="F209"/>
      <c r="G209"/>
      <c r="H209"/>
      <c r="I209"/>
      <c r="J209"/>
    </row>
    <row r="210" spans="1:10" ht="14.45" customHeight="1" x14ac:dyDescent="0.25">
      <c r="A210"/>
      <c r="B210"/>
      <c r="C210"/>
      <c r="D210"/>
      <c r="E210"/>
      <c r="F210"/>
      <c r="G210"/>
      <c r="H210"/>
      <c r="I210"/>
      <c r="J210"/>
    </row>
    <row r="211" spans="1:10" ht="14.45" customHeight="1" x14ac:dyDescent="0.25">
      <c r="A211"/>
      <c r="B211"/>
      <c r="C211"/>
      <c r="D211"/>
      <c r="E211"/>
      <c r="F211"/>
      <c r="G211"/>
      <c r="H211"/>
      <c r="I211"/>
      <c r="J211"/>
    </row>
    <row r="212" spans="1:10" ht="14.45" customHeight="1" x14ac:dyDescent="0.25">
      <c r="A212"/>
      <c r="B212"/>
      <c r="C212"/>
      <c r="D212"/>
      <c r="E212"/>
      <c r="F212"/>
      <c r="G212"/>
      <c r="H212"/>
      <c r="I212"/>
      <c r="J212"/>
    </row>
    <row r="213" spans="1:10" ht="14.45" customHeight="1" x14ac:dyDescent="0.25">
      <c r="A213"/>
      <c r="B213"/>
      <c r="C213"/>
      <c r="D213"/>
      <c r="E213"/>
      <c r="F213"/>
      <c r="G213"/>
      <c r="H213"/>
      <c r="I213"/>
      <c r="J213"/>
    </row>
    <row r="214" spans="1:10" ht="14.45" customHeight="1" x14ac:dyDescent="0.25">
      <c r="A214"/>
      <c r="B214"/>
      <c r="C214"/>
      <c r="D214"/>
      <c r="E214"/>
      <c r="F214"/>
      <c r="G214"/>
      <c r="H214"/>
      <c r="I214"/>
      <c r="J214"/>
    </row>
    <row r="215" spans="1:10" ht="14.45" customHeight="1" x14ac:dyDescent="0.25">
      <c r="A215"/>
      <c r="B215"/>
      <c r="C215"/>
      <c r="D215"/>
      <c r="E215"/>
      <c r="F215"/>
      <c r="G215"/>
      <c r="H215"/>
      <c r="I215"/>
      <c r="J215"/>
    </row>
    <row r="216" spans="1:10" ht="14.45" customHeight="1" x14ac:dyDescent="0.25">
      <c r="A216"/>
      <c r="B216"/>
      <c r="C216"/>
      <c r="D216"/>
      <c r="E216"/>
      <c r="F216"/>
      <c r="G216"/>
      <c r="H216"/>
      <c r="I216"/>
      <c r="J216"/>
    </row>
    <row r="217" spans="1:10" ht="14.45" customHeight="1" x14ac:dyDescent="0.25">
      <c r="A217"/>
      <c r="B217"/>
      <c r="C217"/>
      <c r="D217"/>
      <c r="E217"/>
      <c r="F217"/>
      <c r="G217"/>
      <c r="H217"/>
      <c r="I217"/>
      <c r="J217"/>
    </row>
    <row r="218" spans="1:10" ht="14.45" customHeight="1" x14ac:dyDescent="0.25">
      <c r="A218"/>
      <c r="B218"/>
      <c r="C218"/>
      <c r="D218"/>
      <c r="E218"/>
      <c r="F218"/>
      <c r="G218"/>
      <c r="H218"/>
      <c r="I218"/>
      <c r="J218"/>
    </row>
    <row r="219" spans="1:10" ht="14.45" customHeight="1" x14ac:dyDescent="0.25">
      <c r="A219"/>
      <c r="B219"/>
      <c r="C219"/>
      <c r="D219"/>
      <c r="E219"/>
      <c r="F219"/>
      <c r="G219"/>
      <c r="H219"/>
      <c r="I219"/>
      <c r="J219"/>
    </row>
    <row r="220" spans="1:10" ht="14.45" customHeight="1" x14ac:dyDescent="0.25">
      <c r="A220"/>
      <c r="B220"/>
      <c r="C220"/>
      <c r="D220"/>
      <c r="E220"/>
      <c r="F220"/>
      <c r="G220"/>
      <c r="H220"/>
      <c r="I220"/>
      <c r="J220"/>
    </row>
    <row r="221" spans="1:10" ht="14.45" customHeight="1" x14ac:dyDescent="0.25">
      <c r="A221"/>
      <c r="B221"/>
      <c r="C221"/>
      <c r="D221"/>
      <c r="E221"/>
      <c r="F221"/>
      <c r="G221"/>
      <c r="H221"/>
      <c r="I221"/>
      <c r="J221"/>
    </row>
    <row r="222" spans="1:10" ht="14.45" customHeight="1" x14ac:dyDescent="0.25">
      <c r="A222"/>
      <c r="B222"/>
      <c r="C222"/>
      <c r="D222"/>
      <c r="E222"/>
      <c r="F222"/>
      <c r="G222"/>
      <c r="H222"/>
      <c r="I222"/>
      <c r="J222"/>
    </row>
    <row r="223" spans="1:10" ht="14.45" customHeight="1" x14ac:dyDescent="0.25">
      <c r="A223"/>
      <c r="B223"/>
      <c r="C223"/>
      <c r="D223"/>
      <c r="E223"/>
      <c r="F223"/>
      <c r="G223"/>
      <c r="H223"/>
      <c r="I223"/>
      <c r="J223"/>
    </row>
    <row r="224" spans="1:10" ht="14.45" customHeight="1" x14ac:dyDescent="0.25">
      <c r="A224"/>
      <c r="B224"/>
      <c r="C224"/>
      <c r="D224"/>
      <c r="E224"/>
      <c r="F224"/>
      <c r="G224"/>
      <c r="H224"/>
      <c r="I224"/>
      <c r="J224"/>
    </row>
    <row r="225" spans="1:10" ht="14.45" customHeight="1" x14ac:dyDescent="0.25">
      <c r="A225"/>
      <c r="B225"/>
      <c r="C225"/>
      <c r="D225"/>
      <c r="E225"/>
      <c r="F225"/>
      <c r="G225"/>
      <c r="H225"/>
      <c r="I225"/>
      <c r="J225"/>
    </row>
    <row r="226" spans="1:10" ht="14.45" customHeight="1" x14ac:dyDescent="0.25">
      <c r="A226"/>
      <c r="B226"/>
      <c r="C226"/>
      <c r="D226"/>
      <c r="E226"/>
      <c r="F226"/>
      <c r="G226"/>
      <c r="H226"/>
      <c r="I226"/>
      <c r="J226"/>
    </row>
    <row r="227" spans="1:10" ht="14.45" customHeight="1" x14ac:dyDescent="0.25">
      <c r="A227"/>
      <c r="B227"/>
      <c r="C227"/>
      <c r="D227"/>
      <c r="E227"/>
      <c r="F227"/>
      <c r="G227"/>
      <c r="H227"/>
      <c r="I227"/>
      <c r="J227"/>
    </row>
    <row r="228" spans="1:10" ht="14.45" customHeight="1" x14ac:dyDescent="0.25">
      <c r="A228"/>
      <c r="B228"/>
      <c r="C228"/>
      <c r="D228"/>
      <c r="E228"/>
      <c r="F228"/>
      <c r="G228"/>
      <c r="H228"/>
      <c r="I228"/>
      <c r="J228"/>
    </row>
    <row r="229" spans="1:10" ht="14.45" customHeight="1" x14ac:dyDescent="0.25">
      <c r="A229"/>
      <c r="B229"/>
      <c r="C229"/>
      <c r="D229"/>
      <c r="E229"/>
      <c r="F229"/>
      <c r="G229"/>
      <c r="H229"/>
      <c r="I229"/>
      <c r="J229"/>
    </row>
    <row r="230" spans="1:10" ht="14.45" customHeight="1" x14ac:dyDescent="0.25">
      <c r="A230"/>
      <c r="B230"/>
      <c r="C230"/>
      <c r="D230"/>
      <c r="E230"/>
      <c r="F230"/>
      <c r="G230"/>
      <c r="H230"/>
      <c r="I230"/>
      <c r="J230"/>
    </row>
    <row r="231" spans="1:10" ht="14.45" customHeight="1" x14ac:dyDescent="0.25">
      <c r="A231"/>
      <c r="B231"/>
      <c r="C231"/>
      <c r="D231"/>
      <c r="E231"/>
      <c r="F231"/>
      <c r="G231"/>
      <c r="H231"/>
      <c r="I231"/>
      <c r="J231"/>
    </row>
    <row r="232" spans="1:10" ht="14.45" customHeight="1" x14ac:dyDescent="0.25">
      <c r="A232"/>
      <c r="B232"/>
      <c r="C232"/>
      <c r="D232"/>
      <c r="E232"/>
      <c r="F232"/>
      <c r="G232"/>
      <c r="H232"/>
      <c r="I232"/>
      <c r="J232"/>
    </row>
    <row r="233" spans="1:10" ht="14.45" customHeight="1" x14ac:dyDescent="0.25">
      <c r="A233"/>
      <c r="B233"/>
      <c r="C233"/>
      <c r="D233"/>
      <c r="E233"/>
      <c r="F233"/>
      <c r="G233"/>
      <c r="H233"/>
      <c r="I233"/>
      <c r="J233"/>
    </row>
    <row r="234" spans="1:10" ht="14.45" customHeight="1" x14ac:dyDescent="0.25">
      <c r="A234"/>
      <c r="B234"/>
      <c r="C234"/>
      <c r="D234"/>
      <c r="E234"/>
      <c r="F234"/>
      <c r="G234"/>
      <c r="H234"/>
      <c r="I234"/>
      <c r="J234"/>
    </row>
    <row r="235" spans="1:10" ht="14.45" customHeight="1" x14ac:dyDescent="0.25">
      <c r="A235"/>
      <c r="B235"/>
      <c r="C235"/>
      <c r="D235"/>
      <c r="E235"/>
      <c r="F235"/>
      <c r="G235"/>
      <c r="H235"/>
      <c r="I235"/>
      <c r="J235"/>
    </row>
    <row r="236" spans="1:10" ht="14.45" customHeight="1" x14ac:dyDescent="0.25">
      <c r="A236"/>
      <c r="B236"/>
      <c r="C236"/>
      <c r="D236"/>
      <c r="E236"/>
      <c r="F236"/>
      <c r="G236"/>
      <c r="H236"/>
      <c r="I236"/>
      <c r="J236"/>
    </row>
    <row r="237" spans="1:10" ht="14.45" customHeight="1" x14ac:dyDescent="0.25">
      <c r="A237"/>
      <c r="B237"/>
      <c r="C237"/>
      <c r="D237"/>
      <c r="E237"/>
      <c r="F237"/>
      <c r="G237"/>
      <c r="H237"/>
      <c r="I237"/>
      <c r="J237"/>
    </row>
    <row r="238" spans="1:10" ht="14.45" customHeight="1" x14ac:dyDescent="0.25">
      <c r="A238"/>
      <c r="B238"/>
      <c r="C238"/>
      <c r="D238"/>
      <c r="E238"/>
      <c r="F238"/>
      <c r="G238"/>
      <c r="H238"/>
      <c r="I238"/>
      <c r="J238"/>
    </row>
    <row r="239" spans="1:10" ht="14.45" customHeight="1" x14ac:dyDescent="0.25">
      <c r="A239"/>
      <c r="B239"/>
      <c r="C239"/>
      <c r="D239"/>
      <c r="E239"/>
      <c r="F239"/>
      <c r="G239"/>
      <c r="H239"/>
      <c r="I239"/>
      <c r="J239"/>
    </row>
    <row r="240" spans="1:10" ht="14.45" customHeight="1" x14ac:dyDescent="0.25">
      <c r="A240"/>
      <c r="B240"/>
      <c r="C240"/>
      <c r="D240"/>
      <c r="E240"/>
      <c r="F240"/>
      <c r="G240"/>
      <c r="H240"/>
      <c r="I240"/>
      <c r="J240"/>
    </row>
    <row r="241" spans="1:10" ht="14.45" customHeight="1" x14ac:dyDescent="0.25">
      <c r="A241"/>
      <c r="B241"/>
      <c r="C241"/>
      <c r="D241"/>
      <c r="E241"/>
      <c r="F241"/>
      <c r="G241"/>
      <c r="H241"/>
      <c r="I241"/>
      <c r="J241"/>
    </row>
    <row r="242" spans="1:10" ht="14.45" customHeight="1" x14ac:dyDescent="0.25">
      <c r="A242"/>
      <c r="B242"/>
      <c r="C242"/>
      <c r="D242"/>
      <c r="E242"/>
      <c r="F242"/>
      <c r="G242"/>
      <c r="H242"/>
      <c r="I242"/>
      <c r="J242"/>
    </row>
    <row r="243" spans="1:10" ht="14.45" customHeight="1" x14ac:dyDescent="0.25">
      <c r="A243"/>
      <c r="B243"/>
      <c r="C243"/>
      <c r="D243"/>
      <c r="E243"/>
      <c r="F243"/>
      <c r="G243"/>
      <c r="H243"/>
      <c r="I243"/>
      <c r="J243"/>
    </row>
    <row r="244" spans="1:10" ht="14.45" customHeight="1" x14ac:dyDescent="0.25">
      <c r="A244"/>
      <c r="B244"/>
      <c r="C244"/>
      <c r="D244"/>
      <c r="E244"/>
      <c r="F244"/>
      <c r="G244"/>
      <c r="H244"/>
      <c r="I244"/>
      <c r="J244"/>
    </row>
    <row r="245" spans="1:10" ht="14.45" customHeight="1" x14ac:dyDescent="0.25">
      <c r="A245"/>
      <c r="B245"/>
      <c r="C245"/>
      <c r="D245"/>
      <c r="E245"/>
      <c r="F245"/>
      <c r="G245"/>
      <c r="H245"/>
      <c r="I245"/>
      <c r="J245"/>
    </row>
    <row r="246" spans="1:10" ht="14.45" customHeight="1" x14ac:dyDescent="0.25">
      <c r="A246"/>
      <c r="B246"/>
      <c r="C246"/>
      <c r="D246"/>
      <c r="E246"/>
      <c r="F246"/>
      <c r="G246"/>
      <c r="H246"/>
      <c r="I246"/>
      <c r="J246"/>
    </row>
    <row r="247" spans="1:10" ht="14.45" customHeight="1" x14ac:dyDescent="0.25">
      <c r="A247"/>
      <c r="B247"/>
      <c r="C247"/>
      <c r="D247"/>
      <c r="E247"/>
      <c r="F247"/>
      <c r="G247"/>
      <c r="H247"/>
      <c r="I247"/>
      <c r="J247"/>
    </row>
    <row r="248" spans="1:10" ht="14.45" customHeight="1" x14ac:dyDescent="0.25">
      <c r="A248"/>
      <c r="B248"/>
      <c r="C248"/>
      <c r="D248"/>
      <c r="E248"/>
      <c r="F248"/>
      <c r="G248"/>
      <c r="H248"/>
      <c r="I248"/>
      <c r="J248"/>
    </row>
    <row r="249" spans="1:10" ht="14.45" customHeight="1" x14ac:dyDescent="0.25">
      <c r="A249"/>
      <c r="B249"/>
      <c r="C249"/>
      <c r="D249"/>
      <c r="E249"/>
      <c r="F249"/>
      <c r="G249"/>
      <c r="H249"/>
      <c r="I249"/>
      <c r="J249"/>
    </row>
    <row r="250" spans="1:10" ht="14.45" customHeight="1" x14ac:dyDescent="0.25">
      <c r="A250"/>
      <c r="B250"/>
      <c r="C250"/>
      <c r="D250"/>
      <c r="E250"/>
      <c r="F250"/>
      <c r="G250"/>
      <c r="H250"/>
      <c r="I250"/>
      <c r="J250"/>
    </row>
    <row r="251" spans="1:10" ht="14.45" customHeight="1" x14ac:dyDescent="0.25">
      <c r="A251"/>
      <c r="B251"/>
      <c r="C251"/>
      <c r="D251"/>
      <c r="E251"/>
      <c r="F251"/>
      <c r="G251"/>
      <c r="H251"/>
      <c r="I251"/>
      <c r="J251"/>
    </row>
    <row r="252" spans="1:10" ht="14.45" customHeight="1" x14ac:dyDescent="0.25">
      <c r="A252"/>
      <c r="B252"/>
      <c r="C252"/>
      <c r="D252"/>
      <c r="E252"/>
      <c r="F252"/>
      <c r="G252"/>
      <c r="H252"/>
      <c r="I252"/>
      <c r="J252"/>
    </row>
    <row r="253" spans="1:10" ht="14.45" customHeight="1" x14ac:dyDescent="0.25">
      <c r="A253"/>
      <c r="B253"/>
      <c r="C253"/>
      <c r="D253"/>
      <c r="E253"/>
      <c r="F253"/>
      <c r="G253"/>
      <c r="H253"/>
      <c r="I253"/>
      <c r="J253"/>
    </row>
    <row r="254" spans="1:10" ht="14.45" customHeight="1" x14ac:dyDescent="0.25">
      <c r="A254"/>
      <c r="B254"/>
      <c r="C254"/>
      <c r="D254"/>
      <c r="E254"/>
      <c r="F254"/>
      <c r="G254"/>
      <c r="H254"/>
      <c r="I254"/>
      <c r="J254"/>
    </row>
    <row r="255" spans="1:10" ht="14.45" customHeight="1" x14ac:dyDescent="0.25">
      <c r="A255"/>
      <c r="B255"/>
      <c r="C255"/>
      <c r="D255"/>
      <c r="E255"/>
      <c r="F255"/>
      <c r="G255"/>
      <c r="H255"/>
      <c r="I255"/>
      <c r="J255"/>
    </row>
    <row r="256" spans="1:10" ht="14.45" customHeight="1" x14ac:dyDescent="0.25">
      <c r="A256"/>
      <c r="B256"/>
      <c r="C256"/>
      <c r="D256"/>
      <c r="E256"/>
      <c r="F256"/>
      <c r="G256"/>
      <c r="H256"/>
      <c r="I256"/>
      <c r="J256"/>
    </row>
    <row r="257" spans="1:10" ht="14.45" customHeight="1" x14ac:dyDescent="0.25">
      <c r="A257"/>
      <c r="B257"/>
      <c r="C257"/>
      <c r="D257"/>
      <c r="E257"/>
      <c r="F257"/>
      <c r="G257"/>
      <c r="H257"/>
      <c r="I257"/>
      <c r="J257"/>
    </row>
    <row r="258" spans="1:10" ht="14.45" customHeight="1" x14ac:dyDescent="0.25">
      <c r="A258"/>
      <c r="B258"/>
      <c r="C258"/>
      <c r="D258"/>
      <c r="E258"/>
      <c r="F258"/>
      <c r="G258"/>
      <c r="H258"/>
      <c r="I258"/>
      <c r="J258"/>
    </row>
    <row r="259" spans="1:10" ht="14.45" customHeight="1" x14ac:dyDescent="0.25">
      <c r="A259"/>
      <c r="B259"/>
      <c r="C259"/>
      <c r="D259"/>
      <c r="E259"/>
      <c r="F259"/>
      <c r="G259"/>
      <c r="H259"/>
      <c r="I259"/>
      <c r="J259"/>
    </row>
    <row r="260" spans="1:10" ht="14.45" customHeight="1" x14ac:dyDescent="0.25">
      <c r="A260"/>
      <c r="B260"/>
      <c r="C260"/>
      <c r="D260"/>
      <c r="E260"/>
      <c r="F260"/>
      <c r="G260"/>
      <c r="H260"/>
      <c r="I260"/>
      <c r="J260"/>
    </row>
    <row r="261" spans="1:10" ht="14.45" customHeight="1" x14ac:dyDescent="0.25">
      <c r="A261"/>
      <c r="B261"/>
      <c r="C261"/>
      <c r="D261"/>
      <c r="E261"/>
      <c r="F261"/>
      <c r="G261"/>
      <c r="H261"/>
      <c r="I261"/>
      <c r="J261"/>
    </row>
    <row r="262" spans="1:10" ht="14.45" customHeight="1" x14ac:dyDescent="0.25">
      <c r="A262"/>
      <c r="B262"/>
      <c r="C262"/>
      <c r="D262"/>
      <c r="E262"/>
      <c r="F262"/>
      <c r="G262"/>
      <c r="H262"/>
      <c r="I262"/>
      <c r="J262"/>
    </row>
    <row r="263" spans="1:10" ht="14.45" customHeight="1" x14ac:dyDescent="0.25">
      <c r="A263"/>
      <c r="B263"/>
      <c r="C263"/>
      <c r="D263"/>
      <c r="E263"/>
      <c r="F263"/>
      <c r="G263"/>
      <c r="H263"/>
      <c r="I263"/>
      <c r="J263"/>
    </row>
    <row r="264" spans="1:10" ht="14.45" customHeight="1" x14ac:dyDescent="0.25">
      <c r="A264"/>
      <c r="B264"/>
      <c r="C264"/>
      <c r="D264"/>
      <c r="E264"/>
      <c r="F264"/>
      <c r="G264"/>
      <c r="H264"/>
      <c r="I264"/>
      <c r="J264"/>
    </row>
    <row r="265" spans="1:10" ht="14.45" customHeight="1" x14ac:dyDescent="0.25">
      <c r="A265"/>
      <c r="B265"/>
      <c r="C265"/>
      <c r="D265"/>
      <c r="E265"/>
      <c r="F265"/>
      <c r="G265"/>
      <c r="H265"/>
      <c r="I265"/>
      <c r="J265"/>
    </row>
    <row r="266" spans="1:10" ht="14.45" customHeight="1" x14ac:dyDescent="0.25">
      <c r="A266"/>
      <c r="B266"/>
      <c r="C266"/>
      <c r="D266"/>
      <c r="E266"/>
      <c r="F266"/>
      <c r="G266"/>
      <c r="H266"/>
      <c r="I266"/>
      <c r="J266"/>
    </row>
    <row r="267" spans="1:10" ht="14.45" customHeight="1" x14ac:dyDescent="0.25">
      <c r="A267"/>
      <c r="B267"/>
      <c r="C267"/>
      <c r="D267"/>
      <c r="E267"/>
      <c r="F267"/>
      <c r="G267"/>
      <c r="H267"/>
      <c r="I267"/>
      <c r="J267"/>
    </row>
    <row r="268" spans="1:10" ht="14.45" customHeight="1" x14ac:dyDescent="0.25">
      <c r="A268"/>
      <c r="B268"/>
      <c r="C268"/>
      <c r="D268"/>
      <c r="E268"/>
      <c r="F268"/>
      <c r="G268"/>
      <c r="H268"/>
      <c r="I268"/>
      <c r="J268"/>
    </row>
    <row r="269" spans="1:10" ht="14.45" customHeight="1" x14ac:dyDescent="0.25">
      <c r="A269"/>
      <c r="B269"/>
      <c r="C269"/>
      <c r="D269"/>
      <c r="E269"/>
      <c r="F269"/>
      <c r="G269"/>
      <c r="H269"/>
      <c r="I269"/>
      <c r="J269"/>
    </row>
    <row r="270" spans="1:10" ht="14.45" customHeight="1" x14ac:dyDescent="0.25">
      <c r="A270"/>
      <c r="B270"/>
      <c r="C270"/>
      <c r="D270"/>
      <c r="E270"/>
      <c r="F270"/>
      <c r="G270"/>
      <c r="H270"/>
      <c r="I270"/>
      <c r="J270"/>
    </row>
    <row r="271" spans="1:10" ht="14.45" customHeight="1" x14ac:dyDescent="0.25">
      <c r="A271"/>
      <c r="B271"/>
      <c r="C271"/>
      <c r="D271"/>
      <c r="E271"/>
      <c r="F271"/>
      <c r="G271"/>
      <c r="H271"/>
      <c r="I271"/>
      <c r="J271"/>
    </row>
    <row r="272" spans="1:10" ht="14.45" customHeight="1" x14ac:dyDescent="0.25">
      <c r="A272"/>
      <c r="B272"/>
      <c r="C272"/>
      <c r="D272"/>
      <c r="E272"/>
      <c r="F272"/>
      <c r="G272"/>
      <c r="H272"/>
      <c r="I272"/>
      <c r="J272"/>
    </row>
    <row r="273" spans="1:10" ht="14.45" customHeight="1" x14ac:dyDescent="0.25">
      <c r="A273"/>
      <c r="B273"/>
      <c r="C273"/>
      <c r="D273"/>
      <c r="E273"/>
      <c r="F273"/>
      <c r="G273"/>
      <c r="H273"/>
      <c r="I273"/>
      <c r="J273"/>
    </row>
    <row r="274" spans="1:10" ht="14.45" customHeight="1" x14ac:dyDescent="0.25">
      <c r="A274"/>
      <c r="B274"/>
      <c r="C274"/>
      <c r="D274"/>
      <c r="E274"/>
      <c r="F274"/>
      <c r="G274"/>
      <c r="H274"/>
      <c r="I274"/>
      <c r="J274"/>
    </row>
    <row r="275" spans="1:10" ht="14.45" customHeight="1" x14ac:dyDescent="0.25">
      <c r="A275"/>
      <c r="B275"/>
      <c r="C275"/>
      <c r="D275"/>
      <c r="E275"/>
      <c r="F275"/>
      <c r="G275"/>
      <c r="H275"/>
      <c r="I275"/>
      <c r="J275"/>
    </row>
    <row r="276" spans="1:10" ht="14.45" customHeight="1" x14ac:dyDescent="0.25">
      <c r="A276"/>
      <c r="B276"/>
      <c r="C276"/>
      <c r="D276"/>
      <c r="E276"/>
      <c r="F276"/>
      <c r="G276"/>
      <c r="H276"/>
      <c r="I276"/>
      <c r="J276"/>
    </row>
    <row r="277" spans="1:10" ht="14.45" customHeight="1" x14ac:dyDescent="0.25">
      <c r="A277"/>
      <c r="B277"/>
      <c r="C277"/>
      <c r="D277"/>
      <c r="E277"/>
      <c r="F277"/>
      <c r="G277"/>
      <c r="H277"/>
      <c r="I277"/>
      <c r="J277"/>
    </row>
    <row r="278" spans="1:10" ht="14.45" customHeight="1" x14ac:dyDescent="0.25">
      <c r="A278"/>
      <c r="B278"/>
      <c r="C278"/>
      <c r="D278"/>
      <c r="E278"/>
      <c r="F278"/>
      <c r="G278"/>
      <c r="H278"/>
      <c r="I278"/>
      <c r="J278"/>
    </row>
    <row r="279" spans="1:10" ht="14.45" customHeight="1" x14ac:dyDescent="0.25">
      <c r="A279"/>
      <c r="B279"/>
      <c r="C279"/>
      <c r="D279"/>
      <c r="E279"/>
      <c r="F279"/>
      <c r="G279"/>
      <c r="H279"/>
      <c r="I279"/>
      <c r="J279"/>
    </row>
    <row r="280" spans="1:10" ht="14.45" customHeight="1" x14ac:dyDescent="0.25">
      <c r="A280"/>
      <c r="B280"/>
      <c r="C280"/>
      <c r="D280"/>
      <c r="E280"/>
      <c r="F280"/>
      <c r="G280"/>
      <c r="H280"/>
      <c r="I280"/>
      <c r="J280"/>
    </row>
    <row r="281" spans="1:10" ht="14.45" customHeight="1" x14ac:dyDescent="0.25">
      <c r="A281"/>
      <c r="B281"/>
      <c r="C281"/>
      <c r="D281"/>
      <c r="E281"/>
      <c r="F281"/>
      <c r="G281"/>
      <c r="H281"/>
      <c r="I281"/>
      <c r="J281"/>
    </row>
    <row r="282" spans="1:10" ht="14.45" customHeight="1" x14ac:dyDescent="0.25">
      <c r="A282"/>
      <c r="B282"/>
      <c r="C282"/>
      <c r="D282"/>
      <c r="E282"/>
      <c r="F282"/>
      <c r="G282"/>
      <c r="H282"/>
      <c r="I282"/>
      <c r="J282"/>
    </row>
    <row r="283" spans="1:10" ht="14.45" customHeight="1" x14ac:dyDescent="0.25">
      <c r="A283"/>
      <c r="B283"/>
      <c r="C283"/>
      <c r="D283"/>
      <c r="E283"/>
      <c r="F283"/>
      <c r="G283"/>
      <c r="H283"/>
      <c r="I283"/>
      <c r="J283"/>
    </row>
    <row r="284" spans="1:10" ht="14.45" customHeight="1" x14ac:dyDescent="0.25">
      <c r="A284"/>
      <c r="B284"/>
      <c r="C284"/>
      <c r="D284"/>
      <c r="E284"/>
      <c r="F284"/>
      <c r="G284"/>
      <c r="H284"/>
      <c r="I284"/>
      <c r="J284"/>
    </row>
    <row r="285" spans="1:10" ht="14.45" customHeight="1" x14ac:dyDescent="0.25">
      <c r="A285"/>
      <c r="B285"/>
      <c r="C285"/>
      <c r="D285"/>
      <c r="E285"/>
      <c r="F285"/>
      <c r="G285"/>
      <c r="H285"/>
      <c r="I285"/>
      <c r="J285"/>
    </row>
    <row r="286" spans="1:10" ht="14.45" customHeight="1" x14ac:dyDescent="0.25">
      <c r="A286"/>
      <c r="B286"/>
      <c r="C286"/>
      <c r="D286"/>
      <c r="E286"/>
      <c r="F286"/>
      <c r="G286"/>
      <c r="H286"/>
      <c r="I286"/>
      <c r="J286"/>
    </row>
    <row r="287" spans="1:10" ht="14.45" customHeight="1" x14ac:dyDescent="0.25">
      <c r="A287"/>
      <c r="B287"/>
      <c r="C287"/>
      <c r="D287"/>
      <c r="E287"/>
      <c r="F287"/>
      <c r="G287"/>
      <c r="H287"/>
      <c r="I287"/>
      <c r="J287"/>
    </row>
    <row r="288" spans="1:10" ht="14.45" customHeight="1" x14ac:dyDescent="0.25">
      <c r="A288"/>
      <c r="B288"/>
      <c r="C288"/>
      <c r="D288"/>
      <c r="E288"/>
      <c r="F288"/>
      <c r="G288"/>
      <c r="H288"/>
      <c r="I288"/>
      <c r="J288"/>
    </row>
    <row r="289" spans="1:10" ht="14.45" customHeight="1" x14ac:dyDescent="0.25">
      <c r="A289"/>
      <c r="B289"/>
      <c r="C289"/>
      <c r="D289"/>
      <c r="E289"/>
      <c r="F289"/>
      <c r="G289"/>
      <c r="H289"/>
      <c r="I289"/>
      <c r="J289"/>
    </row>
    <row r="290" spans="1:10" ht="14.45" customHeight="1" x14ac:dyDescent="0.25">
      <c r="A290"/>
      <c r="B290"/>
      <c r="C290"/>
      <c r="D290"/>
      <c r="E290"/>
      <c r="F290"/>
      <c r="G290"/>
      <c r="H290"/>
      <c r="I290"/>
      <c r="J290"/>
    </row>
    <row r="291" spans="1:10" ht="14.45" customHeight="1" x14ac:dyDescent="0.25">
      <c r="A291"/>
      <c r="B291"/>
      <c r="C291"/>
      <c r="D291"/>
      <c r="E291"/>
      <c r="F291"/>
      <c r="G291"/>
      <c r="H291"/>
      <c r="I291"/>
      <c r="J291"/>
    </row>
    <row r="292" spans="1:10" ht="14.45" customHeight="1" x14ac:dyDescent="0.25">
      <c r="A292"/>
      <c r="B292"/>
      <c r="C292"/>
      <c r="D292"/>
      <c r="E292"/>
      <c r="F292"/>
      <c r="G292"/>
      <c r="H292"/>
      <c r="I292"/>
      <c r="J292"/>
    </row>
    <row r="293" spans="1:10" ht="14.45" customHeight="1" x14ac:dyDescent="0.25">
      <c r="A293"/>
      <c r="B293"/>
      <c r="C293"/>
      <c r="D293"/>
      <c r="E293"/>
      <c r="F293"/>
      <c r="G293"/>
      <c r="H293"/>
      <c r="I293"/>
      <c r="J293"/>
    </row>
    <row r="294" spans="1:10" ht="14.45" customHeight="1" x14ac:dyDescent="0.25">
      <c r="A294"/>
      <c r="B294"/>
      <c r="C294"/>
      <c r="D294"/>
      <c r="E294"/>
      <c r="F294"/>
      <c r="G294"/>
      <c r="H294"/>
      <c r="I294"/>
      <c r="J294"/>
    </row>
    <row r="295" spans="1:10" ht="14.45" customHeight="1" x14ac:dyDescent="0.25">
      <c r="A295"/>
      <c r="B295"/>
      <c r="C295"/>
      <c r="D295"/>
      <c r="E295"/>
      <c r="F295"/>
      <c r="G295"/>
      <c r="H295"/>
      <c r="I295"/>
      <c r="J295"/>
    </row>
    <row r="296" spans="1:10" ht="14.45" customHeight="1" x14ac:dyDescent="0.25">
      <c r="A296"/>
      <c r="B296"/>
      <c r="C296"/>
      <c r="D296"/>
      <c r="E296"/>
      <c r="F296"/>
      <c r="G296"/>
      <c r="H296"/>
      <c r="I296"/>
      <c r="J296"/>
    </row>
    <row r="297" spans="1:10" ht="14.45" customHeight="1" x14ac:dyDescent="0.25">
      <c r="A297"/>
      <c r="B297"/>
      <c r="C297"/>
      <c r="D297"/>
      <c r="E297"/>
      <c r="F297"/>
      <c r="G297"/>
      <c r="H297"/>
      <c r="I297"/>
      <c r="J297"/>
    </row>
    <row r="298" spans="1:10" ht="14.45" customHeight="1" x14ac:dyDescent="0.25">
      <c r="A298"/>
      <c r="B298"/>
      <c r="C298"/>
      <c r="D298"/>
      <c r="E298"/>
      <c r="F298"/>
      <c r="G298"/>
      <c r="H298"/>
      <c r="I298"/>
      <c r="J298"/>
    </row>
    <row r="299" spans="1:10" ht="14.45" customHeight="1" x14ac:dyDescent="0.25">
      <c r="A299"/>
      <c r="B299"/>
      <c r="C299"/>
      <c r="D299"/>
      <c r="E299"/>
      <c r="F299"/>
      <c r="G299"/>
      <c r="H299"/>
      <c r="I299"/>
      <c r="J299"/>
    </row>
    <row r="300" spans="1:10" ht="14.45" customHeight="1" x14ac:dyDescent="0.25">
      <c r="A300"/>
      <c r="B300"/>
      <c r="C300"/>
      <c r="D300"/>
      <c r="E300"/>
      <c r="F300"/>
      <c r="G300"/>
      <c r="H300"/>
      <c r="I300"/>
      <c r="J300"/>
    </row>
    <row r="301" spans="1:10" ht="14.45" customHeight="1" x14ac:dyDescent="0.25">
      <c r="A301"/>
      <c r="B301"/>
      <c r="C301"/>
      <c r="D301"/>
      <c r="E301"/>
      <c r="F301"/>
      <c r="G301"/>
      <c r="H301"/>
      <c r="I301"/>
      <c r="J301"/>
    </row>
    <row r="302" spans="1:10" ht="14.45" customHeight="1" x14ac:dyDescent="0.25">
      <c r="A302"/>
      <c r="B302"/>
      <c r="C302"/>
      <c r="D302"/>
      <c r="E302"/>
      <c r="F302"/>
      <c r="G302"/>
      <c r="H302"/>
      <c r="I302"/>
      <c r="J302"/>
    </row>
    <row r="303" spans="1:10" ht="14.45" customHeight="1" x14ac:dyDescent="0.25">
      <c r="A303"/>
      <c r="B303"/>
      <c r="C303"/>
      <c r="D303"/>
      <c r="E303"/>
      <c r="F303"/>
      <c r="G303"/>
      <c r="H303"/>
      <c r="I303"/>
      <c r="J303"/>
    </row>
    <row r="304" spans="1:10" ht="14.45" customHeight="1" x14ac:dyDescent="0.25">
      <c r="A304"/>
      <c r="B304"/>
      <c r="C304"/>
      <c r="D304"/>
      <c r="E304"/>
      <c r="F304"/>
      <c r="G304"/>
      <c r="H304"/>
      <c r="I304"/>
      <c r="J304"/>
    </row>
    <row r="305" spans="1:10" ht="14.45" customHeight="1" x14ac:dyDescent="0.25">
      <c r="A305"/>
      <c r="B305"/>
      <c r="C305"/>
      <c r="D305"/>
      <c r="E305"/>
      <c r="F305"/>
      <c r="G305"/>
      <c r="H305"/>
      <c r="I305"/>
      <c r="J305"/>
    </row>
    <row r="306" spans="1:10" ht="14.45" customHeight="1" x14ac:dyDescent="0.25">
      <c r="A306"/>
      <c r="B306"/>
      <c r="C306"/>
      <c r="D306"/>
      <c r="E306"/>
      <c r="F306"/>
      <c r="G306"/>
      <c r="H306"/>
      <c r="I306"/>
      <c r="J306"/>
    </row>
    <row r="307" spans="1:10" ht="14.45" customHeight="1" x14ac:dyDescent="0.25">
      <c r="A307"/>
      <c r="B307"/>
      <c r="C307"/>
      <c r="D307"/>
      <c r="E307"/>
      <c r="F307"/>
      <c r="G307"/>
      <c r="H307"/>
      <c r="I307"/>
      <c r="J307"/>
    </row>
    <row r="308" spans="1:10" ht="14.45" customHeight="1" x14ac:dyDescent="0.25">
      <c r="A308"/>
      <c r="B308"/>
      <c r="C308"/>
      <c r="D308"/>
      <c r="E308"/>
      <c r="F308"/>
      <c r="G308"/>
      <c r="H308"/>
      <c r="I308"/>
      <c r="J308"/>
    </row>
    <row r="309" spans="1:10" ht="14.45" customHeight="1" x14ac:dyDescent="0.25">
      <c r="A309"/>
      <c r="B309"/>
      <c r="C309"/>
      <c r="D309"/>
      <c r="E309"/>
      <c r="F309"/>
      <c r="G309"/>
      <c r="H309"/>
      <c r="I309"/>
      <c r="J309"/>
    </row>
    <row r="310" spans="1:10" ht="14.45" customHeight="1" x14ac:dyDescent="0.25">
      <c r="A310"/>
      <c r="B310"/>
      <c r="C310"/>
      <c r="D310"/>
      <c r="E310"/>
      <c r="F310"/>
      <c r="G310"/>
      <c r="H310"/>
      <c r="I310"/>
      <c r="J310"/>
    </row>
    <row r="311" spans="1:10" ht="14.45" customHeight="1" x14ac:dyDescent="0.25">
      <c r="A311"/>
      <c r="B311"/>
      <c r="C311"/>
      <c r="D311"/>
      <c r="E311"/>
      <c r="F311"/>
      <c r="G311"/>
      <c r="H311"/>
      <c r="I311"/>
      <c r="J311"/>
    </row>
    <row r="312" spans="1:10" ht="14.45" customHeight="1" x14ac:dyDescent="0.25">
      <c r="A312"/>
      <c r="B312"/>
      <c r="C312"/>
      <c r="D312"/>
      <c r="E312"/>
      <c r="F312"/>
      <c r="G312"/>
      <c r="H312"/>
      <c r="I312"/>
      <c r="J312"/>
    </row>
    <row r="313" spans="1:10" ht="14.45" customHeight="1" x14ac:dyDescent="0.25">
      <c r="A313"/>
      <c r="B313"/>
      <c r="C313"/>
      <c r="D313"/>
      <c r="E313"/>
      <c r="F313"/>
      <c r="G313"/>
      <c r="H313"/>
      <c r="I313"/>
      <c r="J313"/>
    </row>
    <row r="314" spans="1:10" ht="14.45" customHeight="1" x14ac:dyDescent="0.25">
      <c r="A314"/>
      <c r="B314"/>
      <c r="C314"/>
      <c r="D314"/>
      <c r="E314"/>
      <c r="F314"/>
      <c r="G314"/>
      <c r="H314"/>
      <c r="I314"/>
      <c r="J314"/>
    </row>
    <row r="315" spans="1:10" ht="14.45" customHeight="1" x14ac:dyDescent="0.25">
      <c r="A315"/>
      <c r="B315"/>
      <c r="C315"/>
      <c r="D315"/>
      <c r="E315"/>
      <c r="F315"/>
      <c r="G315"/>
      <c r="H315"/>
      <c r="I315"/>
      <c r="J315"/>
    </row>
    <row r="316" spans="1:10" ht="14.45" customHeight="1" x14ac:dyDescent="0.25">
      <c r="A316"/>
      <c r="B316"/>
      <c r="C316"/>
      <c r="D316"/>
      <c r="E316"/>
      <c r="F316"/>
      <c r="G316"/>
      <c r="H316"/>
      <c r="I316"/>
      <c r="J316"/>
    </row>
    <row r="317" spans="1:10" ht="14.45" customHeight="1" x14ac:dyDescent="0.25">
      <c r="A317"/>
      <c r="B317"/>
      <c r="C317"/>
      <c r="D317"/>
      <c r="E317"/>
      <c r="F317"/>
      <c r="G317"/>
      <c r="H317"/>
      <c r="I317"/>
      <c r="J317"/>
    </row>
    <row r="318" spans="1:10" ht="14.45" customHeight="1" x14ac:dyDescent="0.25">
      <c r="A318"/>
      <c r="B318"/>
      <c r="C318"/>
      <c r="D318"/>
      <c r="E318"/>
      <c r="F318"/>
      <c r="G318"/>
      <c r="H318"/>
      <c r="I318"/>
      <c r="J318"/>
    </row>
    <row r="319" spans="1:10" ht="14.45" customHeight="1" x14ac:dyDescent="0.25">
      <c r="A319"/>
      <c r="B319"/>
      <c r="C319"/>
      <c r="D319"/>
      <c r="E319"/>
      <c r="F319"/>
      <c r="G319"/>
      <c r="H319"/>
      <c r="I319"/>
      <c r="J319"/>
    </row>
    <row r="320" spans="1:10" ht="14.45" customHeight="1" x14ac:dyDescent="0.25">
      <c r="A320"/>
      <c r="B320"/>
      <c r="C320"/>
      <c r="D320"/>
      <c r="E320"/>
      <c r="F320"/>
      <c r="G320"/>
      <c r="H320"/>
      <c r="I320"/>
      <c r="J320"/>
    </row>
    <row r="321" spans="1:10" ht="14.45" customHeight="1" x14ac:dyDescent="0.25">
      <c r="A321"/>
      <c r="B321"/>
      <c r="C321"/>
      <c r="D321"/>
      <c r="E321"/>
      <c r="F321"/>
      <c r="G321"/>
      <c r="H321"/>
      <c r="I321"/>
      <c r="J321"/>
    </row>
    <row r="322" spans="1:10" ht="14.45" customHeight="1" x14ac:dyDescent="0.25">
      <c r="A322"/>
      <c r="B322"/>
      <c r="C322"/>
      <c r="D322"/>
      <c r="E322"/>
      <c r="F322"/>
      <c r="G322"/>
      <c r="H322"/>
      <c r="I322"/>
      <c r="J322"/>
    </row>
    <row r="323" spans="1:10" ht="14.45" customHeight="1" x14ac:dyDescent="0.25">
      <c r="A323"/>
      <c r="B323"/>
      <c r="C323"/>
      <c r="D323"/>
      <c r="E323"/>
      <c r="F323"/>
      <c r="G323"/>
      <c r="H323"/>
      <c r="I323"/>
      <c r="J323"/>
    </row>
    <row r="324" spans="1:10" ht="14.45" customHeight="1" x14ac:dyDescent="0.25">
      <c r="A324"/>
      <c r="B324"/>
      <c r="C324"/>
      <c r="D324"/>
      <c r="E324"/>
      <c r="F324"/>
      <c r="G324"/>
      <c r="H324"/>
      <c r="I324"/>
      <c r="J324"/>
    </row>
    <row r="325" spans="1:10" ht="14.45" customHeight="1" x14ac:dyDescent="0.25">
      <c r="A325"/>
      <c r="B325"/>
      <c r="C325"/>
      <c r="D325"/>
      <c r="E325"/>
      <c r="F325"/>
      <c r="G325"/>
      <c r="H325"/>
      <c r="I325"/>
      <c r="J325"/>
    </row>
    <row r="326" spans="1:10" ht="14.45" customHeight="1" x14ac:dyDescent="0.25">
      <c r="A326"/>
      <c r="B326"/>
      <c r="C326"/>
      <c r="D326"/>
      <c r="E326"/>
      <c r="F326"/>
      <c r="G326"/>
      <c r="H326"/>
      <c r="I326"/>
      <c r="J326"/>
    </row>
    <row r="327" spans="1:10" ht="14.45" customHeight="1" x14ac:dyDescent="0.25">
      <c r="A327"/>
      <c r="B327"/>
      <c r="C327"/>
      <c r="D327"/>
      <c r="E327"/>
      <c r="F327"/>
      <c r="G327"/>
      <c r="H327"/>
      <c r="I327"/>
      <c r="J327"/>
    </row>
    <row r="328" spans="1:10" ht="14.45" customHeight="1" x14ac:dyDescent="0.25">
      <c r="A328"/>
      <c r="B328"/>
      <c r="C328"/>
      <c r="D328"/>
      <c r="E328"/>
      <c r="F328"/>
      <c r="G328"/>
      <c r="H328"/>
      <c r="I328"/>
      <c r="J328"/>
    </row>
    <row r="329" spans="1:10" ht="14.45" customHeight="1" x14ac:dyDescent="0.25">
      <c r="A329"/>
      <c r="B329"/>
      <c r="C329"/>
      <c r="D329"/>
      <c r="E329"/>
      <c r="F329"/>
      <c r="G329"/>
      <c r="H329"/>
      <c r="I329"/>
      <c r="J329"/>
    </row>
    <row r="330" spans="1:10" ht="14.45" customHeight="1" x14ac:dyDescent="0.25">
      <c r="A330"/>
      <c r="B330"/>
      <c r="C330"/>
      <c r="D330"/>
      <c r="E330"/>
      <c r="F330"/>
      <c r="G330"/>
      <c r="H330"/>
      <c r="I330"/>
      <c r="J330"/>
    </row>
    <row r="331" spans="1:10" ht="14.45" customHeight="1" x14ac:dyDescent="0.25">
      <c r="A331"/>
      <c r="B331"/>
      <c r="C331"/>
      <c r="D331"/>
      <c r="E331"/>
      <c r="F331"/>
      <c r="G331"/>
      <c r="H331"/>
      <c r="I331"/>
      <c r="J331"/>
    </row>
    <row r="332" spans="1:10" ht="14.45" customHeight="1" x14ac:dyDescent="0.25">
      <c r="A332"/>
      <c r="B332"/>
      <c r="C332"/>
      <c r="D332"/>
      <c r="E332"/>
      <c r="F332"/>
      <c r="G332"/>
      <c r="H332"/>
      <c r="I332"/>
      <c r="J332"/>
    </row>
    <row r="333" spans="1:10" ht="14.45" customHeight="1" x14ac:dyDescent="0.25">
      <c r="A333"/>
      <c r="B333"/>
      <c r="C333"/>
      <c r="D333"/>
      <c r="E333"/>
      <c r="F333"/>
      <c r="G333"/>
      <c r="H333"/>
      <c r="I333"/>
      <c r="J333"/>
    </row>
    <row r="334" spans="1:10" ht="14.45" customHeight="1" x14ac:dyDescent="0.25">
      <c r="A334"/>
      <c r="B334"/>
      <c r="C334"/>
      <c r="D334"/>
      <c r="E334"/>
      <c r="F334"/>
      <c r="G334"/>
      <c r="H334"/>
      <c r="I334"/>
      <c r="J334"/>
    </row>
    <row r="335" spans="1:10" ht="14.45" customHeight="1" x14ac:dyDescent="0.25">
      <c r="A335"/>
      <c r="B335"/>
      <c r="C335"/>
      <c r="D335"/>
      <c r="E335"/>
      <c r="F335"/>
      <c r="G335"/>
      <c r="H335"/>
      <c r="I335"/>
      <c r="J335"/>
    </row>
    <row r="336" spans="1:10" ht="14.45" customHeight="1" x14ac:dyDescent="0.25">
      <c r="A336"/>
      <c r="B336"/>
      <c r="C336"/>
      <c r="D336"/>
      <c r="E336"/>
      <c r="F336"/>
      <c r="G336"/>
      <c r="H336"/>
      <c r="I336"/>
      <c r="J336"/>
    </row>
    <row r="337" spans="1:10" ht="14.45" customHeight="1" x14ac:dyDescent="0.25">
      <c r="A337"/>
      <c r="B337"/>
      <c r="C337"/>
      <c r="D337"/>
      <c r="E337"/>
      <c r="F337"/>
      <c r="G337"/>
      <c r="H337"/>
      <c r="I337"/>
      <c r="J337"/>
    </row>
    <row r="338" spans="1:10" ht="14.45" customHeight="1" x14ac:dyDescent="0.25">
      <c r="A338"/>
      <c r="B338"/>
      <c r="C338"/>
      <c r="D338"/>
      <c r="E338"/>
      <c r="F338"/>
      <c r="G338"/>
      <c r="H338"/>
      <c r="I338"/>
      <c r="J338"/>
    </row>
    <row r="339" spans="1:10" ht="14.45" customHeight="1" x14ac:dyDescent="0.25">
      <c r="A339"/>
      <c r="B339"/>
      <c r="C339"/>
      <c r="D339"/>
      <c r="E339"/>
      <c r="F339"/>
      <c r="G339"/>
      <c r="H339"/>
      <c r="I339"/>
      <c r="J339"/>
    </row>
    <row r="340" spans="1:10" ht="14.45" customHeight="1" x14ac:dyDescent="0.25">
      <c r="A340"/>
      <c r="B340"/>
      <c r="C340"/>
      <c r="D340"/>
      <c r="E340"/>
      <c r="F340"/>
      <c r="G340"/>
      <c r="H340"/>
      <c r="I340"/>
      <c r="J340"/>
    </row>
    <row r="341" spans="1:10" ht="14.45" customHeight="1" x14ac:dyDescent="0.25">
      <c r="A341"/>
      <c r="B341"/>
      <c r="C341"/>
      <c r="D341"/>
      <c r="E341"/>
      <c r="F341"/>
      <c r="G341"/>
      <c r="H341"/>
      <c r="I341"/>
      <c r="J341"/>
    </row>
    <row r="342" spans="1:10" ht="14.45" customHeight="1" x14ac:dyDescent="0.25">
      <c r="A342"/>
      <c r="B342"/>
      <c r="C342"/>
      <c r="D342"/>
      <c r="E342"/>
      <c r="F342"/>
      <c r="G342"/>
      <c r="H342"/>
      <c r="I342"/>
      <c r="J342"/>
    </row>
    <row r="343" spans="1:10" ht="14.45" customHeight="1" x14ac:dyDescent="0.25">
      <c r="A343"/>
      <c r="B343"/>
      <c r="C343"/>
      <c r="D343"/>
      <c r="E343"/>
      <c r="F343"/>
      <c r="G343"/>
      <c r="H343"/>
      <c r="I343"/>
      <c r="J343"/>
    </row>
    <row r="344" spans="1:10" ht="14.45" customHeight="1" x14ac:dyDescent="0.25">
      <c r="A344"/>
      <c r="B344"/>
      <c r="C344"/>
      <c r="D344"/>
      <c r="E344"/>
      <c r="F344"/>
      <c r="G344"/>
      <c r="H344"/>
      <c r="I344"/>
      <c r="J344"/>
    </row>
    <row r="345" spans="1:10" ht="14.45" customHeight="1" x14ac:dyDescent="0.25">
      <c r="A345"/>
      <c r="B345"/>
      <c r="C345"/>
      <c r="D345"/>
      <c r="E345"/>
      <c r="F345"/>
      <c r="G345"/>
      <c r="H345"/>
      <c r="I345"/>
      <c r="J345"/>
    </row>
    <row r="346" spans="1:10" ht="14.45" customHeight="1" x14ac:dyDescent="0.25">
      <c r="A346"/>
      <c r="B346"/>
      <c r="C346"/>
      <c r="D346"/>
      <c r="E346"/>
      <c r="F346"/>
      <c r="G346"/>
      <c r="H346"/>
      <c r="I346"/>
      <c r="J346"/>
    </row>
    <row r="347" spans="1:10" ht="14.45" customHeight="1" x14ac:dyDescent="0.25">
      <c r="A347"/>
      <c r="B347"/>
      <c r="C347"/>
      <c r="D347"/>
      <c r="E347"/>
      <c r="F347"/>
      <c r="G347"/>
      <c r="H347"/>
      <c r="I347"/>
      <c r="J347"/>
    </row>
    <row r="348" spans="1:10" ht="14.45" customHeight="1" x14ac:dyDescent="0.25">
      <c r="A348"/>
      <c r="B348"/>
      <c r="C348"/>
      <c r="D348"/>
      <c r="E348"/>
      <c r="F348"/>
      <c r="G348"/>
      <c r="H348"/>
      <c r="I348"/>
      <c r="J348"/>
    </row>
    <row r="349" spans="1:10" ht="14.45" customHeight="1" x14ac:dyDescent="0.25">
      <c r="A349"/>
      <c r="B349"/>
      <c r="C349"/>
      <c r="D349"/>
      <c r="E349"/>
      <c r="F349"/>
      <c r="G349"/>
      <c r="H349"/>
      <c r="I349"/>
      <c r="J349"/>
    </row>
    <row r="350" spans="1:10" ht="14.45" customHeight="1" x14ac:dyDescent="0.25">
      <c r="A350"/>
      <c r="B350"/>
      <c r="C350"/>
      <c r="D350"/>
      <c r="E350"/>
      <c r="F350"/>
      <c r="G350"/>
      <c r="H350"/>
      <c r="I350"/>
      <c r="J350"/>
    </row>
    <row r="351" spans="1:10" ht="14.45" customHeight="1" x14ac:dyDescent="0.25">
      <c r="A351"/>
      <c r="B351"/>
      <c r="C351"/>
      <c r="D351"/>
      <c r="E351"/>
      <c r="F351"/>
      <c r="G351"/>
      <c r="H351"/>
      <c r="I351"/>
      <c r="J351"/>
    </row>
    <row r="352" spans="1:10" ht="14.45" customHeight="1" x14ac:dyDescent="0.25">
      <c r="A352"/>
      <c r="B352"/>
      <c r="C352"/>
      <c r="D352"/>
      <c r="E352"/>
      <c r="F352"/>
      <c r="G352"/>
      <c r="H352"/>
      <c r="I352"/>
      <c r="J352"/>
    </row>
    <row r="353" spans="1:10" ht="14.45" customHeight="1" x14ac:dyDescent="0.25">
      <c r="A353"/>
      <c r="B353"/>
      <c r="C353"/>
      <c r="D353"/>
      <c r="E353"/>
      <c r="F353"/>
      <c r="G353"/>
      <c r="H353"/>
      <c r="I353"/>
      <c r="J353"/>
    </row>
    <row r="354" spans="1:10" ht="14.45" customHeight="1" x14ac:dyDescent="0.25">
      <c r="A354"/>
      <c r="B354"/>
      <c r="C354"/>
      <c r="D354"/>
      <c r="E354"/>
      <c r="F354"/>
      <c r="G354"/>
      <c r="H354"/>
      <c r="I354"/>
      <c r="J354"/>
    </row>
    <row r="355" spans="1:10" ht="14.45" customHeight="1" x14ac:dyDescent="0.25">
      <c r="A355"/>
      <c r="B355"/>
      <c r="C355"/>
      <c r="D355"/>
      <c r="E355"/>
      <c r="F355"/>
      <c r="G355"/>
      <c r="H355"/>
      <c r="I355"/>
      <c r="J355"/>
    </row>
    <row r="356" spans="1:10" ht="14.45" customHeight="1" x14ac:dyDescent="0.25">
      <c r="A356"/>
      <c r="B356"/>
      <c r="C356"/>
      <c r="D356"/>
      <c r="E356"/>
      <c r="F356"/>
      <c r="G356"/>
      <c r="H356"/>
      <c r="I356"/>
      <c r="J356"/>
    </row>
    <row r="357" spans="1:10" ht="14.45" customHeight="1" x14ac:dyDescent="0.25">
      <c r="A357"/>
      <c r="B357"/>
      <c r="C357"/>
      <c r="D357"/>
      <c r="E357"/>
      <c r="F357"/>
      <c r="G357"/>
      <c r="H357"/>
      <c r="I357"/>
      <c r="J357"/>
    </row>
    <row r="358" spans="1:10" ht="14.45" customHeight="1" x14ac:dyDescent="0.25">
      <c r="A358"/>
      <c r="B358"/>
      <c r="C358"/>
      <c r="D358"/>
      <c r="E358"/>
      <c r="F358"/>
      <c r="G358"/>
      <c r="H358"/>
      <c r="I358"/>
      <c r="J358"/>
    </row>
    <row r="359" spans="1:10" ht="14.45" customHeight="1" x14ac:dyDescent="0.25">
      <c r="A359"/>
      <c r="B359"/>
      <c r="C359"/>
      <c r="D359"/>
      <c r="E359"/>
      <c r="F359"/>
      <c r="G359"/>
      <c r="H359"/>
      <c r="I359"/>
      <c r="J359"/>
    </row>
    <row r="360" spans="1:10" ht="14.45" customHeight="1" x14ac:dyDescent="0.25">
      <c r="A360"/>
      <c r="B360"/>
      <c r="C360"/>
      <c r="D360"/>
      <c r="E360"/>
      <c r="F360"/>
      <c r="G360"/>
      <c r="H360"/>
      <c r="I360"/>
      <c r="J360"/>
    </row>
    <row r="361" spans="1:10" ht="14.45" customHeight="1" x14ac:dyDescent="0.25">
      <c r="A361"/>
      <c r="B361"/>
      <c r="C361"/>
      <c r="D361"/>
      <c r="E361"/>
      <c r="F361"/>
      <c r="G361"/>
      <c r="H361"/>
      <c r="I361"/>
      <c r="J361"/>
    </row>
    <row r="362" spans="1:10" ht="14.45" customHeight="1" x14ac:dyDescent="0.25">
      <c r="A362"/>
      <c r="B362"/>
      <c r="C362"/>
      <c r="D362"/>
      <c r="E362"/>
      <c r="F362"/>
      <c r="G362"/>
      <c r="H362"/>
      <c r="I362"/>
      <c r="J362"/>
    </row>
    <row r="363" spans="1:10" ht="14.45" customHeight="1" x14ac:dyDescent="0.25">
      <c r="A363"/>
      <c r="B363"/>
      <c r="C363"/>
      <c r="D363"/>
      <c r="E363"/>
      <c r="F363"/>
      <c r="G363"/>
      <c r="H363"/>
      <c r="I363"/>
      <c r="J363"/>
    </row>
    <row r="364" spans="1:10" ht="14.45" customHeight="1" x14ac:dyDescent="0.25">
      <c r="A364"/>
      <c r="B364"/>
      <c r="C364"/>
      <c r="D364"/>
      <c r="E364"/>
      <c r="F364"/>
      <c r="G364"/>
      <c r="H364"/>
      <c r="I364"/>
      <c r="J364"/>
    </row>
    <row r="365" spans="1:10" ht="14.45" customHeight="1" x14ac:dyDescent="0.25">
      <c r="A365"/>
      <c r="B365"/>
      <c r="C365"/>
      <c r="D365"/>
      <c r="E365"/>
      <c r="F365"/>
      <c r="G365"/>
      <c r="H365"/>
      <c r="I365"/>
      <c r="J365"/>
    </row>
    <row r="366" spans="1:10" ht="14.45" customHeight="1" x14ac:dyDescent="0.25">
      <c r="A366"/>
      <c r="B366"/>
      <c r="C366"/>
      <c r="D366"/>
      <c r="E366"/>
      <c r="F366"/>
      <c r="G366"/>
      <c r="H366"/>
      <c r="I366"/>
      <c r="J366"/>
    </row>
    <row r="367" spans="1:10" ht="14.45" customHeight="1" x14ac:dyDescent="0.25">
      <c r="A367"/>
      <c r="B367"/>
      <c r="C367"/>
      <c r="D367"/>
      <c r="E367"/>
      <c r="F367"/>
      <c r="G367"/>
      <c r="H367"/>
      <c r="I367"/>
      <c r="J367"/>
    </row>
    <row r="368" spans="1:10" ht="14.45" customHeight="1" x14ac:dyDescent="0.25">
      <c r="A368"/>
      <c r="B368"/>
      <c r="C368"/>
      <c r="D368"/>
      <c r="E368"/>
      <c r="F368"/>
      <c r="G368"/>
      <c r="H368"/>
      <c r="I368"/>
      <c r="J368"/>
    </row>
    <row r="369" spans="1:10" ht="14.45" customHeight="1" x14ac:dyDescent="0.25">
      <c r="A369"/>
      <c r="B369"/>
      <c r="C369"/>
      <c r="D369"/>
      <c r="E369"/>
      <c r="F369"/>
      <c r="G369"/>
      <c r="H369"/>
      <c r="I369"/>
      <c r="J369"/>
    </row>
    <row r="370" spans="1:10" ht="14.45" customHeight="1" x14ac:dyDescent="0.25">
      <c r="A370"/>
      <c r="B370"/>
      <c r="C370"/>
      <c r="D370"/>
      <c r="E370"/>
      <c r="F370"/>
      <c r="G370"/>
      <c r="H370"/>
      <c r="I370"/>
      <c r="J370"/>
    </row>
    <row r="371" spans="1:10" ht="14.45" customHeight="1" x14ac:dyDescent="0.25">
      <c r="A371"/>
      <c r="B371"/>
      <c r="C371"/>
      <c r="D371"/>
      <c r="E371"/>
      <c r="F371"/>
      <c r="G371"/>
      <c r="H371"/>
      <c r="I371"/>
      <c r="J371"/>
    </row>
    <row r="372" spans="1:10" ht="14.45" customHeight="1" x14ac:dyDescent="0.25">
      <c r="A372"/>
      <c r="B372"/>
      <c r="C372"/>
      <c r="D372"/>
      <c r="E372"/>
      <c r="F372"/>
      <c r="G372"/>
      <c r="H372"/>
      <c r="I372"/>
      <c r="J372"/>
    </row>
    <row r="373" spans="1:10" ht="14.45" customHeight="1" x14ac:dyDescent="0.25">
      <c r="A373"/>
      <c r="B373"/>
      <c r="C373"/>
      <c r="D373"/>
      <c r="E373"/>
      <c r="F373"/>
      <c r="G373"/>
      <c r="H373"/>
      <c r="I373"/>
      <c r="J373"/>
    </row>
    <row r="374" spans="1:10" ht="14.45" customHeight="1" x14ac:dyDescent="0.25">
      <c r="A374"/>
      <c r="B374"/>
      <c r="C374"/>
      <c r="D374"/>
      <c r="E374"/>
      <c r="F374"/>
      <c r="G374"/>
      <c r="H374"/>
      <c r="I374"/>
      <c r="J374"/>
    </row>
    <row r="375" spans="1:10" ht="14.45" customHeight="1" x14ac:dyDescent="0.25">
      <c r="A375"/>
      <c r="B375"/>
      <c r="C375"/>
      <c r="D375"/>
      <c r="E375"/>
      <c r="F375"/>
      <c r="G375"/>
      <c r="H375"/>
      <c r="I375"/>
      <c r="J375"/>
    </row>
    <row r="376" spans="1:10" ht="14.45" customHeight="1" x14ac:dyDescent="0.25">
      <c r="A376"/>
      <c r="B376"/>
      <c r="C376"/>
      <c r="D376"/>
      <c r="E376"/>
      <c r="F376"/>
      <c r="G376"/>
      <c r="H376"/>
      <c r="I376"/>
      <c r="J376"/>
    </row>
    <row r="377" spans="1:10" ht="14.45" customHeight="1" x14ac:dyDescent="0.25">
      <c r="A377"/>
      <c r="B377"/>
      <c r="C377"/>
      <c r="D377"/>
      <c r="E377"/>
      <c r="F377"/>
      <c r="G377"/>
      <c r="H377"/>
      <c r="I377"/>
      <c r="J377"/>
    </row>
    <row r="378" spans="1:10" ht="14.45" customHeight="1" x14ac:dyDescent="0.25">
      <c r="A378"/>
      <c r="B378"/>
      <c r="C378"/>
      <c r="D378"/>
      <c r="E378"/>
      <c r="F378"/>
      <c r="G378"/>
      <c r="H378"/>
      <c r="I378"/>
      <c r="J378"/>
    </row>
    <row r="379" spans="1:10" ht="14.45" customHeight="1" x14ac:dyDescent="0.25">
      <c r="A379"/>
      <c r="B379"/>
      <c r="C379"/>
      <c r="D379"/>
      <c r="E379"/>
      <c r="F379"/>
      <c r="G379"/>
      <c r="H379"/>
      <c r="I379"/>
      <c r="J379"/>
    </row>
    <row r="380" spans="1:10" ht="14.45" customHeight="1" x14ac:dyDescent="0.25">
      <c r="A380"/>
      <c r="B380"/>
      <c r="C380"/>
      <c r="D380"/>
      <c r="E380"/>
      <c r="F380"/>
      <c r="G380"/>
      <c r="H380"/>
      <c r="I380"/>
      <c r="J380"/>
    </row>
    <row r="381" spans="1:10" ht="14.45" customHeight="1" x14ac:dyDescent="0.25">
      <c r="A381"/>
      <c r="B381"/>
      <c r="C381"/>
      <c r="D381"/>
      <c r="E381"/>
      <c r="F381"/>
      <c r="G381"/>
      <c r="H381"/>
      <c r="I381"/>
      <c r="J381"/>
    </row>
    <row r="382" spans="1:10" ht="14.45" customHeight="1" x14ac:dyDescent="0.25">
      <c r="A382"/>
      <c r="B382"/>
      <c r="C382"/>
      <c r="D382"/>
      <c r="E382"/>
      <c r="F382"/>
      <c r="G382"/>
      <c r="H382"/>
      <c r="I382"/>
      <c r="J382"/>
    </row>
    <row r="383" spans="1:10" ht="14.45" customHeight="1" x14ac:dyDescent="0.25">
      <c r="A383"/>
      <c r="B383"/>
      <c r="C383"/>
      <c r="D383"/>
      <c r="E383"/>
      <c r="F383"/>
      <c r="G383"/>
      <c r="H383"/>
      <c r="I383"/>
      <c r="J383"/>
    </row>
    <row r="384" spans="1:10" ht="14.45" customHeight="1" x14ac:dyDescent="0.25">
      <c r="A384"/>
      <c r="B384"/>
      <c r="C384"/>
      <c r="D384"/>
      <c r="E384"/>
      <c r="F384"/>
      <c r="G384"/>
      <c r="H384"/>
      <c r="I384"/>
      <c r="J384"/>
    </row>
    <row r="385" spans="1:10" ht="14.45" customHeight="1" x14ac:dyDescent="0.25">
      <c r="A385"/>
      <c r="B385"/>
      <c r="C385"/>
      <c r="D385"/>
      <c r="E385"/>
      <c r="F385"/>
      <c r="G385"/>
      <c r="H385"/>
      <c r="I385"/>
      <c r="J385"/>
    </row>
    <row r="386" spans="1:10" ht="14.45" customHeight="1" x14ac:dyDescent="0.25">
      <c r="A386"/>
      <c r="B386"/>
      <c r="C386"/>
      <c r="D386"/>
      <c r="E386"/>
      <c r="F386"/>
      <c r="G386"/>
      <c r="H386"/>
      <c r="I386"/>
      <c r="J386"/>
    </row>
    <row r="387" spans="1:10" ht="14.45" customHeight="1" x14ac:dyDescent="0.25">
      <c r="A387"/>
      <c r="B387"/>
      <c r="C387"/>
      <c r="D387"/>
      <c r="E387"/>
      <c r="F387"/>
      <c r="G387"/>
      <c r="H387"/>
      <c r="I387"/>
      <c r="J387"/>
    </row>
    <row r="388" spans="1:10" ht="14.45" customHeight="1" x14ac:dyDescent="0.25">
      <c r="A388"/>
      <c r="B388"/>
      <c r="C388"/>
      <c r="D388"/>
      <c r="E388"/>
      <c r="F388"/>
      <c r="G388"/>
      <c r="H388"/>
      <c r="I388"/>
      <c r="J388"/>
    </row>
    <row r="389" spans="1:10" ht="14.45" customHeight="1" x14ac:dyDescent="0.25">
      <c r="A389"/>
      <c r="B389"/>
      <c r="C389"/>
      <c r="D389"/>
      <c r="E389"/>
      <c r="F389"/>
      <c r="G389"/>
      <c r="H389"/>
      <c r="I389"/>
      <c r="J389"/>
    </row>
    <row r="390" spans="1:10" ht="14.45" customHeight="1" x14ac:dyDescent="0.25">
      <c r="A390"/>
      <c r="B390"/>
      <c r="C390"/>
      <c r="D390"/>
      <c r="E390"/>
      <c r="F390"/>
      <c r="G390"/>
      <c r="H390"/>
      <c r="I390"/>
      <c r="J390"/>
    </row>
    <row r="391" spans="1:10" ht="14.45" customHeight="1" x14ac:dyDescent="0.25">
      <c r="A391"/>
      <c r="B391"/>
      <c r="C391"/>
      <c r="D391"/>
      <c r="E391"/>
      <c r="F391"/>
      <c r="G391"/>
      <c r="H391"/>
      <c r="I391"/>
      <c r="J391"/>
    </row>
    <row r="392" spans="1:10" ht="14.45" customHeight="1" x14ac:dyDescent="0.25">
      <c r="A392"/>
      <c r="B392"/>
      <c r="C392"/>
      <c r="D392"/>
      <c r="E392"/>
      <c r="F392"/>
      <c r="G392"/>
      <c r="H392"/>
      <c r="I392"/>
      <c r="J392"/>
    </row>
    <row r="393" spans="1:10" ht="14.45" customHeight="1" x14ac:dyDescent="0.25">
      <c r="A393"/>
      <c r="B393"/>
      <c r="C393"/>
      <c r="D393"/>
      <c r="E393"/>
      <c r="F393"/>
      <c r="G393"/>
      <c r="H393"/>
      <c r="I393"/>
      <c r="J393"/>
    </row>
    <row r="394" spans="1:10" ht="14.45" customHeight="1" x14ac:dyDescent="0.25">
      <c r="A394"/>
      <c r="B394"/>
      <c r="C394"/>
      <c r="D394"/>
      <c r="E394"/>
      <c r="F394"/>
      <c r="G394"/>
      <c r="H394"/>
      <c r="I394"/>
      <c r="J394"/>
    </row>
    <row r="395" spans="1:10" ht="14.45" customHeight="1" x14ac:dyDescent="0.25">
      <c r="A395"/>
      <c r="B395"/>
      <c r="C395"/>
      <c r="D395"/>
      <c r="E395"/>
      <c r="F395"/>
      <c r="G395"/>
      <c r="H395"/>
      <c r="I395"/>
      <c r="J395"/>
    </row>
    <row r="396" spans="1:10" ht="14.45" customHeight="1" x14ac:dyDescent="0.25">
      <c r="A396"/>
      <c r="B396"/>
      <c r="C396"/>
      <c r="D396"/>
      <c r="E396"/>
      <c r="F396"/>
      <c r="G396"/>
      <c r="H396"/>
      <c r="I396"/>
      <c r="J396"/>
    </row>
    <row r="397" spans="1:10" ht="14.45" customHeight="1" x14ac:dyDescent="0.25">
      <c r="A397"/>
      <c r="B397"/>
      <c r="C397"/>
      <c r="D397"/>
      <c r="E397"/>
      <c r="F397"/>
      <c r="G397"/>
      <c r="H397"/>
      <c r="I397"/>
      <c r="J397"/>
    </row>
    <row r="398" spans="1:10" ht="14.45" customHeight="1" x14ac:dyDescent="0.25">
      <c r="A398"/>
      <c r="B398"/>
      <c r="C398"/>
      <c r="D398"/>
      <c r="E398"/>
      <c r="F398"/>
      <c r="G398"/>
      <c r="H398"/>
      <c r="I398"/>
      <c r="J398"/>
    </row>
    <row r="399" spans="1:10" ht="14.45" customHeight="1" x14ac:dyDescent="0.25">
      <c r="A399"/>
      <c r="B399"/>
      <c r="C399"/>
      <c r="D399"/>
      <c r="E399"/>
      <c r="F399"/>
      <c r="G399"/>
      <c r="H399"/>
      <c r="I399"/>
      <c r="J399"/>
    </row>
    <row r="400" spans="1:10" ht="14.45" customHeight="1" x14ac:dyDescent="0.25">
      <c r="A400"/>
      <c r="B400"/>
      <c r="C400"/>
      <c r="D400"/>
      <c r="E400"/>
      <c r="F400"/>
      <c r="G400"/>
      <c r="H400"/>
      <c r="I400"/>
      <c r="J400"/>
    </row>
    <row r="401" spans="1:10" ht="14.45" customHeight="1" x14ac:dyDescent="0.25">
      <c r="A401"/>
      <c r="B401"/>
      <c r="C401"/>
      <c r="D401"/>
      <c r="E401"/>
      <c r="F401"/>
      <c r="G401"/>
      <c r="H401"/>
      <c r="I401"/>
      <c r="J401"/>
    </row>
    <row r="402" spans="1:10" ht="14.45" customHeight="1" x14ac:dyDescent="0.25">
      <c r="A402"/>
      <c r="B402"/>
      <c r="C402"/>
      <c r="D402"/>
      <c r="E402"/>
      <c r="F402"/>
      <c r="G402"/>
      <c r="H402"/>
      <c r="I402"/>
      <c r="J402"/>
    </row>
    <row r="403" spans="1:10" ht="14.45" customHeight="1" x14ac:dyDescent="0.25">
      <c r="A403"/>
      <c r="B403"/>
      <c r="C403"/>
      <c r="D403"/>
      <c r="E403"/>
      <c r="F403"/>
      <c r="G403"/>
      <c r="H403"/>
      <c r="I403"/>
      <c r="J403"/>
    </row>
    <row r="404" spans="1:10" ht="14.45" customHeight="1" x14ac:dyDescent="0.25">
      <c r="A404"/>
      <c r="B404"/>
      <c r="C404"/>
      <c r="D404"/>
      <c r="E404"/>
      <c r="F404"/>
      <c r="G404"/>
      <c r="H404"/>
      <c r="I404"/>
      <c r="J404"/>
    </row>
    <row r="405" spans="1:10" ht="14.45" customHeight="1" x14ac:dyDescent="0.25">
      <c r="A405"/>
      <c r="B405"/>
      <c r="C405"/>
      <c r="D405"/>
      <c r="E405"/>
      <c r="F405"/>
      <c r="G405"/>
      <c r="H405"/>
      <c r="I405"/>
      <c r="J405"/>
    </row>
    <row r="406" spans="1:10" ht="14.45" customHeight="1" x14ac:dyDescent="0.25">
      <c r="A406"/>
      <c r="B406"/>
      <c r="C406"/>
      <c r="D406"/>
      <c r="E406"/>
      <c r="F406"/>
      <c r="G406"/>
      <c r="H406"/>
      <c r="I406"/>
      <c r="J406"/>
    </row>
    <row r="407" spans="1:10" ht="14.45" customHeight="1" x14ac:dyDescent="0.25">
      <c r="A407"/>
      <c r="B407"/>
      <c r="C407"/>
      <c r="D407"/>
      <c r="E407"/>
      <c r="F407"/>
      <c r="G407"/>
      <c r="H407"/>
      <c r="I407"/>
      <c r="J407"/>
    </row>
    <row r="408" spans="1:10" ht="14.45" customHeight="1" x14ac:dyDescent="0.25">
      <c r="A408"/>
      <c r="B408"/>
      <c r="C408"/>
      <c r="D408"/>
      <c r="E408"/>
      <c r="F408"/>
      <c r="G408"/>
      <c r="H408"/>
      <c r="I408"/>
      <c r="J408"/>
    </row>
    <row r="409" spans="1:10" ht="14.45" customHeight="1" x14ac:dyDescent="0.25">
      <c r="A409"/>
      <c r="B409"/>
      <c r="C409"/>
      <c r="D409"/>
      <c r="E409"/>
      <c r="F409"/>
      <c r="G409"/>
      <c r="H409"/>
      <c r="I409"/>
      <c r="J409"/>
    </row>
    <row r="410" spans="1:10" ht="14.45" customHeight="1" x14ac:dyDescent="0.25">
      <c r="A410"/>
      <c r="B410"/>
      <c r="C410"/>
      <c r="D410"/>
      <c r="E410"/>
      <c r="F410"/>
      <c r="G410"/>
      <c r="H410"/>
      <c r="I410"/>
      <c r="J410"/>
    </row>
    <row r="411" spans="1:10" ht="14.45" customHeight="1" x14ac:dyDescent="0.25">
      <c r="A411"/>
      <c r="B411"/>
      <c r="C411"/>
      <c r="D411"/>
      <c r="E411"/>
      <c r="F411"/>
      <c r="G411"/>
      <c r="H411"/>
      <c r="I411"/>
      <c r="J411"/>
    </row>
    <row r="412" spans="1:10" ht="14.45" customHeight="1" x14ac:dyDescent="0.25">
      <c r="A412"/>
      <c r="B412"/>
      <c r="C412"/>
      <c r="D412"/>
      <c r="E412"/>
      <c r="F412"/>
      <c r="G412"/>
      <c r="H412"/>
      <c r="I412"/>
      <c r="J412"/>
    </row>
    <row r="413" spans="1:10" ht="14.45" customHeight="1" x14ac:dyDescent="0.25">
      <c r="A413"/>
      <c r="B413"/>
      <c r="C413"/>
      <c r="D413"/>
      <c r="E413"/>
      <c r="F413"/>
      <c r="G413"/>
      <c r="H413"/>
      <c r="I413"/>
      <c r="J413"/>
    </row>
    <row r="414" spans="1:10" ht="14.45" customHeight="1" x14ac:dyDescent="0.25">
      <c r="A414"/>
      <c r="B414"/>
      <c r="C414"/>
      <c r="D414"/>
      <c r="E414"/>
      <c r="F414"/>
      <c r="G414"/>
      <c r="H414"/>
      <c r="I414"/>
      <c r="J414"/>
    </row>
    <row r="415" spans="1:10" ht="14.45" customHeight="1" x14ac:dyDescent="0.25">
      <c r="A415"/>
      <c r="B415"/>
      <c r="C415"/>
      <c r="D415"/>
      <c r="E415"/>
      <c r="F415"/>
      <c r="G415"/>
      <c r="H415"/>
      <c r="I415"/>
      <c r="J415"/>
    </row>
    <row r="416" spans="1:10" ht="14.45" customHeight="1" x14ac:dyDescent="0.25">
      <c r="A416"/>
      <c r="B416"/>
      <c r="C416"/>
      <c r="D416"/>
      <c r="E416"/>
      <c r="F416"/>
      <c r="G416"/>
      <c r="H416"/>
      <c r="I416"/>
      <c r="J416"/>
    </row>
    <row r="417" spans="1:10" ht="14.45" customHeight="1" x14ac:dyDescent="0.25">
      <c r="A417"/>
      <c r="B417"/>
      <c r="C417"/>
      <c r="D417"/>
      <c r="E417"/>
      <c r="F417"/>
      <c r="G417"/>
      <c r="H417"/>
      <c r="I417"/>
      <c r="J417"/>
    </row>
    <row r="418" spans="1:10" ht="14.45" customHeight="1" x14ac:dyDescent="0.25">
      <c r="A418"/>
      <c r="B418"/>
      <c r="C418"/>
      <c r="D418"/>
      <c r="E418"/>
      <c r="F418"/>
      <c r="G418"/>
      <c r="H418"/>
      <c r="I418"/>
      <c r="J418"/>
    </row>
    <row r="419" spans="1:10" ht="14.45" customHeight="1" x14ac:dyDescent="0.25">
      <c r="A419"/>
      <c r="B419"/>
      <c r="C419"/>
      <c r="D419"/>
      <c r="E419"/>
      <c r="F419"/>
      <c r="G419"/>
      <c r="H419"/>
      <c r="I419"/>
      <c r="J419"/>
    </row>
    <row r="420" spans="1:10" ht="14.45" customHeight="1" x14ac:dyDescent="0.25">
      <c r="A420"/>
      <c r="B420"/>
      <c r="C420"/>
      <c r="D420"/>
      <c r="E420"/>
      <c r="F420"/>
      <c r="G420"/>
      <c r="H420"/>
      <c r="I420"/>
      <c r="J420"/>
    </row>
    <row r="421" spans="1:10" ht="14.45" customHeight="1" x14ac:dyDescent="0.25">
      <c r="A421"/>
      <c r="B421"/>
      <c r="C421"/>
      <c r="D421"/>
      <c r="E421"/>
      <c r="F421"/>
      <c r="G421"/>
      <c r="H421"/>
      <c r="I421"/>
      <c r="J421"/>
    </row>
    <row r="422" spans="1:10" ht="14.45" customHeight="1" x14ac:dyDescent="0.25">
      <c r="A422"/>
      <c r="B422"/>
      <c r="C422"/>
      <c r="D422"/>
      <c r="E422"/>
      <c r="F422"/>
      <c r="G422"/>
      <c r="H422"/>
      <c r="I422"/>
      <c r="J422"/>
    </row>
    <row r="423" spans="1:10" ht="14.45" customHeight="1" x14ac:dyDescent="0.25">
      <c r="A423"/>
      <c r="B423"/>
      <c r="C423"/>
      <c r="D423"/>
      <c r="E423"/>
      <c r="F423"/>
      <c r="G423"/>
      <c r="H423"/>
      <c r="I423"/>
      <c r="J423"/>
    </row>
    <row r="424" spans="1:10" ht="14.45" customHeight="1" x14ac:dyDescent="0.25">
      <c r="A424"/>
      <c r="B424"/>
      <c r="C424"/>
      <c r="D424"/>
      <c r="E424"/>
      <c r="F424"/>
      <c r="G424"/>
      <c r="H424"/>
      <c r="I424"/>
      <c r="J424"/>
    </row>
    <row r="425" spans="1:10" ht="14.45" customHeight="1" x14ac:dyDescent="0.25">
      <c r="A425"/>
      <c r="B425"/>
      <c r="C425"/>
      <c r="D425"/>
      <c r="E425"/>
      <c r="F425"/>
      <c r="G425"/>
      <c r="H425"/>
      <c r="I425"/>
      <c r="J425"/>
    </row>
    <row r="426" spans="1:10" ht="14.45" customHeight="1" x14ac:dyDescent="0.25">
      <c r="A426"/>
      <c r="B426"/>
      <c r="C426"/>
      <c r="D426"/>
      <c r="E426"/>
      <c r="F426"/>
      <c r="G426"/>
      <c r="H426"/>
      <c r="I426"/>
      <c r="J426"/>
    </row>
    <row r="427" spans="1:10" ht="14.45" customHeight="1" x14ac:dyDescent="0.25">
      <c r="A427"/>
      <c r="B427"/>
      <c r="C427"/>
      <c r="D427"/>
      <c r="E427"/>
      <c r="F427"/>
      <c r="G427"/>
      <c r="H427"/>
      <c r="I427"/>
      <c r="J427"/>
    </row>
    <row r="428" spans="1:10" ht="14.45" customHeight="1" x14ac:dyDescent="0.25">
      <c r="A428"/>
      <c r="B428"/>
      <c r="C428"/>
      <c r="D428"/>
      <c r="E428"/>
      <c r="F428"/>
      <c r="G428"/>
      <c r="H428"/>
      <c r="I428"/>
      <c r="J428"/>
    </row>
    <row r="429" spans="1:10" ht="14.45" customHeight="1" x14ac:dyDescent="0.25">
      <c r="A429"/>
      <c r="B429"/>
      <c r="C429"/>
      <c r="D429"/>
      <c r="E429"/>
      <c r="F429"/>
      <c r="G429"/>
      <c r="H429"/>
      <c r="I429"/>
      <c r="J429"/>
    </row>
    <row r="430" spans="1:10" ht="14.45" customHeight="1" x14ac:dyDescent="0.25">
      <c r="A430"/>
      <c r="B430"/>
      <c r="C430"/>
      <c r="D430"/>
      <c r="E430"/>
      <c r="F430"/>
      <c r="G430"/>
      <c r="H430"/>
      <c r="I430"/>
      <c r="J430"/>
    </row>
    <row r="431" spans="1:10" ht="14.45" customHeight="1" x14ac:dyDescent="0.25">
      <c r="A431"/>
      <c r="B431"/>
      <c r="C431"/>
      <c r="D431"/>
      <c r="E431"/>
      <c r="F431"/>
      <c r="G431"/>
      <c r="H431"/>
      <c r="I431"/>
      <c r="J431"/>
    </row>
    <row r="432" spans="1:10" ht="14.45" customHeight="1" x14ac:dyDescent="0.25">
      <c r="A432"/>
      <c r="B432"/>
      <c r="C432"/>
      <c r="D432"/>
      <c r="E432"/>
      <c r="F432"/>
      <c r="G432"/>
      <c r="H432"/>
      <c r="I432"/>
      <c r="J432"/>
    </row>
    <row r="433" spans="1:10" ht="14.45" customHeight="1" x14ac:dyDescent="0.25">
      <c r="A433"/>
      <c r="B433"/>
      <c r="C433"/>
      <c r="D433"/>
      <c r="E433"/>
      <c r="F433"/>
      <c r="G433"/>
      <c r="H433"/>
      <c r="I433"/>
      <c r="J433"/>
    </row>
    <row r="434" spans="1:10" ht="14.45" customHeight="1" x14ac:dyDescent="0.25">
      <c r="A434"/>
      <c r="B434"/>
      <c r="C434"/>
      <c r="D434"/>
      <c r="E434"/>
      <c r="F434"/>
      <c r="G434"/>
      <c r="H434"/>
      <c r="I434"/>
      <c r="J434"/>
    </row>
    <row r="435" spans="1:10" ht="14.45" customHeight="1" x14ac:dyDescent="0.25">
      <c r="A435"/>
      <c r="B435"/>
      <c r="C435"/>
      <c r="D435"/>
      <c r="E435"/>
      <c r="F435"/>
      <c r="G435"/>
      <c r="H435"/>
      <c r="I435"/>
      <c r="J435"/>
    </row>
    <row r="436" spans="1:10" ht="14.45" customHeight="1" x14ac:dyDescent="0.25">
      <c r="A436"/>
      <c r="B436"/>
      <c r="C436"/>
      <c r="D436"/>
      <c r="E436"/>
      <c r="F436"/>
      <c r="G436"/>
      <c r="H436"/>
      <c r="I436"/>
      <c r="J436"/>
    </row>
    <row r="437" spans="1:10" ht="14.45" customHeight="1" x14ac:dyDescent="0.25">
      <c r="A437"/>
      <c r="B437"/>
      <c r="C437"/>
      <c r="D437"/>
      <c r="E437"/>
      <c r="F437"/>
      <c r="G437"/>
      <c r="H437"/>
      <c r="I437"/>
      <c r="J437"/>
    </row>
    <row r="438" spans="1:10" ht="14.45" customHeight="1" x14ac:dyDescent="0.25">
      <c r="A438"/>
      <c r="B438"/>
      <c r="C438"/>
      <c r="D438"/>
      <c r="E438"/>
      <c r="F438"/>
      <c r="G438"/>
      <c r="H438"/>
      <c r="I438"/>
      <c r="J438"/>
    </row>
    <row r="439" spans="1:10" ht="14.45" customHeight="1" x14ac:dyDescent="0.25">
      <c r="A439"/>
      <c r="B439"/>
      <c r="C439"/>
      <c r="D439"/>
      <c r="E439"/>
      <c r="F439"/>
      <c r="G439"/>
      <c r="H439"/>
      <c r="I439"/>
      <c r="J439"/>
    </row>
    <row r="440" spans="1:10" ht="14.45" customHeight="1" x14ac:dyDescent="0.25">
      <c r="A440"/>
      <c r="B440"/>
      <c r="C440"/>
      <c r="D440"/>
      <c r="E440"/>
      <c r="F440"/>
      <c r="G440"/>
      <c r="H440"/>
      <c r="I440"/>
      <c r="J440"/>
    </row>
    <row r="441" spans="1:10" ht="14.45" customHeight="1" x14ac:dyDescent="0.25">
      <c r="A441"/>
      <c r="B441"/>
      <c r="C441"/>
      <c r="D441"/>
      <c r="E441"/>
      <c r="F441"/>
      <c r="G441"/>
      <c r="H441"/>
      <c r="I441"/>
      <c r="J441"/>
    </row>
    <row r="442" spans="1:10" ht="14.45" customHeight="1" x14ac:dyDescent="0.25">
      <c r="A442"/>
      <c r="B442"/>
      <c r="C442"/>
      <c r="D442"/>
      <c r="E442"/>
      <c r="F442"/>
      <c r="G442"/>
      <c r="H442"/>
      <c r="I442"/>
      <c r="J442"/>
    </row>
    <row r="443" spans="1:10" ht="14.45" customHeight="1" x14ac:dyDescent="0.25">
      <c r="A443"/>
      <c r="B443"/>
      <c r="C443"/>
      <c r="D443"/>
      <c r="E443"/>
      <c r="F443"/>
      <c r="G443"/>
      <c r="H443"/>
      <c r="I443"/>
      <c r="J443"/>
    </row>
    <row r="444" spans="1:10" ht="14.45" customHeight="1" x14ac:dyDescent="0.25">
      <c r="A444"/>
      <c r="B444"/>
      <c r="C444"/>
      <c r="D444"/>
      <c r="E444"/>
      <c r="F444"/>
      <c r="G444"/>
      <c r="H444"/>
      <c r="I444"/>
      <c r="J444"/>
    </row>
    <row r="445" spans="1:10" ht="14.45" customHeight="1" x14ac:dyDescent="0.25">
      <c r="A445"/>
      <c r="B445"/>
      <c r="C445"/>
      <c r="D445"/>
      <c r="E445"/>
      <c r="F445"/>
      <c r="G445"/>
      <c r="H445"/>
      <c r="I445"/>
      <c r="J445"/>
    </row>
    <row r="446" spans="1:10" ht="14.45" customHeight="1" x14ac:dyDescent="0.25">
      <c r="A446"/>
      <c r="B446"/>
      <c r="C446"/>
      <c r="D446"/>
      <c r="E446"/>
      <c r="F446"/>
      <c r="G446"/>
      <c r="H446"/>
      <c r="I446"/>
      <c r="J446"/>
    </row>
    <row r="447" spans="1:10" ht="14.45" customHeight="1" x14ac:dyDescent="0.25">
      <c r="A447"/>
      <c r="B447"/>
      <c r="C447"/>
      <c r="D447"/>
      <c r="E447"/>
      <c r="F447"/>
      <c r="G447"/>
      <c r="H447"/>
      <c r="I447"/>
      <c r="J447"/>
    </row>
    <row r="448" spans="1:10" ht="14.45" customHeight="1" x14ac:dyDescent="0.25">
      <c r="A448"/>
      <c r="B448"/>
      <c r="C448"/>
      <c r="D448"/>
      <c r="E448"/>
      <c r="F448"/>
      <c r="G448"/>
      <c r="H448"/>
      <c r="I448"/>
      <c r="J448"/>
    </row>
    <row r="449" spans="1:10" ht="14.45" customHeight="1" x14ac:dyDescent="0.25">
      <c r="A449"/>
      <c r="B449"/>
      <c r="C449"/>
      <c r="D449"/>
      <c r="E449"/>
      <c r="F449"/>
      <c r="G449"/>
      <c r="H449"/>
      <c r="I449"/>
      <c r="J449"/>
    </row>
    <row r="450" spans="1:10" ht="14.45" customHeight="1" x14ac:dyDescent="0.25">
      <c r="A450"/>
      <c r="B450"/>
      <c r="C450"/>
      <c r="D450"/>
      <c r="E450"/>
      <c r="F450"/>
      <c r="G450"/>
      <c r="H450"/>
      <c r="I450"/>
      <c r="J450"/>
    </row>
    <row r="451" spans="1:10" ht="14.45" customHeight="1" x14ac:dyDescent="0.25">
      <c r="A451"/>
      <c r="B451"/>
      <c r="C451"/>
      <c r="D451"/>
      <c r="E451"/>
      <c r="F451"/>
      <c r="G451"/>
      <c r="H451"/>
      <c r="I451"/>
      <c r="J451"/>
    </row>
    <row r="452" spans="1:10" ht="14.45" customHeight="1" x14ac:dyDescent="0.25">
      <c r="A452"/>
      <c r="B452"/>
      <c r="C452"/>
      <c r="D452"/>
      <c r="E452"/>
      <c r="F452"/>
      <c r="G452"/>
      <c r="H452"/>
      <c r="I452"/>
      <c r="J452"/>
    </row>
    <row r="453" spans="1:10" ht="14.45" customHeight="1" x14ac:dyDescent="0.25">
      <c r="A453"/>
      <c r="B453"/>
      <c r="C453"/>
      <c r="D453"/>
      <c r="E453"/>
      <c r="F453"/>
      <c r="G453"/>
      <c r="H453"/>
      <c r="I453"/>
      <c r="J453"/>
    </row>
    <row r="454" spans="1:10" ht="14.45" customHeight="1" x14ac:dyDescent="0.25">
      <c r="A454"/>
      <c r="B454"/>
      <c r="C454"/>
      <c r="D454"/>
      <c r="E454"/>
      <c r="F454"/>
      <c r="G454"/>
      <c r="H454"/>
      <c r="I454"/>
      <c r="J454"/>
    </row>
    <row r="455" spans="1:10" ht="14.45" customHeight="1" x14ac:dyDescent="0.25">
      <c r="A455"/>
      <c r="B455"/>
      <c r="C455"/>
      <c r="D455"/>
      <c r="E455"/>
      <c r="F455"/>
      <c r="G455"/>
      <c r="H455"/>
      <c r="I455"/>
      <c r="J455"/>
    </row>
    <row r="456" spans="1:10" ht="14.45" customHeight="1" x14ac:dyDescent="0.25">
      <c r="A456"/>
      <c r="B456"/>
      <c r="C456"/>
      <c r="D456"/>
      <c r="E456"/>
      <c r="F456"/>
      <c r="G456"/>
      <c r="H456"/>
      <c r="I456"/>
      <c r="J456"/>
    </row>
    <row r="457" spans="1:10" ht="14.45" customHeight="1" x14ac:dyDescent="0.25">
      <c r="A457"/>
      <c r="B457"/>
      <c r="C457"/>
      <c r="D457"/>
      <c r="E457"/>
      <c r="F457"/>
      <c r="G457"/>
      <c r="H457"/>
      <c r="I457"/>
      <c r="J457"/>
    </row>
    <row r="458" spans="1:10" ht="14.45" customHeight="1" x14ac:dyDescent="0.25">
      <c r="A458"/>
      <c r="B458"/>
      <c r="C458"/>
      <c r="D458"/>
      <c r="E458"/>
      <c r="F458"/>
      <c r="G458"/>
      <c r="H458"/>
      <c r="I458"/>
      <c r="J458"/>
    </row>
    <row r="459" spans="1:10" ht="14.45" customHeight="1" x14ac:dyDescent="0.25">
      <c r="A459"/>
      <c r="B459"/>
      <c r="C459"/>
      <c r="D459"/>
      <c r="E459"/>
      <c r="F459"/>
      <c r="G459"/>
      <c r="H459"/>
      <c r="I459"/>
      <c r="J459"/>
    </row>
    <row r="460" spans="1:10" ht="14.45" customHeight="1" x14ac:dyDescent="0.25">
      <c r="A460"/>
      <c r="B460"/>
      <c r="C460"/>
      <c r="D460"/>
      <c r="E460"/>
      <c r="F460"/>
      <c r="G460"/>
      <c r="H460"/>
      <c r="I460"/>
      <c r="J460"/>
    </row>
    <row r="461" spans="1:10" ht="14.45" customHeight="1" x14ac:dyDescent="0.25">
      <c r="A461"/>
      <c r="B461"/>
      <c r="C461"/>
      <c r="D461"/>
      <c r="E461"/>
      <c r="F461"/>
      <c r="G461"/>
      <c r="H461"/>
      <c r="I461"/>
      <c r="J461"/>
    </row>
    <row r="462" spans="1:10" ht="14.45" customHeight="1" x14ac:dyDescent="0.25">
      <c r="A462"/>
      <c r="B462"/>
      <c r="C462"/>
      <c r="D462"/>
      <c r="E462"/>
      <c r="F462"/>
      <c r="G462"/>
      <c r="H462"/>
      <c r="I462"/>
      <c r="J462"/>
    </row>
    <row r="463" spans="1:10" ht="14.45" customHeight="1" x14ac:dyDescent="0.25">
      <c r="A463"/>
      <c r="B463"/>
      <c r="C463"/>
      <c r="D463"/>
      <c r="E463"/>
      <c r="F463"/>
      <c r="G463"/>
      <c r="H463"/>
      <c r="I463"/>
      <c r="J463"/>
    </row>
    <row r="464" spans="1:10" ht="14.45" customHeight="1" x14ac:dyDescent="0.25">
      <c r="A464"/>
      <c r="B464"/>
      <c r="C464"/>
      <c r="D464"/>
      <c r="E464"/>
      <c r="F464"/>
      <c r="G464"/>
      <c r="H464"/>
      <c r="I464"/>
      <c r="J464"/>
    </row>
    <row r="465" spans="1:10" ht="14.45" customHeight="1" x14ac:dyDescent="0.25">
      <c r="A465"/>
      <c r="B465"/>
      <c r="C465"/>
      <c r="D465"/>
      <c r="E465"/>
      <c r="F465"/>
      <c r="G465"/>
      <c r="H465"/>
      <c r="I465"/>
      <c r="J465"/>
    </row>
    <row r="466" spans="1:10" ht="14.45" customHeight="1" x14ac:dyDescent="0.25">
      <c r="A466"/>
      <c r="B466"/>
      <c r="C466"/>
      <c r="D466"/>
      <c r="E466"/>
      <c r="F466"/>
      <c r="G466"/>
      <c r="H466"/>
      <c r="I466"/>
      <c r="J466"/>
    </row>
    <row r="467" spans="1:10" ht="14.45" customHeight="1" x14ac:dyDescent="0.25">
      <c r="A467"/>
      <c r="B467"/>
      <c r="C467"/>
      <c r="D467"/>
      <c r="E467"/>
      <c r="F467"/>
      <c r="G467"/>
      <c r="H467"/>
      <c r="I467"/>
      <c r="J467"/>
    </row>
    <row r="468" spans="1:10" ht="14.45" customHeight="1" x14ac:dyDescent="0.25">
      <c r="A468"/>
      <c r="B468"/>
      <c r="C468"/>
      <c r="D468"/>
      <c r="E468"/>
      <c r="F468"/>
      <c r="G468"/>
      <c r="H468"/>
      <c r="I468"/>
      <c r="J468"/>
    </row>
    <row r="469" spans="1:10" ht="14.45" customHeight="1" x14ac:dyDescent="0.25">
      <c r="A469"/>
      <c r="B469"/>
      <c r="C469"/>
      <c r="D469"/>
      <c r="E469"/>
      <c r="F469"/>
      <c r="G469"/>
      <c r="H469"/>
      <c r="I469"/>
      <c r="J469"/>
    </row>
    <row r="470" spans="1:10" ht="14.45" customHeight="1" x14ac:dyDescent="0.25">
      <c r="A470"/>
      <c r="B470"/>
      <c r="C470"/>
      <c r="D470"/>
      <c r="E470"/>
      <c r="F470"/>
      <c r="G470"/>
      <c r="H470"/>
      <c r="I470"/>
      <c r="J470"/>
    </row>
    <row r="471" spans="1:10" ht="14.45" customHeight="1" x14ac:dyDescent="0.25">
      <c r="A471"/>
      <c r="B471"/>
      <c r="C471"/>
      <c r="D471"/>
      <c r="E471"/>
      <c r="F471"/>
      <c r="G471"/>
      <c r="H471"/>
      <c r="I471"/>
      <c r="J471"/>
    </row>
    <row r="472" spans="1:10" ht="14.45" customHeight="1" x14ac:dyDescent="0.25">
      <c r="A472"/>
      <c r="B472"/>
      <c r="C472"/>
      <c r="D472"/>
      <c r="E472"/>
      <c r="F472"/>
      <c r="G472"/>
      <c r="H472"/>
      <c r="I472"/>
      <c r="J472"/>
    </row>
    <row r="473" spans="1:10" ht="14.45" customHeight="1" x14ac:dyDescent="0.25">
      <c r="A473"/>
      <c r="B473"/>
      <c r="C473"/>
      <c r="D473"/>
      <c r="E473"/>
      <c r="F473"/>
      <c r="G473"/>
      <c r="H473"/>
      <c r="I473"/>
      <c r="J473"/>
    </row>
    <row r="474" spans="1:10" ht="14.45" customHeight="1" x14ac:dyDescent="0.25">
      <c r="A474"/>
      <c r="B474"/>
      <c r="C474"/>
      <c r="D474"/>
      <c r="E474"/>
      <c r="F474"/>
      <c r="G474"/>
      <c r="H474"/>
      <c r="I474"/>
      <c r="J474"/>
    </row>
    <row r="475" spans="1:10" ht="14.45" customHeight="1" x14ac:dyDescent="0.25">
      <c r="A475"/>
      <c r="B475"/>
      <c r="C475"/>
      <c r="D475"/>
      <c r="E475"/>
      <c r="F475"/>
      <c r="G475"/>
      <c r="H475"/>
      <c r="I475"/>
      <c r="J475"/>
    </row>
    <row r="476" spans="1:10" ht="14.45" customHeight="1" x14ac:dyDescent="0.25">
      <c r="A476"/>
      <c r="B476"/>
      <c r="C476"/>
      <c r="D476"/>
      <c r="E476"/>
      <c r="F476"/>
      <c r="G476"/>
      <c r="H476"/>
      <c r="I476"/>
      <c r="J476"/>
    </row>
    <row r="477" spans="1:10" ht="14.45" customHeight="1" x14ac:dyDescent="0.25">
      <c r="A477"/>
      <c r="B477"/>
      <c r="C477"/>
      <c r="D477"/>
      <c r="E477"/>
      <c r="F477"/>
      <c r="G477"/>
      <c r="H477"/>
      <c r="I477"/>
      <c r="J477"/>
    </row>
    <row r="478" spans="1:10" ht="14.45" customHeight="1" x14ac:dyDescent="0.25">
      <c r="A478"/>
      <c r="B478"/>
      <c r="C478"/>
      <c r="D478"/>
      <c r="E478"/>
      <c r="F478"/>
      <c r="G478"/>
      <c r="H478"/>
      <c r="I478"/>
      <c r="J478"/>
    </row>
    <row r="479" spans="1:10" ht="14.45" customHeight="1" x14ac:dyDescent="0.25">
      <c r="A479"/>
      <c r="B479"/>
      <c r="C479"/>
      <c r="D479"/>
      <c r="E479"/>
      <c r="F479"/>
      <c r="G479"/>
      <c r="H479"/>
      <c r="I479"/>
      <c r="J479"/>
    </row>
    <row r="480" spans="1:10" ht="14.45" customHeight="1" x14ac:dyDescent="0.25">
      <c r="A480"/>
      <c r="B480"/>
      <c r="C480"/>
      <c r="D480"/>
      <c r="E480"/>
      <c r="F480"/>
      <c r="G480"/>
      <c r="H480"/>
      <c r="I480"/>
      <c r="J480"/>
    </row>
    <row r="481" spans="1:10" ht="14.45" customHeight="1" x14ac:dyDescent="0.25">
      <c r="A481"/>
      <c r="B481"/>
      <c r="C481"/>
      <c r="D481"/>
      <c r="E481"/>
      <c r="F481"/>
      <c r="G481"/>
      <c r="H481"/>
      <c r="I481"/>
      <c r="J481"/>
    </row>
    <row r="482" spans="1:10" ht="14.45" customHeight="1" x14ac:dyDescent="0.25">
      <c r="A482"/>
      <c r="B482"/>
      <c r="C482"/>
      <c r="D482"/>
      <c r="E482"/>
      <c r="F482"/>
      <c r="G482"/>
      <c r="H482"/>
      <c r="I482"/>
      <c r="J482"/>
    </row>
    <row r="483" spans="1:10" ht="14.45" customHeight="1" x14ac:dyDescent="0.25">
      <c r="A483"/>
      <c r="B483"/>
      <c r="C483"/>
      <c r="D483"/>
      <c r="E483"/>
      <c r="F483"/>
      <c r="G483"/>
      <c r="H483"/>
      <c r="I483"/>
      <c r="J483"/>
    </row>
    <row r="484" spans="1:10" ht="14.45" customHeight="1" x14ac:dyDescent="0.25">
      <c r="A484"/>
      <c r="B484"/>
      <c r="C484"/>
      <c r="D484"/>
      <c r="E484"/>
      <c r="F484"/>
      <c r="G484"/>
      <c r="H484"/>
      <c r="I484"/>
      <c r="J484"/>
    </row>
    <row r="485" spans="1:10" ht="14.45" customHeight="1" x14ac:dyDescent="0.25">
      <c r="A485"/>
      <c r="B485"/>
      <c r="C485"/>
      <c r="D485"/>
      <c r="E485"/>
      <c r="F485"/>
      <c r="G485"/>
      <c r="H485"/>
      <c r="I485"/>
      <c r="J485"/>
    </row>
    <row r="486" spans="1:10" ht="14.45" customHeight="1" x14ac:dyDescent="0.25">
      <c r="A486"/>
      <c r="B486"/>
      <c r="C486"/>
      <c r="D486"/>
      <c r="E486"/>
      <c r="F486"/>
      <c r="G486"/>
      <c r="H486"/>
      <c r="I486"/>
      <c r="J486"/>
    </row>
    <row r="487" spans="1:10" ht="14.45" customHeight="1" x14ac:dyDescent="0.25">
      <c r="A487"/>
      <c r="B487"/>
      <c r="C487"/>
      <c r="D487"/>
      <c r="E487"/>
      <c r="F487"/>
      <c r="G487"/>
      <c r="H487"/>
      <c r="I487"/>
      <c r="J487"/>
    </row>
    <row r="488" spans="1:10" ht="14.45" customHeight="1" x14ac:dyDescent="0.25">
      <c r="A488"/>
      <c r="B488"/>
      <c r="C488"/>
      <c r="D488"/>
      <c r="E488"/>
      <c r="F488"/>
      <c r="G488"/>
      <c r="H488"/>
      <c r="I488"/>
      <c r="J488"/>
    </row>
    <row r="489" spans="1:10" ht="14.45" customHeight="1" x14ac:dyDescent="0.25">
      <c r="A489"/>
      <c r="B489"/>
      <c r="C489"/>
      <c r="D489"/>
      <c r="E489"/>
      <c r="F489"/>
      <c r="G489"/>
      <c r="H489"/>
      <c r="I489"/>
      <c r="J489"/>
    </row>
    <row r="490" spans="1:10" ht="14.45" customHeight="1" x14ac:dyDescent="0.25">
      <c r="A490"/>
      <c r="B490"/>
      <c r="C490"/>
      <c r="D490"/>
      <c r="E490"/>
      <c r="F490"/>
      <c r="G490"/>
      <c r="H490"/>
      <c r="I490"/>
      <c r="J490"/>
    </row>
    <row r="491" spans="1:10" ht="14.45" customHeight="1" x14ac:dyDescent="0.25">
      <c r="A491"/>
      <c r="B491"/>
      <c r="C491"/>
      <c r="D491"/>
      <c r="E491"/>
      <c r="F491"/>
      <c r="G491"/>
      <c r="H491"/>
      <c r="I491"/>
      <c r="J491"/>
    </row>
    <row r="492" spans="1:10" ht="14.45" customHeight="1" x14ac:dyDescent="0.25">
      <c r="A492"/>
      <c r="B492"/>
      <c r="C492"/>
      <c r="D492"/>
      <c r="E492"/>
      <c r="F492"/>
      <c r="G492"/>
      <c r="H492"/>
      <c r="I492"/>
      <c r="J492"/>
    </row>
    <row r="493" spans="1:10" ht="14.45" customHeight="1" x14ac:dyDescent="0.25">
      <c r="A493"/>
      <c r="B493"/>
      <c r="C493"/>
      <c r="D493"/>
      <c r="E493"/>
      <c r="F493"/>
      <c r="G493"/>
      <c r="H493"/>
      <c r="I493"/>
      <c r="J493"/>
    </row>
    <row r="494" spans="1:10" ht="14.45" customHeight="1" x14ac:dyDescent="0.25">
      <c r="A494"/>
      <c r="B494"/>
      <c r="C494"/>
      <c r="D494"/>
      <c r="E494"/>
      <c r="F494"/>
      <c r="G494"/>
      <c r="H494"/>
      <c r="I494"/>
      <c r="J494"/>
    </row>
    <row r="495" spans="1:10" ht="14.45" customHeight="1" x14ac:dyDescent="0.25">
      <c r="A495"/>
      <c r="B495"/>
      <c r="C495"/>
      <c r="D495"/>
      <c r="E495"/>
      <c r="F495"/>
      <c r="G495"/>
      <c r="H495"/>
      <c r="I495"/>
      <c r="J495"/>
    </row>
    <row r="496" spans="1:10" ht="14.45" customHeight="1" x14ac:dyDescent="0.25">
      <c r="A496"/>
      <c r="B496"/>
      <c r="C496"/>
      <c r="D496"/>
      <c r="E496"/>
      <c r="F496"/>
      <c r="G496"/>
      <c r="H496"/>
      <c r="I496"/>
      <c r="J496"/>
    </row>
    <row r="497" spans="1:10" ht="14.45" customHeight="1" x14ac:dyDescent="0.25">
      <c r="A497"/>
      <c r="B497"/>
      <c r="C497"/>
      <c r="D497"/>
      <c r="E497"/>
      <c r="F497"/>
      <c r="G497"/>
      <c r="H497"/>
      <c r="I497"/>
      <c r="J497"/>
    </row>
    <row r="498" spans="1:10" ht="14.45" customHeight="1" x14ac:dyDescent="0.25">
      <c r="A498"/>
      <c r="B498"/>
      <c r="C498"/>
      <c r="D498"/>
      <c r="E498"/>
      <c r="F498"/>
      <c r="G498"/>
      <c r="H498"/>
      <c r="I498"/>
      <c r="J498"/>
    </row>
    <row r="499" spans="1:10" ht="14.45" customHeight="1" x14ac:dyDescent="0.25">
      <c r="A499"/>
      <c r="B499"/>
      <c r="C499"/>
      <c r="D499"/>
      <c r="E499"/>
      <c r="F499"/>
      <c r="G499"/>
      <c r="H499"/>
      <c r="I499"/>
      <c r="J499"/>
    </row>
    <row r="500" spans="1:10" ht="14.45" customHeight="1" x14ac:dyDescent="0.25">
      <c r="A500"/>
      <c r="B500"/>
      <c r="C500"/>
      <c r="D500"/>
      <c r="E500"/>
      <c r="F500"/>
      <c r="G500"/>
      <c r="H500"/>
      <c r="I500"/>
      <c r="J500"/>
    </row>
    <row r="501" spans="1:10" ht="14.45" customHeight="1" x14ac:dyDescent="0.25">
      <c r="A501"/>
      <c r="B501"/>
      <c r="C501"/>
      <c r="D501"/>
      <c r="E501"/>
      <c r="F501"/>
      <c r="G501"/>
      <c r="H501"/>
      <c r="I501"/>
      <c r="J501"/>
    </row>
    <row r="502" spans="1:10" ht="14.45" customHeight="1" x14ac:dyDescent="0.25">
      <c r="A502"/>
      <c r="B502"/>
      <c r="C502"/>
      <c r="D502"/>
      <c r="E502"/>
      <c r="F502"/>
      <c r="G502"/>
      <c r="H502"/>
      <c r="I502"/>
      <c r="J502"/>
    </row>
    <row r="503" spans="1:10" ht="14.45" customHeight="1" x14ac:dyDescent="0.25">
      <c r="A503"/>
      <c r="B503"/>
      <c r="C503"/>
      <c r="D503"/>
      <c r="E503"/>
      <c r="F503"/>
      <c r="G503"/>
      <c r="H503"/>
      <c r="I503"/>
      <c r="J503"/>
    </row>
    <row r="504" spans="1:10" ht="14.45" customHeight="1" x14ac:dyDescent="0.25">
      <c r="A504"/>
      <c r="B504"/>
      <c r="C504"/>
      <c r="D504"/>
      <c r="E504"/>
      <c r="F504"/>
      <c r="G504"/>
      <c r="H504"/>
      <c r="I504"/>
      <c r="J504"/>
    </row>
    <row r="505" spans="1:10" ht="14.45" customHeight="1" x14ac:dyDescent="0.25">
      <c r="A505"/>
      <c r="B505"/>
      <c r="C505"/>
      <c r="D505"/>
      <c r="E505"/>
      <c r="F505"/>
      <c r="G505"/>
      <c r="H505"/>
      <c r="I505"/>
      <c r="J505"/>
    </row>
    <row r="506" spans="1:10" ht="14.45" customHeight="1" x14ac:dyDescent="0.25">
      <c r="A506"/>
      <c r="B506"/>
      <c r="C506"/>
      <c r="D506"/>
      <c r="E506"/>
      <c r="F506"/>
      <c r="G506"/>
      <c r="H506"/>
      <c r="I506"/>
      <c r="J506"/>
    </row>
    <row r="507" spans="1:10" ht="14.45" customHeight="1" x14ac:dyDescent="0.25">
      <c r="A507"/>
      <c r="B507"/>
      <c r="C507"/>
      <c r="D507"/>
      <c r="E507"/>
      <c r="F507"/>
      <c r="G507"/>
      <c r="H507"/>
      <c r="I507"/>
      <c r="J507"/>
    </row>
    <row r="508" spans="1:10" ht="14.45" customHeight="1" x14ac:dyDescent="0.25">
      <c r="A508"/>
      <c r="B508"/>
      <c r="C508"/>
      <c r="D508"/>
      <c r="E508"/>
      <c r="F508"/>
      <c r="G508"/>
      <c r="H508"/>
      <c r="I508"/>
      <c r="J508"/>
    </row>
    <row r="509" spans="1:10" ht="14.45" customHeight="1" x14ac:dyDescent="0.25">
      <c r="A509"/>
      <c r="B509"/>
      <c r="C509"/>
      <c r="D509"/>
      <c r="E509"/>
      <c r="F509"/>
      <c r="G509"/>
      <c r="H509"/>
      <c r="I509"/>
      <c r="J509"/>
    </row>
    <row r="510" spans="1:10" ht="14.45" customHeight="1" x14ac:dyDescent="0.25">
      <c r="A510"/>
      <c r="B510"/>
      <c r="C510"/>
      <c r="D510"/>
      <c r="E510"/>
      <c r="F510"/>
      <c r="G510"/>
      <c r="H510"/>
      <c r="I510"/>
      <c r="J510"/>
    </row>
    <row r="511" spans="1:10" ht="14.45" customHeight="1" x14ac:dyDescent="0.25">
      <c r="A511"/>
      <c r="B511"/>
      <c r="C511"/>
      <c r="D511"/>
      <c r="E511"/>
      <c r="F511"/>
      <c r="G511"/>
      <c r="H511"/>
      <c r="I511"/>
      <c r="J511"/>
    </row>
    <row r="512" spans="1:10" ht="14.45" customHeight="1" x14ac:dyDescent="0.25">
      <c r="A512"/>
      <c r="B512"/>
      <c r="C512"/>
      <c r="D512"/>
      <c r="E512"/>
      <c r="F512"/>
      <c r="G512"/>
      <c r="H512"/>
      <c r="I512"/>
      <c r="J512"/>
    </row>
    <row r="513" spans="1:10" ht="14.45" customHeight="1" x14ac:dyDescent="0.25">
      <c r="A513"/>
      <c r="B513"/>
      <c r="C513"/>
      <c r="D513"/>
      <c r="E513"/>
      <c r="F513"/>
      <c r="G513"/>
      <c r="H513"/>
      <c r="I513"/>
      <c r="J513"/>
    </row>
    <row r="514" spans="1:10" ht="14.45" customHeight="1" x14ac:dyDescent="0.25">
      <c r="A514"/>
      <c r="B514"/>
      <c r="C514"/>
      <c r="D514"/>
      <c r="E514"/>
      <c r="F514"/>
      <c r="G514"/>
      <c r="H514"/>
      <c r="I514"/>
      <c r="J514"/>
    </row>
    <row r="515" spans="1:10" ht="14.45" customHeight="1" x14ac:dyDescent="0.25">
      <c r="A515"/>
      <c r="B515"/>
      <c r="C515"/>
      <c r="D515"/>
      <c r="E515"/>
      <c r="F515"/>
      <c r="G515"/>
      <c r="H515"/>
      <c r="I515"/>
      <c r="J515"/>
    </row>
    <row r="516" spans="1:10" ht="14.45" customHeight="1" x14ac:dyDescent="0.25">
      <c r="A516"/>
      <c r="B516"/>
      <c r="C516"/>
      <c r="D516"/>
      <c r="E516"/>
      <c r="F516"/>
      <c r="G516"/>
      <c r="H516"/>
      <c r="I516"/>
      <c r="J516"/>
    </row>
    <row r="517" spans="1:10" ht="14.45" customHeight="1" x14ac:dyDescent="0.25">
      <c r="A517"/>
      <c r="B517"/>
      <c r="C517"/>
      <c r="D517"/>
      <c r="E517"/>
      <c r="F517"/>
      <c r="G517"/>
      <c r="H517"/>
      <c r="I517"/>
      <c r="J517"/>
    </row>
    <row r="518" spans="1:10" ht="14.45" customHeight="1" x14ac:dyDescent="0.25">
      <c r="A518"/>
      <c r="B518"/>
      <c r="C518"/>
      <c r="D518"/>
      <c r="E518"/>
      <c r="F518"/>
      <c r="G518"/>
      <c r="H518"/>
      <c r="I518"/>
      <c r="J518"/>
    </row>
    <row r="519" spans="1:10" ht="14.45" customHeight="1" x14ac:dyDescent="0.25">
      <c r="A519"/>
      <c r="B519"/>
      <c r="C519"/>
      <c r="D519"/>
      <c r="E519"/>
      <c r="F519"/>
      <c r="G519"/>
      <c r="H519"/>
      <c r="I519"/>
      <c r="J519"/>
    </row>
    <row r="520" spans="1:10" ht="14.45" customHeight="1" x14ac:dyDescent="0.25">
      <c r="A520"/>
      <c r="B520"/>
      <c r="C520"/>
      <c r="D520"/>
      <c r="E520"/>
      <c r="F520"/>
      <c r="G520"/>
      <c r="H520"/>
      <c r="I520"/>
      <c r="J520"/>
    </row>
    <row r="521" spans="1:10" ht="14.45" customHeight="1" x14ac:dyDescent="0.25">
      <c r="A521"/>
      <c r="B521"/>
      <c r="C521"/>
      <c r="D521"/>
      <c r="E521"/>
      <c r="F521"/>
      <c r="G521"/>
      <c r="H521"/>
      <c r="I521"/>
      <c r="J521"/>
    </row>
    <row r="522" spans="1:10" ht="14.45" customHeight="1" x14ac:dyDescent="0.25">
      <c r="A522"/>
      <c r="B522"/>
      <c r="C522"/>
      <c r="D522"/>
      <c r="E522"/>
      <c r="F522"/>
      <c r="G522"/>
      <c r="H522"/>
      <c r="I522"/>
      <c r="J522"/>
    </row>
    <row r="523" spans="1:10" ht="14.45" customHeight="1" x14ac:dyDescent="0.25">
      <c r="A523"/>
      <c r="B523"/>
      <c r="C523"/>
      <c r="D523"/>
      <c r="E523"/>
      <c r="F523"/>
      <c r="G523"/>
      <c r="H523"/>
      <c r="I523"/>
      <c r="J523"/>
    </row>
    <row r="524" spans="1:10" ht="14.45" customHeight="1" x14ac:dyDescent="0.25">
      <c r="A524"/>
      <c r="B524"/>
      <c r="C524"/>
      <c r="D524"/>
      <c r="E524"/>
      <c r="F524"/>
      <c r="G524"/>
      <c r="H524"/>
      <c r="I524"/>
      <c r="J524"/>
    </row>
    <row r="525" spans="1:10" ht="14.45" customHeight="1" x14ac:dyDescent="0.25">
      <c r="A525"/>
      <c r="B525"/>
      <c r="C525"/>
      <c r="D525"/>
      <c r="E525"/>
      <c r="F525"/>
      <c r="G525"/>
      <c r="H525"/>
      <c r="I525"/>
      <c r="J525"/>
    </row>
    <row r="526" spans="1:10" ht="14.45" customHeight="1" x14ac:dyDescent="0.25">
      <c r="A526"/>
      <c r="B526"/>
      <c r="C526"/>
      <c r="D526"/>
      <c r="E526"/>
      <c r="F526"/>
      <c r="G526"/>
      <c r="H526"/>
      <c r="I526"/>
      <c r="J526"/>
    </row>
    <row r="527" spans="1:10" ht="14.45" customHeight="1" x14ac:dyDescent="0.25">
      <c r="A527"/>
      <c r="B527"/>
      <c r="C527"/>
      <c r="D527"/>
      <c r="E527"/>
      <c r="F527"/>
      <c r="G527"/>
      <c r="H527"/>
      <c r="I527"/>
      <c r="J527"/>
    </row>
    <row r="528" spans="1:10" ht="14.45" customHeight="1" x14ac:dyDescent="0.25">
      <c r="A528"/>
      <c r="B528"/>
      <c r="C528"/>
      <c r="D528"/>
      <c r="E528"/>
      <c r="F528"/>
      <c r="G528"/>
      <c r="H528"/>
      <c r="I528"/>
      <c r="J528"/>
    </row>
    <row r="529" spans="1:10" ht="14.45" customHeight="1" x14ac:dyDescent="0.25">
      <c r="A529"/>
      <c r="B529"/>
      <c r="C529"/>
      <c r="D529"/>
      <c r="E529"/>
      <c r="F529"/>
      <c r="G529"/>
      <c r="H529"/>
      <c r="I529"/>
      <c r="J529"/>
    </row>
    <row r="530" spans="1:10" ht="14.45" customHeight="1" x14ac:dyDescent="0.25">
      <c r="A530"/>
      <c r="B530"/>
      <c r="C530"/>
      <c r="D530"/>
      <c r="E530"/>
      <c r="F530"/>
      <c r="G530"/>
      <c r="H530"/>
      <c r="I530"/>
      <c r="J530"/>
    </row>
    <row r="531" spans="1:10" ht="14.45" customHeight="1" x14ac:dyDescent="0.25">
      <c r="A531"/>
      <c r="B531"/>
      <c r="C531"/>
      <c r="D531"/>
      <c r="E531"/>
      <c r="F531"/>
      <c r="G531"/>
      <c r="H531"/>
      <c r="I531"/>
      <c r="J531"/>
    </row>
    <row r="532" spans="1:10" ht="14.45" customHeight="1" x14ac:dyDescent="0.25">
      <c r="A532"/>
      <c r="B532"/>
      <c r="C532"/>
      <c r="D532"/>
      <c r="E532"/>
      <c r="F532"/>
      <c r="G532"/>
      <c r="H532"/>
      <c r="I532"/>
      <c r="J532"/>
    </row>
    <row r="533" spans="1:10" ht="14.45" customHeight="1" x14ac:dyDescent="0.25">
      <c r="A533"/>
      <c r="B533"/>
      <c r="C533"/>
      <c r="D533"/>
      <c r="E533"/>
      <c r="F533"/>
      <c r="G533"/>
      <c r="H533"/>
      <c r="I533"/>
      <c r="J533"/>
    </row>
    <row r="534" spans="1:10" ht="14.45" customHeight="1" x14ac:dyDescent="0.25">
      <c r="A534"/>
      <c r="B534"/>
      <c r="C534"/>
      <c r="D534"/>
      <c r="E534"/>
      <c r="F534"/>
      <c r="G534"/>
      <c r="H534"/>
      <c r="I534"/>
      <c r="J534"/>
    </row>
    <row r="535" spans="1:10" ht="14.45" customHeight="1" x14ac:dyDescent="0.25">
      <c r="A535"/>
      <c r="B535"/>
      <c r="C535"/>
      <c r="D535"/>
      <c r="E535"/>
      <c r="F535"/>
      <c r="G535"/>
      <c r="H535"/>
      <c r="I535"/>
      <c r="J535"/>
    </row>
    <row r="536" spans="1:10" ht="14.45" customHeight="1" x14ac:dyDescent="0.25">
      <c r="A536"/>
      <c r="B536"/>
      <c r="C536"/>
      <c r="D536"/>
      <c r="E536"/>
      <c r="F536"/>
      <c r="G536"/>
      <c r="H536"/>
      <c r="I536"/>
      <c r="J536"/>
    </row>
    <row r="537" spans="1:10" ht="14.45" customHeight="1" x14ac:dyDescent="0.25">
      <c r="A537"/>
      <c r="B537"/>
      <c r="C537"/>
      <c r="D537"/>
      <c r="E537"/>
      <c r="F537"/>
      <c r="G537"/>
      <c r="H537"/>
      <c r="I537"/>
      <c r="J537"/>
    </row>
    <row r="538" spans="1:10" ht="14.45" customHeight="1" x14ac:dyDescent="0.25">
      <c r="A538"/>
      <c r="B538"/>
      <c r="C538"/>
      <c r="D538"/>
      <c r="E538"/>
      <c r="F538"/>
      <c r="G538"/>
      <c r="H538"/>
      <c r="I538"/>
      <c r="J538"/>
    </row>
    <row r="539" spans="1:10" ht="14.45" customHeight="1" x14ac:dyDescent="0.25">
      <c r="A539"/>
      <c r="B539"/>
      <c r="C539"/>
      <c r="D539"/>
      <c r="E539"/>
      <c r="F539"/>
      <c r="G539"/>
      <c r="H539"/>
      <c r="I539"/>
      <c r="J539"/>
    </row>
    <row r="540" spans="1:10" ht="14.45" customHeight="1" x14ac:dyDescent="0.25">
      <c r="A540"/>
      <c r="B540"/>
      <c r="C540"/>
      <c r="D540"/>
      <c r="E540"/>
      <c r="F540"/>
      <c r="G540"/>
      <c r="H540"/>
      <c r="I540"/>
      <c r="J540"/>
    </row>
    <row r="541" spans="1:10" ht="14.45" customHeight="1" x14ac:dyDescent="0.25">
      <c r="A541"/>
      <c r="B541"/>
      <c r="C541"/>
      <c r="D541"/>
      <c r="E541"/>
      <c r="F541"/>
      <c r="G541"/>
      <c r="H541"/>
      <c r="I541"/>
      <c r="J541"/>
    </row>
    <row r="542" spans="1:10" ht="14.45" customHeight="1" x14ac:dyDescent="0.25">
      <c r="A542"/>
      <c r="B542"/>
      <c r="C542"/>
      <c r="D542"/>
      <c r="E542"/>
      <c r="F542"/>
      <c r="G542"/>
      <c r="H542"/>
      <c r="I542"/>
      <c r="J542"/>
    </row>
    <row r="543" spans="1:10" ht="14.45" customHeight="1" x14ac:dyDescent="0.25">
      <c r="A543"/>
      <c r="B543"/>
      <c r="C543"/>
      <c r="D543"/>
      <c r="E543"/>
      <c r="F543"/>
      <c r="G543"/>
      <c r="H543"/>
      <c r="I543"/>
      <c r="J543"/>
    </row>
    <row r="544" spans="1:10" ht="14.45" customHeight="1" x14ac:dyDescent="0.25">
      <c r="A544"/>
      <c r="B544"/>
      <c r="C544"/>
      <c r="D544"/>
      <c r="E544"/>
      <c r="F544"/>
      <c r="G544"/>
      <c r="H544"/>
      <c r="I544"/>
      <c r="J544"/>
    </row>
    <row r="545" spans="1:10" ht="14.45" customHeight="1" x14ac:dyDescent="0.25">
      <c r="A545"/>
      <c r="B545"/>
      <c r="C545"/>
      <c r="D545"/>
      <c r="E545"/>
      <c r="F545"/>
      <c r="G545"/>
      <c r="H545"/>
      <c r="I545"/>
      <c r="J545"/>
    </row>
    <row r="546" spans="1:10" ht="14.45" customHeight="1" x14ac:dyDescent="0.25">
      <c r="A546"/>
      <c r="B546"/>
      <c r="C546"/>
      <c r="D546"/>
      <c r="E546"/>
      <c r="F546"/>
      <c r="G546"/>
      <c r="H546"/>
      <c r="I546"/>
      <c r="J546"/>
    </row>
    <row r="547" spans="1:10" ht="14.45" customHeight="1" x14ac:dyDescent="0.25">
      <c r="A547"/>
      <c r="B547"/>
      <c r="C547"/>
      <c r="D547"/>
      <c r="E547"/>
      <c r="F547"/>
      <c r="G547"/>
      <c r="H547"/>
      <c r="I547"/>
      <c r="J547"/>
    </row>
    <row r="548" spans="1:10" ht="14.45" customHeight="1" x14ac:dyDescent="0.25">
      <c r="A548"/>
      <c r="B548"/>
      <c r="C548"/>
      <c r="D548"/>
      <c r="E548"/>
      <c r="F548"/>
      <c r="G548"/>
      <c r="H548"/>
      <c r="I548"/>
      <c r="J548"/>
    </row>
    <row r="549" spans="1:10" ht="14.45" customHeight="1" x14ac:dyDescent="0.25">
      <c r="A549"/>
      <c r="B549"/>
      <c r="C549"/>
      <c r="D549"/>
      <c r="E549"/>
      <c r="F549"/>
      <c r="G549"/>
      <c r="H549"/>
      <c r="I549"/>
      <c r="J549"/>
    </row>
    <row r="550" spans="1:10" ht="14.45" customHeight="1" x14ac:dyDescent="0.25">
      <c r="A550"/>
      <c r="B550"/>
      <c r="C550"/>
      <c r="D550"/>
      <c r="E550"/>
      <c r="F550"/>
      <c r="G550"/>
      <c r="H550"/>
      <c r="I550"/>
      <c r="J550"/>
    </row>
    <row r="551" spans="1:10" ht="14.45" customHeight="1" x14ac:dyDescent="0.25">
      <c r="A551"/>
      <c r="B551"/>
      <c r="C551"/>
      <c r="D551"/>
      <c r="E551"/>
      <c r="F551"/>
      <c r="G551"/>
      <c r="H551"/>
      <c r="I551"/>
      <c r="J551"/>
    </row>
    <row r="552" spans="1:10" ht="14.45" customHeight="1" x14ac:dyDescent="0.25">
      <c r="A552"/>
      <c r="B552"/>
      <c r="C552"/>
      <c r="D552"/>
      <c r="E552"/>
      <c r="F552"/>
      <c r="G552"/>
      <c r="H552"/>
      <c r="I552"/>
      <c r="J552"/>
    </row>
    <row r="553" spans="1:10" ht="14.45" customHeight="1" x14ac:dyDescent="0.25">
      <c r="A553"/>
      <c r="B553"/>
      <c r="C553"/>
      <c r="D553"/>
      <c r="E553"/>
      <c r="F553"/>
      <c r="G553"/>
      <c r="H553"/>
      <c r="I553"/>
      <c r="J553"/>
    </row>
    <row r="554" spans="1:10" ht="14.45" customHeight="1" x14ac:dyDescent="0.25">
      <c r="A554"/>
      <c r="B554"/>
      <c r="C554"/>
      <c r="D554"/>
      <c r="E554"/>
      <c r="F554"/>
      <c r="G554"/>
      <c r="H554"/>
      <c r="I554"/>
      <c r="J554"/>
    </row>
    <row r="555" spans="1:10" ht="14.45" customHeight="1" x14ac:dyDescent="0.25">
      <c r="A555"/>
      <c r="B555"/>
      <c r="C555"/>
      <c r="D555"/>
      <c r="E555"/>
      <c r="F555"/>
      <c r="G555"/>
      <c r="H555"/>
      <c r="I555"/>
      <c r="J555"/>
    </row>
    <row r="556" spans="1:10" ht="14.45" customHeight="1" x14ac:dyDescent="0.25">
      <c r="A556"/>
      <c r="B556"/>
      <c r="C556"/>
      <c r="D556"/>
      <c r="E556"/>
      <c r="F556"/>
      <c r="G556"/>
      <c r="H556"/>
      <c r="I556"/>
      <c r="J556"/>
    </row>
    <row r="557" spans="1:10" ht="14.45" customHeight="1" x14ac:dyDescent="0.25">
      <c r="A557"/>
      <c r="B557"/>
      <c r="C557"/>
      <c r="D557"/>
      <c r="E557"/>
      <c r="F557"/>
      <c r="G557"/>
      <c r="H557"/>
      <c r="I557"/>
      <c r="J557"/>
    </row>
    <row r="558" spans="1:10" ht="14.45" customHeight="1" x14ac:dyDescent="0.25">
      <c r="A558"/>
      <c r="B558"/>
      <c r="C558"/>
      <c r="D558"/>
      <c r="E558"/>
      <c r="F558"/>
      <c r="G558"/>
      <c r="H558"/>
      <c r="I558"/>
      <c r="J558"/>
    </row>
    <row r="559" spans="1:10" ht="14.45" customHeight="1" x14ac:dyDescent="0.25">
      <c r="A559"/>
      <c r="B559"/>
      <c r="C559"/>
      <c r="D559"/>
      <c r="E559"/>
      <c r="F559"/>
      <c r="G559"/>
      <c r="H559"/>
      <c r="I559"/>
      <c r="J559"/>
    </row>
    <row r="560" spans="1:10" ht="14.45" customHeight="1" x14ac:dyDescent="0.25">
      <c r="A560"/>
      <c r="B560"/>
      <c r="C560"/>
      <c r="D560"/>
      <c r="E560"/>
      <c r="F560"/>
      <c r="G560"/>
      <c r="H560"/>
      <c r="I560"/>
      <c r="J560"/>
    </row>
    <row r="561" spans="1:10" ht="14.45" customHeight="1" x14ac:dyDescent="0.25">
      <c r="A561"/>
      <c r="B561"/>
      <c r="C561"/>
      <c r="D561"/>
      <c r="E561"/>
      <c r="F561"/>
      <c r="G561"/>
      <c r="H561"/>
      <c r="I561"/>
      <c r="J561"/>
    </row>
    <row r="562" spans="1:10" ht="14.45" customHeight="1" x14ac:dyDescent="0.25">
      <c r="A562"/>
      <c r="B562"/>
      <c r="C562"/>
      <c r="D562"/>
      <c r="E562"/>
      <c r="F562"/>
      <c r="G562"/>
      <c r="H562"/>
      <c r="I562"/>
      <c r="J562"/>
    </row>
    <row r="563" spans="1:10" ht="14.45" customHeight="1" x14ac:dyDescent="0.25">
      <c r="A563"/>
      <c r="B563"/>
      <c r="C563"/>
      <c r="D563"/>
      <c r="E563"/>
      <c r="F563"/>
      <c r="G563"/>
      <c r="H563"/>
      <c r="I563"/>
      <c r="J563"/>
    </row>
    <row r="564" spans="1:10" ht="14.45" customHeight="1" x14ac:dyDescent="0.25">
      <c r="A564"/>
      <c r="B564"/>
      <c r="C564"/>
      <c r="D564"/>
      <c r="E564"/>
      <c r="F564"/>
      <c r="G564"/>
      <c r="H564"/>
      <c r="I564"/>
      <c r="J564"/>
    </row>
    <row r="565" spans="1:10" ht="14.45" customHeight="1" x14ac:dyDescent="0.25">
      <c r="A565"/>
      <c r="B565"/>
      <c r="C565"/>
      <c r="D565"/>
      <c r="E565"/>
      <c r="F565"/>
      <c r="G565"/>
      <c r="H565"/>
      <c r="I565"/>
      <c r="J565"/>
    </row>
    <row r="566" spans="1:10" ht="14.45" customHeight="1" x14ac:dyDescent="0.25">
      <c r="A566"/>
      <c r="B566"/>
      <c r="C566"/>
      <c r="D566"/>
      <c r="E566"/>
      <c r="F566"/>
      <c r="G566"/>
      <c r="H566"/>
      <c r="I566"/>
      <c r="J566"/>
    </row>
    <row r="567" spans="1:10" ht="14.45" customHeight="1" x14ac:dyDescent="0.25">
      <c r="A567"/>
      <c r="B567"/>
      <c r="C567"/>
      <c r="D567"/>
      <c r="E567"/>
      <c r="F567"/>
      <c r="G567"/>
      <c r="H567"/>
      <c r="I567"/>
      <c r="J567"/>
    </row>
    <row r="568" spans="1:10" ht="14.45" customHeight="1" x14ac:dyDescent="0.25">
      <c r="A568"/>
      <c r="B568"/>
      <c r="C568"/>
      <c r="D568"/>
      <c r="E568"/>
      <c r="F568"/>
      <c r="G568"/>
      <c r="H568"/>
      <c r="I568"/>
      <c r="J568"/>
    </row>
    <row r="569" spans="1:10" ht="14.45" customHeight="1" x14ac:dyDescent="0.25">
      <c r="A569"/>
      <c r="B569"/>
      <c r="C569"/>
      <c r="D569"/>
      <c r="E569"/>
      <c r="F569"/>
      <c r="G569"/>
      <c r="H569"/>
      <c r="I569"/>
      <c r="J569"/>
    </row>
    <row r="570" spans="1:10" ht="14.45" customHeight="1" x14ac:dyDescent="0.25">
      <c r="A570"/>
      <c r="B570"/>
      <c r="C570"/>
      <c r="D570"/>
      <c r="E570"/>
      <c r="F570"/>
      <c r="G570"/>
      <c r="H570"/>
      <c r="I570"/>
      <c r="J570"/>
    </row>
    <row r="571" spans="1:10" ht="14.45" customHeight="1" x14ac:dyDescent="0.25">
      <c r="A571"/>
      <c r="B571"/>
      <c r="C571"/>
      <c r="D571"/>
      <c r="E571"/>
      <c r="F571"/>
      <c r="G571"/>
      <c r="H571"/>
      <c r="I571"/>
      <c r="J571"/>
    </row>
    <row r="572" spans="1:10" ht="14.45" customHeight="1" x14ac:dyDescent="0.25">
      <c r="A572"/>
      <c r="B572"/>
      <c r="C572"/>
      <c r="D572"/>
      <c r="E572"/>
      <c r="F572"/>
      <c r="G572"/>
      <c r="H572"/>
      <c r="I572"/>
      <c r="J572"/>
    </row>
    <row r="573" spans="1:10" ht="14.45" customHeight="1" x14ac:dyDescent="0.25">
      <c r="A573"/>
      <c r="B573"/>
      <c r="C573"/>
      <c r="D573"/>
      <c r="E573"/>
      <c r="F573"/>
      <c r="G573"/>
      <c r="H573"/>
      <c r="I573"/>
      <c r="J573"/>
    </row>
    <row r="574" spans="1:10" ht="14.45" customHeight="1" x14ac:dyDescent="0.25">
      <c r="A574"/>
      <c r="B574"/>
      <c r="C574"/>
      <c r="D574"/>
      <c r="E574"/>
      <c r="F574"/>
      <c r="G574"/>
      <c r="H574"/>
      <c r="I574"/>
      <c r="J574"/>
    </row>
    <row r="575" spans="1:10" ht="14.45" customHeight="1" x14ac:dyDescent="0.25">
      <c r="A575"/>
      <c r="B575"/>
      <c r="C575"/>
      <c r="D575"/>
      <c r="E575"/>
      <c r="F575"/>
      <c r="G575"/>
      <c r="H575"/>
      <c r="I575"/>
      <c r="J575"/>
    </row>
    <row r="576" spans="1:10" ht="14.45" customHeight="1" x14ac:dyDescent="0.25">
      <c r="A576"/>
      <c r="B576"/>
      <c r="C576"/>
      <c r="D576"/>
      <c r="E576"/>
      <c r="F576"/>
      <c r="G576"/>
      <c r="H576"/>
      <c r="I576"/>
      <c r="J576"/>
    </row>
    <row r="577" spans="1:10" ht="14.45" customHeight="1" x14ac:dyDescent="0.25">
      <c r="A577"/>
      <c r="B577"/>
      <c r="C577"/>
      <c r="D577"/>
      <c r="E577"/>
      <c r="F577"/>
      <c r="G577"/>
      <c r="H577"/>
      <c r="I577"/>
      <c r="J577"/>
    </row>
    <row r="578" spans="1:10" ht="14.45" customHeight="1" x14ac:dyDescent="0.25">
      <c r="A578"/>
      <c r="B578"/>
      <c r="C578"/>
      <c r="D578"/>
      <c r="E578"/>
      <c r="F578"/>
      <c r="G578"/>
      <c r="H578"/>
      <c r="I578"/>
      <c r="J578"/>
    </row>
    <row r="579" spans="1:10" ht="14.45" customHeight="1" x14ac:dyDescent="0.25">
      <c r="A579"/>
      <c r="B579"/>
      <c r="C579"/>
      <c r="D579"/>
      <c r="E579"/>
      <c r="F579"/>
      <c r="G579"/>
      <c r="H579"/>
      <c r="I579"/>
      <c r="J579"/>
    </row>
    <row r="580" spans="1:10" ht="14.45" customHeight="1" x14ac:dyDescent="0.25">
      <c r="A580"/>
      <c r="B580"/>
      <c r="C580"/>
      <c r="D580"/>
      <c r="E580"/>
      <c r="F580"/>
      <c r="G580"/>
      <c r="H580"/>
      <c r="I580"/>
      <c r="J580"/>
    </row>
    <row r="581" spans="1:10" ht="14.45" customHeight="1" x14ac:dyDescent="0.25">
      <c r="A581"/>
      <c r="B581"/>
      <c r="C581"/>
      <c r="D581"/>
      <c r="E581"/>
      <c r="F581"/>
      <c r="G581"/>
      <c r="H581"/>
      <c r="I581"/>
      <c r="J581"/>
    </row>
    <row r="582" spans="1:10" ht="14.45" customHeight="1" x14ac:dyDescent="0.25">
      <c r="A582"/>
      <c r="B582"/>
      <c r="C582"/>
      <c r="D582"/>
      <c r="E582"/>
      <c r="F582"/>
      <c r="G582"/>
      <c r="H582"/>
      <c r="I582"/>
      <c r="J582"/>
    </row>
    <row r="583" spans="1:10" ht="14.45" customHeight="1" x14ac:dyDescent="0.25">
      <c r="A583"/>
      <c r="B583"/>
      <c r="C583"/>
      <c r="D583"/>
      <c r="E583"/>
      <c r="F583"/>
      <c r="G583"/>
      <c r="H583"/>
      <c r="I583"/>
      <c r="J583"/>
    </row>
    <row r="584" spans="1:10" ht="14.45" customHeight="1" x14ac:dyDescent="0.25">
      <c r="A584"/>
      <c r="B584"/>
      <c r="C584"/>
      <c r="D584"/>
      <c r="E584"/>
      <c r="F584"/>
      <c r="G584"/>
      <c r="H584"/>
      <c r="I584"/>
      <c r="J584"/>
    </row>
    <row r="585" spans="1:10" ht="14.45" customHeight="1" x14ac:dyDescent="0.25">
      <c r="A585"/>
      <c r="B585"/>
      <c r="C585"/>
      <c r="D585"/>
      <c r="E585"/>
      <c r="F585"/>
      <c r="G585"/>
      <c r="H585"/>
      <c r="I585"/>
      <c r="J585"/>
    </row>
    <row r="586" spans="1:10" ht="14.45" customHeight="1" x14ac:dyDescent="0.25">
      <c r="A586"/>
      <c r="B586"/>
      <c r="C586"/>
      <c r="D586"/>
      <c r="E586"/>
      <c r="F586"/>
      <c r="G586"/>
      <c r="H586"/>
      <c r="I586"/>
      <c r="J586"/>
    </row>
    <row r="587" spans="1:10" ht="14.45" customHeight="1" x14ac:dyDescent="0.25">
      <c r="A587"/>
      <c r="B587"/>
      <c r="C587"/>
      <c r="D587"/>
      <c r="E587"/>
      <c r="F587"/>
      <c r="G587"/>
      <c r="H587"/>
      <c r="I587"/>
      <c r="J587"/>
    </row>
    <row r="588" spans="1:10" ht="14.45" customHeight="1" x14ac:dyDescent="0.25">
      <c r="A588"/>
      <c r="B588"/>
      <c r="C588"/>
      <c r="D588"/>
      <c r="E588"/>
      <c r="F588"/>
      <c r="G588"/>
      <c r="H588"/>
      <c r="I588"/>
      <c r="J588"/>
    </row>
    <row r="589" spans="1:10" ht="14.45" customHeight="1" x14ac:dyDescent="0.25">
      <c r="A589"/>
      <c r="B589"/>
      <c r="C589"/>
      <c r="D589"/>
      <c r="E589"/>
      <c r="F589"/>
      <c r="G589"/>
      <c r="H589"/>
      <c r="I589"/>
      <c r="J589"/>
    </row>
    <row r="590" spans="1:10" ht="14.45" customHeight="1" x14ac:dyDescent="0.25">
      <c r="A590"/>
      <c r="B590"/>
      <c r="C590"/>
      <c r="D590"/>
      <c r="E590"/>
      <c r="F590"/>
      <c r="G590"/>
      <c r="H590"/>
      <c r="I590"/>
      <c r="J590"/>
    </row>
    <row r="591" spans="1:10" ht="14.45" customHeight="1" x14ac:dyDescent="0.25">
      <c r="A591"/>
      <c r="B591"/>
      <c r="C591"/>
      <c r="D591"/>
      <c r="E591"/>
      <c r="F591"/>
      <c r="G591"/>
      <c r="H591"/>
      <c r="I591"/>
      <c r="J591"/>
    </row>
    <row r="592" spans="1:10" ht="14.45" customHeight="1" x14ac:dyDescent="0.25">
      <c r="A592"/>
      <c r="B592"/>
      <c r="C592"/>
      <c r="D592"/>
      <c r="E592"/>
      <c r="F592"/>
      <c r="G592"/>
      <c r="H592"/>
      <c r="I592"/>
      <c r="J592"/>
    </row>
    <row r="593" spans="1:10" ht="14.45" customHeight="1" x14ac:dyDescent="0.25">
      <c r="A593"/>
      <c r="B593"/>
      <c r="C593"/>
      <c r="D593"/>
      <c r="E593"/>
      <c r="F593"/>
      <c r="G593"/>
      <c r="H593"/>
      <c r="I593"/>
      <c r="J593"/>
    </row>
    <row r="594" spans="1:10" ht="14.45" customHeight="1" x14ac:dyDescent="0.25">
      <c r="A594"/>
      <c r="B594"/>
      <c r="C594"/>
      <c r="D594"/>
      <c r="E594"/>
      <c r="F594"/>
      <c r="G594"/>
      <c r="H594"/>
      <c r="I594"/>
      <c r="J594"/>
    </row>
    <row r="595" spans="1:10" ht="14.45" customHeight="1" x14ac:dyDescent="0.25">
      <c r="A595"/>
      <c r="B595"/>
      <c r="C595"/>
      <c r="D595"/>
      <c r="E595"/>
      <c r="F595"/>
      <c r="G595"/>
      <c r="H595"/>
      <c r="I595"/>
      <c r="J595"/>
    </row>
    <row r="596" spans="1:10" ht="14.45" customHeight="1" x14ac:dyDescent="0.25">
      <c r="A596"/>
      <c r="B596"/>
      <c r="C596"/>
      <c r="D596"/>
      <c r="E596"/>
      <c r="F596"/>
      <c r="G596"/>
      <c r="H596"/>
      <c r="I596"/>
      <c r="J596"/>
    </row>
    <row r="597" spans="1:10" ht="14.45" customHeight="1" x14ac:dyDescent="0.25">
      <c r="A597"/>
      <c r="B597"/>
      <c r="C597"/>
      <c r="D597"/>
      <c r="E597"/>
      <c r="F597"/>
      <c r="G597"/>
      <c r="H597"/>
      <c r="I597"/>
      <c r="J597"/>
    </row>
    <row r="598" spans="1:10" ht="14.45" customHeight="1" x14ac:dyDescent="0.25">
      <c r="A598"/>
      <c r="B598"/>
      <c r="C598"/>
      <c r="D598"/>
      <c r="E598"/>
      <c r="F598"/>
      <c r="G598"/>
      <c r="H598"/>
      <c r="I598"/>
      <c r="J598"/>
    </row>
    <row r="599" spans="1:10" ht="14.45" customHeight="1" x14ac:dyDescent="0.25">
      <c r="A599"/>
      <c r="B599"/>
      <c r="C599"/>
      <c r="D599"/>
      <c r="E599"/>
      <c r="F599"/>
      <c r="G599"/>
      <c r="H599"/>
      <c r="I599"/>
      <c r="J599"/>
    </row>
    <row r="600" spans="1:10" ht="14.45" customHeight="1" x14ac:dyDescent="0.25">
      <c r="A600"/>
      <c r="B600"/>
      <c r="C600"/>
      <c r="D600"/>
      <c r="E600"/>
      <c r="F600"/>
      <c r="G600"/>
      <c r="H600"/>
      <c r="I600"/>
      <c r="J600"/>
    </row>
    <row r="601" spans="1:10" ht="14.45" customHeight="1" x14ac:dyDescent="0.25">
      <c r="A601"/>
      <c r="B601"/>
      <c r="C601"/>
      <c r="D601"/>
      <c r="E601"/>
      <c r="F601"/>
      <c r="G601"/>
      <c r="H601"/>
      <c r="I601"/>
      <c r="J601"/>
    </row>
    <row r="602" spans="1:10" ht="14.45" customHeight="1" x14ac:dyDescent="0.25">
      <c r="A602"/>
      <c r="B602"/>
      <c r="C602"/>
      <c r="D602"/>
      <c r="E602"/>
      <c r="F602"/>
      <c r="G602"/>
      <c r="H602"/>
      <c r="I602"/>
      <c r="J602"/>
    </row>
    <row r="603" spans="1:10" ht="14.45" customHeight="1" x14ac:dyDescent="0.25">
      <c r="A603"/>
      <c r="B603"/>
      <c r="C603"/>
      <c r="D603"/>
      <c r="E603"/>
      <c r="F603"/>
      <c r="G603"/>
      <c r="H603"/>
      <c r="I603"/>
      <c r="J603"/>
    </row>
    <row r="604" spans="1:10" ht="14.45" customHeight="1" x14ac:dyDescent="0.25">
      <c r="A604"/>
      <c r="B604"/>
      <c r="C604"/>
      <c r="D604"/>
      <c r="E604"/>
      <c r="F604"/>
      <c r="G604"/>
      <c r="H604"/>
      <c r="I604"/>
      <c r="J604"/>
    </row>
    <row r="605" spans="1:10" ht="14.45" customHeight="1" x14ac:dyDescent="0.25">
      <c r="A605"/>
      <c r="B605"/>
      <c r="C605"/>
      <c r="D605"/>
      <c r="E605"/>
      <c r="F605"/>
      <c r="G605"/>
      <c r="H605"/>
      <c r="I605"/>
      <c r="J605"/>
    </row>
    <row r="606" spans="1:10" ht="14.45" customHeight="1" x14ac:dyDescent="0.25">
      <c r="A606"/>
      <c r="B606"/>
      <c r="C606"/>
      <c r="D606"/>
      <c r="E606"/>
      <c r="F606"/>
      <c r="G606"/>
      <c r="H606"/>
      <c r="I606"/>
      <c r="J606"/>
    </row>
    <row r="607" spans="1:10" ht="14.45" customHeight="1" x14ac:dyDescent="0.25">
      <c r="A607"/>
      <c r="B607"/>
      <c r="C607"/>
      <c r="D607"/>
      <c r="E607"/>
      <c r="F607"/>
      <c r="G607"/>
      <c r="H607"/>
      <c r="I607"/>
      <c r="J607"/>
    </row>
    <row r="608" spans="1:10" ht="14.45" customHeight="1" x14ac:dyDescent="0.25">
      <c r="A608"/>
      <c r="B608"/>
      <c r="C608"/>
      <c r="D608"/>
      <c r="E608"/>
      <c r="F608"/>
      <c r="G608"/>
      <c r="H608"/>
      <c r="I608"/>
      <c r="J608"/>
    </row>
    <row r="609" spans="1:10" ht="14.45" customHeight="1" x14ac:dyDescent="0.25">
      <c r="A609"/>
      <c r="B609"/>
      <c r="C609"/>
      <c r="D609"/>
      <c r="E609"/>
      <c r="F609"/>
      <c r="G609"/>
      <c r="H609"/>
      <c r="I609"/>
      <c r="J609"/>
    </row>
    <row r="610" spans="1:10" ht="14.45" customHeight="1" x14ac:dyDescent="0.25">
      <c r="A610"/>
      <c r="B610"/>
      <c r="C610"/>
      <c r="D610"/>
      <c r="E610"/>
      <c r="F610"/>
      <c r="G610"/>
      <c r="H610"/>
      <c r="I610"/>
      <c r="J610"/>
    </row>
    <row r="611" spans="1:10" ht="14.45" customHeight="1" x14ac:dyDescent="0.25">
      <c r="A611"/>
      <c r="B611"/>
      <c r="C611"/>
      <c r="D611"/>
      <c r="E611"/>
      <c r="F611"/>
      <c r="G611"/>
      <c r="H611"/>
      <c r="I611"/>
      <c r="J611"/>
    </row>
    <row r="612" spans="1:10" ht="14.45" customHeight="1" x14ac:dyDescent="0.25">
      <c r="A612"/>
      <c r="B612"/>
      <c r="C612"/>
      <c r="D612"/>
      <c r="E612"/>
      <c r="F612"/>
      <c r="G612"/>
      <c r="H612"/>
      <c r="I612"/>
      <c r="J612"/>
    </row>
    <row r="613" spans="1:10" ht="14.45" customHeight="1" x14ac:dyDescent="0.25">
      <c r="A613"/>
      <c r="B613"/>
      <c r="C613"/>
      <c r="D613"/>
      <c r="E613"/>
      <c r="F613"/>
      <c r="G613"/>
      <c r="H613"/>
      <c r="I613"/>
      <c r="J613"/>
    </row>
    <row r="614" spans="1:10" ht="14.45" customHeight="1" x14ac:dyDescent="0.25">
      <c r="A614"/>
      <c r="B614"/>
      <c r="C614"/>
      <c r="D614"/>
      <c r="E614"/>
      <c r="F614"/>
      <c r="G614"/>
      <c r="H614"/>
      <c r="I614"/>
      <c r="J614"/>
    </row>
    <row r="615" spans="1:10" ht="14.45" customHeight="1" x14ac:dyDescent="0.25">
      <c r="A615"/>
      <c r="B615"/>
      <c r="C615"/>
      <c r="D615"/>
      <c r="E615"/>
      <c r="F615"/>
      <c r="G615"/>
      <c r="H615"/>
      <c r="I615"/>
      <c r="J615"/>
    </row>
    <row r="616" spans="1:10" ht="14.45" customHeight="1" x14ac:dyDescent="0.25">
      <c r="A616"/>
      <c r="B616"/>
      <c r="C616"/>
      <c r="D616"/>
      <c r="E616"/>
      <c r="F616"/>
      <c r="G616"/>
      <c r="H616"/>
      <c r="I616"/>
      <c r="J616"/>
    </row>
    <row r="617" spans="1:10" ht="14.45" customHeight="1" x14ac:dyDescent="0.25">
      <c r="A617"/>
      <c r="B617"/>
      <c r="C617"/>
      <c r="D617"/>
      <c r="E617"/>
      <c r="F617"/>
      <c r="G617"/>
      <c r="H617"/>
      <c r="I617"/>
      <c r="J617"/>
    </row>
    <row r="618" spans="1:10" ht="14.45" customHeight="1" x14ac:dyDescent="0.25">
      <c r="A618"/>
      <c r="B618"/>
      <c r="C618"/>
      <c r="D618"/>
      <c r="E618"/>
      <c r="F618"/>
      <c r="G618"/>
      <c r="H618"/>
      <c r="I618"/>
      <c r="J618"/>
    </row>
    <row r="619" spans="1:10" ht="14.45" customHeight="1" x14ac:dyDescent="0.25">
      <c r="A619"/>
      <c r="B619"/>
      <c r="C619"/>
      <c r="D619"/>
      <c r="E619"/>
      <c r="F619"/>
      <c r="G619"/>
      <c r="H619"/>
      <c r="I619"/>
      <c r="J619"/>
    </row>
    <row r="620" spans="1:10" ht="14.45" customHeight="1" x14ac:dyDescent="0.25">
      <c r="A620"/>
      <c r="B620"/>
      <c r="C620"/>
      <c r="D620"/>
      <c r="E620"/>
      <c r="F620"/>
      <c r="G620"/>
      <c r="H620"/>
      <c r="I620"/>
      <c r="J620"/>
    </row>
    <row r="621" spans="1:10" ht="14.45" customHeight="1" x14ac:dyDescent="0.25">
      <c r="A621"/>
      <c r="B621"/>
      <c r="C621"/>
      <c r="D621"/>
      <c r="E621"/>
      <c r="F621"/>
      <c r="G621"/>
      <c r="H621"/>
      <c r="I621"/>
      <c r="J621"/>
    </row>
    <row r="622" spans="1:10" ht="14.45" customHeight="1" x14ac:dyDescent="0.25">
      <c r="A622"/>
      <c r="B622"/>
      <c r="C622"/>
      <c r="D622"/>
      <c r="E622"/>
      <c r="F622"/>
      <c r="G622"/>
      <c r="H622"/>
      <c r="I622"/>
      <c r="J622"/>
    </row>
    <row r="623" spans="1:10" ht="14.45" customHeight="1" x14ac:dyDescent="0.25">
      <c r="A623"/>
      <c r="B623"/>
      <c r="C623"/>
      <c r="D623"/>
      <c r="E623"/>
      <c r="F623"/>
      <c r="G623"/>
      <c r="H623"/>
      <c r="I623"/>
      <c r="J623"/>
    </row>
    <row r="624" spans="1:10" ht="14.45" customHeight="1" x14ac:dyDescent="0.25">
      <c r="A624"/>
      <c r="B624"/>
      <c r="C624"/>
      <c r="D624"/>
      <c r="E624"/>
      <c r="F624"/>
      <c r="G624"/>
      <c r="H624"/>
      <c r="I624"/>
      <c r="J624"/>
    </row>
    <row r="625" spans="1:10" ht="14.45" customHeight="1" x14ac:dyDescent="0.25">
      <c r="A625"/>
      <c r="B625"/>
      <c r="C625"/>
      <c r="D625"/>
      <c r="E625"/>
      <c r="F625"/>
      <c r="G625"/>
      <c r="H625"/>
      <c r="I625"/>
      <c r="J625"/>
    </row>
    <row r="626" spans="1:10" ht="14.45" customHeight="1" x14ac:dyDescent="0.25">
      <c r="A626"/>
      <c r="B626"/>
      <c r="C626"/>
      <c r="D626"/>
      <c r="E626"/>
      <c r="F626"/>
      <c r="G626"/>
      <c r="H626"/>
      <c r="I626"/>
      <c r="J626"/>
    </row>
    <row r="627" spans="1:10" ht="14.45" customHeight="1" x14ac:dyDescent="0.25">
      <c r="A627"/>
      <c r="B627"/>
      <c r="C627"/>
      <c r="D627"/>
      <c r="E627"/>
      <c r="F627"/>
      <c r="G627"/>
      <c r="H627"/>
      <c r="I627"/>
      <c r="J627"/>
    </row>
    <row r="628" spans="1:10" ht="14.45" customHeight="1" x14ac:dyDescent="0.25">
      <c r="A628"/>
      <c r="B628"/>
      <c r="C628"/>
      <c r="D628"/>
      <c r="E628"/>
      <c r="F628"/>
      <c r="G628"/>
      <c r="H628"/>
      <c r="I628"/>
      <c r="J628"/>
    </row>
    <row r="629" spans="1:10" ht="14.45" customHeight="1" x14ac:dyDescent="0.25">
      <c r="A629"/>
      <c r="B629"/>
      <c r="C629"/>
      <c r="D629"/>
      <c r="E629"/>
      <c r="F629"/>
      <c r="G629"/>
      <c r="H629"/>
      <c r="I629"/>
      <c r="J629"/>
    </row>
    <row r="630" spans="1:10" ht="14.45" customHeight="1" x14ac:dyDescent="0.25">
      <c r="A630"/>
      <c r="B630"/>
      <c r="C630"/>
      <c r="D630"/>
      <c r="E630"/>
      <c r="F630"/>
      <c r="G630"/>
      <c r="H630"/>
      <c r="I630"/>
      <c r="J630"/>
    </row>
    <row r="631" spans="1:10" ht="14.45" customHeight="1" x14ac:dyDescent="0.25">
      <c r="A631"/>
      <c r="B631"/>
      <c r="C631"/>
      <c r="D631"/>
      <c r="E631"/>
      <c r="F631"/>
      <c r="G631"/>
      <c r="H631"/>
      <c r="I631"/>
      <c r="J631"/>
    </row>
    <row r="632" spans="1:10" ht="14.45" customHeight="1" x14ac:dyDescent="0.25">
      <c r="A632"/>
      <c r="B632"/>
      <c r="C632"/>
      <c r="D632"/>
      <c r="E632"/>
      <c r="F632"/>
      <c r="G632"/>
      <c r="H632"/>
      <c r="I632"/>
      <c r="J632"/>
    </row>
    <row r="633" spans="1:10" ht="14.45" customHeight="1" x14ac:dyDescent="0.25">
      <c r="A633"/>
      <c r="B633"/>
      <c r="C633"/>
      <c r="D633"/>
      <c r="E633"/>
      <c r="F633"/>
      <c r="G633"/>
      <c r="H633"/>
      <c r="I633"/>
      <c r="J633"/>
    </row>
    <row r="634" spans="1:10" ht="14.45" customHeight="1" x14ac:dyDescent="0.25">
      <c r="A634"/>
      <c r="B634"/>
      <c r="C634"/>
      <c r="D634"/>
      <c r="E634"/>
      <c r="F634"/>
      <c r="G634"/>
      <c r="H634"/>
      <c r="I634"/>
      <c r="J634"/>
    </row>
    <row r="635" spans="1:10" ht="14.45" customHeight="1" x14ac:dyDescent="0.25">
      <c r="A635"/>
      <c r="B635"/>
      <c r="C635"/>
      <c r="D635"/>
      <c r="E635"/>
      <c r="F635"/>
      <c r="G635"/>
      <c r="H635"/>
      <c r="I635"/>
      <c r="J635"/>
    </row>
    <row r="636" spans="1:10" ht="14.45" customHeight="1" x14ac:dyDescent="0.25">
      <c r="A636"/>
      <c r="B636"/>
      <c r="C636"/>
      <c r="D636"/>
      <c r="E636"/>
      <c r="F636"/>
      <c r="G636"/>
      <c r="H636"/>
      <c r="I636"/>
      <c r="J636"/>
    </row>
    <row r="637" spans="1:10" ht="14.45" customHeight="1" x14ac:dyDescent="0.25">
      <c r="A637"/>
      <c r="B637"/>
      <c r="C637"/>
      <c r="D637"/>
      <c r="E637"/>
      <c r="F637"/>
      <c r="G637"/>
      <c r="H637"/>
      <c r="I637"/>
      <c r="J637"/>
    </row>
    <row r="638" spans="1:10" ht="14.45" customHeight="1" x14ac:dyDescent="0.25">
      <c r="A638"/>
      <c r="B638"/>
      <c r="C638"/>
      <c r="D638"/>
      <c r="E638"/>
      <c r="F638"/>
      <c r="G638"/>
      <c r="H638"/>
      <c r="I638"/>
      <c r="J638"/>
    </row>
    <row r="639" spans="1:10" ht="14.45" customHeight="1" x14ac:dyDescent="0.25">
      <c r="A639"/>
      <c r="B639"/>
      <c r="C639"/>
      <c r="D639"/>
      <c r="E639"/>
      <c r="F639"/>
      <c r="G639"/>
      <c r="H639"/>
      <c r="I639"/>
      <c r="J639"/>
    </row>
    <row r="640" spans="1:10" ht="14.45" customHeight="1" x14ac:dyDescent="0.25">
      <c r="A640"/>
      <c r="B640"/>
      <c r="C640"/>
      <c r="D640"/>
      <c r="E640"/>
      <c r="F640"/>
      <c r="G640"/>
      <c r="H640"/>
      <c r="I640"/>
      <c r="J640"/>
    </row>
    <row r="641" spans="1:10" ht="14.45" customHeight="1" x14ac:dyDescent="0.25">
      <c r="A641"/>
      <c r="B641"/>
      <c r="C641"/>
      <c r="D641"/>
      <c r="E641"/>
      <c r="F641"/>
      <c r="G641"/>
      <c r="H641"/>
      <c r="I641"/>
      <c r="J641"/>
    </row>
    <row r="642" spans="1:10" ht="14.45" customHeight="1" x14ac:dyDescent="0.25">
      <c r="A642"/>
      <c r="B642"/>
      <c r="C642"/>
      <c r="D642"/>
      <c r="E642"/>
      <c r="F642"/>
      <c r="G642"/>
      <c r="H642"/>
      <c r="I642"/>
      <c r="J642"/>
    </row>
    <row r="643" spans="1:10" ht="14.45" customHeight="1" x14ac:dyDescent="0.25">
      <c r="A643"/>
      <c r="B643"/>
      <c r="C643"/>
      <c r="D643"/>
      <c r="E643"/>
      <c r="F643"/>
      <c r="G643"/>
      <c r="H643"/>
      <c r="I643"/>
      <c r="J643"/>
    </row>
    <row r="644" spans="1:10" ht="14.45" customHeight="1" x14ac:dyDescent="0.25">
      <c r="A644"/>
      <c r="B644"/>
      <c r="C644"/>
      <c r="D644"/>
      <c r="E644"/>
      <c r="F644"/>
      <c r="G644"/>
      <c r="H644"/>
      <c r="I644"/>
      <c r="J644"/>
    </row>
    <row r="645" spans="1:10" ht="14.45" customHeight="1" x14ac:dyDescent="0.25">
      <c r="A645"/>
      <c r="B645"/>
      <c r="C645"/>
      <c r="D645"/>
      <c r="E645"/>
      <c r="F645"/>
      <c r="G645"/>
      <c r="H645"/>
      <c r="I645"/>
      <c r="J645"/>
    </row>
    <row r="646" spans="1:10" ht="14.45" customHeight="1" x14ac:dyDescent="0.25">
      <c r="A646"/>
      <c r="B646"/>
      <c r="C646"/>
      <c r="D646"/>
      <c r="E646"/>
      <c r="F646"/>
      <c r="G646"/>
      <c r="H646"/>
      <c r="I646"/>
      <c r="J646"/>
    </row>
    <row r="647" spans="1:10" ht="14.45" customHeight="1" x14ac:dyDescent="0.25">
      <c r="A647"/>
      <c r="B647"/>
      <c r="C647"/>
      <c r="D647"/>
      <c r="E647"/>
      <c r="F647"/>
      <c r="G647"/>
      <c r="H647"/>
      <c r="I647"/>
      <c r="J647"/>
    </row>
    <row r="648" spans="1:10" ht="14.45" customHeight="1" x14ac:dyDescent="0.25">
      <c r="A648"/>
      <c r="B648"/>
      <c r="C648"/>
      <c r="D648"/>
      <c r="E648"/>
      <c r="F648"/>
      <c r="G648"/>
      <c r="H648"/>
      <c r="I648"/>
      <c r="J648"/>
    </row>
    <row r="649" spans="1:10" ht="14.45" customHeight="1" x14ac:dyDescent="0.25">
      <c r="A649"/>
      <c r="B649"/>
      <c r="C649"/>
      <c r="D649"/>
      <c r="E649"/>
      <c r="F649"/>
      <c r="G649"/>
      <c r="H649"/>
      <c r="I649"/>
      <c r="J649"/>
    </row>
    <row r="650" spans="1:10" ht="14.45" customHeight="1" x14ac:dyDescent="0.25">
      <c r="A650"/>
      <c r="B650"/>
      <c r="C650"/>
      <c r="D650"/>
      <c r="E650"/>
      <c r="F650"/>
      <c r="G650"/>
      <c r="H650"/>
      <c r="I650"/>
      <c r="J650"/>
    </row>
    <row r="651" spans="1:10" ht="14.45" customHeight="1" x14ac:dyDescent="0.25">
      <c r="A651"/>
      <c r="B651"/>
      <c r="C651"/>
      <c r="D651"/>
      <c r="E651"/>
      <c r="F651"/>
      <c r="G651"/>
      <c r="H651"/>
      <c r="I651"/>
      <c r="J651"/>
    </row>
    <row r="652" spans="1:10" ht="14.45" customHeight="1" x14ac:dyDescent="0.25">
      <c r="A652"/>
      <c r="B652"/>
      <c r="C652"/>
      <c r="D652"/>
      <c r="E652"/>
      <c r="F652"/>
      <c r="G652"/>
      <c r="H652"/>
      <c r="I652"/>
      <c r="J652"/>
    </row>
    <row r="653" spans="1:10" ht="14.45" customHeight="1" x14ac:dyDescent="0.25">
      <c r="A653"/>
      <c r="B653"/>
      <c r="C653"/>
      <c r="D653"/>
      <c r="E653"/>
      <c r="F653"/>
      <c r="G653"/>
      <c r="H653"/>
      <c r="I653"/>
      <c r="J653"/>
    </row>
    <row r="654" spans="1:10" ht="14.45" customHeight="1" x14ac:dyDescent="0.25">
      <c r="A654"/>
      <c r="B654"/>
      <c r="C654"/>
      <c r="D654"/>
      <c r="E654"/>
      <c r="F654"/>
      <c r="G654"/>
      <c r="H654"/>
      <c r="I654"/>
      <c r="J654"/>
    </row>
    <row r="655" spans="1:10" ht="14.45" customHeight="1" x14ac:dyDescent="0.25">
      <c r="A655"/>
      <c r="B655"/>
      <c r="C655"/>
      <c r="D655"/>
      <c r="E655"/>
      <c r="F655"/>
      <c r="G655"/>
      <c r="H655"/>
      <c r="I655"/>
      <c r="J655"/>
    </row>
    <row r="656" spans="1:10" ht="14.45" customHeight="1" x14ac:dyDescent="0.25">
      <c r="A656"/>
      <c r="B656"/>
      <c r="C656"/>
      <c r="D656"/>
      <c r="E656"/>
      <c r="F656"/>
      <c r="G656"/>
      <c r="H656"/>
      <c r="I656"/>
      <c r="J656"/>
    </row>
    <row r="657" spans="1:10" ht="14.45" customHeight="1" x14ac:dyDescent="0.25">
      <c r="A657"/>
      <c r="B657"/>
      <c r="C657"/>
      <c r="D657"/>
      <c r="E657"/>
      <c r="F657"/>
      <c r="G657"/>
      <c r="H657"/>
      <c r="I657"/>
      <c r="J657"/>
    </row>
    <row r="658" spans="1:10" ht="14.45" customHeight="1" x14ac:dyDescent="0.25">
      <c r="A658"/>
      <c r="B658"/>
      <c r="C658"/>
      <c r="D658"/>
      <c r="E658"/>
      <c r="F658"/>
      <c r="G658"/>
      <c r="H658"/>
      <c r="I658"/>
      <c r="J658"/>
    </row>
    <row r="659" spans="1:10" ht="14.45" customHeight="1" x14ac:dyDescent="0.25">
      <c r="A659"/>
      <c r="B659"/>
      <c r="C659"/>
      <c r="D659"/>
      <c r="E659"/>
      <c r="F659"/>
      <c r="G659"/>
      <c r="H659"/>
      <c r="I659"/>
      <c r="J659"/>
    </row>
    <row r="660" spans="1:10" ht="14.45" customHeight="1" x14ac:dyDescent="0.25">
      <c r="A660"/>
      <c r="B660"/>
      <c r="C660"/>
      <c r="D660"/>
      <c r="E660"/>
      <c r="F660"/>
      <c r="G660"/>
      <c r="H660"/>
      <c r="I660"/>
      <c r="J660"/>
    </row>
    <row r="661" spans="1:10" ht="14.45" customHeight="1" x14ac:dyDescent="0.25">
      <c r="A661"/>
      <c r="B661"/>
      <c r="C661"/>
      <c r="D661"/>
      <c r="E661"/>
      <c r="F661"/>
      <c r="G661"/>
      <c r="H661"/>
      <c r="I661"/>
      <c r="J661"/>
    </row>
    <row r="662" spans="1:10" ht="14.45" customHeight="1" x14ac:dyDescent="0.25">
      <c r="A662"/>
      <c r="B662"/>
      <c r="C662"/>
      <c r="D662"/>
      <c r="E662"/>
      <c r="F662"/>
      <c r="G662"/>
      <c r="H662"/>
      <c r="I662"/>
      <c r="J662"/>
    </row>
    <row r="663" spans="1:10" ht="14.45" customHeight="1" x14ac:dyDescent="0.25">
      <c r="A663"/>
      <c r="B663"/>
      <c r="C663"/>
      <c r="D663"/>
      <c r="E663"/>
      <c r="F663"/>
      <c r="G663"/>
      <c r="H663"/>
      <c r="I663"/>
      <c r="J663"/>
    </row>
    <row r="664" spans="1:10" ht="14.45" customHeight="1" x14ac:dyDescent="0.25">
      <c r="A664"/>
      <c r="B664"/>
      <c r="C664"/>
      <c r="D664"/>
      <c r="E664"/>
      <c r="F664"/>
      <c r="G664"/>
      <c r="H664"/>
      <c r="I664"/>
      <c r="J664"/>
    </row>
    <row r="665" spans="1:10" ht="14.45" customHeight="1" x14ac:dyDescent="0.25">
      <c r="A665"/>
      <c r="B665"/>
      <c r="C665"/>
      <c r="D665"/>
      <c r="E665"/>
      <c r="F665"/>
      <c r="G665"/>
      <c r="H665"/>
      <c r="I665"/>
      <c r="J665"/>
    </row>
    <row r="666" spans="1:10" ht="14.45" customHeight="1" x14ac:dyDescent="0.25">
      <c r="A666"/>
      <c r="B666"/>
      <c r="C666"/>
      <c r="D666"/>
      <c r="E666"/>
      <c r="F666"/>
      <c r="G666"/>
      <c r="H666"/>
      <c r="I666"/>
      <c r="J666"/>
    </row>
    <row r="667" spans="1:10" ht="14.45" customHeight="1" x14ac:dyDescent="0.25">
      <c r="A667"/>
      <c r="B667"/>
      <c r="C667"/>
      <c r="D667"/>
      <c r="E667"/>
      <c r="F667"/>
      <c r="G667"/>
      <c r="H667"/>
      <c r="I667"/>
      <c r="J667"/>
    </row>
    <row r="668" spans="1:10" ht="14.45" customHeight="1" x14ac:dyDescent="0.25">
      <c r="A668"/>
      <c r="B668"/>
      <c r="C668"/>
      <c r="D668"/>
      <c r="E668"/>
      <c r="F668"/>
      <c r="G668"/>
      <c r="H668"/>
      <c r="I668"/>
      <c r="J668"/>
    </row>
    <row r="669" spans="1:10" ht="14.45" customHeight="1" x14ac:dyDescent="0.25">
      <c r="A669"/>
      <c r="B669"/>
      <c r="C669"/>
      <c r="D669"/>
      <c r="E669"/>
      <c r="F669"/>
      <c r="G669"/>
      <c r="H669"/>
      <c r="I669"/>
      <c r="J669"/>
    </row>
    <row r="670" spans="1:10" ht="14.45" customHeight="1" x14ac:dyDescent="0.25">
      <c r="A670"/>
      <c r="B670"/>
      <c r="C670"/>
      <c r="D670"/>
      <c r="E670"/>
      <c r="F670"/>
      <c r="G670"/>
      <c r="H670"/>
      <c r="I670"/>
      <c r="J670"/>
    </row>
    <row r="671" spans="1:10" ht="14.45" customHeight="1" x14ac:dyDescent="0.25">
      <c r="A671"/>
      <c r="B671"/>
      <c r="C671"/>
      <c r="D671"/>
      <c r="E671"/>
      <c r="F671"/>
      <c r="G671"/>
      <c r="H671"/>
      <c r="I671"/>
      <c r="J671"/>
    </row>
    <row r="672" spans="1:10" ht="14.45" customHeight="1" x14ac:dyDescent="0.25">
      <c r="A672"/>
      <c r="B672"/>
      <c r="C672"/>
      <c r="D672"/>
      <c r="E672"/>
      <c r="F672"/>
      <c r="G672"/>
      <c r="H672"/>
      <c r="I672"/>
      <c r="J672"/>
    </row>
    <row r="673" spans="1:10" ht="14.45" customHeight="1" x14ac:dyDescent="0.25">
      <c r="A673"/>
      <c r="B673"/>
      <c r="C673"/>
      <c r="D673"/>
      <c r="E673"/>
      <c r="F673"/>
      <c r="G673"/>
      <c r="H673"/>
      <c r="I673"/>
      <c r="J673"/>
    </row>
    <row r="674" spans="1:10" ht="14.45" customHeight="1" x14ac:dyDescent="0.25">
      <c r="A674"/>
      <c r="B674"/>
      <c r="C674"/>
      <c r="D674"/>
      <c r="E674"/>
      <c r="F674"/>
      <c r="G674"/>
      <c r="H674"/>
      <c r="I674"/>
      <c r="J674"/>
    </row>
    <row r="675" spans="1:10" ht="14.45" customHeight="1" x14ac:dyDescent="0.25">
      <c r="A675"/>
      <c r="B675"/>
      <c r="C675"/>
      <c r="D675"/>
      <c r="E675"/>
      <c r="F675"/>
      <c r="G675"/>
      <c r="H675"/>
      <c r="I675"/>
      <c r="J675"/>
    </row>
    <row r="676" spans="1:10" ht="14.45" customHeight="1" x14ac:dyDescent="0.25">
      <c r="A676"/>
      <c r="B676"/>
      <c r="C676"/>
      <c r="D676"/>
      <c r="E676"/>
      <c r="F676"/>
      <c r="G676"/>
      <c r="H676"/>
      <c r="I676"/>
      <c r="J676"/>
    </row>
    <row r="677" spans="1:10" ht="14.45" customHeight="1" x14ac:dyDescent="0.25">
      <c r="A677"/>
      <c r="B677"/>
      <c r="C677"/>
      <c r="D677"/>
      <c r="E677"/>
      <c r="F677"/>
      <c r="G677"/>
      <c r="H677"/>
      <c r="I677"/>
      <c r="J677"/>
    </row>
    <row r="678" spans="1:10" ht="14.45" customHeight="1" x14ac:dyDescent="0.25">
      <c r="A678"/>
      <c r="B678"/>
      <c r="C678"/>
      <c r="D678"/>
      <c r="E678"/>
      <c r="F678"/>
      <c r="G678"/>
      <c r="H678"/>
      <c r="I678"/>
      <c r="J678"/>
    </row>
    <row r="679" spans="1:10" ht="14.45" customHeight="1" x14ac:dyDescent="0.25">
      <c r="A679"/>
      <c r="B679"/>
      <c r="C679"/>
      <c r="D679"/>
      <c r="E679"/>
      <c r="F679"/>
      <c r="G679"/>
      <c r="H679"/>
      <c r="I679"/>
      <c r="J679"/>
    </row>
    <row r="680" spans="1:10" ht="14.45" customHeight="1" x14ac:dyDescent="0.25">
      <c r="A680"/>
      <c r="B680"/>
      <c r="C680"/>
      <c r="D680"/>
      <c r="E680"/>
      <c r="F680"/>
      <c r="G680"/>
      <c r="H680"/>
      <c r="I680"/>
      <c r="J680"/>
    </row>
    <row r="681" spans="1:10" ht="14.45" customHeight="1" x14ac:dyDescent="0.25">
      <c r="A681"/>
      <c r="B681"/>
      <c r="C681"/>
      <c r="D681"/>
      <c r="E681"/>
      <c r="F681"/>
      <c r="G681"/>
      <c r="H681"/>
      <c r="I681"/>
      <c r="J681"/>
    </row>
    <row r="682" spans="1:10" ht="14.45" customHeight="1" x14ac:dyDescent="0.25">
      <c r="A682"/>
      <c r="B682"/>
      <c r="C682"/>
      <c r="D682"/>
      <c r="E682"/>
      <c r="F682"/>
      <c r="G682"/>
      <c r="H682"/>
      <c r="I682"/>
      <c r="J682"/>
    </row>
    <row r="683" spans="1:10" ht="14.45" customHeight="1" x14ac:dyDescent="0.25">
      <c r="A683"/>
      <c r="B683"/>
      <c r="C683"/>
      <c r="D683"/>
      <c r="E683"/>
      <c r="F683"/>
      <c r="G683"/>
      <c r="H683"/>
      <c r="I683"/>
      <c r="J683"/>
    </row>
    <row r="684" spans="1:10" ht="14.45" customHeight="1" x14ac:dyDescent="0.25">
      <c r="A684"/>
      <c r="B684"/>
      <c r="C684"/>
      <c r="D684"/>
      <c r="E684"/>
      <c r="F684"/>
      <c r="G684"/>
      <c r="H684"/>
      <c r="I684"/>
      <c r="J684"/>
    </row>
    <row r="685" spans="1:10" ht="14.45" customHeight="1" x14ac:dyDescent="0.25">
      <c r="A685"/>
      <c r="B685"/>
      <c r="C685"/>
      <c r="D685"/>
      <c r="E685"/>
      <c r="F685"/>
      <c r="G685"/>
      <c r="H685"/>
      <c r="I685"/>
      <c r="J685"/>
    </row>
    <row r="686" spans="1:10" ht="14.45" customHeight="1" x14ac:dyDescent="0.25">
      <c r="A686"/>
      <c r="B686"/>
      <c r="C686"/>
      <c r="D686"/>
      <c r="E686"/>
      <c r="F686"/>
      <c r="G686"/>
      <c r="H686"/>
      <c r="I686"/>
      <c r="J686"/>
    </row>
    <row r="687" spans="1:10" ht="14.45" customHeight="1" x14ac:dyDescent="0.25">
      <c r="A687"/>
      <c r="B687"/>
      <c r="C687"/>
      <c r="D687"/>
      <c r="E687"/>
      <c r="F687"/>
      <c r="G687"/>
      <c r="H687"/>
      <c r="I687"/>
      <c r="J687"/>
    </row>
    <row r="688" spans="1:10" ht="14.45" customHeight="1" x14ac:dyDescent="0.25">
      <c r="A688"/>
      <c r="B688"/>
      <c r="C688"/>
      <c r="D688"/>
      <c r="E688"/>
      <c r="F688"/>
      <c r="G688"/>
      <c r="H688"/>
      <c r="I688"/>
      <c r="J688"/>
    </row>
    <row r="689" spans="1:10" ht="14.45" customHeight="1" x14ac:dyDescent="0.25">
      <c r="A689"/>
      <c r="B689"/>
      <c r="C689"/>
      <c r="D689"/>
      <c r="E689"/>
      <c r="F689"/>
      <c r="G689"/>
      <c r="H689"/>
      <c r="I689"/>
      <c r="J689"/>
    </row>
    <row r="690" spans="1:10" ht="14.45" customHeight="1" x14ac:dyDescent="0.25">
      <c r="A690"/>
      <c r="B690"/>
      <c r="C690"/>
      <c r="D690"/>
      <c r="E690"/>
      <c r="F690"/>
      <c r="G690"/>
      <c r="H690"/>
      <c r="I690"/>
      <c r="J690"/>
    </row>
    <row r="691" spans="1:10" ht="14.45" customHeight="1" x14ac:dyDescent="0.25">
      <c r="A691"/>
      <c r="B691"/>
      <c r="C691"/>
      <c r="D691"/>
      <c r="E691"/>
      <c r="F691"/>
      <c r="G691"/>
      <c r="H691"/>
      <c r="I691"/>
      <c r="J691"/>
    </row>
    <row r="692" spans="1:10" ht="14.45" customHeight="1" x14ac:dyDescent="0.25">
      <c r="A692"/>
      <c r="B692"/>
      <c r="C692"/>
      <c r="D692"/>
      <c r="E692"/>
      <c r="F692"/>
      <c r="G692"/>
      <c r="H692"/>
      <c r="I692"/>
      <c r="J692"/>
    </row>
    <row r="693" spans="1:10" ht="14.45" customHeight="1" x14ac:dyDescent="0.25">
      <c r="A693"/>
      <c r="B693"/>
      <c r="C693"/>
      <c r="D693"/>
      <c r="E693"/>
      <c r="F693"/>
      <c r="G693"/>
      <c r="H693"/>
      <c r="I693"/>
      <c r="J693"/>
    </row>
    <row r="694" spans="1:10" ht="14.45" customHeight="1" x14ac:dyDescent="0.25">
      <c r="A694"/>
      <c r="B694"/>
      <c r="C694"/>
      <c r="D694"/>
      <c r="E694"/>
      <c r="F694"/>
      <c r="G694"/>
      <c r="H694"/>
      <c r="I694"/>
      <c r="J694"/>
    </row>
    <row r="695" spans="1:10" ht="14.45" customHeight="1" x14ac:dyDescent="0.25">
      <c r="A695"/>
      <c r="B695"/>
      <c r="C695"/>
      <c r="D695"/>
      <c r="E695"/>
      <c r="F695"/>
      <c r="G695"/>
      <c r="H695"/>
      <c r="I695"/>
      <c r="J695"/>
    </row>
    <row r="696" spans="1:10" ht="14.45" customHeight="1" x14ac:dyDescent="0.25">
      <c r="A696"/>
      <c r="B696"/>
      <c r="C696"/>
      <c r="D696"/>
      <c r="E696"/>
      <c r="F696"/>
      <c r="G696"/>
      <c r="H696"/>
      <c r="I696"/>
      <c r="J696"/>
    </row>
    <row r="697" spans="1:10" ht="14.45" customHeight="1" x14ac:dyDescent="0.25">
      <c r="A697"/>
      <c r="B697"/>
      <c r="C697"/>
      <c r="D697"/>
      <c r="E697"/>
      <c r="F697"/>
      <c r="G697"/>
      <c r="H697"/>
      <c r="I697"/>
      <c r="J697"/>
    </row>
    <row r="698" spans="1:10" ht="14.45" customHeight="1" x14ac:dyDescent="0.25">
      <c r="A698"/>
      <c r="B698"/>
      <c r="C698"/>
      <c r="D698"/>
      <c r="E698"/>
      <c r="F698"/>
      <c r="G698"/>
      <c r="H698"/>
      <c r="I698"/>
      <c r="J698"/>
    </row>
    <row r="699" spans="1:10" ht="14.45" customHeight="1" x14ac:dyDescent="0.25">
      <c r="A699"/>
      <c r="B699"/>
      <c r="C699"/>
      <c r="D699"/>
      <c r="E699"/>
      <c r="F699"/>
      <c r="G699"/>
      <c r="H699"/>
      <c r="I699"/>
      <c r="J699"/>
    </row>
    <row r="700" spans="1:10" ht="14.45" customHeight="1" x14ac:dyDescent="0.25">
      <c r="A700"/>
      <c r="B700"/>
      <c r="C700"/>
      <c r="D700"/>
      <c r="E700"/>
      <c r="F700"/>
      <c r="G700"/>
      <c r="H700"/>
      <c r="I700"/>
      <c r="J700"/>
    </row>
    <row r="701" spans="1:10" ht="14.45" customHeight="1" x14ac:dyDescent="0.25">
      <c r="A701"/>
      <c r="B701"/>
      <c r="C701"/>
      <c r="D701"/>
      <c r="E701"/>
      <c r="F701"/>
      <c r="G701"/>
      <c r="H701"/>
      <c r="I701"/>
      <c r="J701"/>
    </row>
    <row r="702" spans="1:10" ht="14.45" customHeight="1" x14ac:dyDescent="0.25">
      <c r="A702"/>
      <c r="B702"/>
      <c r="C702"/>
      <c r="D702"/>
      <c r="E702"/>
      <c r="F702"/>
      <c r="G702"/>
      <c r="H702"/>
      <c r="I702"/>
      <c r="J702"/>
    </row>
    <row r="703" spans="1:10" ht="14.45" customHeight="1" x14ac:dyDescent="0.25">
      <c r="A703"/>
      <c r="B703"/>
      <c r="C703"/>
      <c r="D703"/>
      <c r="E703"/>
      <c r="F703"/>
      <c r="G703"/>
      <c r="H703"/>
      <c r="I703"/>
      <c r="J703"/>
    </row>
    <row r="704" spans="1:10" ht="14.45" customHeight="1" x14ac:dyDescent="0.25">
      <c r="A704"/>
      <c r="B704"/>
      <c r="C704"/>
      <c r="D704"/>
      <c r="E704"/>
      <c r="F704"/>
      <c r="G704"/>
      <c r="H704"/>
      <c r="I704"/>
      <c r="J704"/>
    </row>
    <row r="705" spans="1:10" ht="14.45" customHeight="1" x14ac:dyDescent="0.25">
      <c r="A705"/>
      <c r="B705"/>
      <c r="C705"/>
      <c r="D705"/>
      <c r="E705"/>
      <c r="F705"/>
      <c r="G705"/>
      <c r="H705"/>
      <c r="I705"/>
      <c r="J705"/>
    </row>
    <row r="706" spans="1:10" ht="14.45" customHeight="1" x14ac:dyDescent="0.25">
      <c r="A706"/>
      <c r="B706"/>
      <c r="C706"/>
      <c r="D706"/>
      <c r="E706"/>
      <c r="F706"/>
      <c r="G706"/>
      <c r="H706"/>
      <c r="I706"/>
      <c r="J706"/>
    </row>
    <row r="707" spans="1:10" ht="14.45" customHeight="1" x14ac:dyDescent="0.25">
      <c r="A707"/>
      <c r="B707"/>
      <c r="C707"/>
      <c r="D707"/>
      <c r="E707"/>
      <c r="F707"/>
      <c r="G707"/>
      <c r="H707"/>
      <c r="I707"/>
      <c r="J707"/>
    </row>
    <row r="708" spans="1:10" ht="14.45" customHeight="1" x14ac:dyDescent="0.25">
      <c r="A708"/>
      <c r="B708"/>
      <c r="C708"/>
      <c r="D708"/>
      <c r="E708"/>
      <c r="F708"/>
      <c r="G708"/>
      <c r="H708"/>
      <c r="I708"/>
      <c r="J708"/>
    </row>
    <row r="709" spans="1:10" ht="14.45" customHeight="1" x14ac:dyDescent="0.25">
      <c r="A709"/>
      <c r="B709"/>
      <c r="C709"/>
      <c r="D709"/>
      <c r="E709"/>
      <c r="F709"/>
      <c r="G709"/>
      <c r="H709"/>
      <c r="I709"/>
      <c r="J709"/>
    </row>
    <row r="710" spans="1:10" ht="14.45" customHeight="1" x14ac:dyDescent="0.25">
      <c r="A710"/>
      <c r="B710"/>
      <c r="C710"/>
      <c r="D710"/>
      <c r="E710"/>
      <c r="F710"/>
      <c r="G710"/>
      <c r="H710"/>
      <c r="I710"/>
      <c r="J710"/>
    </row>
    <row r="711" spans="1:10" ht="14.45" customHeight="1" x14ac:dyDescent="0.25">
      <c r="A711"/>
      <c r="B711"/>
      <c r="C711"/>
      <c r="D711"/>
      <c r="E711"/>
      <c r="F711"/>
      <c r="G711"/>
      <c r="H711"/>
      <c r="I711"/>
      <c r="J711"/>
    </row>
    <row r="712" spans="1:10" ht="14.45" customHeight="1" x14ac:dyDescent="0.25">
      <c r="A712"/>
      <c r="B712"/>
      <c r="C712"/>
      <c r="D712"/>
      <c r="E712"/>
      <c r="F712"/>
      <c r="G712"/>
      <c r="H712"/>
      <c r="I712"/>
      <c r="J712"/>
    </row>
    <row r="713" spans="1:10" ht="14.45" customHeight="1" x14ac:dyDescent="0.25">
      <c r="A713"/>
      <c r="B713"/>
      <c r="C713"/>
      <c r="D713"/>
      <c r="E713"/>
      <c r="F713"/>
      <c r="G713"/>
      <c r="H713"/>
      <c r="I713"/>
      <c r="J713"/>
    </row>
    <row r="714" spans="1:10" ht="14.45" customHeight="1" x14ac:dyDescent="0.25">
      <c r="A714"/>
      <c r="B714"/>
      <c r="C714"/>
      <c r="D714"/>
      <c r="E714"/>
      <c r="F714"/>
      <c r="G714"/>
      <c r="H714"/>
      <c r="I714"/>
      <c r="J714"/>
    </row>
    <row r="715" spans="1:10" ht="14.45" customHeight="1" x14ac:dyDescent="0.25">
      <c r="A715"/>
      <c r="B715"/>
      <c r="C715"/>
      <c r="D715"/>
      <c r="E715"/>
      <c r="F715"/>
      <c r="G715"/>
      <c r="H715"/>
      <c r="I715"/>
      <c r="J715"/>
    </row>
    <row r="716" spans="1:10" ht="14.45" customHeight="1" x14ac:dyDescent="0.25">
      <c r="A716"/>
      <c r="B716"/>
      <c r="C716"/>
      <c r="D716"/>
      <c r="E716"/>
      <c r="F716"/>
      <c r="G716"/>
      <c r="H716"/>
      <c r="I716"/>
      <c r="J716"/>
    </row>
    <row r="717" spans="1:10" ht="14.45" customHeight="1" x14ac:dyDescent="0.25">
      <c r="A717"/>
      <c r="B717"/>
      <c r="C717"/>
      <c r="D717"/>
      <c r="E717"/>
      <c r="F717"/>
      <c r="G717"/>
      <c r="H717"/>
      <c r="I717"/>
      <c r="J717"/>
    </row>
    <row r="718" spans="1:10" ht="14.45" customHeight="1" x14ac:dyDescent="0.25">
      <c r="A718"/>
      <c r="B718"/>
      <c r="C718"/>
      <c r="D718"/>
      <c r="E718"/>
      <c r="F718"/>
      <c r="G718"/>
      <c r="H718"/>
      <c r="I718"/>
      <c r="J718"/>
    </row>
    <row r="719" spans="1:10" ht="14.45" customHeight="1" x14ac:dyDescent="0.25">
      <c r="A719"/>
      <c r="B719"/>
      <c r="C719"/>
      <c r="D719"/>
      <c r="E719"/>
      <c r="F719"/>
      <c r="G719"/>
      <c r="H719"/>
      <c r="I719"/>
      <c r="J719"/>
    </row>
    <row r="720" spans="1:10" ht="14.45" customHeight="1" x14ac:dyDescent="0.25">
      <c r="A720"/>
      <c r="B720"/>
      <c r="C720"/>
      <c r="D720"/>
      <c r="E720"/>
      <c r="F720"/>
      <c r="G720"/>
      <c r="H720"/>
      <c r="I720"/>
      <c r="J720"/>
    </row>
    <row r="721" spans="1:10" ht="14.45" customHeight="1" x14ac:dyDescent="0.25">
      <c r="A721"/>
      <c r="B721"/>
      <c r="C721"/>
      <c r="D721"/>
      <c r="E721"/>
      <c r="F721"/>
      <c r="G721"/>
      <c r="H721"/>
      <c r="I721"/>
      <c r="J721"/>
    </row>
    <row r="722" spans="1:10" ht="14.45" customHeight="1" x14ac:dyDescent="0.25">
      <c r="A722"/>
      <c r="B722"/>
      <c r="C722"/>
      <c r="D722"/>
      <c r="E722"/>
      <c r="F722"/>
      <c r="G722"/>
      <c r="H722"/>
      <c r="I722"/>
      <c r="J722"/>
    </row>
    <row r="723" spans="1:10" ht="14.45" customHeight="1" x14ac:dyDescent="0.25">
      <c r="A723"/>
      <c r="B723"/>
      <c r="C723"/>
      <c r="D723"/>
      <c r="E723"/>
      <c r="F723"/>
      <c r="G723"/>
      <c r="H723"/>
      <c r="I723"/>
      <c r="J723"/>
    </row>
    <row r="724" spans="1:10" ht="14.45" customHeight="1" x14ac:dyDescent="0.25">
      <c r="A724"/>
      <c r="B724"/>
      <c r="C724"/>
      <c r="D724"/>
      <c r="E724"/>
      <c r="F724"/>
      <c r="G724"/>
      <c r="H724"/>
      <c r="I724"/>
      <c r="J724"/>
    </row>
    <row r="725" spans="1:10" ht="14.45" customHeight="1" x14ac:dyDescent="0.25">
      <c r="A725"/>
      <c r="B725"/>
      <c r="C725"/>
      <c r="D725"/>
      <c r="E725"/>
      <c r="F725"/>
      <c r="G725"/>
      <c r="H725"/>
      <c r="I725"/>
      <c r="J725"/>
    </row>
    <row r="726" spans="1:10" ht="14.45" customHeight="1" x14ac:dyDescent="0.25">
      <c r="A726"/>
      <c r="B726"/>
      <c r="C726"/>
      <c r="D726"/>
      <c r="E726"/>
      <c r="F726"/>
      <c r="G726"/>
      <c r="H726"/>
      <c r="I726"/>
      <c r="J726"/>
    </row>
    <row r="727" spans="1:10" ht="14.45" customHeight="1" x14ac:dyDescent="0.25">
      <c r="A727"/>
      <c r="B727"/>
      <c r="C727"/>
      <c r="D727"/>
      <c r="E727"/>
      <c r="F727"/>
      <c r="G727"/>
      <c r="H727"/>
      <c r="I727"/>
      <c r="J727"/>
    </row>
    <row r="728" spans="1:10" ht="14.45" customHeight="1" x14ac:dyDescent="0.25">
      <c r="A728"/>
      <c r="B728"/>
      <c r="C728"/>
      <c r="D728"/>
      <c r="E728"/>
      <c r="F728"/>
      <c r="G728"/>
      <c r="H728"/>
      <c r="I728"/>
      <c r="J728"/>
    </row>
    <row r="729" spans="1:10" ht="14.45" customHeight="1" x14ac:dyDescent="0.25">
      <c r="A729"/>
      <c r="B729"/>
      <c r="C729"/>
      <c r="D729"/>
      <c r="E729"/>
      <c r="F729"/>
      <c r="G729"/>
      <c r="H729"/>
      <c r="I729"/>
      <c r="J729"/>
    </row>
    <row r="730" spans="1:10" ht="14.45" customHeight="1" x14ac:dyDescent="0.25">
      <c r="A730"/>
      <c r="B730"/>
      <c r="C730"/>
      <c r="D730"/>
      <c r="E730"/>
      <c r="F730"/>
      <c r="G730"/>
      <c r="H730"/>
      <c r="I730"/>
      <c r="J730"/>
    </row>
    <row r="731" spans="1:10" ht="14.45" customHeight="1" x14ac:dyDescent="0.25">
      <c r="A731"/>
      <c r="B731"/>
      <c r="C731"/>
      <c r="D731"/>
      <c r="E731"/>
      <c r="F731"/>
      <c r="G731"/>
      <c r="H731"/>
      <c r="I731"/>
      <c r="J731"/>
    </row>
    <row r="732" spans="1:10" ht="14.45" customHeight="1" x14ac:dyDescent="0.25">
      <c r="A732"/>
      <c r="B732"/>
      <c r="C732"/>
      <c r="D732"/>
      <c r="E732"/>
      <c r="F732"/>
      <c r="G732"/>
      <c r="H732"/>
      <c r="I732"/>
      <c r="J732"/>
    </row>
    <row r="733" spans="1:10" ht="14.45" customHeight="1" x14ac:dyDescent="0.25">
      <c r="A733"/>
      <c r="B733"/>
      <c r="C733"/>
      <c r="D733"/>
      <c r="E733"/>
      <c r="F733"/>
      <c r="G733"/>
      <c r="H733"/>
      <c r="I733"/>
      <c r="J733"/>
    </row>
    <row r="734" spans="1:10" ht="14.45" customHeight="1" x14ac:dyDescent="0.25">
      <c r="A734"/>
      <c r="B734"/>
      <c r="C734"/>
      <c r="D734"/>
      <c r="E734"/>
      <c r="F734"/>
      <c r="G734"/>
      <c r="H734"/>
      <c r="I734"/>
      <c r="J734"/>
    </row>
    <row r="735" spans="1:10" ht="14.45" customHeight="1" x14ac:dyDescent="0.25">
      <c r="A735"/>
      <c r="B735"/>
      <c r="C735"/>
      <c r="D735"/>
      <c r="E735"/>
      <c r="F735"/>
      <c r="G735"/>
      <c r="H735"/>
      <c r="I735"/>
      <c r="J735"/>
    </row>
    <row r="736" spans="1:10" ht="14.45" customHeight="1" x14ac:dyDescent="0.25">
      <c r="A736"/>
      <c r="B736"/>
      <c r="C736"/>
      <c r="D736"/>
      <c r="E736"/>
      <c r="F736"/>
      <c r="G736"/>
      <c r="H736"/>
      <c r="I736"/>
      <c r="J736"/>
    </row>
    <row r="737" spans="1:10" ht="14.45" customHeight="1" x14ac:dyDescent="0.25">
      <c r="A737"/>
      <c r="B737"/>
      <c r="C737"/>
      <c r="D737"/>
      <c r="E737"/>
      <c r="F737"/>
      <c r="G737"/>
      <c r="H737"/>
      <c r="I737"/>
      <c r="J737"/>
    </row>
    <row r="738" spans="1:10" ht="14.45" customHeight="1" x14ac:dyDescent="0.25">
      <c r="A738"/>
      <c r="B738"/>
      <c r="C738"/>
      <c r="D738"/>
      <c r="E738"/>
      <c r="F738"/>
      <c r="G738"/>
      <c r="H738"/>
      <c r="I738"/>
      <c r="J738"/>
    </row>
    <row r="739" spans="1:10" ht="14.45" customHeight="1" x14ac:dyDescent="0.25">
      <c r="A739"/>
      <c r="B739"/>
      <c r="C739"/>
      <c r="D739"/>
      <c r="E739"/>
      <c r="F739"/>
      <c r="G739"/>
      <c r="H739"/>
      <c r="I739"/>
      <c r="J739"/>
    </row>
    <row r="740" spans="1:10" ht="14.45" customHeight="1" x14ac:dyDescent="0.25">
      <c r="A740"/>
      <c r="B740"/>
      <c r="C740"/>
      <c r="D740"/>
      <c r="E740"/>
      <c r="F740"/>
      <c r="G740"/>
      <c r="H740"/>
      <c r="I740"/>
      <c r="J740"/>
    </row>
    <row r="741" spans="1:10" ht="14.45" customHeight="1" x14ac:dyDescent="0.25">
      <c r="A741"/>
      <c r="B741"/>
      <c r="C741"/>
      <c r="D741"/>
      <c r="E741"/>
      <c r="F741"/>
      <c r="G741"/>
      <c r="H741"/>
      <c r="I741"/>
      <c r="J741"/>
    </row>
    <row r="742" spans="1:10" ht="14.45" customHeight="1" x14ac:dyDescent="0.25">
      <c r="A742"/>
      <c r="B742"/>
      <c r="C742"/>
      <c r="D742"/>
      <c r="E742"/>
      <c r="F742"/>
      <c r="G742"/>
      <c r="H742"/>
      <c r="I742"/>
      <c r="J742"/>
    </row>
    <row r="743" spans="1:10" ht="14.45" customHeight="1" x14ac:dyDescent="0.25">
      <c r="A743"/>
      <c r="B743"/>
      <c r="C743"/>
      <c r="D743"/>
      <c r="E743"/>
      <c r="F743"/>
      <c r="G743"/>
      <c r="H743"/>
      <c r="I743"/>
      <c r="J743"/>
    </row>
    <row r="744" spans="1:10" ht="14.45" customHeight="1" x14ac:dyDescent="0.25">
      <c r="A744"/>
      <c r="B744"/>
      <c r="C744"/>
      <c r="D744"/>
      <c r="E744"/>
      <c r="F744"/>
      <c r="G744"/>
      <c r="H744"/>
      <c r="I744"/>
      <c r="J744"/>
    </row>
    <row r="745" spans="1:10" ht="14.45" customHeight="1" x14ac:dyDescent="0.25">
      <c r="A745"/>
      <c r="B745"/>
      <c r="C745"/>
      <c r="D745"/>
      <c r="E745"/>
      <c r="F745"/>
      <c r="G745"/>
      <c r="H745"/>
      <c r="I745"/>
      <c r="J745"/>
    </row>
    <row r="746" spans="1:10" ht="14.45" customHeight="1" x14ac:dyDescent="0.25">
      <c r="A746"/>
      <c r="B746"/>
      <c r="C746"/>
      <c r="D746"/>
      <c r="E746"/>
      <c r="F746"/>
      <c r="G746"/>
      <c r="H746"/>
      <c r="I746"/>
      <c r="J746"/>
    </row>
    <row r="747" spans="1:10" ht="14.45" customHeight="1" x14ac:dyDescent="0.25">
      <c r="A747"/>
      <c r="B747"/>
      <c r="C747"/>
      <c r="D747"/>
      <c r="E747"/>
      <c r="F747"/>
      <c r="G747"/>
      <c r="H747"/>
      <c r="I747"/>
      <c r="J747"/>
    </row>
    <row r="748" spans="1:10" ht="14.45" customHeight="1" x14ac:dyDescent="0.25">
      <c r="A748"/>
      <c r="B748"/>
      <c r="C748"/>
      <c r="D748"/>
      <c r="E748"/>
      <c r="F748"/>
      <c r="G748"/>
      <c r="H748"/>
      <c r="I748"/>
      <c r="J748"/>
    </row>
    <row r="749" spans="1:10" ht="14.45" customHeight="1" x14ac:dyDescent="0.25">
      <c r="A749"/>
      <c r="B749"/>
      <c r="C749"/>
      <c r="D749"/>
      <c r="E749"/>
      <c r="F749"/>
      <c r="G749"/>
      <c r="H749"/>
      <c r="I749"/>
      <c r="J749"/>
    </row>
    <row r="750" spans="1:10" ht="14.45" customHeight="1" x14ac:dyDescent="0.25">
      <c r="A750"/>
      <c r="B750"/>
      <c r="C750"/>
      <c r="D750"/>
      <c r="E750"/>
      <c r="F750"/>
      <c r="G750"/>
      <c r="H750"/>
      <c r="I750"/>
      <c r="J750"/>
    </row>
    <row r="751" spans="1:10" ht="14.45" customHeight="1" x14ac:dyDescent="0.25">
      <c r="A751"/>
      <c r="B751"/>
      <c r="C751"/>
      <c r="D751"/>
      <c r="E751"/>
      <c r="F751"/>
      <c r="G751"/>
      <c r="H751"/>
      <c r="I751"/>
      <c r="J751"/>
    </row>
    <row r="752" spans="1:10" ht="14.45" customHeight="1" x14ac:dyDescent="0.25">
      <c r="A752"/>
      <c r="B752"/>
      <c r="C752"/>
      <c r="D752"/>
      <c r="E752"/>
      <c r="F752"/>
      <c r="G752"/>
      <c r="H752"/>
      <c r="I752"/>
      <c r="J752"/>
    </row>
    <row r="753" spans="1:10" ht="14.45" customHeight="1" x14ac:dyDescent="0.25">
      <c r="A753"/>
      <c r="B753"/>
      <c r="C753"/>
      <c r="D753"/>
      <c r="E753"/>
      <c r="F753"/>
      <c r="G753"/>
      <c r="H753"/>
      <c r="I753"/>
      <c r="J753"/>
    </row>
    <row r="754" spans="1:10" ht="14.45" customHeight="1" x14ac:dyDescent="0.25">
      <c r="A754"/>
      <c r="B754"/>
      <c r="C754"/>
      <c r="D754"/>
      <c r="E754"/>
      <c r="F754"/>
      <c r="G754"/>
      <c r="H754"/>
      <c r="I754"/>
      <c r="J754"/>
    </row>
    <row r="755" spans="1:10" ht="14.45" customHeight="1" x14ac:dyDescent="0.25">
      <c r="A755"/>
      <c r="B755"/>
      <c r="C755"/>
      <c r="D755"/>
      <c r="E755"/>
      <c r="F755"/>
      <c r="G755"/>
      <c r="H755"/>
      <c r="I755"/>
      <c r="J755"/>
    </row>
    <row r="756" spans="1:10" ht="14.45" customHeight="1" x14ac:dyDescent="0.25">
      <c r="A756"/>
      <c r="B756"/>
      <c r="C756"/>
      <c r="D756"/>
      <c r="E756"/>
      <c r="F756"/>
      <c r="G756"/>
      <c r="H756"/>
      <c r="I756"/>
      <c r="J756"/>
    </row>
    <row r="757" spans="1:10" ht="14.45" customHeight="1" x14ac:dyDescent="0.25">
      <c r="A757"/>
      <c r="B757"/>
      <c r="C757"/>
      <c r="D757"/>
      <c r="E757"/>
      <c r="F757"/>
      <c r="G757"/>
      <c r="H757"/>
      <c r="I757"/>
      <c r="J757"/>
    </row>
    <row r="758" spans="1:10" ht="14.45" customHeight="1" x14ac:dyDescent="0.25">
      <c r="A758"/>
      <c r="B758"/>
      <c r="C758"/>
      <c r="D758"/>
      <c r="E758"/>
      <c r="F758"/>
      <c r="G758"/>
      <c r="H758"/>
      <c r="I758"/>
      <c r="J758"/>
    </row>
    <row r="759" spans="1:10" ht="14.45" customHeight="1" x14ac:dyDescent="0.25">
      <c r="A759"/>
      <c r="B759"/>
      <c r="C759"/>
      <c r="D759"/>
      <c r="E759"/>
      <c r="F759"/>
      <c r="G759"/>
      <c r="H759"/>
      <c r="I759"/>
      <c r="J759"/>
    </row>
    <row r="760" spans="1:10" ht="14.45" customHeight="1" x14ac:dyDescent="0.25">
      <c r="A760"/>
      <c r="B760"/>
      <c r="C760"/>
      <c r="D760"/>
      <c r="E760"/>
      <c r="F760"/>
      <c r="G760"/>
      <c r="H760"/>
      <c r="I760"/>
      <c r="J760"/>
    </row>
    <row r="761" spans="1:10" ht="14.45" customHeight="1" x14ac:dyDescent="0.25">
      <c r="A761"/>
      <c r="B761"/>
      <c r="C761"/>
      <c r="D761"/>
      <c r="E761"/>
      <c r="F761"/>
      <c r="G761"/>
      <c r="H761"/>
      <c r="I761"/>
      <c r="J761"/>
    </row>
    <row r="762" spans="1:10" ht="14.45" customHeight="1" x14ac:dyDescent="0.25">
      <c r="A762"/>
      <c r="B762"/>
      <c r="C762"/>
      <c r="D762"/>
      <c r="E762"/>
      <c r="F762"/>
      <c r="G762"/>
      <c r="H762"/>
      <c r="I762"/>
      <c r="J762"/>
    </row>
    <row r="763" spans="1:10" ht="14.45" customHeight="1" x14ac:dyDescent="0.25">
      <c r="A763"/>
      <c r="B763"/>
      <c r="C763"/>
      <c r="D763"/>
      <c r="E763"/>
      <c r="F763"/>
      <c r="G763"/>
      <c r="H763"/>
      <c r="I763"/>
      <c r="J763"/>
    </row>
    <row r="764" spans="1:10" ht="14.45" customHeight="1" x14ac:dyDescent="0.25">
      <c r="A764"/>
      <c r="B764"/>
      <c r="C764"/>
      <c r="D764"/>
      <c r="E764"/>
      <c r="F764"/>
      <c r="G764"/>
      <c r="H764"/>
      <c r="I764"/>
      <c r="J764"/>
    </row>
    <row r="765" spans="1:10" ht="14.45" customHeight="1" x14ac:dyDescent="0.25">
      <c r="A765"/>
      <c r="B765"/>
      <c r="C765"/>
      <c r="D765"/>
      <c r="E765"/>
      <c r="F765"/>
      <c r="G765"/>
      <c r="H765"/>
      <c r="I765"/>
      <c r="J765"/>
    </row>
    <row r="766" spans="1:10" ht="14.45" customHeight="1" x14ac:dyDescent="0.25">
      <c r="A766"/>
      <c r="B766"/>
      <c r="C766"/>
      <c r="D766"/>
      <c r="E766"/>
      <c r="F766"/>
      <c r="G766"/>
      <c r="H766"/>
      <c r="I766"/>
      <c r="J766"/>
    </row>
    <row r="767" spans="1:10" ht="14.45" customHeight="1" x14ac:dyDescent="0.25">
      <c r="A767"/>
      <c r="B767"/>
      <c r="C767"/>
      <c r="D767"/>
      <c r="E767"/>
      <c r="F767"/>
      <c r="G767"/>
      <c r="H767"/>
      <c r="I767"/>
      <c r="J767"/>
    </row>
    <row r="768" spans="1:10" ht="14.45" customHeight="1" x14ac:dyDescent="0.25">
      <c r="A768"/>
      <c r="B768"/>
      <c r="C768"/>
      <c r="D768"/>
      <c r="E768"/>
      <c r="F768"/>
      <c r="G768"/>
      <c r="H768"/>
      <c r="I768"/>
      <c r="J768"/>
    </row>
    <row r="769" spans="1:10" ht="14.45" customHeight="1" x14ac:dyDescent="0.25">
      <c r="A769"/>
      <c r="B769"/>
      <c r="C769"/>
      <c r="D769"/>
      <c r="E769"/>
      <c r="F769"/>
      <c r="G769"/>
      <c r="H769"/>
      <c r="I769"/>
      <c r="J769"/>
    </row>
    <row r="770" spans="1:10" ht="14.45" customHeight="1" x14ac:dyDescent="0.25">
      <c r="A770"/>
      <c r="B770"/>
      <c r="C770"/>
      <c r="D770"/>
      <c r="E770"/>
      <c r="F770"/>
      <c r="G770"/>
      <c r="H770"/>
      <c r="I770"/>
      <c r="J770"/>
    </row>
    <row r="771" spans="1:10" ht="14.45" customHeight="1" x14ac:dyDescent="0.25">
      <c r="A771"/>
      <c r="B771"/>
      <c r="C771"/>
      <c r="D771"/>
      <c r="E771"/>
      <c r="F771"/>
      <c r="G771"/>
      <c r="H771"/>
      <c r="I771"/>
      <c r="J771"/>
    </row>
    <row r="772" spans="1:10" ht="14.45" customHeight="1" x14ac:dyDescent="0.25">
      <c r="A772"/>
      <c r="B772"/>
      <c r="C772"/>
      <c r="D772"/>
      <c r="E772"/>
      <c r="F772"/>
      <c r="G772"/>
      <c r="H772"/>
      <c r="I772"/>
      <c r="J772"/>
    </row>
    <row r="773" spans="1:10" ht="14.45" customHeight="1" x14ac:dyDescent="0.25">
      <c r="A773"/>
      <c r="B773"/>
      <c r="C773"/>
      <c r="D773"/>
      <c r="E773"/>
      <c r="F773"/>
      <c r="G773"/>
      <c r="H773"/>
      <c r="I773"/>
      <c r="J773"/>
    </row>
    <row r="774" spans="1:10" ht="14.45" customHeight="1" x14ac:dyDescent="0.25">
      <c r="A774"/>
      <c r="B774"/>
      <c r="C774"/>
      <c r="D774"/>
      <c r="E774"/>
      <c r="F774"/>
      <c r="G774"/>
      <c r="H774"/>
      <c r="I774"/>
      <c r="J774"/>
    </row>
    <row r="775" spans="1:10" ht="14.45" customHeight="1" x14ac:dyDescent="0.25">
      <c r="A775"/>
      <c r="B775"/>
      <c r="C775"/>
      <c r="D775"/>
      <c r="E775"/>
      <c r="F775"/>
      <c r="G775"/>
      <c r="H775"/>
      <c r="I775"/>
      <c r="J775"/>
    </row>
    <row r="776" spans="1:10" ht="14.45" customHeight="1" x14ac:dyDescent="0.25">
      <c r="A776"/>
      <c r="B776"/>
      <c r="C776"/>
      <c r="D776"/>
      <c r="E776"/>
      <c r="F776"/>
      <c r="G776"/>
      <c r="H776"/>
      <c r="I776"/>
      <c r="J776"/>
    </row>
    <row r="777" spans="1:10" ht="14.45" customHeight="1" x14ac:dyDescent="0.25">
      <c r="A777"/>
      <c r="B777"/>
      <c r="C777"/>
      <c r="D777"/>
      <c r="E777"/>
      <c r="F777"/>
      <c r="G777"/>
      <c r="H777"/>
      <c r="I777"/>
      <c r="J777"/>
    </row>
    <row r="778" spans="1:10" ht="14.45" customHeight="1" x14ac:dyDescent="0.25">
      <c r="A778"/>
      <c r="B778"/>
      <c r="C778"/>
      <c r="D778"/>
      <c r="E778"/>
      <c r="F778"/>
      <c r="G778"/>
      <c r="H778"/>
      <c r="I778"/>
      <c r="J778"/>
    </row>
    <row r="779" spans="1:10" ht="14.45" customHeight="1" x14ac:dyDescent="0.25">
      <c r="A779"/>
      <c r="B779"/>
      <c r="C779"/>
      <c r="D779"/>
      <c r="E779"/>
      <c r="F779"/>
      <c r="G779"/>
      <c r="H779"/>
      <c r="I779"/>
      <c r="J779"/>
    </row>
    <row r="780" spans="1:10" ht="14.45" customHeight="1" x14ac:dyDescent="0.25">
      <c r="A780"/>
      <c r="B780"/>
      <c r="C780"/>
      <c r="D780"/>
      <c r="E780"/>
      <c r="F780"/>
      <c r="G780"/>
      <c r="H780"/>
      <c r="I780"/>
      <c r="J780"/>
    </row>
    <row r="781" spans="1:10" ht="14.45" customHeight="1" x14ac:dyDescent="0.25">
      <c r="A781"/>
      <c r="B781"/>
      <c r="C781"/>
      <c r="D781"/>
      <c r="E781"/>
      <c r="F781"/>
      <c r="G781"/>
      <c r="H781"/>
      <c r="I781"/>
      <c r="J781"/>
    </row>
    <row r="782" spans="1:10" ht="14.45" customHeight="1" x14ac:dyDescent="0.25">
      <c r="A782"/>
      <c r="B782"/>
      <c r="C782"/>
      <c r="D782"/>
      <c r="E782"/>
      <c r="F782"/>
      <c r="G782"/>
      <c r="H782"/>
      <c r="I782"/>
      <c r="J782"/>
    </row>
    <row r="783" spans="1:10" ht="14.45" customHeight="1" x14ac:dyDescent="0.25">
      <c r="A783"/>
      <c r="B783"/>
      <c r="C783"/>
      <c r="D783"/>
      <c r="E783"/>
      <c r="F783"/>
      <c r="G783"/>
      <c r="H783"/>
      <c r="I783"/>
      <c r="J783"/>
    </row>
    <row r="784" spans="1:10" ht="14.45" customHeight="1" x14ac:dyDescent="0.25">
      <c r="A784"/>
      <c r="B784"/>
      <c r="C784"/>
      <c r="D784"/>
      <c r="E784"/>
      <c r="F784"/>
      <c r="G784"/>
      <c r="H784"/>
      <c r="I784"/>
      <c r="J784"/>
    </row>
    <row r="785" spans="1:10" ht="14.45" customHeight="1" x14ac:dyDescent="0.25">
      <c r="A785"/>
      <c r="B785"/>
      <c r="C785"/>
      <c r="D785"/>
      <c r="E785"/>
      <c r="F785"/>
      <c r="G785"/>
      <c r="H785"/>
      <c r="I785"/>
      <c r="J785"/>
    </row>
    <row r="786" spans="1:10" ht="14.45" customHeight="1" x14ac:dyDescent="0.25">
      <c r="A786"/>
      <c r="B786"/>
      <c r="C786"/>
      <c r="D786"/>
      <c r="E786"/>
      <c r="F786"/>
      <c r="G786"/>
      <c r="H786"/>
      <c r="I786"/>
      <c r="J786"/>
    </row>
    <row r="787" spans="1:10" ht="14.45" customHeight="1" x14ac:dyDescent="0.25">
      <c r="A787"/>
      <c r="B787"/>
      <c r="C787"/>
      <c r="D787"/>
      <c r="E787"/>
      <c r="F787"/>
      <c r="G787"/>
      <c r="H787"/>
      <c r="I787"/>
      <c r="J787"/>
    </row>
    <row r="788" spans="1:10" ht="14.45" customHeight="1" x14ac:dyDescent="0.25">
      <c r="A788"/>
      <c r="B788"/>
      <c r="C788"/>
      <c r="D788"/>
      <c r="E788"/>
      <c r="F788"/>
      <c r="G788"/>
      <c r="H788"/>
      <c r="I788"/>
      <c r="J788"/>
    </row>
    <row r="789" spans="1:10" ht="14.45" customHeight="1" x14ac:dyDescent="0.25">
      <c r="A789"/>
      <c r="B789"/>
      <c r="C789"/>
      <c r="D789"/>
      <c r="E789"/>
      <c r="F789"/>
      <c r="G789"/>
      <c r="H789"/>
      <c r="I789"/>
      <c r="J789"/>
    </row>
    <row r="790" spans="1:10" ht="14.45" customHeight="1" x14ac:dyDescent="0.25">
      <c r="A790"/>
      <c r="B790"/>
      <c r="C790"/>
      <c r="D790"/>
      <c r="E790"/>
      <c r="F790"/>
      <c r="G790"/>
      <c r="H790"/>
      <c r="I790"/>
      <c r="J790"/>
    </row>
    <row r="791" spans="1:10" ht="14.45" customHeight="1" x14ac:dyDescent="0.25">
      <c r="A791"/>
      <c r="B791"/>
      <c r="C791"/>
      <c r="D791"/>
      <c r="E791"/>
      <c r="F791"/>
      <c r="G791"/>
      <c r="H791"/>
      <c r="I791"/>
      <c r="J791"/>
    </row>
    <row r="792" spans="1:10" ht="14.45" customHeight="1" x14ac:dyDescent="0.25">
      <c r="A792"/>
      <c r="B792"/>
      <c r="C792"/>
      <c r="D792"/>
      <c r="E792"/>
      <c r="F792"/>
      <c r="G792"/>
      <c r="H792"/>
      <c r="I792"/>
      <c r="J792"/>
    </row>
    <row r="793" spans="1:10" ht="14.45" customHeight="1" x14ac:dyDescent="0.25">
      <c r="A793"/>
      <c r="B793"/>
      <c r="C793"/>
      <c r="D793"/>
      <c r="E793"/>
      <c r="F793"/>
      <c r="G793"/>
      <c r="H793"/>
      <c r="I793"/>
      <c r="J793"/>
    </row>
    <row r="794" spans="1:10" ht="14.45" customHeight="1" x14ac:dyDescent="0.25">
      <c r="A794"/>
      <c r="B794"/>
      <c r="C794"/>
      <c r="D794"/>
      <c r="E794"/>
      <c r="F794"/>
      <c r="G794"/>
      <c r="H794"/>
      <c r="I794"/>
      <c r="J794"/>
    </row>
    <row r="795" spans="1:10" ht="14.45" customHeight="1" x14ac:dyDescent="0.25">
      <c r="A795"/>
      <c r="B795"/>
      <c r="C795"/>
      <c r="D795"/>
      <c r="E795"/>
      <c r="F795"/>
      <c r="G795"/>
      <c r="H795"/>
      <c r="I795"/>
      <c r="J795"/>
    </row>
    <row r="796" spans="1:10" ht="14.45" customHeight="1" x14ac:dyDescent="0.25">
      <c r="A796"/>
      <c r="B796"/>
      <c r="C796"/>
      <c r="D796"/>
      <c r="E796"/>
      <c r="F796"/>
      <c r="G796"/>
      <c r="H796"/>
      <c r="I796"/>
      <c r="J796"/>
    </row>
    <row r="797" spans="1:10" ht="14.45" customHeight="1" x14ac:dyDescent="0.25">
      <c r="A797"/>
      <c r="B797"/>
      <c r="C797"/>
      <c r="D797"/>
      <c r="E797"/>
      <c r="F797"/>
      <c r="G797"/>
      <c r="H797"/>
      <c r="I797"/>
      <c r="J797"/>
    </row>
    <row r="798" spans="1:10" ht="14.45" customHeight="1" x14ac:dyDescent="0.25">
      <c r="A798"/>
      <c r="B798"/>
      <c r="C798"/>
      <c r="D798"/>
      <c r="E798"/>
      <c r="F798"/>
      <c r="G798"/>
      <c r="H798"/>
      <c r="I798"/>
      <c r="J798"/>
    </row>
    <row r="799" spans="1:10" ht="14.45" customHeight="1" x14ac:dyDescent="0.25">
      <c r="A799"/>
      <c r="B799"/>
      <c r="C799"/>
      <c r="D799"/>
      <c r="E799"/>
      <c r="F799"/>
      <c r="G799"/>
      <c r="H799"/>
      <c r="I799"/>
      <c r="J799"/>
    </row>
    <row r="800" spans="1:10" ht="14.45" customHeight="1" x14ac:dyDescent="0.25">
      <c r="A800"/>
      <c r="B800"/>
      <c r="C800"/>
      <c r="D800"/>
      <c r="E800"/>
      <c r="F800"/>
      <c r="G800"/>
      <c r="H800"/>
      <c r="I800"/>
      <c r="J800"/>
    </row>
    <row r="801" spans="1:10" ht="14.45" customHeight="1" x14ac:dyDescent="0.25">
      <c r="A801"/>
      <c r="B801"/>
      <c r="C801"/>
      <c r="D801"/>
      <c r="E801"/>
      <c r="F801"/>
      <c r="G801"/>
      <c r="H801"/>
      <c r="I801"/>
      <c r="J801"/>
    </row>
    <row r="802" spans="1:10" ht="14.45" customHeight="1" x14ac:dyDescent="0.25">
      <c r="A802"/>
      <c r="B802"/>
      <c r="C802"/>
      <c r="D802"/>
      <c r="E802"/>
      <c r="F802"/>
      <c r="G802"/>
      <c r="H802"/>
      <c r="I802"/>
      <c r="J802"/>
    </row>
    <row r="803" spans="1:10" ht="14.45" customHeight="1" x14ac:dyDescent="0.25">
      <c r="A803"/>
      <c r="B803"/>
      <c r="C803"/>
      <c r="D803"/>
      <c r="E803"/>
      <c r="F803"/>
      <c r="G803"/>
      <c r="H803"/>
      <c r="I803"/>
      <c r="J803"/>
    </row>
    <row r="804" spans="1:10" ht="14.45" customHeight="1" x14ac:dyDescent="0.25">
      <c r="A804"/>
      <c r="B804"/>
      <c r="C804"/>
      <c r="D804"/>
      <c r="E804"/>
      <c r="F804"/>
      <c r="G804"/>
      <c r="H804"/>
      <c r="I804"/>
      <c r="J804"/>
    </row>
    <row r="805" spans="1:10" ht="14.45" customHeight="1" x14ac:dyDescent="0.25">
      <c r="A805"/>
      <c r="B805"/>
      <c r="C805"/>
      <c r="D805"/>
      <c r="E805"/>
      <c r="F805"/>
      <c r="G805"/>
      <c r="H805"/>
      <c r="I805"/>
      <c r="J805"/>
    </row>
    <row r="806" spans="1:10" ht="14.45" customHeight="1" x14ac:dyDescent="0.25">
      <c r="A806"/>
      <c r="B806"/>
      <c r="C806"/>
      <c r="D806"/>
      <c r="E806"/>
      <c r="F806"/>
      <c r="G806"/>
      <c r="H806"/>
      <c r="I806"/>
      <c r="J806"/>
    </row>
    <row r="807" spans="1:10" ht="14.45" customHeight="1" x14ac:dyDescent="0.25">
      <c r="A807"/>
      <c r="B807"/>
      <c r="C807"/>
      <c r="D807"/>
      <c r="E807"/>
      <c r="F807"/>
      <c r="G807"/>
      <c r="H807"/>
      <c r="I807"/>
      <c r="J807"/>
    </row>
    <row r="808" spans="1:10" ht="14.45" customHeight="1" x14ac:dyDescent="0.25">
      <c r="A808"/>
      <c r="B808"/>
      <c r="C808"/>
      <c r="D808"/>
      <c r="E808"/>
      <c r="F808"/>
      <c r="G808"/>
      <c r="H808"/>
      <c r="I808"/>
      <c r="J808"/>
    </row>
    <row r="809" spans="1:10" ht="14.45" customHeight="1" x14ac:dyDescent="0.25">
      <c r="A809"/>
      <c r="B809"/>
      <c r="C809"/>
      <c r="D809"/>
      <c r="E809"/>
      <c r="F809"/>
      <c r="G809"/>
      <c r="H809"/>
      <c r="I809"/>
      <c r="J809"/>
    </row>
    <row r="810" spans="1:10" ht="14.45" customHeight="1" x14ac:dyDescent="0.25">
      <c r="A810"/>
      <c r="B810"/>
      <c r="C810"/>
      <c r="D810"/>
      <c r="E810"/>
      <c r="F810"/>
      <c r="G810"/>
      <c r="H810"/>
      <c r="I810"/>
      <c r="J810"/>
    </row>
    <row r="811" spans="1:10" ht="14.45" customHeight="1" x14ac:dyDescent="0.25">
      <c r="A811"/>
      <c r="B811"/>
      <c r="C811"/>
      <c r="D811"/>
      <c r="E811"/>
      <c r="F811"/>
      <c r="G811"/>
      <c r="H811"/>
      <c r="I811"/>
      <c r="J811"/>
    </row>
    <row r="812" spans="1:10" ht="14.45" customHeight="1" x14ac:dyDescent="0.25">
      <c r="A812"/>
      <c r="B812"/>
      <c r="C812"/>
      <c r="D812"/>
      <c r="E812"/>
      <c r="F812"/>
      <c r="G812"/>
      <c r="H812"/>
      <c r="I812"/>
      <c r="J812"/>
    </row>
    <row r="813" spans="1:10" ht="14.45" customHeight="1" x14ac:dyDescent="0.25">
      <c r="A813"/>
      <c r="B813"/>
      <c r="C813"/>
      <c r="D813"/>
      <c r="E813"/>
      <c r="F813"/>
      <c r="G813"/>
      <c r="H813"/>
      <c r="I813"/>
      <c r="J813"/>
    </row>
    <row r="814" spans="1:10" ht="14.45" customHeight="1" x14ac:dyDescent="0.25">
      <c r="A814"/>
      <c r="B814"/>
      <c r="C814"/>
      <c r="D814"/>
      <c r="E814"/>
      <c r="F814"/>
      <c r="G814"/>
      <c r="H814"/>
      <c r="I814"/>
      <c r="J814"/>
    </row>
    <row r="815" spans="1:10" ht="14.45" customHeight="1" x14ac:dyDescent="0.25">
      <c r="A815"/>
      <c r="B815"/>
      <c r="C815"/>
      <c r="D815"/>
      <c r="E815"/>
      <c r="F815"/>
      <c r="G815"/>
      <c r="H815"/>
      <c r="I815"/>
      <c r="J815"/>
    </row>
    <row r="816" spans="1:10" ht="14.45" customHeight="1" x14ac:dyDescent="0.25">
      <c r="A816"/>
      <c r="B816"/>
      <c r="C816"/>
      <c r="D816"/>
      <c r="E816"/>
      <c r="F816"/>
      <c r="G816"/>
      <c r="H816"/>
      <c r="I816"/>
      <c r="J816"/>
    </row>
    <row r="817" spans="1:10" ht="14.45" customHeight="1" x14ac:dyDescent="0.25">
      <c r="A817"/>
      <c r="B817"/>
      <c r="C817"/>
      <c r="D817"/>
      <c r="E817"/>
      <c r="F817"/>
      <c r="G817"/>
      <c r="H817"/>
      <c r="I817"/>
      <c r="J817"/>
    </row>
    <row r="818" spans="1:10" ht="14.45" customHeight="1" x14ac:dyDescent="0.25">
      <c r="A818"/>
      <c r="B818"/>
      <c r="C818"/>
      <c r="D818"/>
      <c r="E818"/>
      <c r="F818"/>
      <c r="G818"/>
      <c r="H818"/>
      <c r="I818"/>
      <c r="J818"/>
    </row>
    <row r="819" spans="1:10" ht="14.45" customHeight="1" x14ac:dyDescent="0.25">
      <c r="A819"/>
      <c r="B819"/>
      <c r="C819"/>
      <c r="D819"/>
      <c r="E819"/>
      <c r="F819"/>
      <c r="G819"/>
      <c r="H819"/>
      <c r="I819"/>
      <c r="J819"/>
    </row>
    <row r="820" spans="1:10" ht="14.45" customHeight="1" x14ac:dyDescent="0.25">
      <c r="A820"/>
      <c r="B820"/>
      <c r="C820"/>
      <c r="D820"/>
      <c r="E820"/>
      <c r="F820"/>
      <c r="G820"/>
      <c r="H820"/>
      <c r="I820"/>
      <c r="J820"/>
    </row>
    <row r="821" spans="1:10" ht="14.45" customHeight="1" x14ac:dyDescent="0.25">
      <c r="A821"/>
      <c r="B821"/>
      <c r="C821"/>
      <c r="D821"/>
      <c r="E821"/>
      <c r="F821"/>
      <c r="G821"/>
      <c r="H821"/>
      <c r="I821"/>
      <c r="J821"/>
    </row>
    <row r="822" spans="1:10" ht="14.45" customHeight="1" x14ac:dyDescent="0.25">
      <c r="A822"/>
      <c r="B822"/>
      <c r="C822"/>
      <c r="D822"/>
      <c r="E822"/>
      <c r="F822"/>
      <c r="G822"/>
      <c r="H822"/>
      <c r="I822"/>
      <c r="J822"/>
    </row>
    <row r="823" spans="1:10" ht="14.45" customHeight="1" x14ac:dyDescent="0.25">
      <c r="A823"/>
      <c r="B823"/>
      <c r="C823"/>
      <c r="D823"/>
      <c r="E823"/>
      <c r="F823"/>
      <c r="G823"/>
      <c r="H823"/>
      <c r="I823"/>
      <c r="J823"/>
    </row>
    <row r="824" spans="1:10" ht="14.45" customHeight="1" x14ac:dyDescent="0.25">
      <c r="A824"/>
      <c r="B824"/>
      <c r="C824"/>
      <c r="D824"/>
      <c r="E824"/>
      <c r="F824"/>
      <c r="G824"/>
      <c r="H824"/>
      <c r="I824"/>
      <c r="J824"/>
    </row>
    <row r="825" spans="1:10" ht="14.45" customHeight="1" x14ac:dyDescent="0.25">
      <c r="A825"/>
      <c r="B825"/>
      <c r="C825"/>
      <c r="D825"/>
      <c r="E825"/>
      <c r="F825"/>
      <c r="G825"/>
      <c r="H825"/>
      <c r="I825"/>
      <c r="J825"/>
    </row>
    <row r="826" spans="1:10" ht="14.45" customHeight="1" x14ac:dyDescent="0.25">
      <c r="A826"/>
      <c r="B826"/>
      <c r="C826"/>
      <c r="D826"/>
      <c r="E826"/>
      <c r="F826"/>
      <c r="G826"/>
      <c r="H826"/>
      <c r="I826"/>
      <c r="J826"/>
    </row>
    <row r="827" spans="1:10" ht="14.45" customHeight="1" x14ac:dyDescent="0.25">
      <c r="A827"/>
      <c r="B827"/>
      <c r="C827"/>
      <c r="D827"/>
      <c r="E827"/>
      <c r="F827"/>
      <c r="G827"/>
      <c r="H827"/>
      <c r="I827"/>
      <c r="J827"/>
    </row>
    <row r="828" spans="1:10" ht="14.45" customHeight="1" x14ac:dyDescent="0.25">
      <c r="A828"/>
      <c r="B828"/>
      <c r="C828"/>
      <c r="D828"/>
      <c r="E828"/>
      <c r="F828"/>
      <c r="G828"/>
      <c r="H828"/>
      <c r="I828"/>
      <c r="J828"/>
    </row>
    <row r="829" spans="1:10" ht="14.45" customHeight="1" x14ac:dyDescent="0.25">
      <c r="A829"/>
      <c r="B829"/>
      <c r="C829"/>
      <c r="D829"/>
      <c r="E829"/>
      <c r="F829"/>
      <c r="G829"/>
      <c r="H829"/>
      <c r="I829"/>
      <c r="J829"/>
    </row>
    <row r="830" spans="1:10" ht="14.45" customHeight="1" x14ac:dyDescent="0.25">
      <c r="A830"/>
      <c r="B830"/>
      <c r="C830"/>
      <c r="D830"/>
      <c r="E830"/>
      <c r="F830"/>
      <c r="G830"/>
      <c r="H830"/>
      <c r="I830"/>
      <c r="J830"/>
    </row>
    <row r="831" spans="1:10" ht="14.45" customHeight="1" x14ac:dyDescent="0.25">
      <c r="A831"/>
      <c r="B831"/>
      <c r="C831"/>
      <c r="D831"/>
      <c r="E831"/>
      <c r="F831"/>
      <c r="G831"/>
      <c r="H831"/>
      <c r="I831"/>
      <c r="J831"/>
    </row>
    <row r="832" spans="1:10" ht="14.45" customHeight="1" x14ac:dyDescent="0.25">
      <c r="A832"/>
      <c r="B832"/>
      <c r="C832"/>
      <c r="D832"/>
      <c r="E832"/>
      <c r="F832"/>
      <c r="G832"/>
      <c r="H832"/>
      <c r="I832"/>
      <c r="J832"/>
    </row>
    <row r="833" spans="1:10" ht="14.45" customHeight="1" x14ac:dyDescent="0.25">
      <c r="A833"/>
      <c r="B833"/>
      <c r="C833"/>
      <c r="D833"/>
      <c r="E833"/>
      <c r="F833"/>
      <c r="G833"/>
      <c r="H833"/>
      <c r="I833"/>
      <c r="J833"/>
    </row>
    <row r="834" spans="1:10" ht="14.45" customHeight="1" x14ac:dyDescent="0.25">
      <c r="A834"/>
      <c r="B834"/>
      <c r="C834"/>
      <c r="D834"/>
      <c r="E834"/>
      <c r="F834"/>
      <c r="G834"/>
      <c r="H834"/>
      <c r="I834"/>
      <c r="J834"/>
    </row>
    <row r="835" spans="1:10" ht="14.45" customHeight="1" x14ac:dyDescent="0.25">
      <c r="A835"/>
      <c r="B835"/>
      <c r="C835"/>
      <c r="D835"/>
      <c r="E835"/>
      <c r="F835"/>
      <c r="G835"/>
      <c r="H835"/>
      <c r="I835"/>
      <c r="J835"/>
    </row>
    <row r="836" spans="1:10" ht="14.45" customHeight="1" x14ac:dyDescent="0.25">
      <c r="A836"/>
      <c r="B836"/>
      <c r="C836"/>
      <c r="D836"/>
      <c r="E836"/>
      <c r="F836"/>
      <c r="G836"/>
      <c r="H836"/>
      <c r="I836"/>
      <c r="J836"/>
    </row>
    <row r="837" spans="1:10" ht="14.45" customHeight="1" x14ac:dyDescent="0.25">
      <c r="A837"/>
      <c r="B837"/>
      <c r="C837"/>
      <c r="D837"/>
      <c r="E837"/>
      <c r="F837"/>
      <c r="G837"/>
      <c r="H837"/>
      <c r="I837"/>
      <c r="J837"/>
    </row>
    <row r="838" spans="1:10" ht="14.45" customHeight="1" x14ac:dyDescent="0.25">
      <c r="A838"/>
      <c r="B838"/>
      <c r="C838"/>
      <c r="D838"/>
      <c r="E838"/>
      <c r="F838"/>
      <c r="G838"/>
      <c r="H838"/>
      <c r="I838"/>
      <c r="J838"/>
    </row>
    <row r="839" spans="1:10" ht="14.45" customHeight="1" x14ac:dyDescent="0.25">
      <c r="A839"/>
      <c r="B839"/>
      <c r="C839"/>
      <c r="D839"/>
      <c r="E839"/>
      <c r="F839"/>
      <c r="G839"/>
      <c r="H839"/>
      <c r="I839"/>
      <c r="J839"/>
    </row>
    <row r="840" spans="1:10" ht="14.45" customHeight="1" x14ac:dyDescent="0.25">
      <c r="A840"/>
      <c r="B840"/>
      <c r="C840"/>
      <c r="D840"/>
      <c r="E840"/>
      <c r="F840"/>
      <c r="G840"/>
      <c r="H840"/>
      <c r="I840"/>
      <c r="J840"/>
    </row>
    <row r="841" spans="1:10" ht="14.45" customHeight="1" x14ac:dyDescent="0.25">
      <c r="A841"/>
      <c r="B841"/>
      <c r="C841"/>
      <c r="D841"/>
      <c r="E841"/>
      <c r="F841"/>
      <c r="G841"/>
      <c r="H841"/>
      <c r="I841"/>
      <c r="J841"/>
    </row>
    <row r="842" spans="1:10" ht="14.45" customHeight="1" x14ac:dyDescent="0.25">
      <c r="A842"/>
      <c r="B842"/>
      <c r="C842"/>
      <c r="D842"/>
      <c r="E842"/>
      <c r="F842"/>
      <c r="G842"/>
      <c r="H842"/>
      <c r="I842"/>
      <c r="J842"/>
    </row>
    <row r="843" spans="1:10" ht="14.45" customHeight="1" x14ac:dyDescent="0.25">
      <c r="A843"/>
      <c r="B843"/>
      <c r="C843"/>
      <c r="D843"/>
      <c r="E843"/>
      <c r="F843"/>
      <c r="G843"/>
      <c r="H843"/>
      <c r="I843"/>
      <c r="J843"/>
    </row>
    <row r="844" spans="1:10" ht="14.45" customHeight="1" x14ac:dyDescent="0.25">
      <c r="A844"/>
      <c r="B844"/>
      <c r="C844"/>
      <c r="D844"/>
      <c r="E844"/>
      <c r="F844"/>
      <c r="G844"/>
      <c r="H844"/>
      <c r="I844"/>
      <c r="J844"/>
    </row>
    <row r="845" spans="1:10" ht="14.45" customHeight="1" x14ac:dyDescent="0.25">
      <c r="A845"/>
      <c r="B845"/>
      <c r="C845"/>
      <c r="D845"/>
      <c r="E845"/>
      <c r="F845"/>
      <c r="G845"/>
      <c r="H845"/>
      <c r="I845"/>
      <c r="J845"/>
    </row>
    <row r="846" spans="1:10" ht="14.45" customHeight="1" x14ac:dyDescent="0.25">
      <c r="A846"/>
      <c r="B846"/>
      <c r="C846"/>
      <c r="D846"/>
      <c r="E846"/>
      <c r="F846"/>
      <c r="G846"/>
      <c r="H846"/>
      <c r="I846"/>
      <c r="J846"/>
    </row>
    <row r="847" spans="1:10" ht="14.45" customHeight="1" x14ac:dyDescent="0.25">
      <c r="A847"/>
      <c r="B847"/>
      <c r="C847"/>
      <c r="D847"/>
      <c r="E847"/>
      <c r="F847"/>
      <c r="G847"/>
      <c r="H847"/>
      <c r="I847"/>
      <c r="J847"/>
    </row>
    <row r="848" spans="1:10" ht="14.45" customHeight="1" x14ac:dyDescent="0.25">
      <c r="A848"/>
      <c r="B848"/>
      <c r="C848"/>
      <c r="D848"/>
      <c r="E848"/>
      <c r="F848"/>
      <c r="G848"/>
      <c r="H848"/>
      <c r="I848"/>
      <c r="J848"/>
    </row>
    <row r="849" spans="1:10" ht="14.45" customHeight="1" x14ac:dyDescent="0.25">
      <c r="A849"/>
      <c r="B849"/>
      <c r="C849"/>
      <c r="D849"/>
      <c r="E849"/>
      <c r="F849"/>
      <c r="G849"/>
      <c r="H849"/>
      <c r="I849"/>
      <c r="J849"/>
    </row>
    <row r="850" spans="1:10" ht="14.45" customHeight="1" x14ac:dyDescent="0.25">
      <c r="A850"/>
      <c r="B850"/>
      <c r="C850"/>
      <c r="D850"/>
      <c r="E850"/>
      <c r="F850"/>
      <c r="G850"/>
      <c r="H850"/>
      <c r="I850"/>
      <c r="J850"/>
    </row>
    <row r="851" spans="1:10" ht="14.45" customHeight="1" x14ac:dyDescent="0.25">
      <c r="A851"/>
      <c r="B851"/>
      <c r="C851"/>
      <c r="D851"/>
      <c r="E851"/>
      <c r="F851"/>
      <c r="G851"/>
      <c r="H851"/>
      <c r="I851"/>
      <c r="J851"/>
    </row>
    <row r="852" spans="1:10" ht="14.45" customHeight="1" x14ac:dyDescent="0.25">
      <c r="A852"/>
      <c r="B852"/>
      <c r="C852"/>
      <c r="D852"/>
      <c r="E852"/>
      <c r="F852"/>
      <c r="G852"/>
      <c r="H852"/>
      <c r="I852"/>
      <c r="J852"/>
    </row>
    <row r="853" spans="1:10" ht="14.45" customHeight="1" x14ac:dyDescent="0.25">
      <c r="A853"/>
      <c r="B853"/>
      <c r="C853"/>
      <c r="D853"/>
      <c r="E853"/>
      <c r="F853"/>
      <c r="G853"/>
      <c r="H853"/>
      <c r="I853"/>
      <c r="J853"/>
    </row>
    <row r="854" spans="1:10" ht="14.45" customHeight="1" x14ac:dyDescent="0.25">
      <c r="A854"/>
      <c r="B854"/>
      <c r="C854"/>
      <c r="D854"/>
      <c r="E854"/>
      <c r="F854"/>
      <c r="G854"/>
      <c r="H854"/>
      <c r="I854"/>
      <c r="J854"/>
    </row>
    <row r="855" spans="1:10" ht="14.45" customHeight="1" x14ac:dyDescent="0.25">
      <c r="A855"/>
      <c r="B855"/>
      <c r="C855"/>
      <c r="D855"/>
      <c r="E855"/>
      <c r="F855"/>
      <c r="G855"/>
      <c r="H855"/>
      <c r="I855"/>
      <c r="J855"/>
    </row>
    <row r="856" spans="1:10" ht="14.45" customHeight="1" x14ac:dyDescent="0.25">
      <c r="A856"/>
      <c r="B856"/>
      <c r="C856"/>
      <c r="D856"/>
      <c r="E856"/>
      <c r="F856"/>
      <c r="G856"/>
      <c r="H856"/>
      <c r="I856"/>
      <c r="J856"/>
    </row>
    <row r="857" spans="1:10" ht="14.45" customHeight="1" x14ac:dyDescent="0.25">
      <c r="A857"/>
      <c r="B857"/>
      <c r="C857"/>
      <c r="D857"/>
      <c r="E857"/>
      <c r="F857"/>
      <c r="G857"/>
      <c r="H857"/>
      <c r="I857"/>
      <c r="J857"/>
    </row>
    <row r="858" spans="1:10" ht="14.45" customHeight="1" x14ac:dyDescent="0.25">
      <c r="A858"/>
      <c r="B858"/>
      <c r="C858"/>
      <c r="D858"/>
      <c r="E858"/>
      <c r="F858"/>
      <c r="G858"/>
      <c r="H858"/>
      <c r="I858"/>
      <c r="J858"/>
    </row>
    <row r="859" spans="1:10" ht="14.45" customHeight="1" x14ac:dyDescent="0.25">
      <c r="A859"/>
      <c r="B859"/>
      <c r="C859"/>
      <c r="D859"/>
      <c r="E859"/>
      <c r="F859"/>
      <c r="G859"/>
      <c r="H859"/>
      <c r="I859"/>
      <c r="J859"/>
    </row>
    <row r="860" spans="1:10" ht="14.45" customHeight="1" x14ac:dyDescent="0.25">
      <c r="A860"/>
      <c r="B860"/>
      <c r="C860"/>
      <c r="D860"/>
      <c r="E860"/>
      <c r="F860"/>
      <c r="G860"/>
      <c r="H860"/>
      <c r="I860"/>
      <c r="J860"/>
    </row>
    <row r="861" spans="1:10" ht="14.45" customHeight="1" x14ac:dyDescent="0.25">
      <c r="A861"/>
      <c r="B861"/>
      <c r="C861"/>
      <c r="D861"/>
      <c r="E861"/>
      <c r="F861"/>
      <c r="G861"/>
      <c r="H861"/>
      <c r="I861"/>
      <c r="J861"/>
    </row>
    <row r="862" spans="1:10" ht="14.45" customHeight="1" x14ac:dyDescent="0.25">
      <c r="A862"/>
      <c r="B862"/>
      <c r="C862"/>
      <c r="D862"/>
      <c r="E862"/>
      <c r="F862"/>
      <c r="G862"/>
      <c r="H862"/>
      <c r="I862"/>
      <c r="J862"/>
    </row>
    <row r="863" spans="1:10" ht="14.45" customHeight="1" x14ac:dyDescent="0.25">
      <c r="A863"/>
      <c r="B863"/>
      <c r="C863"/>
      <c r="D863"/>
      <c r="E863"/>
      <c r="F863"/>
      <c r="G863"/>
      <c r="H863"/>
      <c r="I863"/>
      <c r="J863"/>
    </row>
    <row r="864" spans="1:10" ht="14.45" customHeight="1" x14ac:dyDescent="0.25">
      <c r="A864"/>
      <c r="B864"/>
      <c r="C864"/>
      <c r="D864"/>
      <c r="E864"/>
      <c r="F864"/>
      <c r="G864"/>
      <c r="H864"/>
      <c r="I864"/>
      <c r="J864"/>
    </row>
    <row r="865" spans="1:10" ht="14.45" customHeight="1" x14ac:dyDescent="0.25">
      <c r="A865"/>
      <c r="B865"/>
      <c r="C865"/>
      <c r="D865"/>
      <c r="E865"/>
      <c r="F865"/>
      <c r="G865"/>
      <c r="H865"/>
      <c r="I865"/>
      <c r="J865"/>
    </row>
    <row r="866" spans="1:10" ht="14.45" customHeight="1" x14ac:dyDescent="0.25">
      <c r="A866"/>
      <c r="B866"/>
      <c r="C866"/>
      <c r="D866"/>
      <c r="E866"/>
      <c r="F866"/>
      <c r="G866"/>
      <c r="H866"/>
      <c r="I866"/>
      <c r="J866"/>
    </row>
    <row r="867" spans="1:10" ht="14.45" customHeight="1" x14ac:dyDescent="0.25">
      <c r="A867"/>
      <c r="B867"/>
      <c r="C867"/>
      <c r="D867"/>
      <c r="E867"/>
      <c r="F867"/>
      <c r="G867"/>
      <c r="H867"/>
      <c r="I867"/>
      <c r="J867"/>
    </row>
    <row r="868" spans="1:10" ht="14.45" customHeight="1" x14ac:dyDescent="0.25">
      <c r="A868"/>
      <c r="B868"/>
      <c r="C868"/>
      <c r="D868"/>
      <c r="E868"/>
      <c r="F868"/>
      <c r="G868"/>
      <c r="H868"/>
      <c r="I868"/>
      <c r="J868"/>
    </row>
    <row r="869" spans="1:10" ht="14.45" customHeight="1" x14ac:dyDescent="0.25">
      <c r="A869"/>
      <c r="B869"/>
      <c r="C869"/>
      <c r="D869"/>
      <c r="E869"/>
      <c r="F869"/>
      <c r="G869"/>
      <c r="H869"/>
      <c r="I869"/>
      <c r="J869"/>
    </row>
    <row r="870" spans="1:10" ht="14.45" customHeight="1" x14ac:dyDescent="0.25">
      <c r="A870"/>
      <c r="B870"/>
      <c r="C870"/>
      <c r="D870"/>
      <c r="E870"/>
      <c r="F870"/>
      <c r="G870"/>
      <c r="H870"/>
      <c r="I870"/>
      <c r="J870"/>
    </row>
    <row r="871" spans="1:10" ht="14.45" customHeight="1" x14ac:dyDescent="0.25">
      <c r="A871"/>
      <c r="B871"/>
      <c r="C871"/>
      <c r="D871"/>
      <c r="E871"/>
      <c r="F871"/>
      <c r="G871"/>
      <c r="H871"/>
      <c r="I871"/>
      <c r="J871"/>
    </row>
    <row r="872" spans="1:10" ht="14.45" customHeight="1" x14ac:dyDescent="0.25">
      <c r="A872"/>
      <c r="B872"/>
      <c r="C872"/>
      <c r="D872"/>
      <c r="E872"/>
      <c r="F872"/>
      <c r="G872"/>
      <c r="H872"/>
      <c r="I872"/>
      <c r="J872"/>
    </row>
    <row r="873" spans="1:10" ht="14.45" customHeight="1" x14ac:dyDescent="0.25">
      <c r="A873"/>
      <c r="B873"/>
      <c r="C873"/>
      <c r="D873"/>
      <c r="E873"/>
      <c r="F873"/>
      <c r="G873"/>
      <c r="H873"/>
      <c r="I873"/>
      <c r="J873"/>
    </row>
    <row r="874" spans="1:10" ht="14.45" customHeight="1" x14ac:dyDescent="0.25">
      <c r="A874"/>
      <c r="B874"/>
      <c r="C874"/>
      <c r="D874"/>
      <c r="E874"/>
      <c r="F874"/>
      <c r="G874"/>
      <c r="H874"/>
      <c r="I874"/>
      <c r="J874"/>
    </row>
    <row r="875" spans="1:10" ht="14.45" customHeight="1" x14ac:dyDescent="0.25">
      <c r="A875"/>
      <c r="B875"/>
      <c r="C875"/>
      <c r="D875"/>
      <c r="E875"/>
      <c r="F875"/>
      <c r="G875"/>
      <c r="H875"/>
      <c r="I875"/>
      <c r="J875"/>
    </row>
    <row r="876" spans="1:10" ht="14.45" customHeight="1" x14ac:dyDescent="0.25">
      <c r="A876"/>
      <c r="B876"/>
      <c r="C876"/>
      <c r="D876"/>
      <c r="E876"/>
      <c r="F876"/>
      <c r="G876"/>
      <c r="H876"/>
      <c r="I876"/>
      <c r="J876"/>
    </row>
    <row r="877" spans="1:10" ht="14.45" customHeight="1" x14ac:dyDescent="0.25">
      <c r="A877"/>
      <c r="B877"/>
      <c r="C877"/>
      <c r="D877"/>
      <c r="E877"/>
      <c r="F877"/>
      <c r="G877"/>
      <c r="H877"/>
      <c r="I877"/>
      <c r="J877"/>
    </row>
    <row r="878" spans="1:10" ht="14.45" customHeight="1" x14ac:dyDescent="0.25">
      <c r="A878"/>
      <c r="B878"/>
      <c r="C878"/>
      <c r="D878"/>
      <c r="E878"/>
      <c r="F878"/>
      <c r="G878"/>
      <c r="H878"/>
      <c r="I878"/>
      <c r="J878"/>
    </row>
    <row r="879" spans="1:10" ht="14.45" customHeight="1" x14ac:dyDescent="0.25">
      <c r="A879"/>
      <c r="B879"/>
      <c r="C879"/>
      <c r="D879"/>
      <c r="E879"/>
      <c r="F879"/>
      <c r="G879"/>
      <c r="H879"/>
      <c r="I879"/>
      <c r="J879"/>
    </row>
    <row r="880" spans="1:10" ht="14.45" customHeight="1" x14ac:dyDescent="0.25">
      <c r="A880"/>
      <c r="B880"/>
      <c r="C880"/>
      <c r="D880"/>
      <c r="E880"/>
      <c r="F880"/>
      <c r="G880"/>
      <c r="H880"/>
    </row>
    <row r="881" spans="1:8" ht="14.45" customHeight="1" x14ac:dyDescent="0.25">
      <c r="A881"/>
      <c r="B881"/>
      <c r="C881"/>
      <c r="D881"/>
      <c r="E881"/>
      <c r="F881"/>
      <c r="G881"/>
      <c r="H881"/>
    </row>
    <row r="882" spans="1:8" ht="14.45" customHeight="1" x14ac:dyDescent="0.25">
      <c r="A882"/>
      <c r="B882"/>
      <c r="C882"/>
      <c r="D882"/>
      <c r="E882"/>
      <c r="F882"/>
      <c r="G882"/>
      <c r="H882"/>
    </row>
    <row r="883" spans="1:8" ht="14.45" customHeight="1" x14ac:dyDescent="0.25">
      <c r="A883"/>
      <c r="B883"/>
      <c r="C883"/>
      <c r="D883"/>
      <c r="E883"/>
      <c r="F883"/>
      <c r="G883"/>
      <c r="H883"/>
    </row>
    <row r="884" spans="1:8" ht="14.45" customHeight="1" x14ac:dyDescent="0.25">
      <c r="A884"/>
      <c r="B884"/>
      <c r="C884"/>
      <c r="D884"/>
      <c r="E884"/>
      <c r="F884"/>
      <c r="G884"/>
      <c r="H884"/>
    </row>
    <row r="885" spans="1:8" ht="14.45" customHeight="1" x14ac:dyDescent="0.25">
      <c r="A885"/>
      <c r="B885"/>
      <c r="C885"/>
      <c r="D885"/>
      <c r="E885"/>
      <c r="F885"/>
      <c r="G885"/>
      <c r="H885"/>
    </row>
    <row r="886" spans="1:8" ht="14.45" customHeight="1" x14ac:dyDescent="0.25">
      <c r="A886"/>
      <c r="B886"/>
      <c r="C886"/>
      <c r="D886"/>
      <c r="E886"/>
      <c r="F886"/>
      <c r="G886"/>
      <c r="H886"/>
    </row>
    <row r="887" spans="1:8" ht="14.45" customHeight="1" x14ac:dyDescent="0.25">
      <c r="A887"/>
      <c r="B887"/>
      <c r="C887"/>
      <c r="D887"/>
      <c r="E887"/>
      <c r="F887"/>
      <c r="G887"/>
      <c r="H887"/>
    </row>
    <row r="888" spans="1:8" ht="14.45" customHeight="1" x14ac:dyDescent="0.25">
      <c r="A888"/>
      <c r="B888"/>
      <c r="C888"/>
      <c r="D888"/>
      <c r="E888"/>
      <c r="F888"/>
      <c r="G888"/>
      <c r="H888"/>
    </row>
    <row r="889" spans="1:8" ht="14.45" customHeight="1" x14ac:dyDescent="0.25">
      <c r="A889"/>
      <c r="B889"/>
      <c r="C889"/>
      <c r="D889"/>
      <c r="E889"/>
      <c r="F889"/>
      <c r="G889"/>
      <c r="H889"/>
    </row>
    <row r="890" spans="1:8" ht="14.45" customHeight="1" x14ac:dyDescent="0.25">
      <c r="A890"/>
      <c r="B890"/>
      <c r="C890"/>
      <c r="D890"/>
      <c r="E890"/>
      <c r="F890"/>
      <c r="G890"/>
      <c r="H890"/>
    </row>
    <row r="891" spans="1:8" ht="14.45" customHeight="1" x14ac:dyDescent="0.25">
      <c r="A891"/>
      <c r="B891"/>
      <c r="C891"/>
      <c r="D891"/>
      <c r="E891"/>
      <c r="F891"/>
      <c r="G891"/>
      <c r="H891"/>
    </row>
    <row r="892" spans="1:8" ht="14.45" customHeight="1" x14ac:dyDescent="0.25">
      <c r="A892"/>
      <c r="B892"/>
      <c r="C892"/>
      <c r="D892"/>
      <c r="E892"/>
      <c r="F892"/>
      <c r="G892"/>
      <c r="H892"/>
    </row>
    <row r="893" spans="1:8" ht="14.45" customHeight="1" x14ac:dyDescent="0.25">
      <c r="A893"/>
      <c r="B893"/>
      <c r="C893"/>
      <c r="D893"/>
      <c r="E893"/>
      <c r="F893"/>
      <c r="G893"/>
      <c r="H893"/>
    </row>
    <row r="894" spans="1:8" ht="14.45" customHeight="1" x14ac:dyDescent="0.25">
      <c r="A894"/>
      <c r="B894"/>
      <c r="C894"/>
      <c r="D894"/>
      <c r="E894"/>
      <c r="F894"/>
      <c r="G894"/>
      <c r="H894"/>
    </row>
    <row r="895" spans="1:8" ht="14.45" customHeight="1" x14ac:dyDescent="0.25">
      <c r="A895"/>
      <c r="B895"/>
      <c r="C895"/>
      <c r="D895"/>
      <c r="E895"/>
      <c r="F895"/>
      <c r="G895"/>
      <c r="H895"/>
    </row>
    <row r="896" spans="1:8" ht="14.45" customHeight="1" x14ac:dyDescent="0.25">
      <c r="A896"/>
      <c r="B896"/>
      <c r="C896"/>
      <c r="D896"/>
      <c r="E896"/>
      <c r="F896"/>
      <c r="G896"/>
      <c r="H896"/>
    </row>
    <row r="897" spans="1:8" ht="14.45" customHeight="1" x14ac:dyDescent="0.25">
      <c r="A897"/>
      <c r="B897"/>
      <c r="C897"/>
      <c r="D897"/>
      <c r="E897"/>
      <c r="F897"/>
      <c r="G897"/>
      <c r="H897"/>
    </row>
    <row r="898" spans="1:8" ht="14.45" customHeight="1" x14ac:dyDescent="0.25">
      <c r="A898"/>
      <c r="B898"/>
      <c r="C898"/>
      <c r="D898"/>
      <c r="E898"/>
      <c r="F898"/>
      <c r="G898"/>
      <c r="H898"/>
    </row>
    <row r="899" spans="1:8" ht="14.45" customHeight="1" x14ac:dyDescent="0.25">
      <c r="A899"/>
      <c r="B899"/>
      <c r="C899"/>
      <c r="D899"/>
      <c r="E899"/>
      <c r="F899"/>
      <c r="G899"/>
      <c r="H899"/>
    </row>
    <row r="900" spans="1:8" ht="14.45" customHeight="1" x14ac:dyDescent="0.25">
      <c r="A900"/>
      <c r="B900"/>
      <c r="C900"/>
      <c r="D900"/>
      <c r="E900"/>
      <c r="F900"/>
      <c r="G900"/>
      <c r="H900"/>
    </row>
    <row r="901" spans="1:8" ht="14.45" customHeight="1" x14ac:dyDescent="0.25">
      <c r="A901"/>
      <c r="B901"/>
      <c r="C901"/>
      <c r="D901"/>
      <c r="E901"/>
      <c r="F901"/>
      <c r="G901"/>
      <c r="H901"/>
    </row>
    <row r="902" spans="1:8" ht="14.45" customHeight="1" x14ac:dyDescent="0.25">
      <c r="A902"/>
      <c r="B902"/>
      <c r="C902"/>
      <c r="D902"/>
      <c r="E902"/>
      <c r="F902"/>
      <c r="G902"/>
      <c r="H902"/>
    </row>
    <row r="903" spans="1:8" ht="14.45" customHeight="1" x14ac:dyDescent="0.25">
      <c r="A903"/>
      <c r="B903"/>
      <c r="C903"/>
      <c r="D903"/>
      <c r="E903"/>
      <c r="F903"/>
      <c r="G903"/>
      <c r="H903"/>
    </row>
    <row r="904" spans="1:8" ht="14.45" customHeight="1" x14ac:dyDescent="0.25">
      <c r="A904"/>
      <c r="B904"/>
      <c r="C904"/>
      <c r="D904"/>
      <c r="E904"/>
      <c r="F904"/>
      <c r="G904"/>
      <c r="H904"/>
    </row>
    <row r="905" spans="1:8" ht="14.45" customHeight="1" x14ac:dyDescent="0.25">
      <c r="A905"/>
      <c r="B905"/>
      <c r="C905"/>
      <c r="D905"/>
      <c r="E905"/>
      <c r="F905"/>
      <c r="G905"/>
      <c r="H905"/>
    </row>
    <row r="906" spans="1:8" ht="14.45" customHeight="1" x14ac:dyDescent="0.25">
      <c r="A906"/>
      <c r="B906"/>
      <c r="C906"/>
      <c r="D906"/>
      <c r="E906"/>
      <c r="F906"/>
      <c r="G906"/>
      <c r="H906"/>
    </row>
    <row r="907" spans="1:8" ht="14.45" customHeight="1" x14ac:dyDescent="0.25">
      <c r="A907"/>
      <c r="B907"/>
      <c r="C907"/>
      <c r="D907"/>
      <c r="E907"/>
      <c r="F907"/>
      <c r="G907"/>
      <c r="H907"/>
    </row>
    <row r="908" spans="1:8" ht="14.45" customHeight="1" x14ac:dyDescent="0.25">
      <c r="A908"/>
      <c r="B908"/>
      <c r="C908"/>
      <c r="D908"/>
      <c r="E908"/>
      <c r="F908"/>
      <c r="G908"/>
      <c r="H908"/>
    </row>
    <row r="909" spans="1:8" ht="14.45" customHeight="1" x14ac:dyDescent="0.25">
      <c r="A909"/>
      <c r="B909"/>
      <c r="C909"/>
      <c r="D909"/>
      <c r="E909"/>
      <c r="F909"/>
      <c r="G909"/>
      <c r="H909"/>
    </row>
    <row r="910" spans="1:8" ht="14.45" customHeight="1" x14ac:dyDescent="0.25">
      <c r="A910"/>
      <c r="B910"/>
      <c r="C910"/>
      <c r="D910"/>
      <c r="E910"/>
      <c r="F910"/>
      <c r="G910"/>
      <c r="H910"/>
    </row>
    <row r="911" spans="1:8" ht="14.45" customHeight="1" x14ac:dyDescent="0.25">
      <c r="A911"/>
      <c r="B911"/>
      <c r="C911"/>
      <c r="D911"/>
      <c r="E911"/>
      <c r="F911"/>
      <c r="G911"/>
      <c r="H911"/>
    </row>
    <row r="912" spans="1:8" ht="14.45" customHeight="1" x14ac:dyDescent="0.25">
      <c r="A912"/>
      <c r="B912"/>
      <c r="C912"/>
      <c r="D912"/>
      <c r="E912"/>
      <c r="F912"/>
      <c r="G912"/>
      <c r="H912"/>
    </row>
    <row r="913" spans="1:8" ht="14.45" customHeight="1" x14ac:dyDescent="0.25">
      <c r="A913"/>
      <c r="B913"/>
      <c r="C913"/>
      <c r="D913"/>
      <c r="E913"/>
      <c r="F913"/>
      <c r="G913"/>
      <c r="H913"/>
    </row>
    <row r="914" spans="1:8" ht="14.45" customHeight="1" x14ac:dyDescent="0.25">
      <c r="A914"/>
      <c r="B914"/>
      <c r="C914"/>
      <c r="D914"/>
      <c r="E914"/>
      <c r="F914"/>
      <c r="G914"/>
      <c r="H914"/>
    </row>
    <row r="915" spans="1:8" ht="14.45" customHeight="1" x14ac:dyDescent="0.25">
      <c r="A915"/>
      <c r="B915"/>
      <c r="C915"/>
      <c r="D915"/>
      <c r="E915"/>
      <c r="F915"/>
      <c r="G915"/>
      <c r="H915"/>
    </row>
    <row r="916" spans="1:8" ht="14.45" customHeight="1" x14ac:dyDescent="0.25">
      <c r="A916"/>
      <c r="B916"/>
      <c r="C916"/>
      <c r="D916"/>
      <c r="E916"/>
      <c r="F916"/>
      <c r="G916"/>
      <c r="H916"/>
    </row>
    <row r="917" spans="1:8" ht="14.45" customHeight="1" x14ac:dyDescent="0.25">
      <c r="A917"/>
      <c r="B917"/>
      <c r="C917"/>
      <c r="D917"/>
      <c r="E917"/>
      <c r="F917"/>
      <c r="G917"/>
      <c r="H917"/>
    </row>
    <row r="918" spans="1:8" ht="14.45" customHeight="1" x14ac:dyDescent="0.25">
      <c r="A918"/>
      <c r="B918"/>
      <c r="C918"/>
      <c r="D918"/>
      <c r="E918"/>
      <c r="F918"/>
      <c r="G918"/>
      <c r="H918"/>
    </row>
    <row r="919" spans="1:8" ht="14.45" customHeight="1" x14ac:dyDescent="0.25">
      <c r="A919"/>
      <c r="B919"/>
      <c r="C919"/>
      <c r="D919"/>
      <c r="E919"/>
      <c r="F919"/>
      <c r="G919"/>
      <c r="H919"/>
    </row>
    <row r="920" spans="1:8" ht="14.45" customHeight="1" x14ac:dyDescent="0.25">
      <c r="A920"/>
      <c r="B920"/>
      <c r="C920"/>
      <c r="D920"/>
      <c r="E920"/>
      <c r="F920"/>
      <c r="G920"/>
      <c r="H920"/>
    </row>
    <row r="921" spans="1:8" ht="14.45" customHeight="1" x14ac:dyDescent="0.25">
      <c r="A921"/>
      <c r="B921"/>
      <c r="C921"/>
      <c r="D921"/>
      <c r="E921"/>
      <c r="F921"/>
      <c r="G921"/>
      <c r="H921"/>
    </row>
    <row r="922" spans="1:8" ht="14.45" customHeight="1" x14ac:dyDescent="0.25">
      <c r="A922"/>
      <c r="B922"/>
      <c r="C922"/>
      <c r="D922"/>
      <c r="E922"/>
      <c r="F922"/>
      <c r="G922"/>
      <c r="H922"/>
    </row>
    <row r="923" spans="1:8" ht="14.45" customHeight="1" x14ac:dyDescent="0.25">
      <c r="A923"/>
      <c r="B923"/>
      <c r="C923"/>
      <c r="D923"/>
      <c r="E923"/>
      <c r="F923"/>
      <c r="G923"/>
      <c r="H923"/>
    </row>
    <row r="924" spans="1:8" ht="14.45" customHeight="1" x14ac:dyDescent="0.25">
      <c r="A924"/>
      <c r="B924"/>
      <c r="C924"/>
      <c r="D924"/>
      <c r="E924"/>
      <c r="F924"/>
      <c r="G924"/>
      <c r="H924"/>
    </row>
    <row r="925" spans="1:8" ht="14.45" customHeight="1" x14ac:dyDescent="0.25">
      <c r="A925"/>
      <c r="B925"/>
      <c r="C925"/>
      <c r="D925"/>
      <c r="E925"/>
      <c r="F925"/>
      <c r="G925"/>
      <c r="H925"/>
    </row>
    <row r="926" spans="1:8" ht="14.45" customHeight="1" x14ac:dyDescent="0.25">
      <c r="A926"/>
      <c r="B926"/>
      <c r="C926"/>
      <c r="D926"/>
      <c r="E926"/>
      <c r="F926"/>
      <c r="G926"/>
      <c r="H926"/>
    </row>
    <row r="927" spans="1:8" ht="14.45" customHeight="1" x14ac:dyDescent="0.25">
      <c r="A927"/>
      <c r="B927"/>
      <c r="C927"/>
      <c r="D927"/>
      <c r="E927"/>
      <c r="F927"/>
      <c r="G927"/>
      <c r="H927"/>
    </row>
    <row r="928" spans="1:8" ht="14.45" customHeight="1" x14ac:dyDescent="0.25">
      <c r="A928"/>
      <c r="B928"/>
      <c r="C928"/>
      <c r="D928"/>
      <c r="E928"/>
      <c r="F928"/>
      <c r="G928"/>
      <c r="H928"/>
    </row>
    <row r="929" spans="1:8" ht="14.45" customHeight="1" x14ac:dyDescent="0.25">
      <c r="A929"/>
      <c r="B929"/>
      <c r="C929"/>
      <c r="D929"/>
      <c r="E929"/>
      <c r="F929"/>
      <c r="G929"/>
      <c r="H929"/>
    </row>
    <row r="930" spans="1:8" ht="14.45" customHeight="1" x14ac:dyDescent="0.25">
      <c r="A930"/>
      <c r="B930"/>
      <c r="C930"/>
      <c r="D930"/>
      <c r="E930"/>
      <c r="F930"/>
      <c r="G930"/>
      <c r="H930"/>
    </row>
    <row r="931" spans="1:8" ht="14.45" customHeight="1" x14ac:dyDescent="0.25">
      <c r="A931"/>
      <c r="B931"/>
      <c r="C931"/>
      <c r="D931"/>
      <c r="E931"/>
      <c r="F931"/>
      <c r="G931"/>
      <c r="H931"/>
    </row>
    <row r="932" spans="1:8" ht="14.45" customHeight="1" x14ac:dyDescent="0.25">
      <c r="A932"/>
      <c r="B932"/>
      <c r="C932"/>
      <c r="D932"/>
      <c r="E932"/>
      <c r="F932"/>
      <c r="G932"/>
      <c r="H932"/>
    </row>
    <row r="933" spans="1:8" ht="14.45" customHeight="1" x14ac:dyDescent="0.25">
      <c r="A933"/>
      <c r="B933"/>
      <c r="C933"/>
      <c r="D933"/>
      <c r="E933"/>
      <c r="F933"/>
      <c r="G933"/>
      <c r="H933"/>
    </row>
    <row r="934" spans="1:8" ht="14.45" customHeight="1" x14ac:dyDescent="0.25">
      <c r="A934"/>
      <c r="B934"/>
      <c r="C934"/>
      <c r="D934"/>
      <c r="E934"/>
      <c r="F934"/>
      <c r="G934"/>
      <c r="H934"/>
    </row>
    <row r="935" spans="1:8" ht="14.45" customHeight="1" x14ac:dyDescent="0.25">
      <c r="A935"/>
      <c r="B935"/>
      <c r="C935"/>
      <c r="D935"/>
      <c r="E935"/>
      <c r="F935"/>
      <c r="G935"/>
      <c r="H935"/>
    </row>
    <row r="936" spans="1:8" ht="14.45" customHeight="1" x14ac:dyDescent="0.25">
      <c r="A936"/>
      <c r="B936"/>
      <c r="C936"/>
      <c r="D936"/>
      <c r="E936"/>
      <c r="F936"/>
      <c r="G936"/>
      <c r="H936"/>
    </row>
    <row r="937" spans="1:8" ht="14.45" customHeight="1" x14ac:dyDescent="0.25">
      <c r="A937"/>
      <c r="B937"/>
      <c r="C937"/>
      <c r="D937"/>
      <c r="E937"/>
      <c r="F937"/>
      <c r="G937"/>
      <c r="H937"/>
    </row>
    <row r="938" spans="1:8" ht="14.45" customHeight="1" x14ac:dyDescent="0.25">
      <c r="A938"/>
      <c r="B938"/>
      <c r="C938"/>
      <c r="D938"/>
      <c r="E938"/>
      <c r="F938"/>
      <c r="G938"/>
      <c r="H938"/>
    </row>
    <row r="939" spans="1:8" ht="14.45" customHeight="1" x14ac:dyDescent="0.25">
      <c r="A939"/>
      <c r="B939"/>
      <c r="C939"/>
      <c r="D939"/>
      <c r="E939"/>
      <c r="F939"/>
      <c r="G939"/>
      <c r="H939"/>
    </row>
    <row r="940" spans="1:8" ht="14.45" customHeight="1" x14ac:dyDescent="0.25">
      <c r="A940"/>
      <c r="B940"/>
      <c r="C940"/>
      <c r="D940"/>
      <c r="E940"/>
      <c r="F940"/>
      <c r="G940"/>
      <c r="H940"/>
    </row>
    <row r="941" spans="1:8" ht="14.45" customHeight="1" x14ac:dyDescent="0.25">
      <c r="A941"/>
      <c r="B941"/>
      <c r="C941"/>
      <c r="D941"/>
      <c r="E941"/>
      <c r="F941"/>
      <c r="G941"/>
      <c r="H941"/>
    </row>
    <row r="942" spans="1:8" ht="14.45" customHeight="1" x14ac:dyDescent="0.25">
      <c r="A942"/>
      <c r="B942"/>
      <c r="C942"/>
      <c r="D942"/>
      <c r="E942"/>
      <c r="F942"/>
      <c r="G942"/>
      <c r="H942"/>
    </row>
    <row r="943" spans="1:8" ht="14.45" customHeight="1" x14ac:dyDescent="0.25">
      <c r="A943"/>
      <c r="B943"/>
      <c r="C943"/>
      <c r="D943"/>
      <c r="E943"/>
      <c r="F943"/>
      <c r="G943"/>
      <c r="H943"/>
    </row>
    <row r="944" spans="1:8" ht="14.45" customHeight="1" x14ac:dyDescent="0.25">
      <c r="A944"/>
      <c r="B944"/>
      <c r="C944"/>
      <c r="D944"/>
      <c r="E944"/>
      <c r="F944"/>
      <c r="G944"/>
      <c r="H944"/>
    </row>
    <row r="945" spans="1:8" ht="14.45" customHeight="1" x14ac:dyDescent="0.25">
      <c r="A945"/>
      <c r="B945"/>
      <c r="C945"/>
      <c r="D945"/>
      <c r="E945"/>
      <c r="F945"/>
      <c r="G945"/>
      <c r="H945"/>
    </row>
    <row r="946" spans="1:8" ht="14.45" customHeight="1" x14ac:dyDescent="0.25">
      <c r="A946"/>
      <c r="B946"/>
      <c r="C946"/>
      <c r="D946"/>
      <c r="E946"/>
      <c r="F946"/>
      <c r="G946"/>
      <c r="H946"/>
    </row>
    <row r="947" spans="1:8" ht="14.45" customHeight="1" x14ac:dyDescent="0.25">
      <c r="A947"/>
      <c r="B947"/>
      <c r="C947"/>
      <c r="D947"/>
      <c r="E947"/>
      <c r="F947"/>
      <c r="G947"/>
      <c r="H947"/>
    </row>
    <row r="948" spans="1:8" ht="14.45" customHeight="1" x14ac:dyDescent="0.25">
      <c r="A948"/>
      <c r="B948"/>
      <c r="C948"/>
      <c r="D948"/>
      <c r="E948"/>
      <c r="F948"/>
      <c r="G948"/>
      <c r="H948"/>
    </row>
    <row r="949" spans="1:8" ht="14.45" customHeight="1" x14ac:dyDescent="0.25">
      <c r="A949"/>
      <c r="B949"/>
      <c r="C949"/>
      <c r="D949"/>
      <c r="E949"/>
      <c r="F949"/>
      <c r="G949"/>
      <c r="H949"/>
    </row>
    <row r="950" spans="1:8" ht="14.45" customHeight="1" x14ac:dyDescent="0.25">
      <c r="A950"/>
      <c r="B950"/>
      <c r="C950"/>
      <c r="D950"/>
      <c r="E950"/>
      <c r="F950"/>
      <c r="G950"/>
      <c r="H950"/>
    </row>
    <row r="951" spans="1:8" ht="14.45" customHeight="1" x14ac:dyDescent="0.25">
      <c r="A951"/>
      <c r="B951"/>
      <c r="C951"/>
      <c r="D951"/>
      <c r="E951"/>
      <c r="F951"/>
      <c r="G951"/>
      <c r="H951"/>
    </row>
    <row r="952" spans="1:8" ht="14.45" customHeight="1" x14ac:dyDescent="0.25">
      <c r="A952"/>
      <c r="B952"/>
      <c r="C952"/>
      <c r="D952"/>
      <c r="E952"/>
      <c r="F952"/>
      <c r="G952"/>
      <c r="H952"/>
    </row>
    <row r="953" spans="1:8" ht="14.45" customHeight="1" x14ac:dyDescent="0.25">
      <c r="A953"/>
      <c r="B953"/>
      <c r="C953"/>
      <c r="D953"/>
      <c r="E953"/>
      <c r="F953"/>
      <c r="G953"/>
      <c r="H953"/>
    </row>
    <row r="954" spans="1:8" ht="14.45" customHeight="1" x14ac:dyDescent="0.25">
      <c r="A954"/>
      <c r="B954"/>
      <c r="C954"/>
      <c r="D954"/>
      <c r="E954"/>
      <c r="F954"/>
      <c r="G954"/>
      <c r="H954"/>
    </row>
    <row r="955" spans="1:8" ht="14.45" customHeight="1" x14ac:dyDescent="0.25">
      <c r="A955"/>
      <c r="B955"/>
      <c r="C955"/>
      <c r="D955"/>
      <c r="E955"/>
      <c r="F955"/>
      <c r="G955"/>
      <c r="H955"/>
    </row>
    <row r="956" spans="1:8" ht="14.45" customHeight="1" x14ac:dyDescent="0.25">
      <c r="A956"/>
      <c r="B956"/>
      <c r="C956"/>
      <c r="D956"/>
      <c r="E956"/>
      <c r="F956"/>
      <c r="G956"/>
      <c r="H956"/>
    </row>
    <row r="957" spans="1:8" ht="14.45" customHeight="1" x14ac:dyDescent="0.25">
      <c r="A957"/>
      <c r="B957"/>
      <c r="C957"/>
      <c r="D957"/>
      <c r="E957"/>
      <c r="F957"/>
      <c r="G957"/>
      <c r="H957"/>
    </row>
    <row r="958" spans="1:8" ht="14.45" customHeight="1" x14ac:dyDescent="0.25">
      <c r="A958"/>
      <c r="B958"/>
      <c r="C958"/>
      <c r="D958"/>
      <c r="E958"/>
      <c r="F958"/>
      <c r="G958"/>
      <c r="H958"/>
    </row>
    <row r="959" spans="1:8" ht="14.45" customHeight="1" x14ac:dyDescent="0.25">
      <c r="A959"/>
      <c r="B959"/>
      <c r="C959"/>
      <c r="D959"/>
      <c r="E959"/>
      <c r="F959"/>
      <c r="G959"/>
      <c r="H959"/>
    </row>
    <row r="960" spans="1:8" ht="14.45" customHeight="1" x14ac:dyDescent="0.25">
      <c r="A960"/>
      <c r="B960"/>
      <c r="C960"/>
      <c r="D960"/>
      <c r="E960"/>
      <c r="F960"/>
      <c r="G960"/>
      <c r="H960"/>
    </row>
    <row r="961" spans="1:8" ht="14.45" customHeight="1" x14ac:dyDescent="0.25">
      <c r="A961"/>
      <c r="B961"/>
      <c r="C961"/>
      <c r="D961"/>
      <c r="E961"/>
      <c r="F961"/>
      <c r="G961"/>
      <c r="H961"/>
    </row>
    <row r="962" spans="1:8" ht="14.45" customHeight="1" x14ac:dyDescent="0.25">
      <c r="A962"/>
      <c r="B962"/>
      <c r="C962"/>
      <c r="D962"/>
      <c r="E962"/>
      <c r="F962"/>
      <c r="G962"/>
      <c r="H962"/>
    </row>
    <row r="963" spans="1:8" ht="14.45" customHeight="1" x14ac:dyDescent="0.25">
      <c r="A963"/>
      <c r="B963"/>
      <c r="C963"/>
      <c r="D963"/>
      <c r="E963"/>
      <c r="F963"/>
      <c r="G963"/>
      <c r="H963"/>
    </row>
    <row r="964" spans="1:8" ht="14.45" customHeight="1" x14ac:dyDescent="0.25">
      <c r="A964"/>
      <c r="B964"/>
      <c r="C964"/>
      <c r="D964"/>
      <c r="E964"/>
      <c r="F964"/>
      <c r="G964"/>
      <c r="H964"/>
    </row>
    <row r="965" spans="1:8" ht="14.45" customHeight="1" x14ac:dyDescent="0.25">
      <c r="A965"/>
      <c r="B965"/>
      <c r="C965"/>
      <c r="D965"/>
      <c r="E965"/>
      <c r="F965"/>
      <c r="G965"/>
      <c r="H965"/>
    </row>
    <row r="966" spans="1:8" ht="14.45" customHeight="1" x14ac:dyDescent="0.25">
      <c r="A966"/>
      <c r="B966"/>
      <c r="C966"/>
      <c r="D966"/>
      <c r="E966"/>
      <c r="F966"/>
      <c r="G966"/>
      <c r="H966"/>
    </row>
    <row r="967" spans="1:8" ht="14.45" customHeight="1" x14ac:dyDescent="0.25">
      <c r="A967"/>
      <c r="B967"/>
      <c r="C967"/>
      <c r="D967"/>
      <c r="E967"/>
      <c r="F967"/>
      <c r="G967"/>
      <c r="H967"/>
    </row>
    <row r="968" spans="1:8" ht="14.45" customHeight="1" x14ac:dyDescent="0.25">
      <c r="A968"/>
      <c r="B968"/>
      <c r="C968"/>
      <c r="D968"/>
      <c r="E968"/>
      <c r="F968"/>
      <c r="G968"/>
      <c r="H968"/>
    </row>
    <row r="969" spans="1:8" ht="14.45" customHeight="1" x14ac:dyDescent="0.25">
      <c r="A969"/>
      <c r="B969"/>
      <c r="C969"/>
      <c r="D969"/>
      <c r="E969"/>
      <c r="F969"/>
      <c r="G969"/>
      <c r="H969"/>
    </row>
    <row r="970" spans="1:8" ht="14.45" customHeight="1" x14ac:dyDescent="0.25">
      <c r="A970"/>
      <c r="B970"/>
      <c r="C970"/>
      <c r="D970"/>
      <c r="E970"/>
      <c r="F970"/>
      <c r="G970"/>
      <c r="H970"/>
    </row>
    <row r="971" spans="1:8" ht="14.45" customHeight="1" x14ac:dyDescent="0.25">
      <c r="A971"/>
      <c r="B971"/>
      <c r="C971"/>
      <c r="D971"/>
      <c r="E971"/>
      <c r="F971"/>
      <c r="G971"/>
      <c r="H971"/>
    </row>
    <row r="972" spans="1:8" ht="14.45" customHeight="1" x14ac:dyDescent="0.25">
      <c r="A972"/>
      <c r="B972"/>
      <c r="C972"/>
      <c r="D972"/>
      <c r="E972"/>
      <c r="F972"/>
      <c r="G972"/>
      <c r="H972"/>
    </row>
    <row r="973" spans="1:8" ht="14.45" customHeight="1" x14ac:dyDescent="0.25">
      <c r="A973"/>
      <c r="B973"/>
      <c r="C973"/>
      <c r="D973"/>
      <c r="E973"/>
      <c r="F973"/>
      <c r="G973"/>
      <c r="H973"/>
    </row>
    <row r="974" spans="1:8" ht="14.45" customHeight="1" x14ac:dyDescent="0.25">
      <c r="A974"/>
      <c r="B974"/>
      <c r="C974"/>
      <c r="D974"/>
      <c r="E974"/>
      <c r="F974"/>
      <c r="G974"/>
      <c r="H974"/>
    </row>
    <row r="975" spans="1:8" ht="14.45" customHeight="1" x14ac:dyDescent="0.25">
      <c r="A975"/>
      <c r="B975"/>
      <c r="C975"/>
      <c r="D975"/>
      <c r="E975"/>
      <c r="F975"/>
      <c r="G975"/>
      <c r="H975"/>
    </row>
    <row r="976" spans="1:8" ht="14.45" customHeight="1" x14ac:dyDescent="0.25">
      <c r="A976"/>
      <c r="B976"/>
      <c r="C976"/>
      <c r="D976"/>
      <c r="E976"/>
      <c r="F976"/>
      <c r="G976"/>
      <c r="H976"/>
    </row>
    <row r="977" spans="1:8" ht="14.45" customHeight="1" x14ac:dyDescent="0.25">
      <c r="A977"/>
      <c r="B977"/>
      <c r="C977"/>
      <c r="D977"/>
      <c r="E977"/>
      <c r="F977"/>
      <c r="G977"/>
      <c r="H977"/>
    </row>
    <row r="978" spans="1:8" ht="14.45" customHeight="1" x14ac:dyDescent="0.25">
      <c r="A978"/>
      <c r="B978"/>
      <c r="C978"/>
      <c r="D978"/>
      <c r="E978"/>
      <c r="F978"/>
      <c r="G978"/>
      <c r="H978"/>
    </row>
    <row r="979" spans="1:8" ht="14.45" customHeight="1" x14ac:dyDescent="0.25">
      <c r="A979"/>
      <c r="B979"/>
      <c r="C979"/>
      <c r="D979"/>
      <c r="E979"/>
      <c r="F979"/>
      <c r="G979"/>
      <c r="H979"/>
    </row>
    <row r="980" spans="1:8" ht="14.45" customHeight="1" x14ac:dyDescent="0.25">
      <c r="A980"/>
      <c r="B980"/>
      <c r="C980"/>
      <c r="D980"/>
      <c r="E980"/>
      <c r="F980"/>
      <c r="G980"/>
      <c r="H980"/>
    </row>
    <row r="981" spans="1:8" ht="14.45" customHeight="1" x14ac:dyDescent="0.25">
      <c r="A981"/>
      <c r="B981"/>
      <c r="C981"/>
      <c r="D981"/>
      <c r="E981"/>
      <c r="F981"/>
      <c r="G981"/>
      <c r="H981"/>
    </row>
    <row r="982" spans="1:8" ht="14.45" customHeight="1" x14ac:dyDescent="0.25">
      <c r="A982"/>
      <c r="B982"/>
      <c r="C982"/>
      <c r="D982"/>
      <c r="E982"/>
      <c r="F982"/>
      <c r="G982"/>
      <c r="H982"/>
    </row>
    <row r="983" spans="1:8" ht="14.45" customHeight="1" x14ac:dyDescent="0.25">
      <c r="A983"/>
      <c r="B983"/>
      <c r="C983"/>
      <c r="D983"/>
      <c r="E983"/>
      <c r="F983"/>
      <c r="G983"/>
      <c r="H983"/>
    </row>
    <row r="984" spans="1:8" ht="14.45" customHeight="1" x14ac:dyDescent="0.25">
      <c r="A984"/>
      <c r="B984"/>
      <c r="C984"/>
      <c r="D984"/>
      <c r="E984"/>
      <c r="F984"/>
      <c r="G984"/>
      <c r="H984"/>
    </row>
    <row r="985" spans="1:8" ht="14.45" customHeight="1" x14ac:dyDescent="0.25">
      <c r="A985"/>
      <c r="B985"/>
      <c r="C985"/>
      <c r="D985"/>
      <c r="E985"/>
      <c r="F985"/>
      <c r="G985"/>
      <c r="H985"/>
    </row>
    <row r="986" spans="1:8" ht="14.45" customHeight="1" x14ac:dyDescent="0.25">
      <c r="A986"/>
      <c r="B986"/>
      <c r="C986"/>
      <c r="D986"/>
      <c r="E986"/>
      <c r="F986"/>
      <c r="G986"/>
      <c r="H986"/>
    </row>
    <row r="987" spans="1:8" ht="14.45" customHeight="1" x14ac:dyDescent="0.25">
      <c r="A987"/>
      <c r="B987"/>
      <c r="C987"/>
      <c r="D987"/>
      <c r="E987"/>
      <c r="F987"/>
      <c r="G987"/>
      <c r="H987"/>
    </row>
    <row r="988" spans="1:8" ht="14.45" customHeight="1" x14ac:dyDescent="0.25">
      <c r="A988"/>
      <c r="B988"/>
      <c r="C988"/>
      <c r="D988"/>
      <c r="E988"/>
      <c r="F988"/>
      <c r="G988"/>
      <c r="H988"/>
    </row>
    <row r="989" spans="1:8" ht="14.45" customHeight="1" x14ac:dyDescent="0.25">
      <c r="A989"/>
      <c r="B989"/>
      <c r="C989"/>
      <c r="D989"/>
      <c r="E989"/>
      <c r="F989"/>
      <c r="G989"/>
      <c r="H989"/>
    </row>
    <row r="990" spans="1:8" ht="14.45" customHeight="1" x14ac:dyDescent="0.25">
      <c r="A990"/>
      <c r="B990"/>
      <c r="C990"/>
      <c r="D990"/>
      <c r="E990"/>
      <c r="F990"/>
      <c r="G990"/>
      <c r="H990"/>
    </row>
    <row r="991" spans="1:8" ht="14.45" customHeight="1" x14ac:dyDescent="0.25">
      <c r="A991"/>
      <c r="B991"/>
      <c r="C991"/>
      <c r="D991"/>
      <c r="E991"/>
      <c r="F991"/>
      <c r="G991"/>
      <c r="H991"/>
    </row>
    <row r="992" spans="1:8" ht="14.45" customHeight="1" x14ac:dyDescent="0.25">
      <c r="A992"/>
      <c r="B992"/>
      <c r="C992"/>
      <c r="D992"/>
      <c r="E992"/>
      <c r="F992"/>
      <c r="G992"/>
      <c r="H992"/>
    </row>
    <row r="993" spans="1:8" ht="14.45" customHeight="1" x14ac:dyDescent="0.25">
      <c r="A993"/>
      <c r="B993"/>
      <c r="C993"/>
      <c r="D993"/>
      <c r="E993"/>
      <c r="F993"/>
      <c r="G993"/>
      <c r="H993"/>
    </row>
    <row r="994" spans="1:8" ht="14.45" customHeight="1" x14ac:dyDescent="0.25">
      <c r="A994"/>
      <c r="B994"/>
      <c r="C994"/>
      <c r="D994"/>
      <c r="E994"/>
      <c r="F994"/>
      <c r="G994"/>
      <c r="H994"/>
    </row>
    <row r="995" spans="1:8" ht="14.45" customHeight="1" x14ac:dyDescent="0.25">
      <c r="A995"/>
      <c r="B995"/>
      <c r="C995"/>
      <c r="D995"/>
      <c r="E995"/>
      <c r="F995"/>
      <c r="G995"/>
      <c r="H995"/>
    </row>
    <row r="996" spans="1:8" ht="14.45" customHeight="1" x14ac:dyDescent="0.25">
      <c r="A996"/>
      <c r="B996"/>
      <c r="C996"/>
      <c r="D996"/>
      <c r="E996"/>
      <c r="F996"/>
      <c r="G996"/>
      <c r="H996"/>
    </row>
    <row r="997" spans="1:8" ht="14.45" customHeight="1" x14ac:dyDescent="0.25">
      <c r="A997"/>
      <c r="B997"/>
      <c r="C997"/>
      <c r="D997"/>
      <c r="E997"/>
      <c r="F997"/>
      <c r="G997"/>
      <c r="H997"/>
    </row>
    <row r="998" spans="1:8" ht="14.45" customHeight="1" x14ac:dyDescent="0.25">
      <c r="A998"/>
      <c r="B998"/>
      <c r="C998"/>
      <c r="D998"/>
      <c r="E998"/>
      <c r="F998"/>
      <c r="G998"/>
      <c r="H998"/>
    </row>
    <row r="999" spans="1:8" ht="14.45" customHeight="1" x14ac:dyDescent="0.25">
      <c r="A999"/>
      <c r="B999"/>
      <c r="C999"/>
      <c r="D999"/>
      <c r="E999"/>
      <c r="F999"/>
      <c r="G999"/>
      <c r="H999"/>
    </row>
    <row r="1000" spans="1:8" ht="14.45" customHeight="1" x14ac:dyDescent="0.25">
      <c r="A1000"/>
      <c r="B1000"/>
      <c r="C1000"/>
      <c r="D1000"/>
      <c r="E1000"/>
      <c r="F1000"/>
      <c r="G1000"/>
      <c r="H1000"/>
    </row>
    <row r="1001" spans="1:8" ht="14.45" customHeight="1" x14ac:dyDescent="0.25">
      <c r="A1001"/>
      <c r="B1001"/>
      <c r="C1001"/>
      <c r="D1001"/>
      <c r="E1001"/>
      <c r="F1001"/>
      <c r="G1001"/>
      <c r="H1001"/>
    </row>
    <row r="1002" spans="1:8" ht="14.45" customHeight="1" x14ac:dyDescent="0.25">
      <c r="A1002"/>
      <c r="B1002"/>
      <c r="C1002"/>
      <c r="D1002"/>
      <c r="E1002"/>
      <c r="F1002"/>
      <c r="G1002"/>
      <c r="H1002"/>
    </row>
    <row r="1003" spans="1:8" ht="14.45" customHeight="1" x14ac:dyDescent="0.25">
      <c r="A1003"/>
      <c r="B1003"/>
      <c r="C1003"/>
      <c r="D1003"/>
      <c r="E1003"/>
      <c r="F1003"/>
      <c r="G1003"/>
      <c r="H1003"/>
    </row>
    <row r="1004" spans="1:8" ht="14.45" customHeight="1" x14ac:dyDescent="0.25">
      <c r="A1004"/>
      <c r="B1004"/>
      <c r="C1004"/>
      <c r="D1004"/>
      <c r="E1004"/>
      <c r="F1004"/>
      <c r="G1004"/>
      <c r="H1004"/>
    </row>
    <row r="1005" spans="1:8" ht="14.45" customHeight="1" x14ac:dyDescent="0.25">
      <c r="A1005"/>
      <c r="B1005"/>
      <c r="C1005"/>
      <c r="D1005"/>
      <c r="E1005"/>
      <c r="F1005"/>
      <c r="G1005"/>
      <c r="H1005"/>
    </row>
    <row r="1006" spans="1:8" ht="14.45" customHeight="1" x14ac:dyDescent="0.25">
      <c r="A1006"/>
      <c r="B1006"/>
      <c r="C1006"/>
      <c r="D1006"/>
      <c r="E1006"/>
      <c r="F1006"/>
      <c r="G1006"/>
      <c r="H1006"/>
    </row>
    <row r="1007" spans="1:8" ht="14.45" customHeight="1" x14ac:dyDescent="0.25">
      <c r="A1007"/>
      <c r="B1007"/>
      <c r="C1007"/>
      <c r="D1007"/>
      <c r="E1007"/>
      <c r="F1007"/>
      <c r="G1007"/>
      <c r="H1007"/>
    </row>
    <row r="1008" spans="1:8" ht="14.45" customHeight="1" x14ac:dyDescent="0.25">
      <c r="A1008"/>
      <c r="B1008"/>
      <c r="C1008"/>
      <c r="D1008"/>
      <c r="E1008"/>
      <c r="F1008"/>
      <c r="G1008"/>
      <c r="H1008"/>
    </row>
    <row r="1009" spans="1:8" ht="14.45" customHeight="1" x14ac:dyDescent="0.25">
      <c r="A1009"/>
      <c r="B1009"/>
      <c r="C1009"/>
      <c r="D1009"/>
      <c r="E1009"/>
      <c r="F1009"/>
      <c r="G1009"/>
      <c r="H1009"/>
    </row>
    <row r="1010" spans="1:8" ht="14.45" customHeight="1" x14ac:dyDescent="0.25">
      <c r="A1010"/>
      <c r="B1010"/>
      <c r="C1010"/>
      <c r="D1010"/>
      <c r="E1010"/>
      <c r="F1010"/>
      <c r="G1010"/>
      <c r="H1010"/>
    </row>
    <row r="1011" spans="1:8" ht="14.45" customHeight="1" x14ac:dyDescent="0.25">
      <c r="A1011"/>
      <c r="B1011"/>
      <c r="C1011"/>
      <c r="D1011"/>
      <c r="E1011"/>
      <c r="F1011"/>
      <c r="G1011"/>
      <c r="H1011"/>
    </row>
    <row r="1012" spans="1:8" ht="14.45" customHeight="1" x14ac:dyDescent="0.25">
      <c r="A1012"/>
      <c r="B1012"/>
      <c r="C1012"/>
      <c r="D1012"/>
      <c r="E1012"/>
      <c r="F1012"/>
      <c r="G1012"/>
      <c r="H1012"/>
    </row>
    <row r="1013" spans="1:8" ht="14.45" customHeight="1" x14ac:dyDescent="0.25">
      <c r="A1013"/>
      <c r="B1013"/>
      <c r="C1013"/>
      <c r="D1013"/>
      <c r="E1013"/>
      <c r="F1013"/>
      <c r="G1013"/>
      <c r="H1013"/>
    </row>
    <row r="1014" spans="1:8" ht="14.45" customHeight="1" x14ac:dyDescent="0.25">
      <c r="A1014"/>
      <c r="B1014"/>
      <c r="C1014"/>
      <c r="D1014"/>
      <c r="E1014"/>
      <c r="F1014"/>
      <c r="G1014"/>
      <c r="H1014"/>
    </row>
    <row r="1015" spans="1:8" ht="14.45" customHeight="1" x14ac:dyDescent="0.25">
      <c r="A1015"/>
      <c r="B1015"/>
      <c r="C1015"/>
      <c r="D1015"/>
      <c r="E1015"/>
      <c r="F1015"/>
      <c r="G1015"/>
      <c r="H1015"/>
    </row>
    <row r="1016" spans="1:8" ht="14.45" customHeight="1" x14ac:dyDescent="0.25">
      <c r="A1016"/>
      <c r="B1016"/>
      <c r="C1016"/>
      <c r="D1016"/>
      <c r="E1016"/>
      <c r="F1016"/>
      <c r="G1016"/>
      <c r="H1016"/>
    </row>
    <row r="1017" spans="1:8" ht="14.45" customHeight="1" x14ac:dyDescent="0.25">
      <c r="A1017"/>
      <c r="B1017"/>
      <c r="C1017"/>
      <c r="D1017"/>
      <c r="E1017"/>
      <c r="F1017"/>
      <c r="G1017"/>
      <c r="H1017"/>
    </row>
    <row r="1018" spans="1:8" ht="14.45" customHeight="1" x14ac:dyDescent="0.25">
      <c r="A1018"/>
      <c r="B1018"/>
      <c r="C1018"/>
      <c r="D1018"/>
      <c r="E1018"/>
      <c r="F1018"/>
      <c r="G1018"/>
      <c r="H1018"/>
    </row>
    <row r="1019" spans="1:8" ht="14.45" customHeight="1" x14ac:dyDescent="0.25">
      <c r="A1019"/>
      <c r="B1019"/>
      <c r="C1019"/>
      <c r="D1019"/>
      <c r="E1019"/>
      <c r="F1019"/>
      <c r="G1019"/>
      <c r="H1019"/>
    </row>
    <row r="1020" spans="1:8" ht="14.45" customHeight="1" x14ac:dyDescent="0.25">
      <c r="A1020"/>
      <c r="B1020"/>
      <c r="C1020"/>
      <c r="D1020"/>
      <c r="E1020"/>
      <c r="F1020"/>
      <c r="G1020"/>
      <c r="H1020"/>
    </row>
    <row r="1021" spans="1:8" ht="14.45" customHeight="1" x14ac:dyDescent="0.25">
      <c r="A1021"/>
      <c r="B1021"/>
      <c r="C1021"/>
      <c r="D1021"/>
      <c r="E1021"/>
      <c r="F1021"/>
      <c r="G1021"/>
      <c r="H1021"/>
    </row>
    <row r="1022" spans="1:8" ht="14.45" customHeight="1" x14ac:dyDescent="0.25">
      <c r="A1022"/>
      <c r="B1022"/>
      <c r="C1022"/>
      <c r="D1022"/>
      <c r="E1022"/>
      <c r="F1022"/>
      <c r="G1022"/>
      <c r="H1022"/>
    </row>
    <row r="1023" spans="1:8" ht="14.45" customHeight="1" x14ac:dyDescent="0.25">
      <c r="A1023"/>
      <c r="B1023"/>
      <c r="C1023"/>
      <c r="D1023"/>
      <c r="E1023"/>
      <c r="F1023"/>
      <c r="G1023"/>
      <c r="H1023"/>
    </row>
    <row r="1024" spans="1:8" ht="14.45" customHeight="1" x14ac:dyDescent="0.25">
      <c r="A1024"/>
      <c r="B1024"/>
      <c r="C1024"/>
      <c r="D1024"/>
      <c r="E1024"/>
      <c r="F1024"/>
      <c r="G1024"/>
      <c r="H1024"/>
    </row>
    <row r="1025" spans="1:8" ht="14.45" customHeight="1" x14ac:dyDescent="0.25">
      <c r="A1025"/>
      <c r="B1025"/>
      <c r="C1025"/>
      <c r="D1025"/>
      <c r="E1025"/>
      <c r="F1025"/>
      <c r="G1025"/>
      <c r="H1025"/>
    </row>
    <row r="1026" spans="1:8" ht="14.45" customHeight="1" x14ac:dyDescent="0.25">
      <c r="A1026"/>
      <c r="B1026"/>
      <c r="C1026"/>
      <c r="D1026"/>
      <c r="E1026"/>
      <c r="F1026"/>
      <c r="G1026"/>
      <c r="H1026"/>
    </row>
    <row r="1027" spans="1:8" ht="14.45" customHeight="1" x14ac:dyDescent="0.25">
      <c r="A1027"/>
      <c r="B1027"/>
      <c r="C1027"/>
      <c r="D1027"/>
      <c r="E1027"/>
      <c r="F1027"/>
      <c r="G1027"/>
      <c r="H1027"/>
    </row>
    <row r="1028" spans="1:8" ht="14.45" customHeight="1" x14ac:dyDescent="0.25">
      <c r="A1028"/>
      <c r="B1028"/>
      <c r="C1028"/>
      <c r="D1028"/>
      <c r="E1028"/>
      <c r="F1028"/>
      <c r="G1028"/>
      <c r="H1028"/>
    </row>
    <row r="1029" spans="1:8" ht="14.45" customHeight="1" x14ac:dyDescent="0.25">
      <c r="A1029"/>
      <c r="B1029"/>
      <c r="C1029"/>
      <c r="D1029"/>
      <c r="E1029"/>
      <c r="F1029"/>
      <c r="G1029"/>
      <c r="H1029"/>
    </row>
    <row r="1030" spans="1:8" ht="14.45" customHeight="1" x14ac:dyDescent="0.25">
      <c r="A1030"/>
      <c r="B1030"/>
      <c r="C1030"/>
      <c r="D1030"/>
      <c r="E1030"/>
      <c r="F1030"/>
      <c r="G1030"/>
      <c r="H1030"/>
    </row>
    <row r="1031" spans="1:8" ht="14.45" customHeight="1" x14ac:dyDescent="0.25">
      <c r="A1031"/>
      <c r="B1031"/>
      <c r="C1031"/>
      <c r="D1031"/>
      <c r="E1031"/>
      <c r="F1031"/>
      <c r="G1031"/>
      <c r="H1031"/>
    </row>
    <row r="1032" spans="1:8" ht="14.45" customHeight="1" x14ac:dyDescent="0.25">
      <c r="A1032"/>
      <c r="B1032"/>
      <c r="C1032"/>
      <c r="D1032"/>
      <c r="E1032"/>
      <c r="F1032"/>
      <c r="G1032"/>
      <c r="H1032"/>
    </row>
    <row r="1033" spans="1:8" ht="14.45" customHeight="1" x14ac:dyDescent="0.25">
      <c r="A1033"/>
      <c r="B1033"/>
      <c r="C1033"/>
      <c r="D1033"/>
      <c r="E1033"/>
      <c r="F1033"/>
      <c r="G1033"/>
      <c r="H1033"/>
    </row>
    <row r="1034" spans="1:8" ht="14.45" customHeight="1" x14ac:dyDescent="0.25">
      <c r="A1034"/>
      <c r="B1034"/>
      <c r="C1034"/>
      <c r="D1034"/>
      <c r="E1034"/>
      <c r="F1034"/>
      <c r="G1034"/>
      <c r="H1034"/>
    </row>
    <row r="1035" spans="1:8" ht="14.45" customHeight="1" x14ac:dyDescent="0.25">
      <c r="A1035"/>
      <c r="B1035"/>
      <c r="C1035"/>
      <c r="D1035"/>
      <c r="E1035"/>
      <c r="F1035"/>
      <c r="G1035"/>
      <c r="H1035"/>
    </row>
    <row r="1036" spans="1:8" ht="14.45" customHeight="1" x14ac:dyDescent="0.25">
      <c r="A1036"/>
      <c r="B1036"/>
      <c r="C1036"/>
      <c r="D1036"/>
      <c r="E1036"/>
      <c r="F1036"/>
      <c r="G1036"/>
      <c r="H1036"/>
    </row>
    <row r="1037" spans="1:8" ht="14.45" customHeight="1" x14ac:dyDescent="0.25">
      <c r="A1037"/>
      <c r="B1037"/>
      <c r="C1037"/>
      <c r="D1037"/>
      <c r="E1037"/>
      <c r="F1037"/>
      <c r="G1037"/>
      <c r="H1037"/>
    </row>
    <row r="1038" spans="1:8" ht="14.45" customHeight="1" x14ac:dyDescent="0.25">
      <c r="A1038"/>
      <c r="B1038"/>
      <c r="C1038"/>
      <c r="D1038"/>
      <c r="E1038"/>
      <c r="F1038"/>
      <c r="G1038"/>
      <c r="H1038"/>
    </row>
    <row r="1039" spans="1:8" ht="14.45" customHeight="1" x14ac:dyDescent="0.25">
      <c r="A1039"/>
      <c r="B1039"/>
      <c r="C1039"/>
      <c r="D1039"/>
      <c r="E1039"/>
      <c r="F1039"/>
      <c r="G1039"/>
      <c r="H1039"/>
    </row>
    <row r="1040" spans="1:8" ht="14.45" customHeight="1" x14ac:dyDescent="0.25">
      <c r="A1040"/>
      <c r="B1040"/>
      <c r="C1040"/>
      <c r="D1040"/>
      <c r="E1040"/>
      <c r="F1040"/>
      <c r="G1040"/>
      <c r="H1040"/>
    </row>
    <row r="1041" spans="1:8" ht="14.45" customHeight="1" x14ac:dyDescent="0.25">
      <c r="A1041"/>
      <c r="B1041"/>
      <c r="C1041"/>
      <c r="D1041"/>
      <c r="E1041"/>
      <c r="F1041"/>
      <c r="G1041"/>
      <c r="H1041"/>
    </row>
    <row r="1042" spans="1:8" ht="14.45" customHeight="1" x14ac:dyDescent="0.25">
      <c r="A1042"/>
      <c r="B1042"/>
      <c r="C1042"/>
      <c r="D1042"/>
      <c r="E1042"/>
      <c r="F1042"/>
      <c r="G1042"/>
      <c r="H1042"/>
    </row>
    <row r="1043" spans="1:8" ht="14.45" customHeight="1" x14ac:dyDescent="0.25">
      <c r="A1043"/>
      <c r="B1043"/>
      <c r="C1043"/>
      <c r="D1043"/>
      <c r="E1043"/>
      <c r="F1043"/>
      <c r="G1043"/>
      <c r="H1043"/>
    </row>
    <row r="1044" spans="1:8" ht="14.45" customHeight="1" x14ac:dyDescent="0.25">
      <c r="A1044"/>
      <c r="B1044"/>
      <c r="C1044"/>
      <c r="D1044"/>
      <c r="E1044"/>
      <c r="F1044"/>
      <c r="G1044"/>
      <c r="H1044"/>
    </row>
    <row r="1045" spans="1:8" ht="14.45" customHeight="1" x14ac:dyDescent="0.25">
      <c r="A1045"/>
      <c r="B1045"/>
      <c r="C1045"/>
      <c r="D1045"/>
      <c r="E1045"/>
      <c r="F1045"/>
      <c r="G1045"/>
      <c r="H1045"/>
    </row>
    <row r="1046" spans="1:8" ht="14.45" customHeight="1" x14ac:dyDescent="0.25">
      <c r="A1046"/>
      <c r="B1046"/>
      <c r="C1046"/>
      <c r="D1046"/>
      <c r="E1046"/>
      <c r="F1046"/>
      <c r="G1046"/>
      <c r="H1046"/>
    </row>
    <row r="1047" spans="1:8" ht="14.45" customHeight="1" x14ac:dyDescent="0.25">
      <c r="A1047"/>
      <c r="B1047"/>
      <c r="C1047"/>
      <c r="D1047"/>
      <c r="E1047"/>
      <c r="F1047"/>
      <c r="G1047"/>
      <c r="H1047"/>
    </row>
    <row r="1048" spans="1:8" ht="14.45" customHeight="1" x14ac:dyDescent="0.25">
      <c r="A1048"/>
      <c r="B1048"/>
      <c r="C1048"/>
      <c r="D1048"/>
      <c r="E1048"/>
      <c r="F1048"/>
      <c r="G1048"/>
      <c r="H1048"/>
    </row>
    <row r="1049" spans="1:8" ht="14.45" customHeight="1" x14ac:dyDescent="0.25">
      <c r="A1049"/>
      <c r="B1049"/>
      <c r="C1049"/>
      <c r="D1049"/>
      <c r="E1049"/>
      <c r="F1049"/>
      <c r="G1049"/>
      <c r="H1049"/>
    </row>
    <row r="1050" spans="1:8" ht="14.45" customHeight="1" x14ac:dyDescent="0.25">
      <c r="A1050"/>
      <c r="B1050"/>
      <c r="C1050"/>
      <c r="D1050"/>
      <c r="E1050"/>
      <c r="F1050"/>
      <c r="G1050"/>
      <c r="H1050"/>
    </row>
    <row r="1051" spans="1:8" ht="14.45" customHeight="1" x14ac:dyDescent="0.25">
      <c r="A1051"/>
      <c r="B1051"/>
      <c r="C1051"/>
      <c r="D1051"/>
      <c r="E1051"/>
      <c r="F1051"/>
      <c r="G1051"/>
      <c r="H1051"/>
    </row>
    <row r="1052" spans="1:8" ht="14.45" customHeight="1" x14ac:dyDescent="0.25">
      <c r="A1052"/>
      <c r="B1052"/>
      <c r="C1052"/>
      <c r="D1052"/>
      <c r="E1052"/>
      <c r="F1052"/>
      <c r="G1052"/>
      <c r="H1052"/>
    </row>
    <row r="1053" spans="1:8" ht="14.45" customHeight="1" x14ac:dyDescent="0.25">
      <c r="A1053"/>
      <c r="B1053"/>
      <c r="C1053"/>
      <c r="D1053"/>
      <c r="E1053"/>
      <c r="F1053"/>
      <c r="G1053"/>
      <c r="H1053"/>
    </row>
    <row r="1054" spans="1:8" ht="14.45" customHeight="1" x14ac:dyDescent="0.25">
      <c r="A1054"/>
      <c r="B1054"/>
      <c r="C1054"/>
      <c r="D1054"/>
      <c r="E1054"/>
      <c r="F1054"/>
      <c r="G1054"/>
      <c r="H1054"/>
    </row>
    <row r="1055" spans="1:8" ht="14.45" customHeight="1" x14ac:dyDescent="0.25">
      <c r="A1055"/>
      <c r="B1055"/>
      <c r="C1055"/>
      <c r="D1055"/>
      <c r="E1055"/>
      <c r="F1055"/>
      <c r="G1055"/>
      <c r="H1055"/>
    </row>
    <row r="1056" spans="1:8" ht="14.45" customHeight="1" x14ac:dyDescent="0.25">
      <c r="A1056"/>
      <c r="B1056"/>
      <c r="C1056"/>
      <c r="D1056"/>
      <c r="E1056"/>
      <c r="F1056"/>
      <c r="G1056"/>
      <c r="H1056"/>
    </row>
    <row r="1057" spans="1:8" ht="14.45" customHeight="1" x14ac:dyDescent="0.25">
      <c r="A1057"/>
      <c r="B1057"/>
      <c r="C1057"/>
      <c r="D1057"/>
      <c r="E1057"/>
      <c r="F1057"/>
      <c r="G1057"/>
      <c r="H1057"/>
    </row>
    <row r="1058" spans="1:8" ht="14.45" customHeight="1" x14ac:dyDescent="0.25">
      <c r="A1058"/>
      <c r="B1058"/>
      <c r="C1058"/>
      <c r="D1058"/>
      <c r="E1058"/>
      <c r="F1058"/>
      <c r="G1058"/>
      <c r="H1058"/>
    </row>
    <row r="1059" spans="1:8" ht="14.45" customHeight="1" x14ac:dyDescent="0.25">
      <c r="A1059"/>
      <c r="B1059"/>
      <c r="C1059"/>
      <c r="D1059"/>
      <c r="E1059"/>
      <c r="F1059"/>
      <c r="G1059"/>
      <c r="H1059"/>
    </row>
    <row r="1060" spans="1:8" ht="14.45" customHeight="1" x14ac:dyDescent="0.25">
      <c r="A1060"/>
      <c r="B1060"/>
      <c r="C1060"/>
      <c r="D1060"/>
      <c r="E1060"/>
      <c r="F1060"/>
      <c r="G1060"/>
      <c r="H1060"/>
    </row>
    <row r="1061" spans="1:8" ht="14.45" customHeight="1" x14ac:dyDescent="0.25">
      <c r="A1061"/>
      <c r="B1061"/>
      <c r="C1061"/>
      <c r="D1061"/>
      <c r="E1061"/>
      <c r="F1061"/>
      <c r="G1061"/>
      <c r="H1061"/>
    </row>
    <row r="1062" spans="1:8" ht="14.45" customHeight="1" x14ac:dyDescent="0.25">
      <c r="A1062"/>
      <c r="B1062"/>
      <c r="C1062"/>
      <c r="D1062"/>
      <c r="E1062"/>
      <c r="F1062"/>
      <c r="G1062"/>
      <c r="H1062"/>
    </row>
    <row r="1063" spans="1:8" ht="14.45" customHeight="1" x14ac:dyDescent="0.25">
      <c r="A1063"/>
      <c r="B1063"/>
      <c r="C1063"/>
      <c r="D1063"/>
      <c r="E1063"/>
      <c r="F1063"/>
      <c r="G1063"/>
      <c r="H1063"/>
    </row>
    <row r="1064" spans="1:8" ht="14.45" customHeight="1" x14ac:dyDescent="0.25">
      <c r="A1064"/>
      <c r="B1064"/>
      <c r="C1064"/>
      <c r="D1064"/>
      <c r="E1064"/>
      <c r="F1064"/>
      <c r="G1064"/>
      <c r="H1064"/>
    </row>
    <row r="1065" spans="1:8" ht="14.45" customHeight="1" x14ac:dyDescent="0.25">
      <c r="A1065"/>
      <c r="B1065"/>
      <c r="C1065"/>
      <c r="D1065"/>
      <c r="E1065"/>
      <c r="F1065"/>
      <c r="G1065"/>
      <c r="H1065"/>
    </row>
    <row r="1066" spans="1:8" ht="14.45" customHeight="1" x14ac:dyDescent="0.25">
      <c r="A1066"/>
      <c r="B1066"/>
      <c r="C1066"/>
      <c r="D1066"/>
      <c r="E1066"/>
      <c r="F1066"/>
      <c r="G1066"/>
      <c r="H1066"/>
    </row>
    <row r="1067" spans="1:8" ht="14.45" customHeight="1" x14ac:dyDescent="0.25">
      <c r="A1067"/>
      <c r="B1067"/>
      <c r="C1067"/>
      <c r="D1067"/>
      <c r="E1067"/>
      <c r="F1067"/>
      <c r="G1067"/>
      <c r="H1067"/>
    </row>
    <row r="1068" spans="1:8" ht="14.45" customHeight="1" x14ac:dyDescent="0.25">
      <c r="A1068"/>
      <c r="B1068"/>
      <c r="C1068"/>
      <c r="D1068"/>
      <c r="E1068"/>
      <c r="F1068"/>
      <c r="G1068"/>
      <c r="H1068"/>
    </row>
    <row r="1069" spans="1:8" ht="14.45" customHeight="1" x14ac:dyDescent="0.25">
      <c r="A1069"/>
      <c r="B1069"/>
      <c r="C1069"/>
      <c r="D1069"/>
      <c r="E1069"/>
      <c r="F1069"/>
      <c r="G1069"/>
      <c r="H1069"/>
    </row>
    <row r="1070" spans="1:8" ht="14.45" customHeight="1" x14ac:dyDescent="0.25">
      <c r="A1070"/>
      <c r="B1070"/>
      <c r="C1070"/>
      <c r="D1070"/>
      <c r="E1070"/>
      <c r="F1070"/>
      <c r="G1070"/>
      <c r="H1070"/>
    </row>
    <row r="1071" spans="1:8" ht="14.45" customHeight="1" x14ac:dyDescent="0.25">
      <c r="A1071"/>
      <c r="B1071"/>
      <c r="C1071"/>
      <c r="D1071"/>
      <c r="E1071"/>
      <c r="F1071"/>
      <c r="G1071"/>
      <c r="H1071"/>
    </row>
    <row r="1072" spans="1:8" ht="14.45" customHeight="1" x14ac:dyDescent="0.25">
      <c r="A1072"/>
      <c r="B1072"/>
      <c r="C1072"/>
      <c r="D1072"/>
      <c r="E1072"/>
      <c r="F1072"/>
      <c r="G1072"/>
      <c r="H1072"/>
    </row>
    <row r="1073" spans="1:8" ht="14.45" customHeight="1" x14ac:dyDescent="0.25">
      <c r="A1073"/>
      <c r="B1073"/>
      <c r="C1073"/>
      <c r="D1073"/>
      <c r="E1073"/>
      <c r="F1073"/>
      <c r="G1073"/>
      <c r="H1073"/>
    </row>
    <row r="1074" spans="1:8" ht="14.45" customHeight="1" x14ac:dyDescent="0.25">
      <c r="A1074"/>
      <c r="B1074"/>
      <c r="C1074"/>
      <c r="D1074"/>
      <c r="E1074"/>
      <c r="F1074"/>
      <c r="G1074"/>
      <c r="H1074"/>
    </row>
    <row r="1075" spans="1:8" ht="14.45" customHeight="1" x14ac:dyDescent="0.25">
      <c r="A1075"/>
      <c r="B1075"/>
      <c r="C1075"/>
      <c r="D1075"/>
      <c r="E1075"/>
      <c r="F1075"/>
      <c r="G1075"/>
      <c r="H1075"/>
    </row>
    <row r="1076" spans="1:8" ht="14.45" customHeight="1" x14ac:dyDescent="0.25">
      <c r="A1076"/>
      <c r="B1076"/>
      <c r="C1076"/>
      <c r="D1076"/>
      <c r="E1076"/>
      <c r="F1076"/>
      <c r="G1076"/>
      <c r="H1076"/>
    </row>
    <row r="1077" spans="1:8" ht="14.45" customHeight="1" x14ac:dyDescent="0.25">
      <c r="A1077"/>
      <c r="B1077"/>
      <c r="C1077"/>
      <c r="D1077"/>
      <c r="E1077"/>
      <c r="F1077"/>
      <c r="G1077"/>
      <c r="H1077"/>
    </row>
    <row r="1078" spans="1:8" ht="14.45" customHeight="1" x14ac:dyDescent="0.25">
      <c r="A1078"/>
      <c r="B1078"/>
      <c r="C1078"/>
      <c r="D1078"/>
      <c r="E1078"/>
      <c r="F1078"/>
      <c r="G1078"/>
      <c r="H1078"/>
    </row>
    <row r="1079" spans="1:8" ht="14.45" customHeight="1" x14ac:dyDescent="0.25">
      <c r="A1079"/>
      <c r="B1079"/>
      <c r="C1079"/>
      <c r="D1079"/>
      <c r="E1079"/>
      <c r="F1079"/>
      <c r="G1079"/>
      <c r="H1079"/>
    </row>
    <row r="1080" spans="1:8" ht="14.45" customHeight="1" x14ac:dyDescent="0.25">
      <c r="A1080"/>
      <c r="B1080"/>
      <c r="C1080"/>
      <c r="D1080"/>
      <c r="E1080"/>
      <c r="F1080"/>
      <c r="G1080"/>
      <c r="H1080"/>
    </row>
    <row r="1081" spans="1:8" ht="14.45" customHeight="1" x14ac:dyDescent="0.25">
      <c r="A1081"/>
      <c r="B1081"/>
      <c r="C1081"/>
      <c r="D1081"/>
      <c r="E1081"/>
      <c r="F1081"/>
      <c r="G1081"/>
      <c r="H1081"/>
    </row>
    <row r="1082" spans="1:8" ht="14.45" customHeight="1" x14ac:dyDescent="0.25">
      <c r="A1082"/>
      <c r="B1082"/>
      <c r="C1082"/>
      <c r="D1082"/>
      <c r="E1082"/>
      <c r="F1082"/>
      <c r="G1082"/>
      <c r="H1082"/>
    </row>
    <row r="1083" spans="1:8" ht="14.45" customHeight="1" x14ac:dyDescent="0.25">
      <c r="A1083"/>
      <c r="B1083"/>
      <c r="C1083"/>
      <c r="D1083"/>
      <c r="E1083"/>
      <c r="F1083"/>
      <c r="G1083"/>
      <c r="H1083"/>
    </row>
    <row r="1084" spans="1:8" ht="14.45" customHeight="1" x14ac:dyDescent="0.25">
      <c r="A1084"/>
      <c r="B1084"/>
      <c r="C1084"/>
      <c r="D1084"/>
      <c r="E1084"/>
      <c r="F1084"/>
      <c r="G1084"/>
      <c r="H1084"/>
    </row>
    <row r="1085" spans="1:8" ht="14.45" customHeight="1" x14ac:dyDescent="0.25">
      <c r="A1085"/>
      <c r="B1085"/>
      <c r="C1085"/>
      <c r="D1085"/>
      <c r="E1085"/>
      <c r="F1085"/>
      <c r="G1085"/>
      <c r="H1085"/>
    </row>
    <row r="1086" spans="1:8" ht="14.45" customHeight="1" x14ac:dyDescent="0.25">
      <c r="A1086"/>
      <c r="B1086"/>
      <c r="C1086"/>
      <c r="D1086"/>
      <c r="E1086"/>
      <c r="F1086"/>
      <c r="G1086"/>
      <c r="H1086"/>
    </row>
    <row r="1087" spans="1:8" ht="14.45" customHeight="1" x14ac:dyDescent="0.25">
      <c r="A1087"/>
      <c r="B1087"/>
      <c r="C1087"/>
      <c r="D1087"/>
      <c r="E1087"/>
      <c r="F1087"/>
      <c r="G1087"/>
      <c r="H1087"/>
    </row>
    <row r="1088" spans="1:8" ht="14.45" customHeight="1" x14ac:dyDescent="0.25">
      <c r="A1088"/>
      <c r="B1088"/>
      <c r="C1088"/>
      <c r="D1088"/>
      <c r="E1088"/>
      <c r="F1088"/>
      <c r="G1088"/>
      <c r="H1088"/>
    </row>
    <row r="1089" spans="1:8" ht="14.45" customHeight="1" x14ac:dyDescent="0.25">
      <c r="A1089"/>
      <c r="B1089"/>
      <c r="C1089"/>
      <c r="D1089"/>
      <c r="E1089"/>
      <c r="F1089"/>
      <c r="G1089"/>
      <c r="H1089"/>
    </row>
    <row r="1090" spans="1:8" ht="14.45" customHeight="1" x14ac:dyDescent="0.25">
      <c r="A1090"/>
      <c r="B1090"/>
      <c r="C1090"/>
      <c r="D1090"/>
      <c r="E1090"/>
      <c r="F1090"/>
      <c r="G1090"/>
      <c r="H1090"/>
    </row>
    <row r="1091" spans="1:8" ht="14.45" customHeight="1" x14ac:dyDescent="0.25">
      <c r="A1091"/>
      <c r="B1091"/>
      <c r="C1091"/>
      <c r="D1091"/>
      <c r="E1091"/>
      <c r="F1091"/>
      <c r="G1091"/>
      <c r="H1091"/>
    </row>
    <row r="1092" spans="1:8" ht="14.45" customHeight="1" x14ac:dyDescent="0.25">
      <c r="A1092"/>
      <c r="B1092"/>
      <c r="C1092"/>
      <c r="D1092"/>
      <c r="E1092"/>
      <c r="F1092"/>
      <c r="G1092"/>
      <c r="H1092"/>
    </row>
    <row r="1093" spans="1:8" ht="14.45" customHeight="1" x14ac:dyDescent="0.25">
      <c r="A1093"/>
      <c r="B1093"/>
      <c r="C1093"/>
      <c r="D1093"/>
      <c r="E1093"/>
      <c r="F1093"/>
      <c r="G1093"/>
      <c r="H1093"/>
    </row>
    <row r="1094" spans="1:8" ht="14.45" customHeight="1" x14ac:dyDescent="0.25">
      <c r="A1094"/>
      <c r="B1094"/>
      <c r="C1094"/>
      <c r="D1094"/>
      <c r="E1094"/>
      <c r="F1094"/>
      <c r="G1094"/>
      <c r="H1094"/>
    </row>
    <row r="1095" spans="1:8" ht="14.45" customHeight="1" x14ac:dyDescent="0.25">
      <c r="A1095"/>
      <c r="B1095"/>
      <c r="C1095"/>
      <c r="D1095"/>
      <c r="E1095"/>
      <c r="F1095"/>
      <c r="G1095"/>
      <c r="H1095"/>
    </row>
    <row r="1096" spans="1:8" ht="14.45" customHeight="1" x14ac:dyDescent="0.25">
      <c r="A1096"/>
      <c r="B1096"/>
      <c r="C1096"/>
      <c r="D1096"/>
      <c r="E1096"/>
      <c r="F1096"/>
      <c r="G1096"/>
      <c r="H1096"/>
    </row>
    <row r="1097" spans="1:8" ht="14.45" customHeight="1" x14ac:dyDescent="0.25">
      <c r="A1097"/>
      <c r="B1097"/>
      <c r="C1097"/>
      <c r="D1097"/>
      <c r="E1097"/>
      <c r="F1097"/>
      <c r="G1097"/>
      <c r="H1097"/>
    </row>
    <row r="1098" spans="1:8" ht="14.45" customHeight="1" x14ac:dyDescent="0.25">
      <c r="A1098"/>
      <c r="B1098"/>
      <c r="C1098"/>
      <c r="D1098"/>
      <c r="E1098"/>
      <c r="F1098"/>
      <c r="G1098"/>
      <c r="H1098"/>
    </row>
    <row r="1099" spans="1:8" ht="14.45" customHeight="1" x14ac:dyDescent="0.25">
      <c r="A1099"/>
      <c r="B1099"/>
      <c r="C1099"/>
      <c r="D1099"/>
      <c r="E1099"/>
      <c r="F1099"/>
      <c r="G1099"/>
      <c r="H1099"/>
    </row>
    <row r="1100" spans="1:8" ht="14.45" customHeight="1" x14ac:dyDescent="0.25">
      <c r="A1100"/>
      <c r="B1100"/>
      <c r="C1100"/>
      <c r="D1100"/>
      <c r="E1100"/>
      <c r="F1100"/>
      <c r="G1100"/>
      <c r="H1100"/>
    </row>
    <row r="1101" spans="1:8" ht="14.45" customHeight="1" x14ac:dyDescent="0.25">
      <c r="A1101"/>
      <c r="B1101"/>
      <c r="C1101"/>
      <c r="D1101"/>
      <c r="E1101"/>
      <c r="F1101"/>
      <c r="G1101"/>
      <c r="H1101"/>
    </row>
    <row r="1102" spans="1:8" ht="14.45" customHeight="1" x14ac:dyDescent="0.25">
      <c r="A1102"/>
      <c r="B1102"/>
      <c r="C1102"/>
      <c r="D1102"/>
      <c r="E1102"/>
      <c r="F1102"/>
      <c r="G1102"/>
      <c r="H1102"/>
    </row>
    <row r="1103" spans="1:8" ht="14.45" customHeight="1" x14ac:dyDescent="0.25">
      <c r="A1103"/>
      <c r="B1103"/>
      <c r="C1103"/>
      <c r="D1103"/>
      <c r="E1103"/>
      <c r="F1103"/>
      <c r="G1103"/>
      <c r="H1103"/>
    </row>
    <row r="1104" spans="1:8" ht="14.45" customHeight="1" x14ac:dyDescent="0.25">
      <c r="A1104"/>
      <c r="B1104"/>
      <c r="C1104"/>
      <c r="D1104"/>
      <c r="E1104"/>
      <c r="F1104"/>
      <c r="G1104"/>
      <c r="H1104"/>
    </row>
    <row r="1105" spans="1:8" ht="14.45" customHeight="1" x14ac:dyDescent="0.25">
      <c r="A1105"/>
      <c r="B1105"/>
      <c r="C1105"/>
      <c r="D1105"/>
      <c r="E1105"/>
      <c r="F1105"/>
      <c r="G1105"/>
      <c r="H1105"/>
    </row>
    <row r="1106" spans="1:8" ht="14.45" customHeight="1" x14ac:dyDescent="0.25">
      <c r="A1106"/>
      <c r="B1106"/>
      <c r="C1106"/>
      <c r="D1106"/>
      <c r="E1106"/>
      <c r="F1106"/>
      <c r="G1106"/>
      <c r="H1106"/>
    </row>
    <row r="1107" spans="1:8" ht="14.45" customHeight="1" x14ac:dyDescent="0.25">
      <c r="A1107"/>
      <c r="B1107"/>
      <c r="C1107"/>
      <c r="D1107"/>
      <c r="E1107"/>
      <c r="F1107"/>
      <c r="G1107"/>
      <c r="H1107"/>
    </row>
    <row r="1108" spans="1:8" ht="14.45" customHeight="1" x14ac:dyDescent="0.25">
      <c r="A1108"/>
      <c r="B1108"/>
      <c r="C1108"/>
      <c r="D1108"/>
      <c r="E1108"/>
      <c r="F1108"/>
      <c r="G1108"/>
      <c r="H1108"/>
    </row>
    <row r="1109" spans="1:8" ht="14.45" customHeight="1" x14ac:dyDescent="0.25">
      <c r="A1109"/>
      <c r="B1109"/>
      <c r="C1109"/>
      <c r="D1109"/>
      <c r="E1109"/>
      <c r="F1109"/>
      <c r="G1109"/>
      <c r="H1109"/>
    </row>
    <row r="1110" spans="1:8" ht="14.45" customHeight="1" x14ac:dyDescent="0.25">
      <c r="A1110"/>
      <c r="B1110"/>
      <c r="C1110"/>
      <c r="D1110"/>
      <c r="E1110"/>
      <c r="F1110"/>
      <c r="G1110"/>
      <c r="H1110"/>
    </row>
    <row r="1111" spans="1:8" ht="14.45" customHeight="1" x14ac:dyDescent="0.25">
      <c r="A1111"/>
      <c r="B1111"/>
      <c r="C1111"/>
      <c r="D1111"/>
      <c r="E1111"/>
      <c r="F1111"/>
      <c r="G1111"/>
      <c r="H1111"/>
    </row>
    <row r="1112" spans="1:8" ht="14.45" customHeight="1" x14ac:dyDescent="0.25">
      <c r="A1112"/>
      <c r="B1112"/>
      <c r="C1112"/>
      <c r="D1112"/>
      <c r="E1112"/>
      <c r="F1112"/>
      <c r="G1112"/>
      <c r="H1112"/>
    </row>
    <row r="1113" spans="1:8" ht="14.45" customHeight="1" x14ac:dyDescent="0.25">
      <c r="A1113"/>
      <c r="B1113"/>
      <c r="C1113"/>
      <c r="D1113"/>
      <c r="E1113"/>
      <c r="F1113"/>
      <c r="G1113"/>
      <c r="H1113"/>
    </row>
    <row r="1114" spans="1:8" ht="14.45" customHeight="1" x14ac:dyDescent="0.25">
      <c r="A1114"/>
      <c r="B1114"/>
      <c r="C1114"/>
      <c r="D1114"/>
      <c r="E1114"/>
      <c r="F1114"/>
      <c r="G1114"/>
      <c r="H1114"/>
    </row>
    <row r="1115" spans="1:8" ht="14.45" customHeight="1" x14ac:dyDescent="0.25">
      <c r="A1115"/>
      <c r="B1115"/>
      <c r="C1115"/>
      <c r="D1115"/>
      <c r="E1115"/>
      <c r="F1115"/>
      <c r="G1115"/>
      <c r="H1115"/>
    </row>
    <row r="1116" spans="1:8" ht="14.45" customHeight="1" x14ac:dyDescent="0.25">
      <c r="A1116"/>
      <c r="B1116"/>
      <c r="C1116"/>
      <c r="D1116"/>
      <c r="E1116"/>
      <c r="F1116"/>
      <c r="G1116"/>
      <c r="H1116"/>
    </row>
    <row r="1117" spans="1:8" ht="14.45" customHeight="1" x14ac:dyDescent="0.25">
      <c r="A1117"/>
      <c r="B1117"/>
      <c r="C1117"/>
      <c r="D1117"/>
      <c r="E1117"/>
      <c r="F1117"/>
      <c r="G1117"/>
      <c r="H1117"/>
    </row>
    <row r="1118" spans="1:8" ht="14.45" customHeight="1" x14ac:dyDescent="0.25">
      <c r="A1118"/>
      <c r="B1118"/>
      <c r="C1118"/>
      <c r="D1118"/>
      <c r="E1118"/>
      <c r="F1118"/>
      <c r="G1118"/>
      <c r="H1118"/>
    </row>
    <row r="1119" spans="1:8" ht="14.45" customHeight="1" x14ac:dyDescent="0.25">
      <c r="A1119"/>
      <c r="B1119"/>
      <c r="C1119"/>
      <c r="D1119"/>
      <c r="E1119"/>
      <c r="F1119"/>
      <c r="G1119"/>
      <c r="H1119"/>
    </row>
    <row r="1120" spans="1:8" ht="14.45" customHeight="1" x14ac:dyDescent="0.25">
      <c r="A1120"/>
      <c r="B1120"/>
      <c r="C1120"/>
      <c r="D1120"/>
      <c r="E1120"/>
      <c r="F1120"/>
      <c r="G1120"/>
      <c r="H1120"/>
    </row>
    <row r="1121" spans="1:8" ht="14.45" customHeight="1" x14ac:dyDescent="0.25">
      <c r="A1121"/>
      <c r="B1121"/>
      <c r="C1121"/>
      <c r="D1121"/>
      <c r="E1121"/>
      <c r="F1121"/>
      <c r="G1121"/>
      <c r="H1121"/>
    </row>
    <row r="1122" spans="1:8" ht="14.45" customHeight="1" x14ac:dyDescent="0.25">
      <c r="A1122"/>
      <c r="B1122"/>
      <c r="C1122"/>
      <c r="D1122"/>
      <c r="E1122"/>
      <c r="F1122"/>
      <c r="G1122"/>
      <c r="H1122"/>
    </row>
    <row r="1123" spans="1:8" ht="14.45" customHeight="1" x14ac:dyDescent="0.25">
      <c r="A1123"/>
      <c r="B1123"/>
      <c r="C1123"/>
      <c r="D1123"/>
      <c r="E1123"/>
      <c r="F1123"/>
      <c r="G1123"/>
      <c r="H1123"/>
    </row>
    <row r="1124" spans="1:8" ht="14.45" customHeight="1" x14ac:dyDescent="0.25">
      <c r="A1124"/>
      <c r="B1124"/>
      <c r="C1124"/>
      <c r="D1124"/>
      <c r="E1124"/>
      <c r="F1124"/>
      <c r="G1124"/>
      <c r="H1124"/>
    </row>
    <row r="1125" spans="1:8" ht="14.45" customHeight="1" x14ac:dyDescent="0.25">
      <c r="A1125"/>
      <c r="B1125"/>
      <c r="C1125"/>
      <c r="D1125"/>
      <c r="E1125"/>
      <c r="F1125"/>
      <c r="G1125"/>
      <c r="H1125"/>
    </row>
    <row r="1126" spans="1:8" ht="14.45" customHeight="1" x14ac:dyDescent="0.25">
      <c r="A1126"/>
      <c r="B1126"/>
      <c r="C1126"/>
      <c r="D1126"/>
      <c r="E1126"/>
      <c r="F1126"/>
      <c r="G1126"/>
      <c r="H1126"/>
    </row>
    <row r="1127" spans="1:8" ht="14.45" customHeight="1" x14ac:dyDescent="0.25">
      <c r="A1127"/>
      <c r="B1127"/>
      <c r="C1127"/>
      <c r="D1127"/>
      <c r="E1127"/>
      <c r="F1127"/>
      <c r="G1127"/>
      <c r="H1127"/>
    </row>
    <row r="1128" spans="1:8" ht="14.45" customHeight="1" x14ac:dyDescent="0.25">
      <c r="A1128"/>
      <c r="B1128"/>
      <c r="C1128"/>
      <c r="D1128"/>
      <c r="E1128"/>
      <c r="F1128"/>
      <c r="G1128"/>
      <c r="H1128"/>
    </row>
    <row r="1129" spans="1:8" ht="14.45" customHeight="1" x14ac:dyDescent="0.25">
      <c r="A1129"/>
      <c r="B1129"/>
      <c r="C1129"/>
      <c r="D1129"/>
      <c r="E1129"/>
      <c r="F1129"/>
      <c r="G1129"/>
      <c r="H1129"/>
    </row>
    <row r="1130" spans="1:8" ht="14.45" customHeight="1" x14ac:dyDescent="0.25">
      <c r="A1130"/>
      <c r="B1130"/>
      <c r="C1130"/>
      <c r="D1130"/>
      <c r="E1130"/>
      <c r="F1130"/>
      <c r="G1130"/>
      <c r="H1130"/>
    </row>
    <row r="1131" spans="1:8" ht="14.45" customHeight="1" x14ac:dyDescent="0.25">
      <c r="A1131"/>
      <c r="B1131"/>
      <c r="C1131"/>
      <c r="D1131"/>
      <c r="E1131"/>
      <c r="F1131"/>
      <c r="G1131"/>
      <c r="H1131"/>
    </row>
    <row r="1132" spans="1:8" ht="14.45" customHeight="1" x14ac:dyDescent="0.25">
      <c r="A1132"/>
      <c r="B1132"/>
      <c r="C1132"/>
      <c r="D1132"/>
      <c r="E1132"/>
      <c r="F1132"/>
      <c r="G1132"/>
      <c r="H1132"/>
    </row>
    <row r="1133" spans="1:8" ht="14.45" customHeight="1" x14ac:dyDescent="0.25">
      <c r="A1133"/>
      <c r="B1133"/>
      <c r="C1133"/>
      <c r="D1133"/>
      <c r="E1133"/>
      <c r="F1133"/>
      <c r="G1133"/>
      <c r="H1133"/>
    </row>
    <row r="1134" spans="1:8" ht="14.45" customHeight="1" x14ac:dyDescent="0.25">
      <c r="A1134"/>
      <c r="B1134"/>
      <c r="C1134"/>
      <c r="D1134"/>
      <c r="E1134"/>
      <c r="F1134"/>
      <c r="G1134"/>
      <c r="H1134"/>
    </row>
    <row r="1135" spans="1:8" ht="14.45" customHeight="1" x14ac:dyDescent="0.25">
      <c r="A1135"/>
      <c r="B1135"/>
      <c r="C1135"/>
      <c r="D1135"/>
      <c r="E1135"/>
      <c r="F1135"/>
      <c r="G1135"/>
      <c r="H1135"/>
    </row>
    <row r="1136" spans="1:8" ht="14.45" customHeight="1" x14ac:dyDescent="0.25">
      <c r="A1136"/>
      <c r="B1136"/>
      <c r="C1136"/>
      <c r="D1136"/>
      <c r="E1136"/>
      <c r="F1136"/>
      <c r="G1136"/>
      <c r="H1136"/>
    </row>
    <row r="1137" spans="1:8" ht="14.45" customHeight="1" x14ac:dyDescent="0.25">
      <c r="A1137"/>
      <c r="B1137"/>
      <c r="C1137"/>
      <c r="D1137"/>
      <c r="E1137"/>
      <c r="F1137"/>
      <c r="G1137"/>
      <c r="H1137"/>
    </row>
    <row r="1138" spans="1:8" ht="14.45" customHeight="1" x14ac:dyDescent="0.25">
      <c r="A1138"/>
      <c r="B1138"/>
      <c r="C1138"/>
      <c r="D1138"/>
      <c r="E1138"/>
      <c r="F1138"/>
      <c r="G1138"/>
      <c r="H1138"/>
    </row>
    <row r="1139" spans="1:8" ht="14.45" customHeight="1" x14ac:dyDescent="0.25">
      <c r="A1139"/>
      <c r="B1139"/>
      <c r="C1139"/>
      <c r="D1139"/>
      <c r="E1139"/>
      <c r="F1139"/>
      <c r="G1139"/>
      <c r="H1139"/>
    </row>
    <row r="1140" spans="1:8" ht="14.45" customHeight="1" x14ac:dyDescent="0.25">
      <c r="A1140"/>
      <c r="B1140"/>
      <c r="C1140"/>
      <c r="D1140"/>
      <c r="E1140"/>
      <c r="F1140"/>
      <c r="G1140"/>
      <c r="H1140"/>
    </row>
    <row r="1141" spans="1:8" ht="14.45" customHeight="1" x14ac:dyDescent="0.25">
      <c r="A1141"/>
      <c r="B1141"/>
      <c r="C1141"/>
      <c r="D1141"/>
      <c r="E1141"/>
      <c r="F1141"/>
      <c r="G1141"/>
      <c r="H1141"/>
    </row>
    <row r="1142" spans="1:8" ht="14.45" customHeight="1" x14ac:dyDescent="0.25">
      <c r="A1142"/>
      <c r="B1142"/>
      <c r="C1142"/>
      <c r="D1142"/>
      <c r="E1142"/>
      <c r="F1142"/>
      <c r="G1142"/>
      <c r="H1142"/>
    </row>
    <row r="1143" spans="1:8" ht="14.45" customHeight="1" x14ac:dyDescent="0.25">
      <c r="A1143"/>
      <c r="B1143"/>
      <c r="C1143"/>
      <c r="D1143"/>
      <c r="E1143"/>
      <c r="F1143"/>
      <c r="G1143"/>
      <c r="H1143"/>
    </row>
    <row r="1144" spans="1:8" ht="14.45" customHeight="1" x14ac:dyDescent="0.25">
      <c r="A1144"/>
      <c r="B1144"/>
      <c r="C1144"/>
      <c r="D1144"/>
      <c r="E1144"/>
      <c r="F1144"/>
      <c r="G1144"/>
      <c r="H1144"/>
    </row>
    <row r="1145" spans="1:8" ht="14.45" customHeight="1" x14ac:dyDescent="0.25">
      <c r="A1145"/>
      <c r="B1145"/>
      <c r="C1145"/>
      <c r="D1145"/>
      <c r="E1145"/>
      <c r="F1145"/>
      <c r="G1145"/>
      <c r="H1145"/>
    </row>
    <row r="1146" spans="1:8" ht="14.45" customHeight="1" x14ac:dyDescent="0.25">
      <c r="A1146"/>
      <c r="B1146"/>
      <c r="C1146"/>
      <c r="D1146"/>
      <c r="E1146"/>
      <c r="F1146"/>
      <c r="G1146"/>
      <c r="H1146"/>
    </row>
    <row r="1147" spans="1:8" ht="14.45" customHeight="1" x14ac:dyDescent="0.25">
      <c r="A1147"/>
      <c r="B1147"/>
      <c r="C1147"/>
      <c r="D1147"/>
      <c r="E1147"/>
      <c r="F1147"/>
      <c r="G1147"/>
      <c r="H1147"/>
    </row>
    <row r="1148" spans="1:8" ht="14.45" customHeight="1" x14ac:dyDescent="0.25">
      <c r="A1148"/>
      <c r="B1148"/>
      <c r="C1148"/>
      <c r="D1148"/>
      <c r="E1148"/>
      <c r="F1148"/>
      <c r="G1148"/>
      <c r="H1148"/>
    </row>
    <row r="1149" spans="1:8" ht="14.45" customHeight="1" x14ac:dyDescent="0.25">
      <c r="A1149"/>
      <c r="B1149"/>
      <c r="C1149"/>
      <c r="D1149"/>
      <c r="E1149"/>
      <c r="F1149"/>
      <c r="G1149"/>
      <c r="H1149"/>
    </row>
    <row r="1150" spans="1:8" ht="14.45" customHeight="1" x14ac:dyDescent="0.25">
      <c r="A1150"/>
      <c r="B1150"/>
      <c r="C1150"/>
      <c r="D1150"/>
      <c r="E1150"/>
      <c r="F1150"/>
      <c r="G1150"/>
      <c r="H1150"/>
    </row>
    <row r="1151" spans="1:8" ht="14.45" customHeight="1" x14ac:dyDescent="0.25">
      <c r="A1151"/>
      <c r="B1151"/>
      <c r="C1151"/>
      <c r="D1151"/>
      <c r="E1151"/>
      <c r="F1151"/>
      <c r="G1151"/>
      <c r="H1151"/>
    </row>
    <row r="1152" spans="1:8" ht="14.45" customHeight="1" x14ac:dyDescent="0.25">
      <c r="A1152"/>
      <c r="B1152"/>
      <c r="C1152"/>
      <c r="D1152"/>
      <c r="E1152"/>
      <c r="F1152"/>
      <c r="G1152"/>
      <c r="H1152"/>
    </row>
    <row r="1153" spans="1:8" ht="14.45" customHeight="1" x14ac:dyDescent="0.25">
      <c r="A1153"/>
      <c r="B1153"/>
      <c r="C1153"/>
      <c r="D1153"/>
      <c r="E1153"/>
      <c r="F1153"/>
      <c r="G1153"/>
      <c r="H1153"/>
    </row>
    <row r="1154" spans="1:8" ht="14.45" customHeight="1" x14ac:dyDescent="0.25">
      <c r="A1154"/>
      <c r="B1154"/>
      <c r="C1154"/>
      <c r="D1154"/>
      <c r="E1154"/>
      <c r="F1154"/>
      <c r="G1154"/>
      <c r="H1154"/>
    </row>
    <row r="1155" spans="1:8" ht="14.45" customHeight="1" x14ac:dyDescent="0.25">
      <c r="A1155"/>
      <c r="B1155"/>
      <c r="C1155"/>
      <c r="D1155"/>
      <c r="E1155"/>
      <c r="F1155"/>
      <c r="G1155"/>
      <c r="H1155"/>
    </row>
    <row r="1156" spans="1:8" ht="14.45" customHeight="1" x14ac:dyDescent="0.25">
      <c r="A1156"/>
      <c r="B1156"/>
      <c r="C1156"/>
      <c r="D1156"/>
      <c r="E1156"/>
      <c r="F1156"/>
      <c r="G1156"/>
      <c r="H1156"/>
    </row>
    <row r="1157" spans="1:8" ht="14.45" customHeight="1" x14ac:dyDescent="0.25">
      <c r="A1157"/>
      <c r="B1157"/>
      <c r="C1157"/>
      <c r="D1157"/>
      <c r="E1157"/>
      <c r="F1157"/>
      <c r="G1157"/>
      <c r="H1157"/>
    </row>
    <row r="1158" spans="1:8" ht="14.45" customHeight="1" x14ac:dyDescent="0.25">
      <c r="A1158"/>
      <c r="B1158"/>
      <c r="C1158"/>
      <c r="D1158"/>
      <c r="E1158"/>
      <c r="F1158"/>
      <c r="G1158"/>
      <c r="H1158"/>
    </row>
    <row r="1159" spans="1:8" ht="14.45" customHeight="1" x14ac:dyDescent="0.25">
      <c r="A1159"/>
      <c r="B1159"/>
      <c r="C1159"/>
      <c r="D1159"/>
      <c r="E1159"/>
      <c r="F1159"/>
      <c r="G1159"/>
      <c r="H1159"/>
    </row>
    <row r="1160" spans="1:8" ht="14.45" customHeight="1" x14ac:dyDescent="0.25">
      <c r="A1160"/>
      <c r="B1160"/>
      <c r="C1160"/>
      <c r="D1160"/>
      <c r="E1160"/>
      <c r="F1160"/>
      <c r="G1160"/>
      <c r="H1160"/>
    </row>
    <row r="1161" spans="1:8" ht="14.45" customHeight="1" x14ac:dyDescent="0.25">
      <c r="A1161"/>
      <c r="B1161"/>
      <c r="C1161"/>
      <c r="D1161"/>
      <c r="E1161"/>
      <c r="F1161"/>
      <c r="G1161"/>
      <c r="H1161"/>
    </row>
    <row r="1162" spans="1:8" ht="14.45" customHeight="1" x14ac:dyDescent="0.25">
      <c r="A1162"/>
      <c r="B1162"/>
      <c r="C1162"/>
      <c r="D1162"/>
      <c r="E1162"/>
      <c r="F1162"/>
      <c r="G1162"/>
      <c r="H1162"/>
    </row>
    <row r="1163" spans="1:8" ht="14.45" customHeight="1" x14ac:dyDescent="0.25">
      <c r="A1163"/>
      <c r="B1163"/>
      <c r="C1163"/>
      <c r="D1163"/>
      <c r="E1163"/>
      <c r="F1163"/>
      <c r="G1163"/>
      <c r="H1163"/>
    </row>
    <row r="1164" spans="1:8" ht="14.45" customHeight="1" x14ac:dyDescent="0.25">
      <c r="A1164"/>
      <c r="B1164"/>
      <c r="C1164"/>
      <c r="D1164"/>
      <c r="E1164"/>
      <c r="F1164"/>
      <c r="G1164"/>
      <c r="H1164"/>
    </row>
    <row r="1165" spans="1:8" ht="14.45" customHeight="1" x14ac:dyDescent="0.25">
      <c r="A1165"/>
      <c r="B1165"/>
      <c r="C1165"/>
      <c r="D1165"/>
      <c r="E1165"/>
      <c r="F1165"/>
      <c r="G1165"/>
      <c r="H1165"/>
    </row>
    <row r="1166" spans="1:8" ht="14.45" customHeight="1" x14ac:dyDescent="0.25">
      <c r="A1166"/>
      <c r="B1166"/>
      <c r="C1166"/>
      <c r="D1166"/>
      <c r="E1166"/>
      <c r="F1166"/>
      <c r="G1166"/>
      <c r="H1166"/>
    </row>
    <row r="1167" spans="1:8" ht="14.45" customHeight="1" x14ac:dyDescent="0.25">
      <c r="A1167"/>
      <c r="B1167"/>
      <c r="C1167"/>
      <c r="D1167"/>
      <c r="E1167"/>
      <c r="F1167"/>
      <c r="G1167"/>
      <c r="H1167"/>
    </row>
    <row r="1168" spans="1:8" ht="14.45" customHeight="1" x14ac:dyDescent="0.25">
      <c r="A1168"/>
      <c r="B1168"/>
      <c r="C1168"/>
      <c r="D1168"/>
      <c r="E1168"/>
      <c r="F1168"/>
      <c r="G1168"/>
      <c r="H1168"/>
    </row>
    <row r="1169" spans="1:8" ht="14.45" customHeight="1" x14ac:dyDescent="0.25">
      <c r="A1169"/>
      <c r="B1169"/>
      <c r="C1169"/>
      <c r="D1169"/>
      <c r="E1169"/>
      <c r="F1169"/>
      <c r="G1169"/>
      <c r="H1169"/>
    </row>
    <row r="1170" spans="1:8" ht="14.45" customHeight="1" x14ac:dyDescent="0.25">
      <c r="A1170"/>
      <c r="B1170"/>
      <c r="C1170"/>
      <c r="D1170"/>
      <c r="E1170"/>
      <c r="F1170"/>
      <c r="G1170"/>
      <c r="H1170"/>
    </row>
    <row r="1171" spans="1:8" ht="14.45" customHeight="1" x14ac:dyDescent="0.25">
      <c r="A1171"/>
      <c r="B1171"/>
      <c r="C1171"/>
      <c r="D1171"/>
      <c r="E1171"/>
      <c r="F1171"/>
      <c r="G1171"/>
      <c r="H1171"/>
    </row>
    <row r="1172" spans="1:8" ht="14.45" customHeight="1" x14ac:dyDescent="0.25">
      <c r="A1172"/>
      <c r="B1172"/>
      <c r="C1172"/>
      <c r="D1172"/>
      <c r="E1172"/>
      <c r="F1172"/>
      <c r="G1172"/>
      <c r="H1172"/>
    </row>
    <row r="1173" spans="1:8" ht="14.45" customHeight="1" x14ac:dyDescent="0.25">
      <c r="A1173"/>
      <c r="B1173"/>
      <c r="C1173"/>
      <c r="D1173"/>
      <c r="E1173"/>
      <c r="F1173"/>
      <c r="G1173"/>
      <c r="H1173"/>
    </row>
    <row r="1174" spans="1:8" ht="14.45" customHeight="1" x14ac:dyDescent="0.25">
      <c r="A1174"/>
      <c r="B1174"/>
      <c r="C1174"/>
      <c r="D1174"/>
      <c r="E1174"/>
      <c r="F1174"/>
      <c r="G1174"/>
      <c r="H1174"/>
    </row>
    <row r="1175" spans="1:8" ht="14.45" customHeight="1" x14ac:dyDescent="0.25">
      <c r="A1175"/>
      <c r="B1175"/>
      <c r="C1175"/>
      <c r="D1175"/>
      <c r="E1175"/>
      <c r="F1175"/>
      <c r="G1175"/>
      <c r="H1175"/>
    </row>
    <row r="1176" spans="1:8" ht="14.45" customHeight="1" x14ac:dyDescent="0.25">
      <c r="A1176"/>
      <c r="B1176"/>
      <c r="C1176"/>
      <c r="D1176"/>
      <c r="E1176"/>
      <c r="F1176"/>
      <c r="G1176"/>
      <c r="H1176"/>
    </row>
    <row r="1177" spans="1:8" ht="14.45" customHeight="1" x14ac:dyDescent="0.25">
      <c r="A1177"/>
      <c r="B1177"/>
      <c r="C1177"/>
      <c r="D1177"/>
      <c r="E1177"/>
      <c r="F1177"/>
      <c r="G1177"/>
      <c r="H1177"/>
    </row>
    <row r="1178" spans="1:8" ht="14.45" customHeight="1" x14ac:dyDescent="0.25">
      <c r="A1178"/>
      <c r="B1178"/>
      <c r="C1178"/>
      <c r="D1178"/>
      <c r="E1178"/>
      <c r="F1178"/>
      <c r="G1178"/>
      <c r="H1178"/>
    </row>
    <row r="1179" spans="1:8" ht="14.45" customHeight="1" x14ac:dyDescent="0.25">
      <c r="A1179"/>
      <c r="B1179"/>
      <c r="C1179"/>
      <c r="D1179"/>
      <c r="E1179"/>
      <c r="F1179"/>
      <c r="G1179"/>
      <c r="H1179"/>
    </row>
    <row r="1180" spans="1:8" ht="14.45" customHeight="1" x14ac:dyDescent="0.25">
      <c r="A1180"/>
      <c r="B1180"/>
      <c r="C1180"/>
      <c r="D1180"/>
      <c r="E1180"/>
      <c r="F1180"/>
      <c r="G1180"/>
      <c r="H1180"/>
    </row>
    <row r="1181" spans="1:8" ht="14.45" customHeight="1" x14ac:dyDescent="0.25">
      <c r="A1181"/>
      <c r="B1181"/>
      <c r="C1181"/>
      <c r="D1181"/>
      <c r="E1181"/>
      <c r="F1181"/>
      <c r="G1181"/>
      <c r="H1181"/>
    </row>
    <row r="1182" spans="1:8" ht="14.45" customHeight="1" x14ac:dyDescent="0.25">
      <c r="A1182"/>
      <c r="B1182"/>
      <c r="C1182"/>
      <c r="D1182"/>
      <c r="E1182"/>
      <c r="F1182"/>
      <c r="G1182"/>
      <c r="H1182"/>
    </row>
    <row r="1183" spans="1:8" ht="14.45" customHeight="1" x14ac:dyDescent="0.25">
      <c r="A1183"/>
      <c r="B1183"/>
      <c r="C1183"/>
      <c r="D1183"/>
      <c r="E1183"/>
      <c r="F1183"/>
      <c r="G1183"/>
      <c r="H1183"/>
    </row>
    <row r="1184" spans="1:8" ht="14.45" customHeight="1" x14ac:dyDescent="0.25">
      <c r="A1184"/>
      <c r="B1184"/>
      <c r="C1184"/>
      <c r="D1184"/>
      <c r="E1184"/>
      <c r="F1184"/>
      <c r="G1184"/>
      <c r="H1184"/>
    </row>
    <row r="1185" spans="1:8" ht="14.45" customHeight="1" x14ac:dyDescent="0.25">
      <c r="A1185"/>
      <c r="B1185"/>
      <c r="C1185"/>
      <c r="D1185"/>
      <c r="E1185"/>
      <c r="F1185"/>
      <c r="G1185"/>
      <c r="H1185"/>
    </row>
    <row r="1186" spans="1:8" ht="14.45" customHeight="1" x14ac:dyDescent="0.25">
      <c r="A1186"/>
      <c r="B1186"/>
      <c r="C1186"/>
      <c r="D1186"/>
      <c r="E1186"/>
      <c r="F1186"/>
      <c r="G1186"/>
      <c r="H1186"/>
    </row>
    <row r="1187" spans="1:8" ht="14.45" customHeight="1" x14ac:dyDescent="0.25">
      <c r="A1187"/>
      <c r="B1187"/>
      <c r="C1187"/>
      <c r="D1187"/>
      <c r="E1187"/>
      <c r="F1187"/>
      <c r="G1187"/>
      <c r="H1187"/>
    </row>
    <row r="1188" spans="1:8" ht="14.45" customHeight="1" x14ac:dyDescent="0.25">
      <c r="A1188"/>
      <c r="B1188"/>
      <c r="C1188"/>
      <c r="D1188"/>
      <c r="E1188"/>
      <c r="F1188"/>
      <c r="G1188"/>
      <c r="H1188"/>
    </row>
    <row r="1189" spans="1:8" ht="14.45" customHeight="1" x14ac:dyDescent="0.25">
      <c r="A1189"/>
      <c r="B1189"/>
      <c r="C1189"/>
      <c r="D1189"/>
      <c r="E1189"/>
      <c r="F1189"/>
      <c r="G1189"/>
      <c r="H1189"/>
    </row>
    <row r="1190" spans="1:8" ht="14.45" customHeight="1" x14ac:dyDescent="0.25">
      <c r="A1190"/>
      <c r="B1190"/>
      <c r="C1190"/>
      <c r="D1190"/>
      <c r="E1190"/>
      <c r="F1190"/>
      <c r="G1190"/>
      <c r="H1190"/>
    </row>
    <row r="1191" spans="1:8" ht="14.45" customHeight="1" x14ac:dyDescent="0.25">
      <c r="A1191"/>
      <c r="B1191"/>
      <c r="C1191"/>
      <c r="D1191"/>
      <c r="E1191"/>
      <c r="F1191"/>
      <c r="G1191"/>
      <c r="H1191"/>
    </row>
    <row r="1192" spans="1:8" ht="14.45" customHeight="1" x14ac:dyDescent="0.25">
      <c r="A1192"/>
      <c r="B1192"/>
      <c r="C1192"/>
      <c r="D1192"/>
      <c r="E1192"/>
      <c r="F1192"/>
      <c r="G1192"/>
      <c r="H1192"/>
    </row>
    <row r="1193" spans="1:8" ht="14.45" customHeight="1" x14ac:dyDescent="0.25">
      <c r="A1193"/>
      <c r="B1193"/>
      <c r="C1193"/>
      <c r="D1193"/>
      <c r="E1193"/>
      <c r="F1193"/>
      <c r="G1193"/>
      <c r="H1193"/>
    </row>
    <row r="1194" spans="1:8" ht="14.45" customHeight="1" x14ac:dyDescent="0.25">
      <c r="A1194"/>
      <c r="B1194"/>
      <c r="C1194"/>
      <c r="D1194"/>
      <c r="E1194"/>
      <c r="F1194"/>
      <c r="G1194"/>
      <c r="H1194"/>
    </row>
    <row r="1195" spans="1:8" ht="14.45" customHeight="1" x14ac:dyDescent="0.25">
      <c r="A1195"/>
      <c r="B1195"/>
      <c r="C1195"/>
      <c r="D1195"/>
      <c r="E1195"/>
      <c r="F1195"/>
      <c r="G1195"/>
      <c r="H1195"/>
    </row>
    <row r="1196" spans="1:8" ht="14.45" customHeight="1" x14ac:dyDescent="0.25">
      <c r="A1196"/>
      <c r="B1196"/>
      <c r="C1196"/>
      <c r="D1196"/>
      <c r="E1196"/>
      <c r="F1196"/>
      <c r="G1196"/>
      <c r="H1196"/>
    </row>
    <row r="1197" spans="1:8" ht="14.45" customHeight="1" x14ac:dyDescent="0.25">
      <c r="A1197"/>
      <c r="B1197"/>
      <c r="C1197"/>
      <c r="D1197"/>
      <c r="E1197"/>
      <c r="F1197"/>
      <c r="G1197"/>
      <c r="H1197"/>
    </row>
    <row r="1198" spans="1:8" ht="14.45" customHeight="1" x14ac:dyDescent="0.25">
      <c r="A1198"/>
      <c r="B1198"/>
      <c r="C1198"/>
      <c r="D1198"/>
      <c r="E1198"/>
      <c r="F1198"/>
      <c r="G1198"/>
      <c r="H1198"/>
    </row>
    <row r="1199" spans="1:8" ht="14.45" customHeight="1" x14ac:dyDescent="0.25">
      <c r="A1199"/>
      <c r="B1199"/>
      <c r="C1199"/>
      <c r="D1199"/>
      <c r="E1199"/>
      <c r="F1199"/>
      <c r="G1199"/>
      <c r="H1199"/>
    </row>
    <row r="1200" spans="1:8" ht="14.45" customHeight="1" x14ac:dyDescent="0.25">
      <c r="A1200"/>
      <c r="B1200"/>
      <c r="C1200"/>
      <c r="D1200"/>
      <c r="E1200"/>
      <c r="F1200"/>
      <c r="G1200"/>
      <c r="H1200"/>
    </row>
    <row r="1201" spans="1:8" ht="14.45" customHeight="1" x14ac:dyDescent="0.25">
      <c r="A1201"/>
      <c r="B1201"/>
      <c r="C1201"/>
      <c r="D1201"/>
      <c r="E1201"/>
      <c r="F1201"/>
      <c r="G1201"/>
      <c r="H1201"/>
    </row>
    <row r="1202" spans="1:8" ht="14.45" customHeight="1" x14ac:dyDescent="0.25">
      <c r="A1202"/>
      <c r="B1202"/>
      <c r="C1202"/>
      <c r="D1202"/>
      <c r="E1202"/>
      <c r="F1202"/>
      <c r="G1202"/>
      <c r="H1202"/>
    </row>
    <row r="1203" spans="1:8" ht="14.45" customHeight="1" x14ac:dyDescent="0.25">
      <c r="A1203"/>
      <c r="B1203"/>
      <c r="C1203"/>
      <c r="D1203"/>
      <c r="E1203"/>
      <c r="F1203"/>
      <c r="G1203"/>
      <c r="H1203"/>
    </row>
    <row r="1204" spans="1:8" ht="14.45" customHeight="1" x14ac:dyDescent="0.25">
      <c r="A1204"/>
      <c r="B1204"/>
      <c r="C1204"/>
      <c r="D1204"/>
      <c r="E1204"/>
      <c r="F1204"/>
      <c r="G1204"/>
      <c r="H1204"/>
    </row>
    <row r="1205" spans="1:8" ht="14.45" customHeight="1" x14ac:dyDescent="0.25">
      <c r="A1205"/>
      <c r="B1205"/>
      <c r="C1205"/>
      <c r="D1205"/>
      <c r="E1205"/>
      <c r="F1205"/>
      <c r="G1205"/>
      <c r="H1205"/>
    </row>
    <row r="1206" spans="1:8" ht="14.45" customHeight="1" x14ac:dyDescent="0.25">
      <c r="A1206"/>
      <c r="B1206"/>
      <c r="C1206"/>
      <c r="D1206"/>
      <c r="E1206"/>
      <c r="F1206"/>
      <c r="G1206"/>
      <c r="H1206"/>
    </row>
    <row r="1207" spans="1:8" ht="14.45" customHeight="1" x14ac:dyDescent="0.25">
      <c r="A1207"/>
      <c r="B1207"/>
      <c r="C1207"/>
      <c r="D1207"/>
      <c r="E1207"/>
      <c r="F1207"/>
      <c r="G1207"/>
      <c r="H1207"/>
    </row>
    <row r="1208" spans="1:8" ht="14.45" customHeight="1" x14ac:dyDescent="0.25">
      <c r="A1208"/>
      <c r="B1208"/>
      <c r="C1208"/>
      <c r="D1208"/>
      <c r="E1208"/>
      <c r="F1208"/>
      <c r="G1208"/>
      <c r="H1208"/>
    </row>
    <row r="1209" spans="1:8" ht="14.45" customHeight="1" x14ac:dyDescent="0.25">
      <c r="A1209"/>
      <c r="B1209"/>
      <c r="C1209"/>
      <c r="D1209"/>
      <c r="E1209"/>
      <c r="F1209"/>
      <c r="G1209"/>
      <c r="H1209"/>
    </row>
    <row r="1210" spans="1:8" ht="14.45" customHeight="1" x14ac:dyDescent="0.25">
      <c r="A1210"/>
      <c r="B1210"/>
      <c r="C1210"/>
      <c r="D1210"/>
      <c r="E1210"/>
      <c r="F1210"/>
      <c r="G1210"/>
      <c r="H1210"/>
    </row>
    <row r="1211" spans="1:8" ht="14.45" customHeight="1" x14ac:dyDescent="0.25">
      <c r="A1211"/>
      <c r="B1211"/>
      <c r="C1211"/>
      <c r="D1211"/>
      <c r="E1211"/>
      <c r="F1211"/>
      <c r="G1211"/>
      <c r="H1211"/>
    </row>
    <row r="1212" spans="1:8" ht="14.45" customHeight="1" x14ac:dyDescent="0.25">
      <c r="A1212"/>
      <c r="B1212"/>
      <c r="C1212"/>
      <c r="D1212"/>
      <c r="E1212"/>
      <c r="F1212"/>
      <c r="G1212"/>
      <c r="H1212"/>
    </row>
    <row r="1213" spans="1:8" ht="14.45" customHeight="1" x14ac:dyDescent="0.25">
      <c r="A1213"/>
      <c r="B1213"/>
      <c r="C1213"/>
      <c r="D1213"/>
      <c r="E1213"/>
      <c r="F1213"/>
      <c r="G1213"/>
      <c r="H1213"/>
    </row>
    <row r="1214" spans="1:8" ht="14.45" customHeight="1" x14ac:dyDescent="0.25">
      <c r="A1214"/>
      <c r="B1214"/>
      <c r="C1214"/>
      <c r="D1214"/>
      <c r="E1214"/>
      <c r="F1214"/>
      <c r="G1214"/>
      <c r="H1214"/>
    </row>
    <row r="1215" spans="1:8" ht="14.45" customHeight="1" x14ac:dyDescent="0.25">
      <c r="A1215"/>
      <c r="B1215"/>
      <c r="C1215"/>
      <c r="D1215"/>
      <c r="E1215"/>
      <c r="F1215"/>
      <c r="G1215"/>
      <c r="H1215"/>
    </row>
    <row r="1216" spans="1:8" ht="14.45" customHeight="1" x14ac:dyDescent="0.25">
      <c r="A1216"/>
      <c r="B1216"/>
      <c r="C1216"/>
      <c r="D1216"/>
      <c r="E1216"/>
      <c r="F1216"/>
      <c r="G1216"/>
      <c r="H1216"/>
    </row>
    <row r="1217" spans="1:8" ht="14.45" customHeight="1" x14ac:dyDescent="0.25">
      <c r="A1217"/>
      <c r="B1217"/>
      <c r="C1217"/>
      <c r="D1217"/>
      <c r="E1217"/>
      <c r="F1217"/>
      <c r="G1217"/>
      <c r="H1217"/>
    </row>
    <row r="1218" spans="1:8" ht="14.45" customHeight="1" x14ac:dyDescent="0.25">
      <c r="A1218"/>
      <c r="B1218"/>
      <c r="C1218"/>
      <c r="D1218"/>
      <c r="E1218"/>
      <c r="F1218"/>
      <c r="G1218"/>
      <c r="H1218"/>
    </row>
    <row r="1219" spans="1:8" ht="14.45" customHeight="1" x14ac:dyDescent="0.25">
      <c r="A1219"/>
      <c r="B1219"/>
      <c r="C1219"/>
      <c r="D1219"/>
      <c r="E1219"/>
      <c r="F1219"/>
      <c r="G1219"/>
      <c r="H1219"/>
    </row>
    <row r="1220" spans="1:8" ht="14.45" customHeight="1" x14ac:dyDescent="0.25">
      <c r="A1220"/>
      <c r="B1220"/>
      <c r="C1220"/>
      <c r="D1220"/>
      <c r="E1220"/>
      <c r="F1220"/>
      <c r="G1220"/>
      <c r="H1220"/>
    </row>
    <row r="1221" spans="1:8" ht="14.45" customHeight="1" x14ac:dyDescent="0.25">
      <c r="A1221"/>
      <c r="B1221"/>
      <c r="C1221"/>
      <c r="D1221"/>
      <c r="E1221"/>
      <c r="F1221"/>
      <c r="G1221"/>
      <c r="H1221"/>
    </row>
    <row r="1222" spans="1:8" ht="14.45" customHeight="1" x14ac:dyDescent="0.25">
      <c r="A1222"/>
      <c r="B1222"/>
      <c r="C1222"/>
      <c r="D1222"/>
      <c r="E1222"/>
      <c r="F1222"/>
      <c r="G1222"/>
      <c r="H1222"/>
    </row>
    <row r="1223" spans="1:8" ht="14.45" customHeight="1" x14ac:dyDescent="0.25">
      <c r="A1223"/>
      <c r="B1223"/>
      <c r="C1223"/>
      <c r="D1223"/>
      <c r="E1223"/>
      <c r="F1223"/>
      <c r="G1223"/>
      <c r="H1223"/>
    </row>
    <row r="1224" spans="1:8" ht="14.45" customHeight="1" x14ac:dyDescent="0.25">
      <c r="A1224"/>
      <c r="B1224"/>
      <c r="C1224"/>
      <c r="D1224"/>
      <c r="E1224"/>
      <c r="F1224"/>
      <c r="G1224"/>
      <c r="H1224"/>
    </row>
    <row r="1225" spans="1:8" ht="14.45" customHeight="1" x14ac:dyDescent="0.25">
      <c r="A1225"/>
      <c r="B1225"/>
      <c r="C1225"/>
      <c r="D1225"/>
      <c r="E1225"/>
      <c r="F1225"/>
      <c r="G1225"/>
      <c r="H1225"/>
    </row>
    <row r="1226" spans="1:8" ht="14.45" customHeight="1" x14ac:dyDescent="0.25">
      <c r="A1226"/>
      <c r="B1226"/>
      <c r="C1226"/>
      <c r="D1226"/>
      <c r="E1226"/>
      <c r="F1226"/>
      <c r="G1226"/>
      <c r="H1226"/>
    </row>
    <row r="1227" spans="1:8" ht="14.45" customHeight="1" x14ac:dyDescent="0.25">
      <c r="A1227"/>
      <c r="B1227"/>
      <c r="C1227"/>
      <c r="D1227"/>
      <c r="E1227"/>
      <c r="F1227"/>
      <c r="G1227"/>
      <c r="H1227"/>
    </row>
    <row r="1228" spans="1:8" ht="14.45" customHeight="1" x14ac:dyDescent="0.25">
      <c r="A1228"/>
      <c r="B1228"/>
      <c r="C1228"/>
      <c r="D1228"/>
      <c r="E1228"/>
      <c r="F1228"/>
      <c r="G1228"/>
      <c r="H1228"/>
    </row>
    <row r="1229" spans="1:8" ht="14.45" customHeight="1" x14ac:dyDescent="0.25">
      <c r="A1229"/>
      <c r="B1229"/>
      <c r="C1229"/>
      <c r="D1229"/>
      <c r="E1229"/>
      <c r="F1229"/>
      <c r="G1229"/>
      <c r="H1229"/>
    </row>
    <row r="1230" spans="1:8" ht="14.45" customHeight="1" x14ac:dyDescent="0.25">
      <c r="A1230"/>
      <c r="B1230"/>
      <c r="C1230"/>
      <c r="D1230"/>
      <c r="E1230"/>
      <c r="F1230"/>
      <c r="G1230"/>
      <c r="H1230"/>
    </row>
    <row r="1231" spans="1:8" ht="14.45" customHeight="1" x14ac:dyDescent="0.25">
      <c r="A1231"/>
      <c r="B1231"/>
      <c r="C1231"/>
      <c r="D1231"/>
      <c r="E1231"/>
      <c r="F1231"/>
      <c r="G1231"/>
      <c r="H1231"/>
    </row>
    <row r="1232" spans="1:8" ht="14.45" customHeight="1" x14ac:dyDescent="0.25">
      <c r="A1232"/>
      <c r="B1232"/>
      <c r="C1232"/>
      <c r="D1232"/>
      <c r="E1232"/>
      <c r="F1232"/>
      <c r="G1232"/>
      <c r="H1232"/>
    </row>
    <row r="1233" spans="1:8" ht="14.45" customHeight="1" x14ac:dyDescent="0.25">
      <c r="A1233"/>
      <c r="B1233"/>
      <c r="C1233"/>
      <c r="D1233"/>
      <c r="E1233"/>
      <c r="F1233"/>
      <c r="G1233"/>
      <c r="H1233"/>
    </row>
    <row r="1234" spans="1:8" ht="14.45" customHeight="1" x14ac:dyDescent="0.25">
      <c r="A1234"/>
      <c r="B1234"/>
      <c r="C1234"/>
      <c r="D1234"/>
      <c r="E1234"/>
      <c r="F1234"/>
      <c r="G1234"/>
      <c r="H1234"/>
    </row>
    <row r="1235" spans="1:8" ht="14.45" customHeight="1" x14ac:dyDescent="0.25">
      <c r="A1235"/>
      <c r="B1235"/>
      <c r="C1235"/>
      <c r="D1235"/>
      <c r="E1235"/>
      <c r="F1235"/>
      <c r="G1235"/>
      <c r="H1235"/>
    </row>
    <row r="1236" spans="1:8" ht="14.45" customHeight="1" x14ac:dyDescent="0.25">
      <c r="A1236"/>
      <c r="B1236"/>
      <c r="C1236"/>
      <c r="D1236"/>
      <c r="E1236"/>
      <c r="F1236"/>
      <c r="G1236"/>
      <c r="H1236"/>
    </row>
    <row r="1237" spans="1:8" ht="14.45" customHeight="1" x14ac:dyDescent="0.25">
      <c r="A1237"/>
      <c r="B1237"/>
      <c r="C1237"/>
      <c r="D1237"/>
      <c r="E1237"/>
      <c r="F1237"/>
      <c r="G1237"/>
      <c r="H1237"/>
    </row>
    <row r="1238" spans="1:8" ht="14.45" customHeight="1" x14ac:dyDescent="0.25">
      <c r="A1238"/>
      <c r="B1238"/>
      <c r="C1238"/>
      <c r="D1238"/>
      <c r="E1238"/>
      <c r="F1238"/>
      <c r="G1238"/>
      <c r="H1238"/>
    </row>
    <row r="1239" spans="1:8" ht="14.45" customHeight="1" x14ac:dyDescent="0.25">
      <c r="A1239"/>
      <c r="B1239"/>
      <c r="C1239"/>
      <c r="D1239"/>
      <c r="E1239"/>
      <c r="F1239"/>
      <c r="G1239"/>
      <c r="H1239"/>
    </row>
    <row r="1240" spans="1:8" ht="14.45" customHeight="1" x14ac:dyDescent="0.25">
      <c r="A1240"/>
      <c r="B1240"/>
      <c r="C1240"/>
      <c r="D1240"/>
      <c r="E1240"/>
      <c r="F1240"/>
      <c r="G1240"/>
      <c r="H1240"/>
    </row>
    <row r="1241" spans="1:8" ht="14.45" customHeight="1" x14ac:dyDescent="0.25">
      <c r="A1241"/>
      <c r="B1241"/>
      <c r="C1241"/>
      <c r="D1241"/>
      <c r="E1241"/>
      <c r="F1241"/>
      <c r="G1241"/>
      <c r="H1241"/>
    </row>
    <row r="1242" spans="1:8" ht="14.45" customHeight="1" x14ac:dyDescent="0.25">
      <c r="A1242"/>
      <c r="B1242"/>
      <c r="C1242"/>
      <c r="D1242"/>
      <c r="E1242"/>
      <c r="F1242"/>
      <c r="G1242"/>
      <c r="H1242"/>
    </row>
    <row r="1243" spans="1:8" ht="14.45" customHeight="1" x14ac:dyDescent="0.25">
      <c r="A1243"/>
      <c r="B1243"/>
      <c r="C1243"/>
      <c r="D1243"/>
      <c r="E1243"/>
      <c r="F1243"/>
      <c r="G1243"/>
      <c r="H1243"/>
    </row>
    <row r="1244" spans="1:8" ht="14.45" customHeight="1" x14ac:dyDescent="0.25">
      <c r="A1244"/>
      <c r="B1244"/>
      <c r="C1244"/>
      <c r="D1244"/>
      <c r="E1244"/>
      <c r="F1244"/>
      <c r="G1244"/>
      <c r="H1244"/>
    </row>
    <row r="1245" spans="1:8" ht="14.45" customHeight="1" x14ac:dyDescent="0.25">
      <c r="A1245"/>
      <c r="B1245"/>
      <c r="C1245"/>
      <c r="D1245"/>
      <c r="E1245"/>
      <c r="F1245"/>
      <c r="G1245"/>
      <c r="H1245"/>
    </row>
    <row r="1246" spans="1:8" ht="14.45" customHeight="1" x14ac:dyDescent="0.25">
      <c r="A1246"/>
      <c r="B1246"/>
      <c r="C1246"/>
      <c r="D1246"/>
      <c r="E1246"/>
      <c r="F1246"/>
      <c r="G1246"/>
      <c r="H1246"/>
    </row>
    <row r="1247" spans="1:8" ht="14.45" customHeight="1" x14ac:dyDescent="0.25">
      <c r="A1247"/>
      <c r="B1247"/>
      <c r="C1247"/>
      <c r="D1247"/>
      <c r="E1247"/>
      <c r="F1247"/>
      <c r="G1247"/>
      <c r="H1247"/>
    </row>
    <row r="1248" spans="1:8" ht="14.45" customHeight="1" x14ac:dyDescent="0.25">
      <c r="A1248"/>
      <c r="B1248"/>
      <c r="C1248"/>
      <c r="D1248"/>
      <c r="E1248"/>
      <c r="F1248"/>
      <c r="G1248"/>
      <c r="H1248"/>
    </row>
    <row r="1249" spans="1:8" ht="14.45" customHeight="1" x14ac:dyDescent="0.25">
      <c r="A1249"/>
      <c r="B1249"/>
      <c r="C1249"/>
      <c r="D1249"/>
      <c r="E1249"/>
      <c r="F1249"/>
      <c r="G1249"/>
      <c r="H1249"/>
    </row>
    <row r="1250" spans="1:8" ht="14.45" customHeight="1" x14ac:dyDescent="0.25">
      <c r="A1250"/>
      <c r="B1250"/>
      <c r="C1250"/>
      <c r="D1250"/>
      <c r="E1250"/>
      <c r="F1250"/>
      <c r="G1250"/>
      <c r="H1250"/>
    </row>
    <row r="1251" spans="1:8" ht="14.45" customHeight="1" x14ac:dyDescent="0.25">
      <c r="A1251"/>
      <c r="B1251"/>
      <c r="C1251"/>
      <c r="D1251"/>
      <c r="E1251"/>
      <c r="F1251"/>
      <c r="G1251"/>
      <c r="H1251"/>
    </row>
    <row r="1252" spans="1:8" ht="14.45" customHeight="1" x14ac:dyDescent="0.25">
      <c r="A1252"/>
      <c r="B1252"/>
      <c r="C1252"/>
      <c r="D1252"/>
      <c r="E1252"/>
      <c r="F1252"/>
      <c r="G1252"/>
      <c r="H1252"/>
    </row>
    <row r="1253" spans="1:8" ht="14.45" customHeight="1" x14ac:dyDescent="0.25">
      <c r="A1253"/>
      <c r="B1253"/>
      <c r="C1253"/>
      <c r="D1253"/>
      <c r="E1253"/>
      <c r="F1253"/>
      <c r="G1253"/>
      <c r="H1253"/>
    </row>
    <row r="1254" spans="1:8" ht="14.45" customHeight="1" x14ac:dyDescent="0.25">
      <c r="A1254"/>
      <c r="B1254"/>
      <c r="C1254"/>
      <c r="D1254"/>
      <c r="E1254"/>
      <c r="F1254"/>
      <c r="G1254"/>
      <c r="H1254"/>
    </row>
    <row r="1255" spans="1:8" ht="14.45" customHeight="1" x14ac:dyDescent="0.25">
      <c r="A1255"/>
      <c r="B1255"/>
      <c r="C1255"/>
      <c r="D1255"/>
      <c r="E1255"/>
      <c r="F1255"/>
      <c r="G1255"/>
      <c r="H1255"/>
    </row>
    <row r="1256" spans="1:8" ht="14.45" customHeight="1" x14ac:dyDescent="0.25">
      <c r="A1256"/>
      <c r="B1256"/>
      <c r="C1256"/>
      <c r="D1256"/>
      <c r="E1256"/>
      <c r="F1256"/>
      <c r="G1256"/>
      <c r="H1256"/>
    </row>
    <row r="1257" spans="1:8" ht="14.45" customHeight="1" x14ac:dyDescent="0.25">
      <c r="A1257"/>
      <c r="B1257"/>
      <c r="C1257"/>
      <c r="D1257"/>
      <c r="E1257"/>
      <c r="F1257"/>
      <c r="G1257"/>
      <c r="H1257"/>
    </row>
    <row r="1258" spans="1:8" ht="14.45" customHeight="1" x14ac:dyDescent="0.25">
      <c r="A1258"/>
      <c r="B1258"/>
      <c r="C1258"/>
      <c r="D1258"/>
      <c r="E1258"/>
      <c r="F1258"/>
      <c r="G1258"/>
      <c r="H1258"/>
    </row>
    <row r="1259" spans="1:8" ht="14.45" customHeight="1" x14ac:dyDescent="0.25">
      <c r="A1259"/>
      <c r="B1259"/>
      <c r="C1259"/>
      <c r="D1259"/>
      <c r="E1259"/>
      <c r="F1259"/>
      <c r="G1259"/>
      <c r="H1259"/>
    </row>
    <row r="1260" spans="1:8" ht="14.45" customHeight="1" x14ac:dyDescent="0.25">
      <c r="A1260"/>
      <c r="B1260"/>
      <c r="C1260"/>
      <c r="D1260"/>
      <c r="E1260"/>
      <c r="F1260"/>
      <c r="G1260"/>
      <c r="H1260"/>
    </row>
    <row r="1261" spans="1:8" ht="14.45" customHeight="1" x14ac:dyDescent="0.25">
      <c r="A1261"/>
      <c r="B1261"/>
      <c r="C1261"/>
      <c r="D1261"/>
      <c r="E1261"/>
      <c r="F1261"/>
      <c r="G1261"/>
      <c r="H1261"/>
    </row>
    <row r="1262" spans="1:8" ht="14.45" customHeight="1" x14ac:dyDescent="0.25">
      <c r="A1262"/>
      <c r="B1262"/>
      <c r="C1262"/>
      <c r="D1262"/>
      <c r="E1262"/>
      <c r="F1262"/>
      <c r="G1262"/>
      <c r="H1262"/>
    </row>
    <row r="1263" spans="1:8" ht="14.45" customHeight="1" x14ac:dyDescent="0.25">
      <c r="A1263"/>
      <c r="B1263"/>
      <c r="C1263"/>
      <c r="D1263"/>
      <c r="E1263"/>
      <c r="F1263"/>
      <c r="G1263"/>
      <c r="H1263"/>
    </row>
    <row r="1264" spans="1:8" ht="14.45" customHeight="1" x14ac:dyDescent="0.25">
      <c r="A1264"/>
      <c r="B1264"/>
      <c r="C1264"/>
      <c r="D1264"/>
      <c r="E1264"/>
      <c r="F1264"/>
      <c r="G1264"/>
      <c r="H1264"/>
    </row>
    <row r="1265" spans="1:8" ht="14.45" customHeight="1" x14ac:dyDescent="0.25">
      <c r="A1265"/>
      <c r="B1265"/>
      <c r="C1265"/>
      <c r="D1265"/>
      <c r="E1265"/>
      <c r="F1265"/>
      <c r="G1265"/>
      <c r="H1265"/>
    </row>
    <row r="1266" spans="1:8" ht="14.45" customHeight="1" x14ac:dyDescent="0.25">
      <c r="A1266"/>
      <c r="B1266"/>
      <c r="C1266"/>
      <c r="D1266"/>
      <c r="E1266"/>
      <c r="F1266"/>
      <c r="G1266"/>
      <c r="H1266"/>
    </row>
    <row r="1267" spans="1:8" ht="14.45" customHeight="1" x14ac:dyDescent="0.25">
      <c r="A1267"/>
      <c r="B1267"/>
      <c r="C1267"/>
      <c r="D1267"/>
      <c r="E1267"/>
      <c r="F1267"/>
      <c r="G1267"/>
      <c r="H1267"/>
    </row>
    <row r="1268" spans="1:8" ht="14.45" customHeight="1" x14ac:dyDescent="0.25">
      <c r="A1268"/>
      <c r="B1268"/>
      <c r="C1268"/>
      <c r="D1268"/>
      <c r="E1268"/>
      <c r="F1268"/>
      <c r="G1268"/>
      <c r="H1268"/>
    </row>
    <row r="1269" spans="1:8" ht="14.45" customHeight="1" x14ac:dyDescent="0.25">
      <c r="A1269"/>
      <c r="B1269"/>
      <c r="C1269"/>
      <c r="D1269"/>
      <c r="E1269"/>
      <c r="F1269"/>
      <c r="G1269"/>
      <c r="H1269"/>
    </row>
    <row r="1270" spans="1:8" ht="14.45" customHeight="1" x14ac:dyDescent="0.25">
      <c r="A1270"/>
      <c r="B1270"/>
      <c r="C1270"/>
      <c r="D1270"/>
      <c r="E1270"/>
      <c r="F1270"/>
      <c r="G1270"/>
      <c r="H1270"/>
    </row>
    <row r="1271" spans="1:8" ht="14.45" customHeight="1" x14ac:dyDescent="0.25">
      <c r="A1271"/>
      <c r="B1271"/>
      <c r="C1271"/>
      <c r="D1271"/>
      <c r="E1271"/>
      <c r="F1271"/>
      <c r="G1271"/>
      <c r="H1271"/>
    </row>
    <row r="1272" spans="1:8" ht="14.45" customHeight="1" x14ac:dyDescent="0.25">
      <c r="A1272"/>
      <c r="B1272"/>
      <c r="C1272"/>
      <c r="D1272"/>
      <c r="E1272"/>
      <c r="F1272"/>
      <c r="G1272"/>
      <c r="H1272"/>
    </row>
    <row r="1273" spans="1:8" ht="14.45" customHeight="1" x14ac:dyDescent="0.25">
      <c r="A1273"/>
      <c r="B1273"/>
      <c r="C1273"/>
      <c r="D1273"/>
      <c r="E1273"/>
      <c r="F1273"/>
      <c r="G1273"/>
      <c r="H1273"/>
    </row>
    <row r="1274" spans="1:8" ht="14.45" customHeight="1" x14ac:dyDescent="0.25">
      <c r="A1274"/>
      <c r="B1274"/>
      <c r="C1274"/>
      <c r="D1274"/>
      <c r="E1274"/>
      <c r="F1274"/>
      <c r="G1274"/>
      <c r="H1274"/>
    </row>
    <row r="1275" spans="1:8" ht="14.45" customHeight="1" x14ac:dyDescent="0.25">
      <c r="A1275"/>
      <c r="B1275"/>
      <c r="C1275"/>
      <c r="D1275"/>
      <c r="E1275"/>
      <c r="F1275"/>
      <c r="G1275"/>
      <c r="H1275"/>
    </row>
    <row r="1276" spans="1:8" ht="14.45" customHeight="1" x14ac:dyDescent="0.25">
      <c r="A1276"/>
      <c r="B1276"/>
      <c r="C1276"/>
      <c r="D1276"/>
      <c r="E1276"/>
      <c r="F1276"/>
      <c r="G1276"/>
      <c r="H1276"/>
    </row>
    <row r="1277" spans="1:8" ht="14.45" customHeight="1" x14ac:dyDescent="0.25">
      <c r="A1277"/>
      <c r="B1277"/>
      <c r="C1277"/>
      <c r="D1277"/>
      <c r="E1277"/>
      <c r="F1277"/>
      <c r="G1277"/>
      <c r="H1277"/>
    </row>
    <row r="1278" spans="1:8" ht="14.45" customHeight="1" x14ac:dyDescent="0.25">
      <c r="A1278"/>
      <c r="B1278"/>
      <c r="C1278"/>
      <c r="D1278"/>
      <c r="E1278"/>
      <c r="F1278"/>
      <c r="G1278"/>
      <c r="H1278"/>
    </row>
    <row r="1279" spans="1:8" ht="14.45" customHeight="1" x14ac:dyDescent="0.25">
      <c r="A1279"/>
      <c r="B1279"/>
      <c r="C1279"/>
      <c r="D1279"/>
      <c r="E1279"/>
      <c r="F1279"/>
      <c r="G1279"/>
      <c r="H1279"/>
    </row>
    <row r="1280" spans="1:8" ht="14.45" customHeight="1" x14ac:dyDescent="0.25">
      <c r="A1280"/>
      <c r="B1280"/>
      <c r="C1280"/>
      <c r="D1280"/>
      <c r="E1280"/>
      <c r="F1280"/>
      <c r="G1280"/>
      <c r="H1280"/>
    </row>
    <row r="1281" spans="1:8" ht="14.45" customHeight="1" x14ac:dyDescent="0.25">
      <c r="A1281"/>
      <c r="B1281"/>
      <c r="C1281"/>
      <c r="D1281"/>
      <c r="E1281"/>
      <c r="F1281"/>
      <c r="G1281"/>
      <c r="H1281"/>
    </row>
    <row r="1282" spans="1:8" ht="14.45" customHeight="1" x14ac:dyDescent="0.25">
      <c r="A1282"/>
      <c r="B1282"/>
      <c r="C1282"/>
      <c r="D1282"/>
      <c r="E1282"/>
      <c r="F1282"/>
      <c r="G1282"/>
      <c r="H1282"/>
    </row>
    <row r="1283" spans="1:8" ht="14.45" customHeight="1" x14ac:dyDescent="0.25">
      <c r="A1283"/>
      <c r="B1283"/>
      <c r="C1283"/>
      <c r="D1283"/>
      <c r="E1283"/>
      <c r="F1283"/>
      <c r="G1283"/>
      <c r="H1283"/>
    </row>
    <row r="1284" spans="1:8" ht="14.45" customHeight="1" x14ac:dyDescent="0.25">
      <c r="A1284"/>
      <c r="B1284"/>
      <c r="C1284"/>
      <c r="D1284"/>
      <c r="E1284"/>
      <c r="F1284"/>
      <c r="G1284"/>
      <c r="H1284"/>
    </row>
    <row r="1285" spans="1:8" ht="14.45" customHeight="1" x14ac:dyDescent="0.25">
      <c r="A1285"/>
      <c r="B1285"/>
      <c r="C1285"/>
      <c r="D1285"/>
      <c r="E1285"/>
      <c r="F1285"/>
      <c r="G1285"/>
      <c r="H1285"/>
    </row>
    <row r="1286" spans="1:8" ht="14.45" customHeight="1" x14ac:dyDescent="0.25">
      <c r="A1286"/>
      <c r="B1286"/>
      <c r="C1286"/>
      <c r="D1286"/>
      <c r="E1286"/>
      <c r="F1286"/>
      <c r="G1286"/>
      <c r="H1286"/>
    </row>
    <row r="1287" spans="1:8" ht="14.45" customHeight="1" x14ac:dyDescent="0.25">
      <c r="A1287"/>
      <c r="B1287"/>
      <c r="C1287"/>
      <c r="D1287"/>
      <c r="E1287"/>
      <c r="F1287"/>
      <c r="G1287"/>
      <c r="H1287"/>
    </row>
    <row r="1288" spans="1:8" ht="14.45" customHeight="1" x14ac:dyDescent="0.25">
      <c r="A1288"/>
      <c r="B1288"/>
      <c r="C1288"/>
      <c r="D1288"/>
      <c r="E1288"/>
      <c r="F1288"/>
      <c r="G1288"/>
      <c r="H1288"/>
    </row>
    <row r="1289" spans="1:8" ht="14.45" customHeight="1" x14ac:dyDescent="0.25">
      <c r="A1289"/>
      <c r="B1289"/>
      <c r="C1289"/>
      <c r="D1289"/>
      <c r="E1289"/>
      <c r="F1289"/>
      <c r="G1289"/>
      <c r="H1289"/>
    </row>
    <row r="1290" spans="1:8" ht="14.45" customHeight="1" x14ac:dyDescent="0.25">
      <c r="A1290"/>
      <c r="B1290"/>
      <c r="C1290"/>
      <c r="D1290"/>
      <c r="E1290"/>
      <c r="F1290"/>
      <c r="G1290"/>
      <c r="H1290"/>
    </row>
    <row r="1291" spans="1:8" ht="14.45" customHeight="1" x14ac:dyDescent="0.25">
      <c r="A1291"/>
      <c r="B1291"/>
      <c r="C1291"/>
      <c r="D1291"/>
      <c r="E1291"/>
      <c r="F1291"/>
      <c r="G1291"/>
      <c r="H1291"/>
    </row>
    <row r="1292" spans="1:8" ht="14.45" customHeight="1" x14ac:dyDescent="0.25">
      <c r="A1292"/>
      <c r="B1292"/>
      <c r="C1292"/>
      <c r="D1292"/>
      <c r="E1292"/>
      <c r="F1292"/>
      <c r="G1292"/>
      <c r="H1292"/>
    </row>
    <row r="1293" spans="1:8" ht="14.45" customHeight="1" x14ac:dyDescent="0.25">
      <c r="A1293"/>
      <c r="B1293"/>
      <c r="C1293"/>
      <c r="D1293"/>
      <c r="E1293"/>
      <c r="F1293"/>
      <c r="G1293"/>
      <c r="H1293"/>
    </row>
    <row r="1294" spans="1:8" ht="14.45" customHeight="1" x14ac:dyDescent="0.25">
      <c r="A1294"/>
      <c r="B1294"/>
      <c r="C1294"/>
      <c r="D1294"/>
      <c r="E1294"/>
      <c r="F1294"/>
      <c r="G1294"/>
      <c r="H1294"/>
    </row>
    <row r="1295" spans="1:8" ht="14.45" customHeight="1" x14ac:dyDescent="0.25">
      <c r="A1295"/>
      <c r="B1295"/>
      <c r="C1295"/>
      <c r="D1295"/>
      <c r="E1295"/>
      <c r="F1295"/>
      <c r="G1295"/>
      <c r="H1295"/>
    </row>
    <row r="1296" spans="1:8" ht="14.45" customHeight="1" x14ac:dyDescent="0.25">
      <c r="A1296"/>
      <c r="B1296"/>
      <c r="C1296"/>
      <c r="D1296"/>
      <c r="E1296"/>
      <c r="F1296"/>
      <c r="G1296"/>
      <c r="H1296"/>
    </row>
    <row r="1297" spans="1:8" ht="14.45" customHeight="1" x14ac:dyDescent="0.25">
      <c r="A1297"/>
      <c r="B1297"/>
      <c r="C1297"/>
      <c r="D1297"/>
      <c r="E1297"/>
      <c r="F1297"/>
      <c r="G1297"/>
      <c r="H1297"/>
    </row>
    <row r="1298" spans="1:8" ht="14.45" customHeight="1" x14ac:dyDescent="0.25">
      <c r="A1298"/>
      <c r="B1298"/>
      <c r="C1298"/>
      <c r="D1298"/>
      <c r="E1298"/>
      <c r="F1298"/>
      <c r="G1298"/>
      <c r="H1298"/>
    </row>
    <row r="1299" spans="1:8" ht="14.45" customHeight="1" x14ac:dyDescent="0.25">
      <c r="A1299"/>
      <c r="B1299"/>
      <c r="C1299"/>
      <c r="D1299"/>
      <c r="E1299"/>
      <c r="F1299"/>
      <c r="G1299"/>
      <c r="H1299"/>
    </row>
    <row r="1300" spans="1:8" ht="14.45" customHeight="1" x14ac:dyDescent="0.25">
      <c r="A1300"/>
      <c r="B1300"/>
      <c r="C1300"/>
      <c r="D1300"/>
      <c r="E1300"/>
      <c r="F1300"/>
      <c r="G1300"/>
      <c r="H1300"/>
    </row>
    <row r="1301" spans="1:8" ht="14.45" customHeight="1" x14ac:dyDescent="0.25">
      <c r="A1301"/>
      <c r="B1301"/>
      <c r="C1301"/>
      <c r="D1301"/>
      <c r="E1301"/>
      <c r="F1301"/>
      <c r="G1301"/>
      <c r="H1301"/>
    </row>
    <row r="1302" spans="1:8" ht="14.45" customHeight="1" x14ac:dyDescent="0.25">
      <c r="A1302"/>
      <c r="B1302"/>
      <c r="C1302"/>
      <c r="D1302"/>
      <c r="E1302"/>
      <c r="F1302"/>
      <c r="G1302"/>
      <c r="H1302"/>
    </row>
    <row r="1303" spans="1:8" ht="14.45" customHeight="1" x14ac:dyDescent="0.25">
      <c r="A1303"/>
      <c r="B1303"/>
      <c r="C1303"/>
      <c r="D1303"/>
      <c r="E1303"/>
      <c r="F1303"/>
      <c r="G1303"/>
      <c r="H1303"/>
    </row>
    <row r="1304" spans="1:8" ht="14.45" customHeight="1" x14ac:dyDescent="0.25">
      <c r="A1304"/>
      <c r="B1304"/>
      <c r="C1304"/>
      <c r="D1304"/>
      <c r="E1304"/>
      <c r="F1304"/>
      <c r="G1304"/>
      <c r="H1304"/>
    </row>
    <row r="1305" spans="1:8" ht="14.45" customHeight="1" x14ac:dyDescent="0.25">
      <c r="A1305"/>
      <c r="B1305"/>
      <c r="C1305"/>
      <c r="D1305"/>
      <c r="E1305"/>
      <c r="F1305"/>
      <c r="G1305"/>
      <c r="H1305"/>
    </row>
    <row r="1306" spans="1:8" ht="14.45" customHeight="1" x14ac:dyDescent="0.25">
      <c r="A1306"/>
      <c r="B1306"/>
      <c r="C1306"/>
      <c r="D1306"/>
      <c r="E1306"/>
      <c r="F1306"/>
      <c r="G1306"/>
      <c r="H1306"/>
    </row>
    <row r="1307" spans="1:8" ht="14.45" customHeight="1" x14ac:dyDescent="0.25">
      <c r="A1307"/>
      <c r="B1307"/>
      <c r="C1307"/>
      <c r="D1307"/>
      <c r="E1307"/>
      <c r="F1307"/>
      <c r="G1307"/>
      <c r="H1307"/>
    </row>
    <row r="1308" spans="1:8" ht="14.45" customHeight="1" x14ac:dyDescent="0.25">
      <c r="A1308"/>
      <c r="B1308"/>
      <c r="C1308"/>
      <c r="D1308"/>
      <c r="E1308"/>
      <c r="F1308"/>
      <c r="G1308"/>
      <c r="H1308"/>
    </row>
    <row r="1309" spans="1:8" ht="14.45" customHeight="1" x14ac:dyDescent="0.25">
      <c r="A1309"/>
      <c r="B1309"/>
      <c r="C1309"/>
      <c r="D1309"/>
      <c r="E1309"/>
      <c r="F1309"/>
      <c r="G1309"/>
      <c r="H1309"/>
    </row>
    <row r="1310" spans="1:8" ht="14.45" customHeight="1" x14ac:dyDescent="0.25">
      <c r="A1310"/>
      <c r="B1310"/>
      <c r="C1310"/>
      <c r="D1310"/>
      <c r="E1310"/>
      <c r="F1310"/>
      <c r="G1310"/>
      <c r="H1310"/>
    </row>
    <row r="1311" spans="1:8" ht="14.45" customHeight="1" x14ac:dyDescent="0.25">
      <c r="A1311"/>
      <c r="B1311"/>
      <c r="C1311"/>
      <c r="D1311"/>
      <c r="E1311"/>
      <c r="F1311"/>
      <c r="G1311"/>
      <c r="H1311"/>
    </row>
    <row r="1312" spans="1:8" ht="14.45" customHeight="1" x14ac:dyDescent="0.25">
      <c r="A1312"/>
      <c r="B1312"/>
      <c r="C1312"/>
      <c r="D1312"/>
      <c r="E1312"/>
      <c r="F1312"/>
      <c r="G1312"/>
      <c r="H1312"/>
    </row>
    <row r="1313" spans="1:8" ht="14.45" customHeight="1" x14ac:dyDescent="0.25">
      <c r="A1313"/>
      <c r="B1313"/>
      <c r="C1313"/>
      <c r="D1313"/>
      <c r="E1313"/>
      <c r="F1313"/>
      <c r="G1313"/>
      <c r="H1313"/>
    </row>
    <row r="1314" spans="1:8" ht="14.45" customHeight="1" x14ac:dyDescent="0.25">
      <c r="A1314"/>
      <c r="B1314"/>
      <c r="C1314"/>
      <c r="D1314"/>
      <c r="E1314"/>
      <c r="F1314"/>
      <c r="G1314"/>
      <c r="H1314"/>
    </row>
    <row r="1315" spans="1:8" ht="14.45" customHeight="1" x14ac:dyDescent="0.25">
      <c r="A1315"/>
      <c r="B1315"/>
      <c r="C1315"/>
      <c r="D1315"/>
      <c r="E1315"/>
      <c r="F1315"/>
      <c r="G1315"/>
      <c r="H1315"/>
    </row>
    <row r="1316" spans="1:8" ht="14.45" customHeight="1" x14ac:dyDescent="0.25">
      <c r="A1316"/>
      <c r="B1316"/>
      <c r="C1316"/>
      <c r="D1316"/>
      <c r="E1316"/>
      <c r="F1316"/>
      <c r="G1316"/>
      <c r="H1316"/>
    </row>
  </sheetData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1DDE-1F89-4D49-AB06-22E6536F8D49}">
  <sheetPr>
    <tabColor rgb="FF79DCFF"/>
  </sheetPr>
  <dimension ref="A1:Q1316"/>
  <sheetViews>
    <sheetView showGridLines="0" topLeftCell="A6" workbookViewId="0">
      <selection activeCell="C19" sqref="C19:D19"/>
    </sheetView>
  </sheetViews>
  <sheetFormatPr defaultColWidth="11.42578125" defaultRowHeight="14.45" customHeight="1" x14ac:dyDescent="0.25"/>
  <cols>
    <col min="1" max="1" width="11.42578125" style="16" customWidth="1"/>
    <col min="2" max="2" width="30" style="16" customWidth="1"/>
    <col min="3" max="3" width="35.42578125" style="36" customWidth="1"/>
    <col min="4" max="4" width="15.5703125" style="36" bestFit="1" customWidth="1"/>
    <col min="5" max="5" width="16.5703125" style="16" bestFit="1" customWidth="1"/>
    <col min="6" max="7" width="31.140625" style="19" bestFit="1" customWidth="1"/>
    <col min="8" max="9" width="31.140625" style="21" bestFit="1" customWidth="1"/>
    <col min="10" max="10" width="14.28515625" style="16" customWidth="1"/>
    <col min="11" max="14" width="5.28515625" style="16" bestFit="1" customWidth="1"/>
    <col min="15" max="16384" width="11.42578125" style="16"/>
  </cols>
  <sheetData>
    <row r="1" spans="1:15" ht="15" customHeight="1" x14ac:dyDescent="0.25">
      <c r="A1"/>
      <c r="B1"/>
    </row>
    <row r="2" spans="1:15" ht="15" customHeight="1" x14ac:dyDescent="0.25">
      <c r="A2" s="333" t="s">
        <v>394</v>
      </c>
      <c r="B2" s="334" t="s">
        <v>1</v>
      </c>
    </row>
    <row r="3" spans="1:15" ht="15" customHeight="1" x14ac:dyDescent="0.25">
      <c r="A3" s="333" t="s">
        <v>4</v>
      </c>
      <c r="B3" s="334" t="s">
        <v>1</v>
      </c>
      <c r="C3" s="135"/>
      <c r="D3" s="135"/>
      <c r="E3"/>
      <c r="F3"/>
      <c r="G3"/>
      <c r="H3"/>
      <c r="I3"/>
      <c r="J3"/>
      <c r="K3" s="20"/>
      <c r="L3" s="20"/>
      <c r="M3" s="20"/>
      <c r="N3" s="20"/>
      <c r="O3" s="20"/>
    </row>
    <row r="4" spans="1:15" ht="15" customHeight="1" x14ac:dyDescent="0.25">
      <c r="A4" s="333" t="s">
        <v>15</v>
      </c>
      <c r="B4" s="334" t="s">
        <v>1</v>
      </c>
      <c r="C4" s="135"/>
      <c r="D4" s="135"/>
      <c r="E4"/>
      <c r="F4"/>
      <c r="G4"/>
      <c r="H4"/>
      <c r="I4"/>
      <c r="J4"/>
      <c r="K4" s="20"/>
      <c r="L4" s="20"/>
      <c r="M4" s="20"/>
      <c r="N4" s="20"/>
      <c r="O4" s="20"/>
    </row>
    <row r="5" spans="1:15" ht="15" customHeight="1" x14ac:dyDescent="0.25">
      <c r="A5" s="333" t="s">
        <v>371</v>
      </c>
      <c r="B5" s="334" t="s">
        <v>1</v>
      </c>
      <c r="C5" s="135"/>
      <c r="D5" s="135"/>
      <c r="E5"/>
      <c r="F5"/>
      <c r="G5"/>
      <c r="H5"/>
      <c r="I5"/>
      <c r="J5"/>
      <c r="K5" s="20"/>
      <c r="L5" s="20"/>
      <c r="M5" s="20"/>
      <c r="N5" s="20"/>
      <c r="O5" s="20"/>
    </row>
    <row r="6" spans="1:15" ht="14.45" customHeight="1" x14ac:dyDescent="0.25">
      <c r="A6" s="343" t="s">
        <v>2</v>
      </c>
      <c r="B6" s="334" t="s">
        <v>3</v>
      </c>
      <c r="C6"/>
      <c r="D6"/>
      <c r="E6"/>
      <c r="F6"/>
      <c r="G6"/>
      <c r="H6"/>
      <c r="I6"/>
      <c r="J6"/>
      <c r="K6" s="20"/>
      <c r="L6" s="20"/>
      <c r="M6" s="20"/>
      <c r="N6" s="20"/>
      <c r="O6" s="20"/>
    </row>
    <row r="7" spans="1:15" ht="15" customHeight="1" x14ac:dyDescent="0.25">
      <c r="A7"/>
      <c r="B7"/>
      <c r="C7"/>
      <c r="D7"/>
      <c r="E7"/>
      <c r="F7"/>
      <c r="G7"/>
      <c r="H7"/>
      <c r="I7"/>
      <c r="J7"/>
      <c r="K7" s="20"/>
      <c r="L7" s="20"/>
      <c r="M7" s="20"/>
      <c r="N7" s="20"/>
      <c r="O7" s="20"/>
    </row>
    <row r="8" spans="1:15" ht="15" customHeight="1" x14ac:dyDescent="0.25">
      <c r="A8" s="335" t="s">
        <v>349</v>
      </c>
      <c r="B8" s="335" t="s">
        <v>0</v>
      </c>
      <c r="C8" s="342" t="s">
        <v>17</v>
      </c>
      <c r="D8" s="335" t="s">
        <v>468</v>
      </c>
      <c r="E8" s="337" t="s">
        <v>469</v>
      </c>
      <c r="F8"/>
      <c r="G8"/>
      <c r="H8"/>
      <c r="I8"/>
      <c r="J8"/>
      <c r="K8" s="20"/>
      <c r="L8" s="20"/>
      <c r="M8" s="20"/>
      <c r="N8" s="20"/>
      <c r="O8" s="20"/>
    </row>
    <row r="9" spans="1:15" ht="15" customHeight="1" x14ac:dyDescent="0.25">
      <c r="A9" s="336" t="s">
        <v>351</v>
      </c>
      <c r="B9" s="336" t="s">
        <v>22</v>
      </c>
      <c r="C9" s="336" t="s">
        <v>37</v>
      </c>
      <c r="D9" s="336" t="s">
        <v>470</v>
      </c>
      <c r="E9" s="344">
        <v>2</v>
      </c>
      <c r="F9"/>
      <c r="G9"/>
      <c r="H9"/>
      <c r="I9"/>
      <c r="J9"/>
      <c r="K9" s="20"/>
      <c r="L9" s="20"/>
      <c r="M9" s="20"/>
      <c r="N9" s="20"/>
      <c r="O9" s="20"/>
    </row>
    <row r="10" spans="1:15" ht="15" customHeight="1" x14ac:dyDescent="0.25">
      <c r="A10" s="338"/>
      <c r="B10" s="338"/>
      <c r="C10" s="336" t="s">
        <v>94</v>
      </c>
      <c r="D10" s="336" t="s">
        <v>471</v>
      </c>
      <c r="E10" s="344">
        <v>2</v>
      </c>
      <c r="F10"/>
      <c r="G10"/>
      <c r="H10"/>
      <c r="I10"/>
      <c r="J10"/>
      <c r="K10" s="20"/>
      <c r="L10" s="20"/>
      <c r="M10" s="20"/>
      <c r="N10" s="20"/>
      <c r="O10" s="20"/>
    </row>
    <row r="11" spans="1:15" ht="15" customHeight="1" x14ac:dyDescent="0.25">
      <c r="A11" s="338"/>
      <c r="B11" s="338"/>
      <c r="C11" s="336" t="s">
        <v>93</v>
      </c>
      <c r="D11" s="336" t="s">
        <v>471</v>
      </c>
      <c r="E11" s="344">
        <v>2</v>
      </c>
      <c r="F11"/>
      <c r="G11"/>
      <c r="H11"/>
      <c r="I11"/>
      <c r="J11"/>
      <c r="K11" s="20"/>
      <c r="L11" s="20"/>
      <c r="M11" s="20"/>
      <c r="N11" s="20"/>
      <c r="O11" s="20"/>
    </row>
    <row r="12" spans="1:15" ht="15" customHeight="1" x14ac:dyDescent="0.25">
      <c r="A12" s="338"/>
      <c r="B12" s="338"/>
      <c r="C12" s="336" t="s">
        <v>109</v>
      </c>
      <c r="D12" s="336" t="s">
        <v>471</v>
      </c>
      <c r="E12" s="344">
        <v>2</v>
      </c>
      <c r="F12"/>
      <c r="G12"/>
      <c r="H12"/>
      <c r="I12"/>
      <c r="J12"/>
      <c r="K12" s="20"/>
      <c r="L12" s="20"/>
      <c r="M12" s="20"/>
      <c r="N12" s="20"/>
      <c r="O12" s="20"/>
    </row>
    <row r="13" spans="1:15" ht="15" customHeight="1" x14ac:dyDescent="0.25">
      <c r="A13" s="338"/>
      <c r="B13" s="338"/>
      <c r="C13" s="336" t="s">
        <v>100</v>
      </c>
      <c r="D13" s="336" t="s">
        <v>471</v>
      </c>
      <c r="E13" s="344">
        <v>2</v>
      </c>
      <c r="F13"/>
      <c r="G13"/>
      <c r="H13"/>
      <c r="I13"/>
      <c r="J13"/>
      <c r="K13" s="20"/>
      <c r="L13" s="20"/>
      <c r="M13" s="20"/>
      <c r="N13" s="20"/>
      <c r="O13" s="20"/>
    </row>
    <row r="14" spans="1:15" ht="15" customHeight="1" x14ac:dyDescent="0.25">
      <c r="A14" s="338"/>
      <c r="B14" s="336" t="s">
        <v>117</v>
      </c>
      <c r="C14" s="336" t="s">
        <v>94</v>
      </c>
      <c r="D14" s="336" t="s">
        <v>470</v>
      </c>
      <c r="E14" s="344">
        <v>2</v>
      </c>
      <c r="F14"/>
      <c r="G14"/>
      <c r="H14"/>
      <c r="I14"/>
      <c r="J14"/>
      <c r="K14" s="20"/>
      <c r="L14" s="20"/>
      <c r="M14" s="20"/>
      <c r="N14" s="20"/>
      <c r="O14" s="20"/>
    </row>
    <row r="15" spans="1:15" ht="15" customHeight="1" x14ac:dyDescent="0.25">
      <c r="A15" s="338"/>
      <c r="B15" s="338"/>
      <c r="C15" s="336" t="s">
        <v>93</v>
      </c>
      <c r="D15" s="336" t="s">
        <v>471</v>
      </c>
      <c r="E15" s="344">
        <v>2</v>
      </c>
      <c r="F15"/>
      <c r="G15"/>
      <c r="H15"/>
      <c r="I15"/>
      <c r="J15"/>
      <c r="K15" s="20"/>
      <c r="L15" s="20"/>
      <c r="M15" s="20"/>
      <c r="N15" s="20"/>
      <c r="O15" s="20"/>
    </row>
    <row r="16" spans="1:15" ht="15" customHeight="1" x14ac:dyDescent="0.25">
      <c r="A16" s="338"/>
      <c r="B16" s="338"/>
      <c r="C16" s="336" t="s">
        <v>109</v>
      </c>
      <c r="D16" s="336" t="s">
        <v>471</v>
      </c>
      <c r="E16" s="344">
        <v>2</v>
      </c>
      <c r="F16"/>
      <c r="G16"/>
      <c r="H16"/>
      <c r="I16"/>
      <c r="J16"/>
      <c r="K16" s="20"/>
      <c r="L16" s="20"/>
      <c r="M16" s="20"/>
      <c r="N16" s="20"/>
      <c r="O16" s="20"/>
    </row>
    <row r="17" spans="1:15" ht="15" customHeight="1" x14ac:dyDescent="0.25">
      <c r="A17" s="338"/>
      <c r="B17" s="338"/>
      <c r="C17" s="336" t="s">
        <v>100</v>
      </c>
      <c r="D17" s="336" t="s">
        <v>471</v>
      </c>
      <c r="E17" s="344">
        <v>2</v>
      </c>
      <c r="F17"/>
      <c r="G17"/>
      <c r="H17"/>
      <c r="I17"/>
      <c r="J17"/>
      <c r="K17" s="20"/>
      <c r="L17" s="20"/>
      <c r="M17" s="20"/>
      <c r="N17" s="20"/>
      <c r="O17" s="20"/>
    </row>
    <row r="18" spans="1:15" ht="15" customHeight="1" x14ac:dyDescent="0.25">
      <c r="A18" s="338"/>
      <c r="B18" s="338"/>
      <c r="C18" s="336" t="s">
        <v>146</v>
      </c>
      <c r="D18" s="336" t="s">
        <v>471</v>
      </c>
      <c r="E18" s="344">
        <v>2</v>
      </c>
      <c r="F18"/>
      <c r="G18"/>
      <c r="H18"/>
      <c r="I18"/>
      <c r="J18"/>
      <c r="K18" s="20"/>
      <c r="L18" s="20"/>
      <c r="M18" s="20"/>
      <c r="N18" s="20"/>
      <c r="O18" s="20"/>
    </row>
    <row r="19" spans="1:15" ht="15" customHeight="1" x14ac:dyDescent="0.25">
      <c r="A19" s="338"/>
      <c r="B19" s="336" t="s">
        <v>154</v>
      </c>
      <c r="C19" s="336" t="s">
        <v>167</v>
      </c>
      <c r="D19" s="336" t="s">
        <v>470</v>
      </c>
      <c r="E19" s="344">
        <v>2</v>
      </c>
      <c r="F19"/>
      <c r="G19"/>
      <c r="H19"/>
      <c r="I19"/>
      <c r="J19"/>
      <c r="K19" s="20"/>
      <c r="L19" s="20"/>
      <c r="M19" s="20"/>
      <c r="N19" s="20"/>
      <c r="O19" s="20"/>
    </row>
    <row r="20" spans="1:15" ht="15" customHeight="1" x14ac:dyDescent="0.25">
      <c r="A20" s="338"/>
      <c r="B20" s="338"/>
      <c r="C20" s="336" t="s">
        <v>93</v>
      </c>
      <c r="D20" s="336" t="s">
        <v>471</v>
      </c>
      <c r="E20" s="344">
        <v>2</v>
      </c>
      <c r="F20"/>
      <c r="G20"/>
      <c r="H20"/>
      <c r="I20"/>
      <c r="J20"/>
      <c r="K20" s="20"/>
      <c r="L20" s="20"/>
      <c r="M20" s="20"/>
      <c r="N20" s="20"/>
      <c r="O20" s="20"/>
    </row>
    <row r="21" spans="1:15" ht="15" customHeight="1" x14ac:dyDescent="0.25">
      <c r="A21" s="338"/>
      <c r="B21" s="338"/>
      <c r="C21" s="336" t="s">
        <v>109</v>
      </c>
      <c r="D21" s="336" t="s">
        <v>471</v>
      </c>
      <c r="E21" s="344">
        <v>2</v>
      </c>
      <c r="F21"/>
      <c r="G21"/>
      <c r="H21"/>
      <c r="I21"/>
      <c r="J21"/>
      <c r="K21" s="20"/>
      <c r="L21" s="20"/>
      <c r="M21" s="20"/>
      <c r="N21" s="20"/>
      <c r="O21" s="20"/>
    </row>
    <row r="22" spans="1:15" ht="15" customHeight="1" x14ac:dyDescent="0.25">
      <c r="A22" s="338"/>
      <c r="B22" s="338"/>
      <c r="C22" s="336" t="s">
        <v>187</v>
      </c>
      <c r="D22" s="336" t="s">
        <v>470</v>
      </c>
      <c r="E22" s="344">
        <v>2</v>
      </c>
      <c r="F22"/>
      <c r="G22"/>
      <c r="H22"/>
      <c r="I22"/>
      <c r="J22"/>
      <c r="K22" s="20"/>
      <c r="L22" s="20"/>
      <c r="M22" s="20"/>
      <c r="N22" s="20"/>
      <c r="O22" s="20"/>
    </row>
    <row r="23" spans="1:15" ht="15" customHeight="1" x14ac:dyDescent="0.25">
      <c r="A23" s="338"/>
      <c r="B23" s="338"/>
      <c r="C23" s="336" t="s">
        <v>193</v>
      </c>
      <c r="D23" s="336" t="s">
        <v>471</v>
      </c>
      <c r="E23" s="344">
        <v>2</v>
      </c>
      <c r="F23"/>
      <c r="G23"/>
      <c r="H23"/>
      <c r="I23"/>
      <c r="J23"/>
      <c r="K23" s="20"/>
      <c r="L23" s="20"/>
      <c r="M23" s="20"/>
      <c r="N23" s="20"/>
      <c r="O23" s="20"/>
    </row>
    <row r="24" spans="1:15" ht="15" customHeight="1" x14ac:dyDescent="0.25">
      <c r="A24" s="336" t="s">
        <v>360</v>
      </c>
      <c r="B24" s="339"/>
      <c r="C24" s="339"/>
      <c r="D24" s="339"/>
      <c r="E24" s="344">
        <v>21</v>
      </c>
      <c r="F24"/>
      <c r="G24"/>
      <c r="H24"/>
      <c r="I24"/>
      <c r="J24"/>
      <c r="K24" s="20"/>
      <c r="L24" s="20"/>
      <c r="M24" s="20"/>
      <c r="N24" s="20"/>
      <c r="O24" s="20"/>
    </row>
    <row r="25" spans="1:15" ht="15" customHeight="1" x14ac:dyDescent="0.25">
      <c r="A25" s="340" t="s">
        <v>13</v>
      </c>
      <c r="B25" s="341"/>
      <c r="C25" s="341"/>
      <c r="D25" s="341"/>
      <c r="E25" s="345">
        <v>51</v>
      </c>
      <c r="F25"/>
      <c r="G25"/>
      <c r="H25"/>
      <c r="I25"/>
      <c r="J25"/>
      <c r="K25" s="20"/>
      <c r="L25" s="20"/>
      <c r="M25" s="20"/>
      <c r="N25" s="20"/>
      <c r="O25" s="20"/>
    </row>
    <row r="26" spans="1:15" ht="15" customHeight="1" x14ac:dyDescent="0.25">
      <c r="A26"/>
      <c r="B26"/>
      <c r="C26"/>
      <c r="D26"/>
      <c r="E26"/>
      <c r="F26"/>
      <c r="G26"/>
      <c r="H26"/>
      <c r="I26"/>
      <c r="J26"/>
      <c r="K26" s="20"/>
      <c r="L26" s="20"/>
      <c r="M26" s="20"/>
      <c r="N26" s="20"/>
      <c r="O26" s="20"/>
    </row>
    <row r="27" spans="1:15" ht="15" customHeight="1" x14ac:dyDescent="0.25">
      <c r="A27"/>
      <c r="B27"/>
      <c r="C27"/>
      <c r="D27"/>
      <c r="E27"/>
      <c r="F27"/>
      <c r="G27"/>
      <c r="H27"/>
      <c r="I27"/>
      <c r="J27"/>
      <c r="K27" s="20"/>
      <c r="L27" s="20"/>
      <c r="M27" s="20"/>
      <c r="N27" s="20"/>
      <c r="O27" s="20"/>
    </row>
    <row r="28" spans="1:15" ht="15" customHeight="1" x14ac:dyDescent="0.25">
      <c r="A28"/>
      <c r="B28"/>
      <c r="C28"/>
      <c r="D28"/>
      <c r="E28"/>
      <c r="F28"/>
      <c r="G28"/>
      <c r="H28"/>
      <c r="I28"/>
      <c r="J28"/>
      <c r="K28" s="20"/>
      <c r="L28" s="20"/>
      <c r="M28" s="20"/>
      <c r="N28" s="20"/>
      <c r="O28" s="20"/>
    </row>
    <row r="29" spans="1:15" ht="15" customHeight="1" x14ac:dyDescent="0.25">
      <c r="A29"/>
      <c r="B29"/>
      <c r="C29"/>
      <c r="D29"/>
      <c r="E29"/>
      <c r="F29"/>
      <c r="G29"/>
      <c r="H29"/>
      <c r="I29"/>
      <c r="J29"/>
      <c r="K29" s="20"/>
      <c r="L29" s="20"/>
      <c r="M29" s="20"/>
      <c r="N29" s="20"/>
      <c r="O29" s="20"/>
    </row>
    <row r="30" spans="1:15" ht="15" customHeight="1" x14ac:dyDescent="0.25">
      <c r="A30"/>
      <c r="B30"/>
      <c r="C30"/>
      <c r="D30"/>
      <c r="E30"/>
      <c r="F30"/>
      <c r="G30"/>
      <c r="H30"/>
      <c r="I30"/>
      <c r="J30"/>
      <c r="K30" s="20"/>
      <c r="L30" s="20"/>
      <c r="M30" s="20"/>
      <c r="N30" s="20"/>
      <c r="O30" s="20"/>
    </row>
    <row r="31" spans="1:15" s="69" customFormat="1" ht="15" customHeight="1" x14ac:dyDescent="0.25">
      <c r="A31"/>
      <c r="B31"/>
      <c r="C31"/>
      <c r="D31"/>
      <c r="E31"/>
      <c r="F31"/>
      <c r="G31"/>
      <c r="H31"/>
      <c r="I31"/>
      <c r="J31" s="66"/>
      <c r="K31" s="78"/>
      <c r="L31" s="78"/>
      <c r="M31" s="78"/>
      <c r="N31" s="78"/>
      <c r="O31" s="78"/>
    </row>
    <row r="32" spans="1:15" ht="15" customHeight="1" x14ac:dyDescent="0.25">
      <c r="A32"/>
      <c r="B32"/>
      <c r="C32"/>
      <c r="D32"/>
      <c r="E32"/>
      <c r="F32"/>
      <c r="G32"/>
      <c r="H32"/>
      <c r="I32"/>
      <c r="J32"/>
      <c r="K32" s="20"/>
      <c r="L32" s="20"/>
      <c r="M32" s="20"/>
      <c r="N32" s="20"/>
      <c r="O32" s="20"/>
    </row>
    <row r="33" spans="1:15" ht="15" customHeight="1" x14ac:dyDescent="0.25">
      <c r="A33"/>
      <c r="B33"/>
      <c r="C33"/>
      <c r="D33"/>
      <c r="E33"/>
      <c r="F33"/>
      <c r="G33"/>
      <c r="H33"/>
      <c r="I33"/>
      <c r="J33"/>
      <c r="K33" s="20"/>
      <c r="L33" s="20"/>
      <c r="M33" s="20"/>
      <c r="N33" s="20"/>
      <c r="O33" s="20"/>
    </row>
    <row r="34" spans="1:15" ht="15" customHeight="1" x14ac:dyDescent="0.25">
      <c r="A34"/>
      <c r="B34"/>
      <c r="C34"/>
      <c r="D34"/>
      <c r="E34"/>
      <c r="F34"/>
      <c r="G34"/>
      <c r="H34"/>
      <c r="I34"/>
      <c r="J34"/>
      <c r="K34" s="20"/>
      <c r="L34" s="20"/>
      <c r="M34" s="20"/>
      <c r="N34" s="20"/>
      <c r="O34" s="20"/>
    </row>
    <row r="35" spans="1:15" ht="15" customHeight="1" x14ac:dyDescent="0.25">
      <c r="A35"/>
      <c r="B35"/>
      <c r="C35"/>
      <c r="D35"/>
      <c r="E35"/>
      <c r="F35"/>
      <c r="G35"/>
      <c r="H35"/>
      <c r="I35"/>
      <c r="J35"/>
      <c r="K35" s="20"/>
      <c r="L35" s="20"/>
      <c r="M35" s="20"/>
      <c r="N35" s="20"/>
      <c r="O35" s="20"/>
    </row>
    <row r="36" spans="1:15" ht="15" customHeight="1" x14ac:dyDescent="0.25">
      <c r="A36"/>
      <c r="B36"/>
      <c r="C36"/>
      <c r="D36"/>
      <c r="E36"/>
      <c r="F36"/>
      <c r="G36"/>
      <c r="H36"/>
      <c r="I36"/>
      <c r="J36"/>
      <c r="K36" s="20"/>
      <c r="L36" s="20"/>
      <c r="M36" s="20"/>
      <c r="N36" s="20"/>
      <c r="O36" s="20"/>
    </row>
    <row r="37" spans="1:15" ht="15" customHeight="1" x14ac:dyDescent="0.25">
      <c r="A37"/>
      <c r="B37"/>
      <c r="C37"/>
      <c r="D37"/>
      <c r="E37"/>
      <c r="F37"/>
      <c r="G37"/>
      <c r="H37"/>
      <c r="I37"/>
      <c r="J37"/>
      <c r="K37" s="20"/>
      <c r="L37" s="20"/>
      <c r="M37" s="20"/>
      <c r="N37" s="20"/>
      <c r="O37" s="20"/>
    </row>
    <row r="38" spans="1:15" ht="15" customHeight="1" x14ac:dyDescent="0.25">
      <c r="A38"/>
      <c r="B38"/>
      <c r="C38"/>
      <c r="D38"/>
      <c r="E38"/>
      <c r="F38"/>
      <c r="G38"/>
      <c r="H38"/>
      <c r="I38"/>
      <c r="J38"/>
      <c r="K38" s="20"/>
      <c r="L38" s="20"/>
      <c r="M38" s="20"/>
      <c r="N38" s="20"/>
      <c r="O38" s="20"/>
    </row>
    <row r="39" spans="1:15" ht="15" customHeight="1" x14ac:dyDescent="0.25">
      <c r="A39"/>
      <c r="B39"/>
      <c r="C39"/>
      <c r="D39"/>
      <c r="E39"/>
      <c r="F39"/>
      <c r="G39"/>
      <c r="H39"/>
      <c r="I39"/>
      <c r="J39"/>
      <c r="K39" s="20"/>
      <c r="L39" s="20"/>
      <c r="M39" s="20"/>
      <c r="N39" s="20"/>
      <c r="O39" s="20"/>
    </row>
    <row r="40" spans="1:15" ht="15" customHeight="1" x14ac:dyDescent="0.25">
      <c r="A40"/>
      <c r="B40"/>
      <c r="C40"/>
      <c r="D40"/>
      <c r="E40"/>
      <c r="F40"/>
      <c r="G40"/>
      <c r="H40"/>
      <c r="I40"/>
      <c r="J40"/>
      <c r="K40" s="20"/>
      <c r="L40" s="20"/>
      <c r="M40" s="20"/>
      <c r="N40" s="20"/>
      <c r="O40" s="20"/>
    </row>
    <row r="41" spans="1:15" ht="15" customHeight="1" x14ac:dyDescent="0.25">
      <c r="A41"/>
      <c r="B41"/>
      <c r="C41"/>
      <c r="D41"/>
      <c r="E41"/>
      <c r="F41"/>
      <c r="G41"/>
      <c r="H41"/>
      <c r="I41"/>
      <c r="J41"/>
      <c r="K41" s="20"/>
      <c r="L41" s="20"/>
      <c r="M41" s="20"/>
      <c r="N41" s="20"/>
      <c r="O41" s="20"/>
    </row>
    <row r="42" spans="1:15" ht="15" customHeight="1" x14ac:dyDescent="0.25">
      <c r="A42"/>
      <c r="B42"/>
      <c r="C42"/>
      <c r="D42"/>
      <c r="E42"/>
      <c r="F42"/>
      <c r="G42"/>
      <c r="H42"/>
      <c r="I42"/>
      <c r="J42"/>
      <c r="K42" s="20"/>
      <c r="L42" s="20"/>
      <c r="M42" s="20"/>
      <c r="N42" s="20"/>
      <c r="O42" s="20"/>
    </row>
    <row r="43" spans="1:15" ht="15" customHeight="1" x14ac:dyDescent="0.25">
      <c r="A43"/>
      <c r="B43"/>
      <c r="C43"/>
      <c r="D43"/>
      <c r="E43"/>
      <c r="F43"/>
      <c r="G43"/>
      <c r="H43"/>
      <c r="I43"/>
      <c r="J43"/>
      <c r="K43" s="20"/>
      <c r="L43" s="20"/>
      <c r="M43" s="20"/>
      <c r="N43" s="20"/>
      <c r="O43" s="20"/>
    </row>
    <row r="44" spans="1:15" ht="15" customHeight="1" x14ac:dyDescent="0.25">
      <c r="A44"/>
      <c r="B44"/>
      <c r="C44"/>
      <c r="D44"/>
      <c r="E44"/>
      <c r="F44"/>
      <c r="G44"/>
      <c r="H44"/>
      <c r="I44"/>
      <c r="J44"/>
      <c r="K44" s="20"/>
      <c r="L44" s="20"/>
      <c r="M44" s="20"/>
      <c r="N44" s="20"/>
      <c r="O44" s="20"/>
    </row>
    <row r="45" spans="1:15" ht="15" customHeight="1" x14ac:dyDescent="0.25">
      <c r="A45"/>
      <c r="B45"/>
      <c r="C45"/>
      <c r="D45"/>
      <c r="E45"/>
      <c r="F45"/>
      <c r="G45"/>
      <c r="H45"/>
      <c r="I45"/>
      <c r="J45"/>
      <c r="K45" s="20"/>
      <c r="L45" s="20"/>
      <c r="M45" s="20"/>
      <c r="N45" s="20"/>
      <c r="O45" s="20"/>
    </row>
    <row r="46" spans="1:15" ht="15" customHeight="1" x14ac:dyDescent="0.25">
      <c r="A46"/>
      <c r="B46"/>
      <c r="C46"/>
      <c r="D46"/>
      <c r="E46"/>
      <c r="F46"/>
      <c r="G46"/>
      <c r="H46"/>
      <c r="I46"/>
      <c r="J46"/>
      <c r="K46" s="20"/>
      <c r="L46" s="20"/>
      <c r="M46" s="20"/>
      <c r="N46" s="20"/>
      <c r="O46" s="20"/>
    </row>
    <row r="47" spans="1:15" ht="15" customHeight="1" x14ac:dyDescent="0.25">
      <c r="A47"/>
      <c r="B47"/>
      <c r="C47"/>
      <c r="D47"/>
      <c r="E47"/>
      <c r="F47"/>
      <c r="G47"/>
      <c r="H47"/>
      <c r="I47"/>
      <c r="J47"/>
      <c r="K47" s="20"/>
      <c r="L47" s="20"/>
      <c r="M47" s="20"/>
      <c r="N47" s="20"/>
      <c r="O47" s="20"/>
    </row>
    <row r="48" spans="1:15" ht="15" customHeight="1" x14ac:dyDescent="0.25">
      <c r="A48"/>
      <c r="B48"/>
      <c r="C48"/>
      <c r="D48"/>
      <c r="E48"/>
      <c r="F48"/>
      <c r="G48"/>
      <c r="H48"/>
      <c r="I48"/>
      <c r="J48"/>
      <c r="K48" s="20"/>
      <c r="L48" s="20"/>
      <c r="M48" s="20"/>
      <c r="N48" s="20"/>
      <c r="O48" s="20"/>
    </row>
    <row r="49" spans="1:17" ht="15" customHeight="1" x14ac:dyDescent="0.25">
      <c r="A49"/>
      <c r="B49"/>
      <c r="C49"/>
      <c r="D49"/>
      <c r="E49"/>
      <c r="F49"/>
      <c r="G49"/>
      <c r="H49"/>
      <c r="I49"/>
      <c r="J49"/>
      <c r="K49" s="20"/>
      <c r="L49" s="20"/>
      <c r="M49" s="20"/>
      <c r="N49" s="20"/>
      <c r="O49" s="20"/>
    </row>
    <row r="50" spans="1:17" ht="15" customHeight="1" x14ac:dyDescent="0.25">
      <c r="A50"/>
      <c r="B50"/>
      <c r="C50"/>
      <c r="D50"/>
      <c r="E50"/>
      <c r="F50"/>
      <c r="G50"/>
      <c r="H50"/>
      <c r="I50"/>
      <c r="J50"/>
      <c r="K50" s="20"/>
      <c r="L50" s="20"/>
      <c r="M50" s="20"/>
      <c r="N50" s="20"/>
      <c r="O50" s="20"/>
    </row>
    <row r="51" spans="1:17" ht="15" customHeight="1" x14ac:dyDescent="0.25">
      <c r="A51"/>
      <c r="B51"/>
      <c r="C51"/>
      <c r="D51"/>
      <c r="E51"/>
      <c r="F51"/>
      <c r="G51"/>
      <c r="H51"/>
      <c r="I51"/>
      <c r="J51"/>
      <c r="K51" s="20"/>
      <c r="L51" s="20"/>
      <c r="M51" s="20"/>
      <c r="N51" s="20"/>
      <c r="O51" s="20"/>
    </row>
    <row r="52" spans="1:17" ht="15" customHeight="1" x14ac:dyDescent="0.25">
      <c r="A52"/>
      <c r="B52"/>
      <c r="C52"/>
      <c r="D52"/>
      <c r="E52"/>
      <c r="F52"/>
      <c r="G52"/>
      <c r="H52"/>
      <c r="I52"/>
      <c r="J52"/>
      <c r="K52" s="20"/>
      <c r="L52" s="20"/>
      <c r="M52" s="20"/>
      <c r="N52" s="20"/>
      <c r="O52" s="20"/>
    </row>
    <row r="53" spans="1:17" ht="15" customHeight="1" x14ac:dyDescent="0.25">
      <c r="A53"/>
      <c r="B53"/>
      <c r="C53"/>
      <c r="D53"/>
      <c r="E53"/>
      <c r="F53"/>
      <c r="G53"/>
      <c r="H53"/>
      <c r="I53"/>
      <c r="J53"/>
      <c r="K53" s="20"/>
      <c r="L53" s="20"/>
      <c r="M53" s="20"/>
      <c r="N53" s="20"/>
      <c r="O53" s="20"/>
    </row>
    <row r="54" spans="1:17" ht="15" customHeight="1" x14ac:dyDescent="0.25">
      <c r="A54"/>
      <c r="B54"/>
      <c r="C54"/>
      <c r="D54"/>
      <c r="E54"/>
      <c r="F54"/>
      <c r="G54"/>
      <c r="H54"/>
      <c r="I54"/>
      <c r="J54"/>
      <c r="K54" s="20"/>
      <c r="L54" s="20"/>
      <c r="M54" s="20"/>
      <c r="N54" s="20"/>
      <c r="O54" s="20"/>
    </row>
    <row r="55" spans="1:17" ht="15" customHeight="1" x14ac:dyDescent="0.25">
      <c r="A55"/>
      <c r="B55"/>
      <c r="C55"/>
      <c r="D55"/>
      <c r="E55"/>
      <c r="F55"/>
      <c r="G55"/>
      <c r="H55"/>
      <c r="I55"/>
      <c r="J55"/>
      <c r="K55" s="20"/>
      <c r="L55" s="20"/>
      <c r="M55" s="20"/>
      <c r="N55" s="20"/>
      <c r="O55" s="20"/>
    </row>
    <row r="56" spans="1:17" ht="15" customHeight="1" x14ac:dyDescent="0.25">
      <c r="A56"/>
      <c r="B56"/>
      <c r="C56"/>
      <c r="D56"/>
      <c r="E56"/>
      <c r="F56"/>
      <c r="G56"/>
      <c r="H56"/>
      <c r="I56"/>
      <c r="J56"/>
      <c r="K56" s="20"/>
      <c r="L56" s="20"/>
      <c r="M56" s="20"/>
      <c r="N56" s="20"/>
      <c r="O56" s="20"/>
    </row>
    <row r="57" spans="1:17" ht="15" customHeight="1" x14ac:dyDescent="0.25">
      <c r="A57"/>
      <c r="B57"/>
      <c r="C57"/>
      <c r="D57"/>
      <c r="E57"/>
      <c r="F57"/>
      <c r="G57"/>
      <c r="H57"/>
      <c r="I57"/>
      <c r="J57"/>
      <c r="K57" s="20"/>
      <c r="L57" s="20"/>
      <c r="M57" s="20"/>
      <c r="N57" s="20"/>
      <c r="O57" s="20"/>
    </row>
    <row r="58" spans="1:17" ht="15" customHeight="1" x14ac:dyDescent="0.25">
      <c r="A58"/>
      <c r="B58"/>
      <c r="C58"/>
      <c r="D58"/>
      <c r="E58"/>
      <c r="F58"/>
      <c r="G58"/>
      <c r="H58"/>
      <c r="I58"/>
      <c r="J58"/>
      <c r="K58" s="20"/>
      <c r="L58" s="20"/>
      <c r="M58" s="20"/>
      <c r="N58" s="20"/>
      <c r="O58" s="20"/>
    </row>
    <row r="59" spans="1:17" ht="15" customHeight="1" x14ac:dyDescent="0.25">
      <c r="A59"/>
      <c r="B59"/>
      <c r="C59"/>
      <c r="D59"/>
      <c r="E59"/>
      <c r="F59"/>
      <c r="G59"/>
      <c r="H59"/>
      <c r="I59"/>
      <c r="J59"/>
      <c r="K59" s="20"/>
      <c r="L59" s="20"/>
      <c r="M59" s="20"/>
      <c r="N59" s="20"/>
      <c r="O59" s="20"/>
    </row>
    <row r="60" spans="1:17" ht="15" customHeight="1" x14ac:dyDescent="0.25">
      <c r="A60"/>
      <c r="B60"/>
      <c r="C60"/>
      <c r="D60"/>
      <c r="E60"/>
      <c r="F60"/>
      <c r="G60"/>
      <c r="H60"/>
      <c r="I60"/>
      <c r="J60"/>
      <c r="K60" s="20"/>
      <c r="L60" s="20"/>
      <c r="M60" s="20"/>
      <c r="N60" s="20"/>
      <c r="O60" s="20"/>
      <c r="Q60" s="19"/>
    </row>
    <row r="61" spans="1:17" ht="15" customHeight="1" x14ac:dyDescent="0.25">
      <c r="A61"/>
      <c r="B61"/>
      <c r="C61"/>
      <c r="D61"/>
      <c r="E61"/>
      <c r="F61"/>
      <c r="G61"/>
      <c r="H61"/>
      <c r="I61"/>
      <c r="J61"/>
      <c r="K61" s="20"/>
      <c r="L61" s="20"/>
      <c r="M61" s="20"/>
      <c r="N61" s="20"/>
      <c r="O61" s="20"/>
    </row>
    <row r="62" spans="1:17" ht="15" customHeight="1" x14ac:dyDescent="0.25">
      <c r="A62"/>
      <c r="B62"/>
      <c r="C62"/>
      <c r="D62"/>
      <c r="E62"/>
      <c r="F62"/>
      <c r="G62"/>
      <c r="H62"/>
      <c r="I62"/>
      <c r="J62"/>
      <c r="K62" s="20"/>
      <c r="L62" s="20"/>
      <c r="M62" s="20"/>
      <c r="N62" s="20"/>
      <c r="O62" s="20"/>
    </row>
    <row r="63" spans="1:17" ht="15" customHeight="1" x14ac:dyDescent="0.25">
      <c r="A63"/>
      <c r="B63"/>
      <c r="C63"/>
      <c r="D63"/>
      <c r="E63"/>
      <c r="F63"/>
      <c r="G63"/>
      <c r="H63"/>
      <c r="I63"/>
      <c r="J63"/>
      <c r="K63" s="20"/>
      <c r="L63" s="20"/>
      <c r="M63" s="20"/>
      <c r="N63" s="20"/>
      <c r="O63" s="20"/>
    </row>
    <row r="64" spans="1:17" ht="15" customHeight="1" x14ac:dyDescent="0.25">
      <c r="A64"/>
      <c r="B64"/>
      <c r="C64"/>
      <c r="D64"/>
      <c r="E64"/>
      <c r="F64"/>
      <c r="G64"/>
      <c r="H64"/>
      <c r="I64"/>
      <c r="J64"/>
      <c r="K64" s="20"/>
      <c r="L64" s="20"/>
      <c r="M64" s="20"/>
      <c r="N64" s="20"/>
      <c r="O64" s="20"/>
    </row>
    <row r="65" spans="1:15" ht="15" customHeight="1" x14ac:dyDescent="0.25">
      <c r="A65"/>
      <c r="B65"/>
      <c r="C65"/>
      <c r="D65"/>
      <c r="E65"/>
      <c r="F65"/>
      <c r="G65"/>
      <c r="H65"/>
      <c r="I65"/>
      <c r="J65"/>
      <c r="K65" s="20"/>
      <c r="L65" s="20"/>
      <c r="M65" s="20"/>
      <c r="N65" s="20"/>
      <c r="O65" s="20"/>
    </row>
    <row r="66" spans="1:15" ht="15" customHeight="1" x14ac:dyDescent="0.25">
      <c r="A66"/>
      <c r="B66"/>
      <c r="C66"/>
      <c r="D66"/>
      <c r="E66"/>
      <c r="F66"/>
      <c r="G66"/>
      <c r="H66"/>
      <c r="I66"/>
      <c r="J66"/>
      <c r="K66" s="20"/>
      <c r="L66" s="20"/>
      <c r="M66" s="20"/>
      <c r="N66" s="20"/>
      <c r="O66" s="20"/>
    </row>
    <row r="67" spans="1:15" ht="15" customHeight="1" x14ac:dyDescent="0.25">
      <c r="A67"/>
      <c r="B67"/>
      <c r="C67"/>
      <c r="D67"/>
      <c r="E67"/>
      <c r="F67"/>
      <c r="G67"/>
      <c r="H67"/>
      <c r="I67"/>
      <c r="J67"/>
      <c r="K67" s="20"/>
      <c r="L67" s="20"/>
      <c r="M67" s="20"/>
      <c r="N67" s="20"/>
      <c r="O67" s="20"/>
    </row>
    <row r="68" spans="1:15" ht="15" customHeight="1" x14ac:dyDescent="0.25">
      <c r="A68"/>
      <c r="B68"/>
      <c r="C68"/>
      <c r="D68"/>
      <c r="E68"/>
      <c r="F68"/>
      <c r="G68"/>
      <c r="H68"/>
      <c r="I68"/>
      <c r="J68"/>
      <c r="K68" s="20"/>
      <c r="L68" s="20"/>
      <c r="M68" s="20"/>
      <c r="N68" s="20"/>
      <c r="O68" s="20"/>
    </row>
    <row r="69" spans="1:15" ht="15" customHeight="1" x14ac:dyDescent="0.25">
      <c r="A69"/>
      <c r="B69"/>
      <c r="C69"/>
      <c r="D69"/>
      <c r="E69"/>
      <c r="F69"/>
      <c r="G69"/>
      <c r="H69"/>
      <c r="I69"/>
      <c r="J69"/>
      <c r="K69" s="20"/>
      <c r="L69" s="20"/>
      <c r="M69" s="20"/>
      <c r="N69" s="20"/>
      <c r="O69" s="20"/>
    </row>
    <row r="70" spans="1:15" ht="15" customHeight="1" x14ac:dyDescent="0.25">
      <c r="A70"/>
      <c r="B70"/>
      <c r="C70"/>
      <c r="D70"/>
      <c r="E70"/>
      <c r="F70"/>
      <c r="G70"/>
      <c r="H70"/>
      <c r="I70"/>
      <c r="J70"/>
      <c r="K70" s="20"/>
      <c r="L70" s="20"/>
      <c r="M70" s="20"/>
      <c r="N70" s="20"/>
      <c r="O70" s="20"/>
    </row>
    <row r="71" spans="1:15" ht="15" customHeight="1" x14ac:dyDescent="0.25">
      <c r="A71"/>
      <c r="B71"/>
      <c r="C71"/>
      <c r="D71"/>
      <c r="E71"/>
      <c r="F71"/>
      <c r="G71"/>
      <c r="H71"/>
      <c r="I71"/>
      <c r="J71"/>
      <c r="K71" s="20"/>
      <c r="L71" s="20"/>
      <c r="M71" s="20"/>
      <c r="N71" s="20"/>
      <c r="O71" s="20"/>
    </row>
    <row r="72" spans="1:15" ht="15" customHeight="1" x14ac:dyDescent="0.25">
      <c r="A72"/>
      <c r="B72"/>
      <c r="C72"/>
      <c r="D72"/>
      <c r="E72"/>
      <c r="F72"/>
      <c r="G72"/>
      <c r="H72"/>
      <c r="I72"/>
      <c r="J72"/>
      <c r="K72" s="20"/>
      <c r="L72" s="20"/>
      <c r="M72" s="20"/>
      <c r="N72" s="20"/>
      <c r="O72" s="20"/>
    </row>
    <row r="73" spans="1:15" ht="15" customHeight="1" x14ac:dyDescent="0.25">
      <c r="A73"/>
      <c r="B73"/>
      <c r="C73"/>
      <c r="D73"/>
      <c r="E73"/>
      <c r="F73"/>
      <c r="G73"/>
      <c r="H73"/>
      <c r="I73"/>
      <c r="J73"/>
      <c r="K73" s="20"/>
      <c r="L73" s="20"/>
      <c r="M73" s="20"/>
      <c r="N73" s="20"/>
      <c r="O73" s="20"/>
    </row>
    <row r="74" spans="1:15" ht="15" customHeight="1" x14ac:dyDescent="0.25">
      <c r="A74"/>
      <c r="B74"/>
      <c r="C74"/>
      <c r="D74"/>
      <c r="E74"/>
      <c r="F74"/>
      <c r="G74"/>
      <c r="H74"/>
      <c r="I74"/>
      <c r="J74"/>
      <c r="K74" s="20"/>
      <c r="L74" s="20"/>
      <c r="M74" s="20"/>
      <c r="N74" s="20"/>
      <c r="O74" s="20"/>
    </row>
    <row r="75" spans="1:15" ht="15" customHeight="1" x14ac:dyDescent="0.25">
      <c r="A75"/>
      <c r="B75"/>
      <c r="C75"/>
      <c r="D75"/>
      <c r="E75"/>
      <c r="F75"/>
      <c r="G75"/>
      <c r="H75"/>
      <c r="I75"/>
      <c r="J75"/>
      <c r="K75" s="20"/>
      <c r="L75" s="20"/>
      <c r="M75" s="20"/>
      <c r="N75" s="20"/>
      <c r="O75" s="20"/>
    </row>
    <row r="76" spans="1:15" ht="15" customHeight="1" x14ac:dyDescent="0.25">
      <c r="A76"/>
      <c r="B76"/>
      <c r="C76"/>
      <c r="D76"/>
      <c r="E76"/>
      <c r="F76"/>
      <c r="G76"/>
      <c r="H76"/>
      <c r="I76"/>
      <c r="J76"/>
      <c r="K76" s="20"/>
      <c r="L76" s="20"/>
      <c r="M76" s="20"/>
      <c r="N76" s="20"/>
      <c r="O76" s="20"/>
    </row>
    <row r="77" spans="1:15" ht="15" customHeight="1" x14ac:dyDescent="0.25">
      <c r="A77"/>
      <c r="B77"/>
      <c r="C77"/>
      <c r="D77"/>
      <c r="E77"/>
      <c r="F77"/>
      <c r="G77"/>
      <c r="H77"/>
      <c r="I77"/>
      <c r="J77"/>
      <c r="K77" s="20"/>
      <c r="L77" s="20"/>
      <c r="M77" s="20"/>
      <c r="N77" s="20"/>
      <c r="O77" s="20"/>
    </row>
    <row r="78" spans="1:15" ht="15" customHeight="1" x14ac:dyDescent="0.25">
      <c r="A78"/>
      <c r="B78"/>
      <c r="C78"/>
      <c r="D78"/>
      <c r="E78"/>
      <c r="F78"/>
      <c r="G78"/>
      <c r="H78"/>
      <c r="I78"/>
      <c r="J78"/>
      <c r="K78" s="20"/>
      <c r="L78" s="20"/>
      <c r="M78" s="20"/>
      <c r="N78" s="20"/>
      <c r="O78" s="20"/>
    </row>
    <row r="79" spans="1:15" ht="15" customHeight="1" x14ac:dyDescent="0.25">
      <c r="A79"/>
      <c r="B79"/>
      <c r="C79"/>
      <c r="D79"/>
      <c r="E79"/>
      <c r="F79"/>
      <c r="G79"/>
      <c r="H79"/>
      <c r="I79"/>
      <c r="J79"/>
      <c r="K79" s="20"/>
      <c r="L79" s="20"/>
      <c r="M79" s="20"/>
      <c r="N79" s="20"/>
      <c r="O79" s="20"/>
    </row>
    <row r="80" spans="1:15" ht="15" customHeight="1" x14ac:dyDescent="0.25">
      <c r="A80"/>
      <c r="B80"/>
      <c r="C80"/>
      <c r="D80"/>
      <c r="E80"/>
      <c r="F80"/>
      <c r="G80"/>
      <c r="H80"/>
      <c r="I80"/>
      <c r="J80"/>
      <c r="K80" s="20"/>
      <c r="L80" s="20"/>
      <c r="M80" s="20"/>
      <c r="N80" s="20"/>
      <c r="O80" s="20"/>
    </row>
    <row r="81" spans="1:15" ht="15" customHeight="1" x14ac:dyDescent="0.25">
      <c r="A81"/>
      <c r="B81"/>
      <c r="C81"/>
      <c r="D81"/>
      <c r="E81"/>
      <c r="F81"/>
      <c r="G81"/>
      <c r="H81"/>
      <c r="I81"/>
      <c r="J81"/>
      <c r="K81" s="20"/>
      <c r="L81" s="20"/>
      <c r="M81" s="20"/>
      <c r="N81" s="20"/>
      <c r="O81" s="20"/>
    </row>
    <row r="82" spans="1:15" ht="15" customHeight="1" x14ac:dyDescent="0.25">
      <c r="A82"/>
      <c r="B82"/>
      <c r="C82"/>
      <c r="D82"/>
      <c r="E82"/>
      <c r="F82"/>
      <c r="G82"/>
      <c r="H82"/>
      <c r="I82"/>
      <c r="J82"/>
      <c r="K82" s="20"/>
      <c r="L82" s="20"/>
      <c r="M82" s="20"/>
      <c r="N82" s="20"/>
      <c r="O82" s="20"/>
    </row>
    <row r="83" spans="1:15" ht="15" customHeight="1" x14ac:dyDescent="0.25">
      <c r="A83"/>
      <c r="B83"/>
      <c r="C83"/>
      <c r="D83"/>
      <c r="E83"/>
      <c r="F83"/>
      <c r="G83"/>
      <c r="H83"/>
      <c r="I83"/>
      <c r="J83"/>
      <c r="K83" s="20"/>
      <c r="L83" s="20"/>
      <c r="M83" s="20"/>
      <c r="N83" s="20"/>
      <c r="O83" s="20"/>
    </row>
    <row r="84" spans="1:15" ht="15" customHeight="1" x14ac:dyDescent="0.25">
      <c r="A84"/>
      <c r="B84"/>
      <c r="C84"/>
      <c r="D84"/>
      <c r="E84"/>
      <c r="F84"/>
      <c r="G84"/>
      <c r="H84"/>
      <c r="I84"/>
      <c r="J84"/>
      <c r="K84" s="20"/>
      <c r="L84" s="20"/>
      <c r="M84" s="20"/>
      <c r="N84" s="20"/>
      <c r="O84" s="20"/>
    </row>
    <row r="85" spans="1:15" ht="15" customHeight="1" x14ac:dyDescent="0.25">
      <c r="A85"/>
      <c r="B85"/>
      <c r="C85"/>
      <c r="D85"/>
      <c r="E85"/>
      <c r="F85"/>
      <c r="G85"/>
      <c r="H85"/>
      <c r="I85"/>
      <c r="J85"/>
      <c r="K85" s="20"/>
      <c r="L85" s="20"/>
      <c r="M85" s="20"/>
      <c r="N85" s="20"/>
      <c r="O85" s="20"/>
    </row>
    <row r="86" spans="1:15" ht="15" customHeight="1" x14ac:dyDescent="0.25">
      <c r="A86"/>
      <c r="B86"/>
      <c r="C86"/>
      <c r="D86"/>
      <c r="E86"/>
      <c r="F86"/>
      <c r="G86"/>
      <c r="H86"/>
      <c r="I86"/>
      <c r="J86"/>
      <c r="K86" s="20"/>
      <c r="L86" s="20"/>
      <c r="M86" s="20"/>
      <c r="N86" s="20"/>
      <c r="O86" s="20"/>
    </row>
    <row r="87" spans="1:15" ht="14.45" customHeight="1" x14ac:dyDescent="0.25">
      <c r="A87"/>
      <c r="B87"/>
      <c r="C87"/>
      <c r="D87"/>
      <c r="E87"/>
      <c r="F87"/>
      <c r="G87"/>
      <c r="H87"/>
      <c r="I87"/>
      <c r="J87"/>
      <c r="K87" s="20"/>
      <c r="L87" s="20"/>
      <c r="M87" s="20"/>
      <c r="N87" s="20"/>
      <c r="O87" s="20"/>
    </row>
    <row r="88" spans="1:15" ht="14.45" customHeight="1" x14ac:dyDescent="0.25">
      <c r="A88"/>
      <c r="B88"/>
      <c r="C88"/>
      <c r="D88"/>
      <c r="E88"/>
      <c r="F88"/>
      <c r="G88"/>
      <c r="H88"/>
      <c r="I88"/>
      <c r="J88"/>
      <c r="K88" s="20"/>
      <c r="L88" s="20"/>
      <c r="M88" s="20"/>
      <c r="N88" s="20"/>
      <c r="O88" s="20"/>
    </row>
    <row r="89" spans="1:15" ht="14.45" customHeight="1" x14ac:dyDescent="0.25">
      <c r="A89"/>
      <c r="B89"/>
      <c r="C89"/>
      <c r="D89"/>
      <c r="E89"/>
      <c r="F89"/>
      <c r="G89"/>
      <c r="H89"/>
      <c r="I89"/>
      <c r="J89"/>
      <c r="K89" s="20"/>
      <c r="L89" s="20"/>
      <c r="M89" s="20"/>
      <c r="N89" s="20"/>
      <c r="O89" s="20"/>
    </row>
    <row r="90" spans="1:15" ht="14.45" customHeight="1" x14ac:dyDescent="0.25">
      <c r="A90"/>
      <c r="B90"/>
      <c r="C90"/>
      <c r="D90"/>
      <c r="E90"/>
      <c r="F90"/>
      <c r="G90"/>
      <c r="H90"/>
      <c r="I90"/>
      <c r="J90"/>
      <c r="K90" s="20"/>
      <c r="L90" s="20"/>
      <c r="M90" s="20"/>
      <c r="N90" s="20"/>
      <c r="O90" s="20"/>
    </row>
    <row r="91" spans="1:15" ht="14.45" customHeight="1" x14ac:dyDescent="0.25">
      <c r="A91"/>
      <c r="B91"/>
      <c r="C91"/>
      <c r="D91"/>
      <c r="E91"/>
      <c r="F91"/>
      <c r="G91"/>
      <c r="H91"/>
      <c r="I91"/>
      <c r="J91"/>
      <c r="K91" s="20"/>
      <c r="L91" s="20"/>
      <c r="M91" s="20"/>
      <c r="N91" s="20"/>
      <c r="O91" s="20"/>
    </row>
    <row r="92" spans="1:15" ht="14.45" customHeight="1" x14ac:dyDescent="0.25">
      <c r="A92"/>
      <c r="B92"/>
      <c r="C92"/>
      <c r="D92"/>
      <c r="E92"/>
      <c r="F92"/>
      <c r="G92"/>
      <c r="H92"/>
      <c r="I92"/>
      <c r="J92"/>
      <c r="K92" s="20"/>
      <c r="L92" s="20"/>
      <c r="M92" s="20"/>
      <c r="N92" s="20"/>
      <c r="O92" s="20"/>
    </row>
    <row r="93" spans="1:15" ht="14.45" customHeight="1" x14ac:dyDescent="0.25">
      <c r="A93"/>
      <c r="B93"/>
      <c r="C93"/>
      <c r="D93"/>
      <c r="E93"/>
      <c r="F93"/>
      <c r="G93"/>
      <c r="H93"/>
      <c r="I93"/>
      <c r="J93"/>
      <c r="K93" s="20"/>
      <c r="L93" s="20"/>
      <c r="M93" s="20"/>
      <c r="N93" s="20"/>
      <c r="O93" s="20"/>
    </row>
    <row r="94" spans="1:15" ht="14.45" customHeight="1" x14ac:dyDescent="0.25">
      <c r="A94"/>
      <c r="B94"/>
      <c r="C94"/>
      <c r="D94"/>
      <c r="E94"/>
      <c r="F94"/>
      <c r="G94"/>
      <c r="H94"/>
      <c r="I94"/>
      <c r="J94"/>
      <c r="K94" s="20"/>
      <c r="L94" s="20"/>
      <c r="M94" s="20"/>
      <c r="N94" s="20"/>
      <c r="O94" s="20"/>
    </row>
    <row r="95" spans="1:15" ht="14.45" customHeight="1" x14ac:dyDescent="0.25">
      <c r="A95"/>
      <c r="B95"/>
      <c r="C95"/>
      <c r="D95"/>
      <c r="E95"/>
      <c r="F95"/>
      <c r="G95"/>
      <c r="H95"/>
      <c r="I95"/>
      <c r="J95"/>
      <c r="K95" s="20"/>
      <c r="L95" s="20"/>
      <c r="M95" s="20"/>
      <c r="N95" s="20"/>
      <c r="O95" s="20"/>
    </row>
    <row r="96" spans="1:15" ht="14.45" customHeight="1" x14ac:dyDescent="0.25">
      <c r="A96"/>
      <c r="B96"/>
      <c r="C96"/>
      <c r="D96"/>
      <c r="E96"/>
      <c r="F96"/>
      <c r="G96"/>
      <c r="H96"/>
      <c r="I96"/>
      <c r="J96"/>
      <c r="K96" s="20"/>
      <c r="L96" s="20"/>
      <c r="M96" s="20"/>
      <c r="N96" s="20"/>
      <c r="O96" s="20"/>
    </row>
    <row r="97" spans="1:15" ht="14.45" customHeight="1" x14ac:dyDescent="0.25">
      <c r="A97"/>
      <c r="B97"/>
      <c r="C97"/>
      <c r="D97"/>
      <c r="E97"/>
      <c r="F97"/>
      <c r="G97"/>
      <c r="H97"/>
      <c r="I97"/>
      <c r="J97"/>
      <c r="K97" s="20"/>
      <c r="L97" s="20"/>
      <c r="M97" s="20"/>
      <c r="N97" s="20"/>
      <c r="O97" s="20"/>
    </row>
    <row r="98" spans="1:15" ht="14.45" customHeight="1" x14ac:dyDescent="0.25">
      <c r="A98"/>
      <c r="B98"/>
      <c r="C98"/>
      <c r="D98"/>
      <c r="E98"/>
      <c r="F98"/>
      <c r="G98"/>
      <c r="H98"/>
      <c r="I98"/>
      <c r="J98"/>
      <c r="K98" s="20"/>
      <c r="L98" s="20"/>
      <c r="M98" s="20"/>
      <c r="N98" s="20"/>
      <c r="O98" s="20"/>
    </row>
    <row r="99" spans="1:15" ht="14.45" customHeight="1" x14ac:dyDescent="0.25">
      <c r="A99"/>
      <c r="B99"/>
      <c r="C99"/>
      <c r="D99"/>
      <c r="E99"/>
      <c r="F99"/>
      <c r="G99"/>
      <c r="H99"/>
      <c r="I99"/>
      <c r="J99"/>
      <c r="K99" s="20"/>
      <c r="L99" s="20"/>
      <c r="M99" s="20"/>
      <c r="N99" s="20"/>
      <c r="O99" s="20"/>
    </row>
    <row r="100" spans="1:15" ht="14.45" customHeight="1" x14ac:dyDescent="0.25">
      <c r="A100"/>
      <c r="B100"/>
      <c r="C100"/>
      <c r="D100"/>
      <c r="E100"/>
      <c r="F100"/>
      <c r="G100"/>
      <c r="H100"/>
      <c r="I100"/>
      <c r="J100"/>
      <c r="K100" s="20"/>
      <c r="L100" s="20"/>
      <c r="M100" s="20"/>
      <c r="N100" s="20"/>
      <c r="O100" s="20"/>
    </row>
    <row r="101" spans="1:15" ht="14.45" customHeight="1" x14ac:dyDescent="0.25">
      <c r="A101"/>
      <c r="B101"/>
      <c r="C101"/>
      <c r="D101"/>
      <c r="E101"/>
      <c r="F101"/>
      <c r="G101"/>
      <c r="H101"/>
      <c r="I101"/>
      <c r="J101"/>
      <c r="K101" s="20"/>
      <c r="L101" s="20"/>
      <c r="M101" s="20"/>
      <c r="N101" s="20"/>
      <c r="O101" s="20"/>
    </row>
    <row r="102" spans="1:15" ht="14.45" customHeight="1" x14ac:dyDescent="0.25">
      <c r="A102"/>
      <c r="B102"/>
      <c r="C102"/>
      <c r="D102"/>
      <c r="E102"/>
      <c r="F102"/>
      <c r="G102"/>
      <c r="H102"/>
      <c r="I102"/>
      <c r="J102"/>
      <c r="K102" s="20"/>
      <c r="L102" s="20"/>
      <c r="M102" s="20"/>
      <c r="N102" s="20"/>
      <c r="O102" s="20"/>
    </row>
    <row r="103" spans="1:15" ht="14.45" customHeight="1" x14ac:dyDescent="0.25">
      <c r="A103"/>
      <c r="B103"/>
      <c r="C103"/>
      <c r="D103"/>
      <c r="E103"/>
      <c r="F103"/>
      <c r="G103"/>
      <c r="H103"/>
      <c r="I103"/>
      <c r="J103"/>
      <c r="K103" s="20"/>
      <c r="L103" s="20"/>
      <c r="M103" s="20"/>
      <c r="N103" s="20"/>
      <c r="O103" s="20"/>
    </row>
    <row r="104" spans="1:15" ht="14.45" customHeight="1" x14ac:dyDescent="0.25">
      <c r="A104"/>
      <c r="B104"/>
      <c r="C104"/>
      <c r="D104"/>
      <c r="E104"/>
      <c r="F104"/>
      <c r="G104"/>
      <c r="H104"/>
      <c r="I104"/>
      <c r="J104"/>
      <c r="K104" s="20"/>
      <c r="L104" s="20"/>
      <c r="M104" s="20"/>
      <c r="N104" s="20"/>
      <c r="O104" s="20"/>
    </row>
    <row r="105" spans="1:15" ht="14.45" customHeight="1" x14ac:dyDescent="0.25">
      <c r="A105"/>
      <c r="B105"/>
      <c r="C105"/>
      <c r="D105"/>
      <c r="E105"/>
      <c r="F105"/>
      <c r="G105"/>
      <c r="H105"/>
      <c r="I105"/>
      <c r="J105"/>
      <c r="K105" s="20"/>
      <c r="L105" s="20"/>
      <c r="M105" s="20"/>
      <c r="N105" s="20"/>
      <c r="O105" s="20"/>
    </row>
    <row r="106" spans="1:15" ht="14.45" customHeight="1" x14ac:dyDescent="0.25">
      <c r="A106"/>
      <c r="B106"/>
      <c r="C106"/>
      <c r="D106"/>
      <c r="E106"/>
      <c r="F106"/>
      <c r="G106"/>
      <c r="H106"/>
      <c r="I106"/>
      <c r="J106"/>
      <c r="K106" s="20"/>
      <c r="L106" s="20"/>
      <c r="M106" s="20"/>
      <c r="N106" s="20"/>
      <c r="O106" s="20"/>
    </row>
    <row r="107" spans="1:15" ht="14.45" customHeight="1" x14ac:dyDescent="0.25">
      <c r="A107"/>
      <c r="B107"/>
      <c r="C107"/>
      <c r="D107"/>
      <c r="E107"/>
      <c r="F107"/>
      <c r="G107"/>
      <c r="H107"/>
      <c r="I107"/>
      <c r="J107"/>
      <c r="K107" s="20"/>
      <c r="L107" s="20"/>
      <c r="M107" s="20"/>
      <c r="N107" s="20"/>
      <c r="O107" s="20"/>
    </row>
    <row r="108" spans="1:15" ht="14.45" customHeight="1" x14ac:dyDescent="0.25">
      <c r="A108"/>
      <c r="B108"/>
      <c r="C108"/>
      <c r="D108"/>
      <c r="E108"/>
      <c r="F108"/>
      <c r="G108"/>
      <c r="H108"/>
      <c r="I108"/>
      <c r="J108"/>
      <c r="K108" s="20"/>
      <c r="L108" s="20"/>
      <c r="M108" s="20"/>
      <c r="N108" s="20"/>
      <c r="O108" s="20"/>
    </row>
    <row r="109" spans="1:15" ht="14.45" customHeight="1" x14ac:dyDescent="0.25">
      <c r="A109"/>
      <c r="B109"/>
      <c r="C109"/>
      <c r="D109"/>
      <c r="E109"/>
      <c r="F109"/>
      <c r="G109"/>
      <c r="H109"/>
      <c r="I109"/>
      <c r="J109"/>
      <c r="K109" s="20"/>
      <c r="L109" s="20"/>
      <c r="M109" s="20"/>
      <c r="N109" s="20"/>
      <c r="O109" s="20"/>
    </row>
    <row r="110" spans="1:15" ht="14.45" customHeight="1" x14ac:dyDescent="0.25">
      <c r="A110"/>
      <c r="B110"/>
      <c r="C110"/>
      <c r="D110"/>
      <c r="E110"/>
      <c r="F110"/>
      <c r="G110"/>
      <c r="H110"/>
      <c r="I110"/>
      <c r="J110"/>
      <c r="K110" s="20"/>
      <c r="L110" s="20"/>
      <c r="M110" s="20"/>
      <c r="N110" s="20"/>
      <c r="O110" s="20"/>
    </row>
    <row r="111" spans="1:15" ht="14.45" customHeight="1" x14ac:dyDescent="0.25">
      <c r="A111"/>
      <c r="B111"/>
      <c r="C111"/>
      <c r="D111"/>
      <c r="E111"/>
      <c r="F111"/>
      <c r="G111"/>
      <c r="H111"/>
      <c r="I111"/>
      <c r="J111"/>
      <c r="K111" s="20"/>
      <c r="L111" s="20"/>
      <c r="M111" s="20"/>
      <c r="N111" s="20"/>
      <c r="O111" s="20"/>
    </row>
    <row r="112" spans="1:15" ht="14.45" customHeight="1" x14ac:dyDescent="0.25">
      <c r="A112"/>
      <c r="B112"/>
      <c r="C112"/>
      <c r="D112"/>
      <c r="E112"/>
      <c r="F112"/>
      <c r="G112"/>
      <c r="H112"/>
      <c r="I112"/>
      <c r="J112"/>
      <c r="K112" s="20"/>
      <c r="L112" s="20"/>
      <c r="M112" s="20"/>
      <c r="N112" s="20"/>
      <c r="O112" s="20"/>
    </row>
    <row r="113" spans="1:15" ht="14.45" customHeight="1" x14ac:dyDescent="0.25">
      <c r="A113"/>
      <c r="B113"/>
      <c r="C113"/>
      <c r="D113"/>
      <c r="E113"/>
      <c r="F113"/>
      <c r="G113"/>
      <c r="H113"/>
      <c r="I113"/>
      <c r="J113"/>
      <c r="K113" s="20"/>
      <c r="L113" s="20"/>
      <c r="M113" s="20"/>
      <c r="N113" s="20"/>
      <c r="O113" s="20"/>
    </row>
    <row r="114" spans="1:15" ht="14.45" customHeight="1" x14ac:dyDescent="0.25">
      <c r="A114"/>
      <c r="B114"/>
      <c r="C114"/>
      <c r="D114"/>
      <c r="E114"/>
      <c r="F114"/>
      <c r="G114"/>
      <c r="H114"/>
      <c r="I114"/>
      <c r="J114"/>
      <c r="K114" s="20"/>
      <c r="L114" s="20"/>
      <c r="M114" s="20"/>
      <c r="N114" s="20"/>
      <c r="O114" s="20"/>
    </row>
    <row r="115" spans="1:15" ht="14.45" customHeight="1" x14ac:dyDescent="0.25">
      <c r="A115"/>
      <c r="B115"/>
      <c r="C115"/>
      <c r="D115"/>
      <c r="E115"/>
      <c r="F115"/>
      <c r="G115"/>
      <c r="H115"/>
      <c r="I115"/>
      <c r="J115"/>
      <c r="K115" s="20"/>
      <c r="L115" s="20"/>
      <c r="M115" s="20"/>
      <c r="N115" s="20"/>
      <c r="O115" s="20"/>
    </row>
    <row r="116" spans="1:15" ht="14.45" customHeight="1" x14ac:dyDescent="0.25">
      <c r="A116"/>
      <c r="B116"/>
      <c r="C116"/>
      <c r="D116"/>
      <c r="E116"/>
      <c r="F116"/>
      <c r="G116"/>
      <c r="H116"/>
      <c r="I116"/>
      <c r="J116"/>
      <c r="K116" s="20"/>
      <c r="L116" s="20"/>
      <c r="M116" s="20"/>
      <c r="N116" s="20"/>
      <c r="O116" s="20"/>
    </row>
    <row r="117" spans="1:15" ht="14.45" customHeight="1" x14ac:dyDescent="0.25">
      <c r="A117"/>
      <c r="B117"/>
      <c r="C117"/>
      <c r="D117"/>
      <c r="E117"/>
      <c r="F117"/>
      <c r="G117"/>
      <c r="H117"/>
      <c r="I117"/>
      <c r="J117"/>
      <c r="K117" s="20"/>
      <c r="L117" s="20"/>
      <c r="M117" s="20"/>
      <c r="N117" s="20"/>
      <c r="O117" s="20"/>
    </row>
    <row r="118" spans="1:15" ht="14.45" customHeight="1" x14ac:dyDescent="0.25">
      <c r="A118"/>
      <c r="B118"/>
      <c r="C118"/>
      <c r="D118"/>
      <c r="E118"/>
      <c r="F118"/>
      <c r="G118"/>
      <c r="H118"/>
      <c r="I118"/>
      <c r="J118"/>
      <c r="K118" s="20"/>
      <c r="L118" s="20"/>
      <c r="M118" s="20"/>
      <c r="N118" s="20"/>
      <c r="O118" s="20"/>
    </row>
    <row r="119" spans="1:15" ht="14.45" customHeight="1" x14ac:dyDescent="0.25">
      <c r="A119"/>
      <c r="B119"/>
      <c r="C119"/>
      <c r="D119"/>
      <c r="E119"/>
      <c r="F119"/>
      <c r="G119"/>
      <c r="H119"/>
      <c r="I119"/>
      <c r="J119"/>
      <c r="K119" s="20"/>
      <c r="L119" s="20"/>
      <c r="M119" s="20"/>
      <c r="N119" s="20"/>
      <c r="O119" s="20"/>
    </row>
    <row r="120" spans="1:15" ht="14.45" customHeight="1" x14ac:dyDescent="0.25">
      <c r="A120"/>
      <c r="B120"/>
      <c r="C120"/>
      <c r="D120"/>
      <c r="E120"/>
      <c r="F120"/>
      <c r="G120"/>
      <c r="H120"/>
      <c r="I120"/>
      <c r="J120"/>
      <c r="K120" s="20"/>
      <c r="L120" s="20"/>
      <c r="M120" s="20"/>
      <c r="N120" s="20"/>
      <c r="O120" s="20"/>
    </row>
    <row r="121" spans="1:15" ht="14.45" customHeight="1" x14ac:dyDescent="0.25">
      <c r="A121"/>
      <c r="B121"/>
      <c r="C121"/>
      <c r="D121"/>
      <c r="E121"/>
      <c r="F121"/>
      <c r="G121"/>
      <c r="H121"/>
      <c r="I121"/>
      <c r="J121"/>
      <c r="K121" s="20"/>
      <c r="L121" s="20"/>
      <c r="M121" s="20"/>
      <c r="N121" s="20"/>
      <c r="O121" s="20"/>
    </row>
    <row r="122" spans="1:15" ht="14.45" customHeight="1" x14ac:dyDescent="0.25">
      <c r="A122"/>
      <c r="B122"/>
      <c r="C122"/>
      <c r="D122"/>
      <c r="E122"/>
      <c r="F122"/>
      <c r="G122"/>
      <c r="H122"/>
      <c r="I122"/>
      <c r="J122"/>
      <c r="K122" s="20"/>
      <c r="L122" s="20"/>
      <c r="M122" s="20"/>
      <c r="N122" s="20"/>
      <c r="O122" s="20"/>
    </row>
    <row r="123" spans="1:15" ht="14.45" customHeight="1" x14ac:dyDescent="0.25">
      <c r="A123"/>
      <c r="B123"/>
      <c r="C123"/>
      <c r="D123"/>
      <c r="E123"/>
      <c r="F123"/>
      <c r="G123"/>
      <c r="H123"/>
      <c r="I123"/>
      <c r="J123"/>
      <c r="K123" s="20"/>
      <c r="L123" s="20"/>
      <c r="M123" s="20"/>
      <c r="N123" s="20"/>
      <c r="O123" s="20"/>
    </row>
    <row r="124" spans="1:15" ht="14.45" customHeight="1" x14ac:dyDescent="0.25">
      <c r="A124"/>
      <c r="B124"/>
      <c r="C124"/>
      <c r="D124"/>
      <c r="E124"/>
      <c r="F124"/>
      <c r="G124"/>
      <c r="H124"/>
      <c r="I124"/>
      <c r="J124"/>
      <c r="K124" s="20"/>
      <c r="L124" s="20"/>
      <c r="M124" s="20"/>
      <c r="N124" s="20"/>
      <c r="O124" s="20"/>
    </row>
    <row r="125" spans="1:15" ht="14.45" customHeight="1" x14ac:dyDescent="0.25">
      <c r="A125"/>
      <c r="B125"/>
      <c r="C125"/>
      <c r="D125"/>
      <c r="E125"/>
      <c r="F125"/>
      <c r="G125"/>
      <c r="H125"/>
      <c r="I125"/>
      <c r="J125"/>
      <c r="K125" s="20"/>
      <c r="L125" s="20"/>
      <c r="M125" s="20"/>
      <c r="N125" s="20"/>
      <c r="O125" s="20"/>
    </row>
    <row r="126" spans="1:15" ht="14.45" customHeight="1" x14ac:dyDescent="0.25">
      <c r="A126"/>
      <c r="B126"/>
      <c r="C126"/>
      <c r="D126"/>
      <c r="E126"/>
      <c r="F126"/>
      <c r="G126"/>
      <c r="H126"/>
      <c r="I126"/>
      <c r="J126"/>
      <c r="K126" s="20"/>
      <c r="L126" s="20"/>
      <c r="M126" s="20"/>
      <c r="N126" s="20"/>
      <c r="O126" s="20"/>
    </row>
    <row r="127" spans="1:15" ht="14.45" customHeight="1" x14ac:dyDescent="0.25">
      <c r="A127"/>
      <c r="B127"/>
      <c r="C127"/>
      <c r="D127"/>
      <c r="E127"/>
      <c r="F127"/>
      <c r="G127"/>
      <c r="H127"/>
      <c r="I127"/>
      <c r="J127"/>
      <c r="K127" s="20"/>
      <c r="L127" s="20"/>
      <c r="M127" s="20"/>
      <c r="N127" s="20"/>
      <c r="O127" s="20"/>
    </row>
    <row r="128" spans="1:15" ht="14.45" customHeight="1" x14ac:dyDescent="0.25">
      <c r="A128"/>
      <c r="B128"/>
      <c r="C128"/>
      <c r="D128"/>
      <c r="E128"/>
      <c r="F128"/>
      <c r="G128"/>
      <c r="H128"/>
      <c r="I128"/>
      <c r="J128"/>
      <c r="K128" s="20"/>
      <c r="L128" s="20"/>
      <c r="M128" s="20"/>
      <c r="N128" s="20"/>
      <c r="O128" s="20"/>
    </row>
    <row r="129" spans="1:15" ht="14.45" customHeight="1" x14ac:dyDescent="0.25">
      <c r="A129"/>
      <c r="B129"/>
      <c r="C129"/>
      <c r="D129"/>
      <c r="E129"/>
      <c r="F129"/>
      <c r="G129"/>
      <c r="H129"/>
      <c r="I129"/>
      <c r="J129"/>
      <c r="K129" s="20"/>
      <c r="L129" s="20"/>
      <c r="M129" s="20"/>
      <c r="N129" s="20"/>
      <c r="O129" s="20"/>
    </row>
    <row r="130" spans="1:15" ht="14.45" customHeight="1" x14ac:dyDescent="0.25">
      <c r="A130"/>
      <c r="B130"/>
      <c r="C130"/>
      <c r="D130"/>
      <c r="E130"/>
      <c r="F130"/>
      <c r="G130"/>
      <c r="H130"/>
      <c r="I130"/>
      <c r="J130"/>
      <c r="K130" s="20"/>
      <c r="L130" s="20"/>
      <c r="M130" s="20"/>
      <c r="N130" s="20"/>
      <c r="O130" s="20"/>
    </row>
    <row r="131" spans="1:15" ht="14.45" customHeight="1" x14ac:dyDescent="0.25">
      <c r="A131"/>
      <c r="B131"/>
      <c r="C131"/>
      <c r="D131"/>
      <c r="E131"/>
      <c r="F131"/>
      <c r="G131"/>
      <c r="H131"/>
      <c r="I131"/>
      <c r="J131"/>
      <c r="K131" s="20"/>
      <c r="L131" s="20"/>
      <c r="M131" s="20"/>
      <c r="N131" s="20"/>
      <c r="O131" s="20"/>
    </row>
    <row r="132" spans="1:15" ht="14.45" customHeight="1" x14ac:dyDescent="0.25">
      <c r="A132"/>
      <c r="B132"/>
      <c r="C132"/>
      <c r="D132"/>
      <c r="E132"/>
      <c r="F132"/>
      <c r="G132"/>
      <c r="H132"/>
      <c r="I132"/>
      <c r="J132"/>
      <c r="K132" s="20"/>
      <c r="L132" s="20"/>
      <c r="M132" s="20"/>
      <c r="N132" s="20"/>
      <c r="O132" s="20"/>
    </row>
    <row r="133" spans="1:15" ht="14.45" customHeight="1" x14ac:dyDescent="0.25">
      <c r="A133"/>
      <c r="B133"/>
      <c r="C133"/>
      <c r="D133"/>
      <c r="E133"/>
      <c r="F133"/>
      <c r="G133"/>
      <c r="H133"/>
      <c r="I133"/>
      <c r="J133"/>
      <c r="K133" s="20"/>
      <c r="L133" s="20"/>
      <c r="M133" s="20"/>
      <c r="N133" s="20"/>
      <c r="O133" s="20"/>
    </row>
    <row r="134" spans="1:15" ht="14.45" customHeight="1" x14ac:dyDescent="0.25">
      <c r="A134"/>
      <c r="B134"/>
      <c r="C134"/>
      <c r="D134"/>
      <c r="E134"/>
      <c r="F134"/>
      <c r="G134"/>
      <c r="H134"/>
      <c r="I134"/>
      <c r="J134"/>
      <c r="K134" s="20"/>
      <c r="L134" s="20"/>
      <c r="M134" s="20"/>
      <c r="N134" s="20"/>
      <c r="O134" s="20"/>
    </row>
    <row r="135" spans="1:15" ht="14.45" customHeight="1" x14ac:dyDescent="0.25">
      <c r="A135"/>
      <c r="B135"/>
      <c r="C135"/>
      <c r="D135"/>
      <c r="E135"/>
      <c r="F135"/>
      <c r="G135"/>
      <c r="H135"/>
      <c r="I135"/>
      <c r="J135"/>
      <c r="K135" s="20"/>
      <c r="L135" s="20"/>
      <c r="M135" s="20"/>
      <c r="N135" s="20"/>
      <c r="O135" s="20"/>
    </row>
    <row r="136" spans="1:15" ht="14.45" customHeight="1" x14ac:dyDescent="0.25">
      <c r="A136"/>
      <c r="B136"/>
      <c r="C136"/>
      <c r="D136"/>
      <c r="E136"/>
      <c r="F136"/>
      <c r="G136"/>
      <c r="H136"/>
      <c r="I136"/>
      <c r="J136"/>
      <c r="K136" s="20"/>
      <c r="L136" s="20"/>
      <c r="M136" s="20"/>
      <c r="N136" s="20"/>
      <c r="O136" s="20"/>
    </row>
    <row r="137" spans="1:15" ht="14.45" customHeight="1" x14ac:dyDescent="0.25">
      <c r="A137"/>
      <c r="B137"/>
      <c r="C137"/>
      <c r="D137"/>
      <c r="E137"/>
      <c r="F137"/>
      <c r="G137"/>
      <c r="H137"/>
      <c r="I137"/>
      <c r="J137"/>
      <c r="K137" s="20"/>
      <c r="L137" s="20"/>
      <c r="M137" s="20"/>
      <c r="N137" s="20"/>
      <c r="O137" s="20"/>
    </row>
    <row r="138" spans="1:15" ht="14.45" customHeight="1" x14ac:dyDescent="0.25">
      <c r="A138"/>
      <c r="B138"/>
      <c r="C138"/>
      <c r="D138"/>
      <c r="E138"/>
      <c r="F138"/>
      <c r="G138"/>
      <c r="H138"/>
      <c r="I138"/>
      <c r="J138"/>
      <c r="K138" s="20"/>
      <c r="L138" s="20"/>
      <c r="M138" s="20"/>
      <c r="N138" s="20"/>
      <c r="O138" s="20"/>
    </row>
    <row r="139" spans="1:15" ht="14.45" customHeight="1" x14ac:dyDescent="0.25">
      <c r="A139"/>
      <c r="B139"/>
      <c r="C139"/>
      <c r="D139"/>
      <c r="E139"/>
      <c r="F139"/>
      <c r="G139"/>
      <c r="H139"/>
      <c r="I139"/>
      <c r="J139"/>
      <c r="K139" s="20"/>
      <c r="L139" s="20"/>
      <c r="M139" s="20"/>
      <c r="N139" s="20"/>
      <c r="O139" s="20"/>
    </row>
    <row r="140" spans="1:15" ht="14.45" customHeight="1" x14ac:dyDescent="0.25">
      <c r="A140"/>
      <c r="B140"/>
      <c r="C140"/>
      <c r="D140"/>
      <c r="E140"/>
      <c r="F140"/>
      <c r="G140"/>
      <c r="H140"/>
      <c r="I140"/>
      <c r="J140"/>
      <c r="K140" s="20"/>
      <c r="L140" s="20"/>
      <c r="M140" s="20"/>
      <c r="N140" s="20"/>
      <c r="O140" s="20"/>
    </row>
    <row r="141" spans="1:15" ht="14.45" customHeight="1" x14ac:dyDescent="0.25">
      <c r="A141"/>
      <c r="B141"/>
      <c r="C141"/>
      <c r="D141"/>
      <c r="E141"/>
      <c r="F141"/>
      <c r="G141"/>
      <c r="H141"/>
      <c r="I141"/>
      <c r="J141"/>
      <c r="K141" s="20"/>
      <c r="L141" s="20"/>
      <c r="M141" s="20"/>
      <c r="N141" s="20"/>
      <c r="O141" s="20"/>
    </row>
    <row r="142" spans="1:15" ht="14.45" customHeight="1" x14ac:dyDescent="0.25">
      <c r="A142"/>
      <c r="B142"/>
      <c r="C142"/>
      <c r="D142"/>
      <c r="E142"/>
      <c r="F142"/>
      <c r="G142"/>
      <c r="H142"/>
      <c r="I142"/>
      <c r="J142"/>
      <c r="K142" s="20"/>
      <c r="L142" s="20"/>
      <c r="M142" s="20"/>
      <c r="N142" s="20"/>
      <c r="O142" s="20"/>
    </row>
    <row r="143" spans="1:15" ht="14.45" customHeight="1" x14ac:dyDescent="0.25">
      <c r="A143"/>
      <c r="B143"/>
      <c r="C143"/>
      <c r="D143"/>
      <c r="E143"/>
      <c r="F143"/>
      <c r="G143"/>
      <c r="H143"/>
      <c r="I143"/>
      <c r="J143"/>
      <c r="K143" s="20"/>
      <c r="L143" s="20"/>
      <c r="M143" s="20"/>
      <c r="N143" s="20"/>
      <c r="O143" s="20"/>
    </row>
    <row r="144" spans="1:15" ht="14.45" customHeight="1" x14ac:dyDescent="0.25">
      <c r="A144"/>
      <c r="B144"/>
      <c r="C144"/>
      <c r="D144"/>
      <c r="E144"/>
      <c r="F144"/>
      <c r="G144"/>
      <c r="H144"/>
      <c r="I144"/>
      <c r="J144"/>
      <c r="K144" s="20"/>
      <c r="L144" s="20"/>
      <c r="M144" s="20"/>
      <c r="N144" s="20"/>
      <c r="O144" s="20"/>
    </row>
    <row r="145" spans="1:15" ht="14.45" customHeight="1" x14ac:dyDescent="0.25">
      <c r="A145"/>
      <c r="B145"/>
      <c r="C145"/>
      <c r="D145"/>
      <c r="E145"/>
      <c r="F145"/>
      <c r="G145"/>
      <c r="H145"/>
      <c r="I145"/>
      <c r="J145"/>
      <c r="K145" s="20"/>
      <c r="L145" s="20"/>
      <c r="M145" s="20"/>
      <c r="N145" s="20"/>
      <c r="O145" s="20"/>
    </row>
    <row r="146" spans="1:15" ht="14.45" customHeight="1" x14ac:dyDescent="0.25">
      <c r="A146"/>
      <c r="B146"/>
      <c r="C146"/>
      <c r="D146"/>
      <c r="E146"/>
      <c r="F146"/>
      <c r="G146"/>
      <c r="H146"/>
      <c r="I146"/>
      <c r="J146"/>
      <c r="K146" s="20"/>
      <c r="L146" s="20"/>
      <c r="M146" s="20"/>
      <c r="N146" s="20"/>
      <c r="O146" s="20"/>
    </row>
    <row r="147" spans="1:15" ht="14.45" customHeight="1" x14ac:dyDescent="0.25">
      <c r="A147"/>
      <c r="B147"/>
      <c r="C147"/>
      <c r="D147"/>
      <c r="E147"/>
      <c r="F147"/>
      <c r="G147"/>
      <c r="H147"/>
      <c r="I147"/>
      <c r="J147"/>
      <c r="K147" s="20"/>
      <c r="L147" s="20"/>
      <c r="M147" s="20"/>
      <c r="N147" s="20"/>
      <c r="O147" s="20"/>
    </row>
    <row r="148" spans="1:15" ht="14.45" customHeight="1" x14ac:dyDescent="0.25">
      <c r="A148"/>
      <c r="B148"/>
      <c r="C148"/>
      <c r="D148"/>
      <c r="E148"/>
      <c r="F148"/>
      <c r="G148"/>
      <c r="H148"/>
      <c r="I148"/>
      <c r="J148"/>
      <c r="K148" s="20"/>
      <c r="L148" s="20"/>
      <c r="M148" s="20"/>
      <c r="N148" s="20"/>
      <c r="O148" s="20"/>
    </row>
    <row r="149" spans="1:15" ht="14.45" customHeight="1" x14ac:dyDescent="0.25">
      <c r="A149"/>
      <c r="B149"/>
      <c r="C149"/>
      <c r="D149"/>
      <c r="E149"/>
      <c r="F149"/>
      <c r="G149"/>
      <c r="H149"/>
      <c r="I149"/>
      <c r="J149"/>
      <c r="K149" s="20"/>
      <c r="L149" s="20"/>
      <c r="M149" s="20"/>
      <c r="N149" s="20"/>
      <c r="O149" s="20"/>
    </row>
    <row r="150" spans="1:15" ht="14.45" customHeight="1" x14ac:dyDescent="0.25">
      <c r="A150"/>
      <c r="B150"/>
      <c r="C150"/>
      <c r="D150"/>
      <c r="E150"/>
      <c r="F150"/>
      <c r="G150"/>
      <c r="H150"/>
      <c r="I150"/>
      <c r="J150"/>
      <c r="K150" s="20"/>
      <c r="L150" s="20"/>
      <c r="M150" s="20"/>
      <c r="N150" s="20"/>
      <c r="O150" s="20"/>
    </row>
    <row r="151" spans="1:15" ht="14.45" customHeight="1" x14ac:dyDescent="0.25">
      <c r="A151"/>
      <c r="B151"/>
      <c r="C151"/>
      <c r="D151"/>
      <c r="E151"/>
      <c r="F151"/>
      <c r="G151"/>
      <c r="H151"/>
      <c r="I151"/>
      <c r="J151"/>
      <c r="K151" s="20"/>
      <c r="L151" s="20"/>
      <c r="M151" s="20"/>
      <c r="N151" s="20"/>
      <c r="O151" s="20"/>
    </row>
    <row r="152" spans="1:15" ht="14.45" customHeight="1" x14ac:dyDescent="0.25">
      <c r="A152"/>
      <c r="B152"/>
      <c r="C152"/>
      <c r="D152"/>
      <c r="E152"/>
      <c r="F152"/>
      <c r="G152"/>
      <c r="H152"/>
      <c r="I152"/>
      <c r="J152"/>
      <c r="K152" s="20"/>
      <c r="L152" s="20"/>
      <c r="M152" s="20"/>
      <c r="N152" s="20"/>
      <c r="O152" s="20"/>
    </row>
    <row r="153" spans="1:15" ht="14.45" customHeight="1" x14ac:dyDescent="0.25">
      <c r="A153"/>
      <c r="B153"/>
      <c r="C153"/>
      <c r="D153"/>
      <c r="E153"/>
      <c r="F153"/>
      <c r="G153"/>
      <c r="H153"/>
      <c r="I153"/>
      <c r="J153"/>
      <c r="K153" s="20"/>
      <c r="L153" s="20"/>
      <c r="M153" s="20"/>
      <c r="N153" s="20"/>
      <c r="O153" s="20"/>
    </row>
    <row r="154" spans="1:15" ht="14.45" customHeight="1" x14ac:dyDescent="0.25">
      <c r="A154"/>
      <c r="B154"/>
      <c r="C154"/>
      <c r="D154"/>
      <c r="E154"/>
      <c r="F154"/>
      <c r="G154"/>
      <c r="H154"/>
      <c r="I154"/>
      <c r="J154"/>
      <c r="K154" s="20"/>
      <c r="L154" s="20"/>
      <c r="M154" s="20"/>
      <c r="N154" s="20"/>
      <c r="O154" s="20"/>
    </row>
    <row r="155" spans="1:15" ht="14.45" customHeight="1" x14ac:dyDescent="0.25">
      <c r="A155"/>
      <c r="B155"/>
      <c r="C155"/>
      <c r="D155"/>
      <c r="E155"/>
      <c r="F155"/>
      <c r="G155"/>
      <c r="H155"/>
      <c r="I155"/>
      <c r="J155"/>
      <c r="K155" s="20"/>
      <c r="L155" s="20"/>
      <c r="M155" s="20"/>
      <c r="N155" s="20"/>
      <c r="O155" s="20"/>
    </row>
    <row r="156" spans="1:15" ht="14.45" customHeight="1" x14ac:dyDescent="0.25">
      <c r="A156"/>
      <c r="B156"/>
      <c r="C156"/>
      <c r="D156"/>
      <c r="E156"/>
      <c r="F156"/>
      <c r="G156"/>
      <c r="H156"/>
      <c r="I156"/>
      <c r="J156"/>
      <c r="K156" s="20"/>
      <c r="L156" s="20"/>
      <c r="M156" s="20"/>
      <c r="N156" s="20"/>
      <c r="O156" s="20"/>
    </row>
    <row r="157" spans="1:15" ht="14.45" customHeight="1" x14ac:dyDescent="0.25">
      <c r="A157"/>
      <c r="B157"/>
      <c r="C157"/>
      <c r="D157"/>
      <c r="E157"/>
      <c r="F157"/>
      <c r="G157"/>
      <c r="H157"/>
      <c r="I157"/>
      <c r="J157"/>
      <c r="K157" s="20"/>
      <c r="L157" s="20"/>
      <c r="M157" s="20"/>
      <c r="N157" s="20"/>
      <c r="O157" s="20"/>
    </row>
    <row r="158" spans="1:15" ht="14.45" customHeight="1" x14ac:dyDescent="0.25">
      <c r="A158"/>
      <c r="B158"/>
      <c r="C158"/>
      <c r="D158"/>
      <c r="E158"/>
      <c r="F158"/>
      <c r="G158"/>
      <c r="H158"/>
      <c r="I158"/>
      <c r="J158"/>
      <c r="K158" s="20"/>
      <c r="L158" s="20"/>
      <c r="M158" s="20"/>
      <c r="N158" s="20"/>
      <c r="O158" s="20"/>
    </row>
    <row r="159" spans="1:15" ht="14.45" customHeight="1" x14ac:dyDescent="0.25">
      <c r="A159"/>
      <c r="B159"/>
      <c r="C159"/>
      <c r="D159"/>
      <c r="E159"/>
      <c r="F159"/>
      <c r="G159"/>
      <c r="H159"/>
      <c r="I159"/>
      <c r="J159"/>
      <c r="K159" s="20"/>
      <c r="L159" s="20"/>
      <c r="M159" s="20"/>
      <c r="N159" s="20"/>
      <c r="O159" s="20"/>
    </row>
    <row r="160" spans="1:15" ht="14.45" customHeight="1" x14ac:dyDescent="0.25">
      <c r="A160"/>
      <c r="B160"/>
      <c r="C160"/>
      <c r="D160"/>
      <c r="E160"/>
      <c r="F160"/>
      <c r="G160"/>
      <c r="H160"/>
      <c r="I160"/>
      <c r="J160"/>
      <c r="K160" s="20"/>
      <c r="L160" s="20"/>
      <c r="M160" s="20"/>
      <c r="N160" s="20"/>
      <c r="O160" s="20"/>
    </row>
    <row r="161" spans="1:15" ht="14.45" customHeight="1" x14ac:dyDescent="0.25">
      <c r="A161"/>
      <c r="B161"/>
      <c r="C161"/>
      <c r="D161"/>
      <c r="E161"/>
      <c r="F161"/>
      <c r="G161"/>
      <c r="H161"/>
      <c r="I161"/>
      <c r="J161"/>
      <c r="K161" s="20"/>
      <c r="L161" s="20"/>
      <c r="M161" s="20"/>
      <c r="N161" s="20"/>
      <c r="O161" s="20"/>
    </row>
    <row r="162" spans="1:15" ht="14.45" customHeight="1" x14ac:dyDescent="0.25">
      <c r="A162"/>
      <c r="B162"/>
      <c r="C162"/>
      <c r="D162"/>
      <c r="E162"/>
      <c r="F162"/>
      <c r="G162"/>
      <c r="H162"/>
      <c r="I162"/>
      <c r="J162"/>
      <c r="K162" s="20"/>
      <c r="L162" s="20"/>
      <c r="M162" s="20"/>
      <c r="N162" s="20"/>
      <c r="O162" s="20"/>
    </row>
    <row r="163" spans="1:15" ht="14.45" customHeight="1" x14ac:dyDescent="0.25">
      <c r="A163"/>
      <c r="B163"/>
      <c r="C163"/>
      <c r="D163"/>
      <c r="E163"/>
      <c r="F163"/>
      <c r="G163"/>
      <c r="H163"/>
      <c r="I163"/>
      <c r="J163"/>
      <c r="K163" s="20"/>
      <c r="L163" s="20"/>
      <c r="M163" s="20"/>
      <c r="N163" s="20"/>
      <c r="O163" s="20"/>
    </row>
    <row r="164" spans="1:15" ht="14.45" customHeight="1" x14ac:dyDescent="0.25">
      <c r="A164"/>
      <c r="B164"/>
      <c r="C164"/>
      <c r="D164"/>
      <c r="E164"/>
      <c r="F164"/>
      <c r="G164"/>
      <c r="H164"/>
      <c r="I164"/>
      <c r="J164"/>
      <c r="K164" s="20"/>
      <c r="L164" s="20"/>
      <c r="M164" s="20"/>
      <c r="N164" s="20"/>
      <c r="O164" s="20"/>
    </row>
    <row r="165" spans="1:15" ht="14.45" customHeight="1" x14ac:dyDescent="0.25">
      <c r="A165"/>
      <c r="B165"/>
      <c r="C165"/>
      <c r="D165"/>
      <c r="E165"/>
      <c r="F165"/>
      <c r="G165"/>
      <c r="H165"/>
      <c r="I165"/>
      <c r="J165"/>
      <c r="K165" s="20"/>
      <c r="L165" s="20"/>
      <c r="M165" s="20"/>
      <c r="N165" s="20"/>
      <c r="O165" s="20"/>
    </row>
    <row r="166" spans="1:15" ht="14.45" customHeight="1" x14ac:dyDescent="0.25">
      <c r="A166"/>
      <c r="B166"/>
      <c r="C166"/>
      <c r="D166"/>
      <c r="E166"/>
      <c r="F166"/>
      <c r="G166"/>
      <c r="H166"/>
      <c r="I166"/>
      <c r="J166"/>
      <c r="K166" s="20"/>
      <c r="L166" s="20"/>
      <c r="M166" s="20"/>
      <c r="N166" s="20"/>
      <c r="O166" s="20"/>
    </row>
    <row r="167" spans="1:15" ht="14.45" customHeight="1" x14ac:dyDescent="0.25">
      <c r="A167"/>
      <c r="B167"/>
      <c r="C167"/>
      <c r="D167"/>
      <c r="E167"/>
      <c r="F167"/>
      <c r="G167"/>
      <c r="H167"/>
      <c r="I167"/>
      <c r="J167"/>
      <c r="K167" s="20"/>
      <c r="L167" s="20"/>
      <c r="M167" s="20"/>
      <c r="N167" s="20"/>
      <c r="O167" s="20"/>
    </row>
    <row r="168" spans="1:15" ht="14.45" customHeight="1" x14ac:dyDescent="0.25">
      <c r="A168"/>
      <c r="B168"/>
      <c r="C168"/>
      <c r="D168"/>
      <c r="E168"/>
      <c r="F168"/>
      <c r="G168"/>
      <c r="H168"/>
      <c r="I168"/>
      <c r="J168"/>
      <c r="K168" s="20"/>
      <c r="L168" s="20"/>
      <c r="M168" s="20"/>
      <c r="N168" s="20"/>
      <c r="O168" s="20"/>
    </row>
    <row r="169" spans="1:15" ht="14.45" customHeight="1" x14ac:dyDescent="0.25">
      <c r="A169"/>
      <c r="B169"/>
      <c r="C169"/>
      <c r="D169"/>
      <c r="E169"/>
      <c r="F169"/>
      <c r="G169"/>
      <c r="H169"/>
      <c r="I169"/>
      <c r="J169"/>
      <c r="K169" s="20"/>
      <c r="L169" s="20"/>
      <c r="M169" s="20"/>
      <c r="N169" s="20"/>
      <c r="O169" s="20"/>
    </row>
    <row r="170" spans="1:15" ht="14.45" customHeight="1" x14ac:dyDescent="0.25">
      <c r="A170"/>
      <c r="B170"/>
      <c r="C170"/>
      <c r="D170"/>
      <c r="E170"/>
      <c r="F170"/>
      <c r="G170"/>
      <c r="H170"/>
      <c r="I170"/>
      <c r="J170"/>
      <c r="K170" s="20"/>
      <c r="L170" s="20"/>
      <c r="M170" s="20"/>
      <c r="N170" s="20"/>
      <c r="O170" s="20"/>
    </row>
    <row r="171" spans="1:15" ht="14.45" customHeight="1" x14ac:dyDescent="0.25">
      <c r="A171"/>
      <c r="B171"/>
      <c r="C171"/>
      <c r="D171"/>
      <c r="E171"/>
      <c r="F171"/>
      <c r="G171"/>
      <c r="H171"/>
      <c r="I171"/>
      <c r="J171"/>
      <c r="K171" s="20"/>
      <c r="L171" s="20"/>
      <c r="M171" s="20"/>
      <c r="N171" s="20"/>
      <c r="O171" s="20"/>
    </row>
    <row r="172" spans="1:15" ht="14.45" customHeight="1" x14ac:dyDescent="0.25">
      <c r="A172"/>
      <c r="B172"/>
      <c r="C172"/>
      <c r="D172"/>
      <c r="E172"/>
      <c r="F172"/>
      <c r="G172"/>
      <c r="H172"/>
      <c r="I172"/>
      <c r="J172"/>
      <c r="K172" s="20"/>
      <c r="L172" s="20"/>
      <c r="M172" s="20"/>
      <c r="N172" s="20"/>
      <c r="O172" s="20"/>
    </row>
    <row r="173" spans="1:15" ht="14.45" customHeight="1" x14ac:dyDescent="0.25">
      <c r="A173"/>
      <c r="B173"/>
      <c r="C173"/>
      <c r="D173"/>
      <c r="E173"/>
      <c r="F173"/>
      <c r="G173"/>
      <c r="H173"/>
      <c r="I173"/>
      <c r="J173"/>
      <c r="K173" s="20"/>
      <c r="L173" s="20"/>
      <c r="M173" s="20"/>
      <c r="N173" s="20"/>
      <c r="O173" s="20"/>
    </row>
    <row r="174" spans="1:15" ht="14.45" customHeight="1" x14ac:dyDescent="0.25">
      <c r="A174"/>
      <c r="B174"/>
      <c r="C174"/>
      <c r="D174"/>
      <c r="E174"/>
      <c r="F174"/>
      <c r="G174"/>
      <c r="H174"/>
      <c r="I174"/>
      <c r="J174"/>
      <c r="K174" s="20"/>
      <c r="L174" s="20"/>
      <c r="M174" s="20"/>
      <c r="N174" s="20"/>
      <c r="O174" s="20"/>
    </row>
    <row r="175" spans="1:15" ht="14.45" customHeight="1" x14ac:dyDescent="0.25">
      <c r="A175"/>
      <c r="B175"/>
      <c r="C175"/>
      <c r="D175"/>
      <c r="E175"/>
      <c r="F175"/>
      <c r="G175"/>
      <c r="H175"/>
      <c r="I175"/>
      <c r="J175"/>
      <c r="K175" s="20"/>
      <c r="L175" s="20"/>
      <c r="M175" s="20"/>
      <c r="N175" s="20"/>
      <c r="O175" s="20"/>
    </row>
    <row r="176" spans="1:15" ht="14.45" customHeight="1" x14ac:dyDescent="0.25">
      <c r="A176"/>
      <c r="B176"/>
      <c r="C176"/>
      <c r="D176"/>
      <c r="E176"/>
      <c r="F176"/>
      <c r="G176"/>
      <c r="H176"/>
      <c r="I176"/>
      <c r="J176"/>
      <c r="K176" s="20"/>
      <c r="L176" s="20"/>
      <c r="M176" s="20"/>
      <c r="N176" s="20"/>
      <c r="O176" s="20"/>
    </row>
    <row r="177" spans="1:15" ht="14.45" customHeight="1" x14ac:dyDescent="0.25">
      <c r="A177"/>
      <c r="B177"/>
      <c r="C177"/>
      <c r="D177"/>
      <c r="E177"/>
      <c r="F177"/>
      <c r="G177"/>
      <c r="H177"/>
      <c r="I177"/>
      <c r="J177"/>
      <c r="K177" s="20"/>
      <c r="L177" s="20"/>
      <c r="M177" s="20"/>
      <c r="N177" s="20"/>
      <c r="O177" s="20"/>
    </row>
    <row r="178" spans="1:15" ht="14.45" customHeight="1" x14ac:dyDescent="0.25">
      <c r="A178"/>
      <c r="B178"/>
      <c r="C178"/>
      <c r="D178"/>
      <c r="E178"/>
      <c r="F178"/>
      <c r="G178"/>
      <c r="H178"/>
      <c r="I178"/>
      <c r="J178"/>
      <c r="K178" s="20"/>
      <c r="L178" s="20"/>
      <c r="M178" s="20"/>
      <c r="N178" s="20"/>
      <c r="O178" s="20"/>
    </row>
    <row r="179" spans="1:15" ht="14.45" customHeight="1" x14ac:dyDescent="0.25">
      <c r="A179"/>
      <c r="B179"/>
      <c r="C179"/>
      <c r="D179"/>
      <c r="E179"/>
      <c r="F179"/>
      <c r="G179"/>
      <c r="H179"/>
      <c r="I179"/>
      <c r="J179"/>
      <c r="K179" s="20"/>
      <c r="L179" s="20"/>
      <c r="M179" s="20"/>
      <c r="N179" s="20"/>
      <c r="O179" s="20"/>
    </row>
    <row r="180" spans="1:15" ht="14.45" customHeight="1" x14ac:dyDescent="0.25">
      <c r="A180"/>
      <c r="B180"/>
      <c r="C180"/>
      <c r="D180"/>
      <c r="E180"/>
      <c r="F180"/>
      <c r="G180"/>
      <c r="H180"/>
      <c r="I180"/>
      <c r="J180"/>
      <c r="K180" s="20"/>
      <c r="L180" s="20"/>
      <c r="M180" s="20"/>
      <c r="N180" s="20"/>
      <c r="O180" s="20"/>
    </row>
    <row r="181" spans="1:15" ht="14.45" customHeight="1" x14ac:dyDescent="0.25">
      <c r="A181"/>
      <c r="B181"/>
      <c r="C181"/>
      <c r="D181"/>
      <c r="E181"/>
      <c r="F181"/>
      <c r="G181"/>
      <c r="H181"/>
      <c r="I181"/>
      <c r="J181"/>
      <c r="K181" s="20"/>
      <c r="L181" s="20"/>
      <c r="M181" s="20"/>
      <c r="N181" s="20"/>
      <c r="O181" s="20"/>
    </row>
    <row r="182" spans="1:15" ht="14.45" customHeight="1" x14ac:dyDescent="0.25">
      <c r="A182"/>
      <c r="B182"/>
      <c r="C182"/>
      <c r="D182"/>
      <c r="E182"/>
      <c r="F182"/>
      <c r="G182"/>
      <c r="H182"/>
      <c r="I182"/>
      <c r="J182"/>
      <c r="K182" s="20"/>
      <c r="L182" s="20"/>
      <c r="M182" s="20"/>
      <c r="N182" s="20"/>
      <c r="O182" s="20"/>
    </row>
    <row r="183" spans="1:15" ht="14.45" customHeight="1" x14ac:dyDescent="0.25">
      <c r="A183"/>
      <c r="B183"/>
      <c r="C183"/>
      <c r="D183"/>
      <c r="E183"/>
      <c r="F183"/>
      <c r="G183"/>
      <c r="H183"/>
      <c r="I183"/>
      <c r="J183"/>
      <c r="K183" s="20"/>
      <c r="L183" s="20"/>
      <c r="M183" s="20"/>
      <c r="N183" s="20"/>
      <c r="O183" s="20"/>
    </row>
    <row r="184" spans="1:15" ht="14.45" customHeight="1" x14ac:dyDescent="0.25">
      <c r="A184"/>
      <c r="B184"/>
      <c r="C184"/>
      <c r="D184"/>
      <c r="E184"/>
      <c r="F184"/>
      <c r="G184"/>
      <c r="H184"/>
      <c r="I184"/>
      <c r="J184"/>
      <c r="K184" s="20"/>
      <c r="L184" s="20"/>
      <c r="M184" s="20"/>
      <c r="N184" s="20"/>
      <c r="O184" s="20"/>
    </row>
    <row r="185" spans="1:15" ht="14.45" customHeight="1" x14ac:dyDescent="0.25">
      <c r="A185"/>
      <c r="B185"/>
      <c r="C185"/>
      <c r="D185"/>
      <c r="E185"/>
      <c r="F185"/>
      <c r="G185"/>
      <c r="H185"/>
      <c r="I185"/>
      <c r="J185"/>
      <c r="K185" s="20"/>
      <c r="L185" s="20"/>
      <c r="M185" s="20"/>
      <c r="N185" s="20"/>
      <c r="O185" s="20"/>
    </row>
    <row r="186" spans="1:15" ht="14.45" customHeight="1" x14ac:dyDescent="0.25">
      <c r="A186"/>
      <c r="B186"/>
      <c r="C186"/>
      <c r="D186"/>
      <c r="E186"/>
      <c r="F186"/>
      <c r="G186"/>
      <c r="H186"/>
      <c r="I186"/>
      <c r="J186"/>
      <c r="K186" s="20"/>
      <c r="L186" s="20"/>
      <c r="M186" s="20"/>
      <c r="N186" s="20"/>
      <c r="O186" s="20"/>
    </row>
    <row r="187" spans="1:15" ht="14.45" customHeight="1" x14ac:dyDescent="0.25">
      <c r="A187"/>
      <c r="B187"/>
      <c r="C187"/>
      <c r="D187"/>
      <c r="E187"/>
      <c r="F187"/>
      <c r="G187"/>
      <c r="H187"/>
      <c r="I187"/>
      <c r="J187"/>
      <c r="K187" s="20"/>
      <c r="L187" s="20"/>
      <c r="M187" s="20"/>
      <c r="N187" s="20"/>
      <c r="O187" s="20"/>
    </row>
    <row r="188" spans="1:15" ht="14.45" customHeight="1" x14ac:dyDescent="0.25">
      <c r="A188"/>
      <c r="B188"/>
      <c r="C188"/>
      <c r="D188"/>
      <c r="E188"/>
      <c r="F188"/>
      <c r="G188"/>
      <c r="H188"/>
      <c r="I188"/>
      <c r="J188"/>
    </row>
    <row r="189" spans="1:15" ht="14.45" customHeight="1" x14ac:dyDescent="0.25">
      <c r="A189"/>
      <c r="B189"/>
      <c r="C189"/>
      <c r="D189"/>
      <c r="E189"/>
      <c r="F189"/>
      <c r="G189"/>
      <c r="H189"/>
      <c r="I189"/>
      <c r="J189"/>
    </row>
    <row r="190" spans="1:15" ht="14.45" customHeight="1" x14ac:dyDescent="0.25">
      <c r="A190"/>
      <c r="B190"/>
      <c r="C190"/>
      <c r="D190"/>
      <c r="E190"/>
      <c r="F190"/>
      <c r="G190"/>
      <c r="H190"/>
      <c r="I190"/>
      <c r="J190"/>
    </row>
    <row r="191" spans="1:15" ht="14.45" customHeight="1" x14ac:dyDescent="0.25">
      <c r="A191"/>
      <c r="B191"/>
      <c r="C191"/>
      <c r="D191"/>
      <c r="E191"/>
      <c r="F191"/>
      <c r="G191"/>
      <c r="H191"/>
      <c r="I191"/>
      <c r="J191"/>
    </row>
    <row r="192" spans="1:15" ht="14.45" customHeight="1" x14ac:dyDescent="0.25">
      <c r="A192"/>
      <c r="B192"/>
      <c r="C192"/>
      <c r="D192"/>
      <c r="E192"/>
      <c r="F192"/>
      <c r="G192"/>
      <c r="H192"/>
      <c r="I192"/>
      <c r="J192"/>
    </row>
    <row r="193" spans="1:10" ht="14.45" customHeight="1" x14ac:dyDescent="0.25">
      <c r="A193"/>
      <c r="B193"/>
      <c r="C193"/>
      <c r="D193"/>
      <c r="E193"/>
      <c r="F193"/>
      <c r="G193"/>
      <c r="H193"/>
      <c r="I193"/>
      <c r="J193"/>
    </row>
    <row r="194" spans="1:10" ht="14.45" customHeight="1" x14ac:dyDescent="0.25">
      <c r="A194"/>
      <c r="B194"/>
      <c r="C194"/>
      <c r="D194"/>
      <c r="E194"/>
      <c r="F194"/>
      <c r="G194"/>
      <c r="H194"/>
      <c r="I194"/>
      <c r="J194"/>
    </row>
    <row r="195" spans="1:10" ht="14.45" customHeight="1" x14ac:dyDescent="0.25">
      <c r="A195"/>
      <c r="B195"/>
      <c r="C195"/>
      <c r="D195"/>
      <c r="E195"/>
      <c r="F195"/>
      <c r="G195"/>
      <c r="H195"/>
      <c r="I195"/>
      <c r="J195"/>
    </row>
    <row r="196" spans="1:10" ht="14.45" customHeight="1" x14ac:dyDescent="0.25">
      <c r="A196"/>
      <c r="B196"/>
      <c r="C196"/>
      <c r="D196"/>
      <c r="E196"/>
      <c r="F196"/>
      <c r="G196"/>
      <c r="H196"/>
      <c r="I196"/>
      <c r="J196"/>
    </row>
    <row r="197" spans="1:10" ht="14.45" customHeight="1" x14ac:dyDescent="0.25">
      <c r="A197"/>
      <c r="B197"/>
      <c r="C197"/>
      <c r="D197"/>
      <c r="E197"/>
      <c r="F197"/>
      <c r="G197"/>
      <c r="H197"/>
      <c r="I197"/>
      <c r="J197"/>
    </row>
    <row r="198" spans="1:10" ht="14.45" customHeight="1" x14ac:dyDescent="0.25">
      <c r="A198"/>
      <c r="B198"/>
      <c r="C198"/>
      <c r="D198"/>
      <c r="E198"/>
      <c r="F198"/>
      <c r="G198"/>
      <c r="H198"/>
      <c r="I198"/>
      <c r="J198"/>
    </row>
    <row r="199" spans="1:10" ht="14.45" customHeight="1" x14ac:dyDescent="0.25">
      <c r="A199"/>
      <c r="B199"/>
      <c r="C199"/>
      <c r="D199"/>
      <c r="E199"/>
      <c r="F199"/>
      <c r="G199"/>
      <c r="H199"/>
      <c r="I199"/>
      <c r="J199"/>
    </row>
    <row r="200" spans="1:10" ht="14.45" customHeight="1" x14ac:dyDescent="0.25">
      <c r="A200"/>
      <c r="B200"/>
      <c r="C200"/>
      <c r="D200"/>
      <c r="E200"/>
      <c r="F200"/>
      <c r="G200"/>
      <c r="H200"/>
      <c r="I200"/>
      <c r="J200"/>
    </row>
    <row r="201" spans="1:10" ht="14.45" customHeight="1" x14ac:dyDescent="0.25">
      <c r="A201"/>
      <c r="B201"/>
      <c r="C201"/>
      <c r="D201"/>
      <c r="E201"/>
      <c r="F201"/>
      <c r="G201"/>
      <c r="H201"/>
      <c r="I201"/>
      <c r="J201"/>
    </row>
    <row r="202" spans="1:10" ht="14.45" customHeight="1" x14ac:dyDescent="0.25">
      <c r="A202"/>
      <c r="B202"/>
      <c r="C202"/>
      <c r="D202"/>
      <c r="E202"/>
      <c r="F202"/>
      <c r="G202"/>
      <c r="H202"/>
      <c r="I202"/>
      <c r="J202"/>
    </row>
    <row r="203" spans="1:10" ht="14.45" customHeight="1" x14ac:dyDescent="0.25">
      <c r="A203"/>
      <c r="B203"/>
      <c r="C203"/>
      <c r="D203"/>
      <c r="E203"/>
      <c r="F203"/>
      <c r="G203"/>
      <c r="H203"/>
      <c r="I203"/>
      <c r="J203"/>
    </row>
    <row r="204" spans="1:10" ht="14.45" customHeight="1" x14ac:dyDescent="0.25">
      <c r="A204"/>
      <c r="B204"/>
      <c r="C204"/>
      <c r="D204"/>
      <c r="E204"/>
      <c r="F204"/>
      <c r="G204"/>
      <c r="H204"/>
      <c r="I204"/>
      <c r="J204"/>
    </row>
    <row r="205" spans="1:10" ht="14.45" customHeight="1" x14ac:dyDescent="0.25">
      <c r="A205"/>
      <c r="B205"/>
      <c r="C205"/>
      <c r="D205"/>
      <c r="E205"/>
      <c r="F205"/>
      <c r="G205"/>
      <c r="H205"/>
      <c r="I205"/>
      <c r="J205"/>
    </row>
    <row r="206" spans="1:10" ht="14.45" customHeight="1" x14ac:dyDescent="0.25">
      <c r="A206"/>
      <c r="B206"/>
      <c r="C206"/>
      <c r="D206"/>
      <c r="E206"/>
      <c r="F206"/>
      <c r="G206"/>
      <c r="H206"/>
      <c r="I206"/>
      <c r="J206"/>
    </row>
    <row r="207" spans="1:10" ht="14.45" customHeight="1" x14ac:dyDescent="0.25">
      <c r="A207"/>
      <c r="B207"/>
      <c r="C207"/>
      <c r="D207"/>
      <c r="E207"/>
      <c r="F207"/>
      <c r="G207"/>
      <c r="H207"/>
      <c r="I207"/>
      <c r="J207"/>
    </row>
    <row r="208" spans="1:10" ht="14.45" customHeight="1" x14ac:dyDescent="0.25">
      <c r="A208"/>
      <c r="B208"/>
      <c r="C208"/>
      <c r="D208"/>
      <c r="E208"/>
      <c r="F208"/>
      <c r="G208"/>
      <c r="H208"/>
      <c r="I208"/>
      <c r="J208"/>
    </row>
    <row r="209" spans="1:10" ht="14.45" customHeight="1" x14ac:dyDescent="0.25">
      <c r="A209"/>
      <c r="B209"/>
      <c r="C209"/>
      <c r="D209"/>
      <c r="E209"/>
      <c r="F209"/>
      <c r="G209"/>
      <c r="H209"/>
      <c r="I209"/>
      <c r="J209"/>
    </row>
    <row r="210" spans="1:10" ht="14.45" customHeight="1" x14ac:dyDescent="0.25">
      <c r="A210"/>
      <c r="B210"/>
      <c r="C210"/>
      <c r="D210"/>
      <c r="E210"/>
      <c r="F210"/>
      <c r="G210"/>
      <c r="H210"/>
      <c r="I210"/>
      <c r="J210"/>
    </row>
    <row r="211" spans="1:10" ht="14.45" customHeight="1" x14ac:dyDescent="0.25">
      <c r="A211"/>
      <c r="B211"/>
      <c r="C211"/>
      <c r="D211"/>
      <c r="E211"/>
      <c r="F211"/>
      <c r="G211"/>
      <c r="H211"/>
      <c r="I211"/>
      <c r="J211"/>
    </row>
    <row r="212" spans="1:10" ht="14.45" customHeight="1" x14ac:dyDescent="0.25">
      <c r="A212"/>
      <c r="B212"/>
      <c r="C212"/>
      <c r="D212"/>
      <c r="E212"/>
      <c r="F212"/>
      <c r="G212"/>
      <c r="H212"/>
      <c r="I212"/>
      <c r="J212"/>
    </row>
    <row r="213" spans="1:10" ht="14.45" customHeight="1" x14ac:dyDescent="0.25">
      <c r="A213"/>
      <c r="B213"/>
      <c r="C213"/>
      <c r="D213"/>
      <c r="E213"/>
      <c r="F213"/>
      <c r="G213"/>
      <c r="H213"/>
      <c r="I213"/>
      <c r="J213"/>
    </row>
    <row r="214" spans="1:10" ht="14.45" customHeight="1" x14ac:dyDescent="0.25">
      <c r="A214"/>
      <c r="B214"/>
      <c r="C214"/>
      <c r="D214"/>
      <c r="E214"/>
      <c r="F214"/>
      <c r="G214"/>
      <c r="H214"/>
      <c r="I214"/>
      <c r="J214"/>
    </row>
    <row r="215" spans="1:10" ht="14.45" customHeight="1" x14ac:dyDescent="0.25">
      <c r="A215"/>
      <c r="B215"/>
      <c r="C215"/>
      <c r="D215"/>
      <c r="E215"/>
      <c r="F215"/>
      <c r="G215"/>
      <c r="H215"/>
      <c r="I215"/>
      <c r="J215"/>
    </row>
    <row r="216" spans="1:10" ht="14.45" customHeight="1" x14ac:dyDescent="0.25">
      <c r="A216"/>
      <c r="B216"/>
      <c r="C216"/>
      <c r="D216"/>
      <c r="E216"/>
      <c r="F216"/>
      <c r="G216"/>
      <c r="H216"/>
      <c r="I216"/>
      <c r="J216"/>
    </row>
    <row r="217" spans="1:10" ht="14.45" customHeight="1" x14ac:dyDescent="0.25">
      <c r="A217"/>
      <c r="B217"/>
      <c r="C217"/>
      <c r="D217"/>
      <c r="E217"/>
      <c r="F217"/>
      <c r="G217"/>
      <c r="H217"/>
      <c r="I217"/>
      <c r="J217"/>
    </row>
    <row r="218" spans="1:10" ht="14.45" customHeight="1" x14ac:dyDescent="0.25">
      <c r="A218"/>
      <c r="B218"/>
      <c r="C218"/>
      <c r="D218"/>
      <c r="E218"/>
      <c r="F218"/>
      <c r="G218"/>
      <c r="H218"/>
      <c r="I218"/>
      <c r="J218"/>
    </row>
    <row r="219" spans="1:10" ht="14.45" customHeight="1" x14ac:dyDescent="0.25">
      <c r="A219"/>
      <c r="B219"/>
      <c r="C219"/>
      <c r="D219"/>
      <c r="E219"/>
      <c r="F219"/>
      <c r="G219"/>
      <c r="H219"/>
      <c r="I219"/>
      <c r="J219"/>
    </row>
    <row r="220" spans="1:10" ht="14.45" customHeight="1" x14ac:dyDescent="0.25">
      <c r="A220"/>
      <c r="B220"/>
      <c r="C220"/>
      <c r="D220"/>
      <c r="E220"/>
      <c r="F220"/>
      <c r="G220"/>
      <c r="H220"/>
      <c r="I220"/>
      <c r="J220"/>
    </row>
    <row r="221" spans="1:10" ht="14.45" customHeight="1" x14ac:dyDescent="0.25">
      <c r="A221"/>
      <c r="B221"/>
      <c r="C221"/>
      <c r="D221"/>
      <c r="E221"/>
      <c r="F221"/>
      <c r="G221"/>
      <c r="H221"/>
      <c r="I221"/>
      <c r="J221"/>
    </row>
    <row r="222" spans="1:10" ht="14.45" customHeight="1" x14ac:dyDescent="0.25">
      <c r="A222"/>
      <c r="B222"/>
      <c r="C222"/>
      <c r="D222"/>
      <c r="E222"/>
      <c r="F222"/>
      <c r="G222"/>
      <c r="H222"/>
      <c r="I222"/>
      <c r="J222"/>
    </row>
    <row r="223" spans="1:10" ht="14.45" customHeight="1" x14ac:dyDescent="0.25">
      <c r="A223"/>
      <c r="B223"/>
      <c r="C223"/>
      <c r="D223"/>
      <c r="E223"/>
      <c r="F223"/>
      <c r="G223"/>
      <c r="H223"/>
      <c r="I223"/>
      <c r="J223"/>
    </row>
    <row r="224" spans="1:10" ht="14.45" customHeight="1" x14ac:dyDescent="0.25">
      <c r="A224"/>
      <c r="B224"/>
      <c r="C224"/>
      <c r="D224"/>
      <c r="E224"/>
      <c r="F224"/>
      <c r="G224"/>
      <c r="H224"/>
      <c r="I224"/>
      <c r="J224"/>
    </row>
    <row r="225" spans="1:10" ht="14.45" customHeight="1" x14ac:dyDescent="0.25">
      <c r="A225"/>
      <c r="B225"/>
      <c r="C225"/>
      <c r="D225"/>
      <c r="E225"/>
      <c r="F225"/>
      <c r="G225"/>
      <c r="H225"/>
      <c r="I225"/>
      <c r="J225"/>
    </row>
    <row r="226" spans="1:10" ht="14.45" customHeight="1" x14ac:dyDescent="0.25">
      <c r="A226"/>
      <c r="B226"/>
      <c r="C226"/>
      <c r="D226"/>
      <c r="E226"/>
      <c r="F226"/>
      <c r="G226"/>
      <c r="H226"/>
      <c r="I226"/>
      <c r="J226"/>
    </row>
    <row r="227" spans="1:10" ht="14.45" customHeight="1" x14ac:dyDescent="0.25">
      <c r="A227"/>
      <c r="B227"/>
      <c r="C227"/>
      <c r="D227"/>
      <c r="E227"/>
      <c r="F227"/>
      <c r="G227"/>
      <c r="H227"/>
      <c r="I227"/>
      <c r="J227"/>
    </row>
    <row r="228" spans="1:10" ht="14.45" customHeight="1" x14ac:dyDescent="0.25">
      <c r="A228"/>
      <c r="B228"/>
      <c r="C228"/>
      <c r="D228"/>
      <c r="E228"/>
      <c r="F228"/>
      <c r="G228"/>
      <c r="H228"/>
      <c r="I228"/>
      <c r="J228"/>
    </row>
    <row r="229" spans="1:10" ht="14.45" customHeight="1" x14ac:dyDescent="0.25">
      <c r="A229"/>
      <c r="B229"/>
      <c r="C229"/>
      <c r="D229"/>
      <c r="E229"/>
      <c r="F229"/>
      <c r="G229"/>
      <c r="H229"/>
      <c r="I229"/>
      <c r="J229"/>
    </row>
    <row r="230" spans="1:10" ht="14.45" customHeight="1" x14ac:dyDescent="0.25">
      <c r="A230"/>
      <c r="B230"/>
      <c r="C230"/>
      <c r="D230"/>
      <c r="E230"/>
      <c r="F230"/>
      <c r="G230"/>
      <c r="H230"/>
      <c r="I230"/>
      <c r="J230"/>
    </row>
    <row r="231" spans="1:10" ht="14.45" customHeight="1" x14ac:dyDescent="0.25">
      <c r="A231"/>
      <c r="B231"/>
      <c r="C231"/>
      <c r="D231"/>
      <c r="E231"/>
      <c r="F231"/>
      <c r="G231"/>
      <c r="H231"/>
      <c r="I231"/>
      <c r="J231"/>
    </row>
    <row r="232" spans="1:10" ht="14.45" customHeight="1" x14ac:dyDescent="0.25">
      <c r="A232"/>
      <c r="B232"/>
      <c r="C232"/>
      <c r="D232"/>
      <c r="E232"/>
      <c r="F232"/>
      <c r="G232"/>
      <c r="H232"/>
      <c r="I232"/>
      <c r="J232"/>
    </row>
    <row r="233" spans="1:10" ht="14.45" customHeight="1" x14ac:dyDescent="0.25">
      <c r="A233"/>
      <c r="B233"/>
      <c r="C233"/>
      <c r="D233"/>
      <c r="E233"/>
      <c r="F233"/>
      <c r="G233"/>
      <c r="H233"/>
      <c r="I233"/>
      <c r="J233"/>
    </row>
    <row r="234" spans="1:10" ht="14.45" customHeight="1" x14ac:dyDescent="0.25">
      <c r="A234"/>
      <c r="B234"/>
      <c r="C234"/>
      <c r="D234"/>
      <c r="E234"/>
      <c r="F234"/>
      <c r="G234"/>
      <c r="H234"/>
      <c r="I234"/>
      <c r="J234"/>
    </row>
    <row r="235" spans="1:10" ht="14.45" customHeight="1" x14ac:dyDescent="0.25">
      <c r="A235"/>
      <c r="B235"/>
      <c r="C235"/>
      <c r="D235"/>
      <c r="E235"/>
      <c r="F235"/>
      <c r="G235"/>
      <c r="H235"/>
      <c r="I235"/>
      <c r="J235"/>
    </row>
    <row r="236" spans="1:10" ht="14.45" customHeight="1" x14ac:dyDescent="0.25">
      <c r="A236"/>
      <c r="B236"/>
      <c r="C236"/>
      <c r="D236"/>
      <c r="E236"/>
      <c r="F236"/>
      <c r="G236"/>
      <c r="H236"/>
      <c r="I236"/>
      <c r="J236"/>
    </row>
    <row r="237" spans="1:10" ht="14.45" customHeight="1" x14ac:dyDescent="0.25">
      <c r="A237"/>
      <c r="B237"/>
      <c r="C237"/>
      <c r="D237"/>
      <c r="E237"/>
      <c r="F237"/>
      <c r="G237"/>
      <c r="H237"/>
      <c r="I237"/>
      <c r="J237"/>
    </row>
    <row r="238" spans="1:10" ht="14.45" customHeight="1" x14ac:dyDescent="0.25">
      <c r="A238"/>
      <c r="B238"/>
      <c r="C238"/>
      <c r="D238"/>
      <c r="E238"/>
      <c r="F238"/>
      <c r="G238"/>
      <c r="H238"/>
      <c r="I238"/>
      <c r="J238"/>
    </row>
    <row r="239" spans="1:10" ht="14.45" customHeight="1" x14ac:dyDescent="0.25">
      <c r="A239"/>
      <c r="B239"/>
      <c r="C239"/>
      <c r="D239"/>
      <c r="E239"/>
      <c r="F239"/>
      <c r="G239"/>
      <c r="H239"/>
      <c r="I239"/>
      <c r="J239"/>
    </row>
    <row r="240" spans="1:10" ht="14.45" customHeight="1" x14ac:dyDescent="0.25">
      <c r="A240"/>
      <c r="B240"/>
      <c r="C240"/>
      <c r="D240"/>
      <c r="E240"/>
      <c r="F240"/>
      <c r="G240"/>
      <c r="H240"/>
      <c r="I240"/>
      <c r="J240"/>
    </row>
    <row r="241" spans="1:10" ht="14.45" customHeight="1" x14ac:dyDescent="0.25">
      <c r="A241"/>
      <c r="B241"/>
      <c r="C241"/>
      <c r="D241"/>
      <c r="E241"/>
      <c r="F241"/>
      <c r="G241"/>
      <c r="H241"/>
      <c r="I241"/>
      <c r="J241"/>
    </row>
    <row r="242" spans="1:10" ht="14.45" customHeight="1" x14ac:dyDescent="0.25">
      <c r="A242"/>
      <c r="B242"/>
      <c r="C242"/>
      <c r="D242"/>
      <c r="E242"/>
      <c r="F242"/>
      <c r="G242"/>
      <c r="H242"/>
      <c r="I242"/>
      <c r="J242"/>
    </row>
    <row r="243" spans="1:10" ht="14.45" customHeight="1" x14ac:dyDescent="0.25">
      <c r="A243"/>
      <c r="B243"/>
      <c r="C243"/>
      <c r="D243"/>
      <c r="E243"/>
      <c r="F243"/>
      <c r="G243"/>
      <c r="H243"/>
      <c r="I243"/>
      <c r="J243"/>
    </row>
    <row r="244" spans="1:10" ht="14.45" customHeight="1" x14ac:dyDescent="0.25">
      <c r="A244"/>
      <c r="B244"/>
      <c r="C244"/>
      <c r="D244"/>
      <c r="E244"/>
      <c r="F244"/>
      <c r="G244"/>
      <c r="H244"/>
      <c r="I244"/>
      <c r="J244"/>
    </row>
    <row r="245" spans="1:10" ht="14.45" customHeight="1" x14ac:dyDescent="0.25">
      <c r="A245"/>
      <c r="B245"/>
      <c r="C245"/>
      <c r="D245"/>
      <c r="E245"/>
      <c r="F245"/>
      <c r="G245"/>
      <c r="H245"/>
      <c r="I245"/>
      <c r="J245"/>
    </row>
    <row r="246" spans="1:10" ht="14.45" customHeight="1" x14ac:dyDescent="0.25">
      <c r="A246"/>
      <c r="B246"/>
      <c r="C246"/>
      <c r="D246"/>
      <c r="E246"/>
      <c r="F246"/>
      <c r="G246"/>
      <c r="H246"/>
      <c r="I246"/>
      <c r="J246"/>
    </row>
    <row r="247" spans="1:10" ht="14.45" customHeight="1" x14ac:dyDescent="0.25">
      <c r="A247"/>
      <c r="B247"/>
      <c r="C247"/>
      <c r="D247"/>
      <c r="E247"/>
      <c r="F247"/>
      <c r="G247"/>
      <c r="H247"/>
      <c r="I247"/>
      <c r="J247"/>
    </row>
    <row r="248" spans="1:10" ht="14.45" customHeight="1" x14ac:dyDescent="0.25">
      <c r="A248"/>
      <c r="B248"/>
      <c r="C248"/>
      <c r="D248"/>
      <c r="E248"/>
      <c r="F248"/>
      <c r="G248"/>
      <c r="H248"/>
      <c r="I248"/>
      <c r="J248"/>
    </row>
    <row r="249" spans="1:10" ht="14.45" customHeight="1" x14ac:dyDescent="0.25">
      <c r="A249"/>
      <c r="B249"/>
      <c r="C249"/>
      <c r="D249"/>
      <c r="E249"/>
      <c r="F249"/>
      <c r="G249"/>
      <c r="H249"/>
      <c r="I249"/>
      <c r="J249"/>
    </row>
    <row r="250" spans="1:10" ht="14.45" customHeight="1" x14ac:dyDescent="0.25">
      <c r="A250"/>
      <c r="B250"/>
      <c r="C250"/>
      <c r="D250"/>
      <c r="E250"/>
      <c r="F250"/>
      <c r="G250"/>
      <c r="H250"/>
      <c r="I250"/>
      <c r="J250"/>
    </row>
    <row r="251" spans="1:10" ht="14.45" customHeight="1" x14ac:dyDescent="0.25">
      <c r="A251"/>
      <c r="B251"/>
      <c r="C251"/>
      <c r="D251"/>
      <c r="E251"/>
      <c r="F251"/>
      <c r="G251"/>
      <c r="H251"/>
      <c r="I251"/>
      <c r="J251"/>
    </row>
    <row r="252" spans="1:10" ht="14.45" customHeight="1" x14ac:dyDescent="0.25">
      <c r="A252"/>
      <c r="B252"/>
      <c r="C252"/>
      <c r="D252"/>
      <c r="E252"/>
      <c r="F252"/>
      <c r="G252"/>
      <c r="H252"/>
      <c r="I252"/>
      <c r="J252"/>
    </row>
    <row r="253" spans="1:10" ht="14.45" customHeight="1" x14ac:dyDescent="0.25">
      <c r="A253"/>
      <c r="B253"/>
      <c r="C253"/>
      <c r="D253"/>
      <c r="E253"/>
      <c r="F253"/>
      <c r="G253"/>
      <c r="H253"/>
      <c r="I253"/>
      <c r="J253"/>
    </row>
    <row r="254" spans="1:10" ht="14.45" customHeight="1" x14ac:dyDescent="0.25">
      <c r="A254"/>
      <c r="B254"/>
      <c r="C254"/>
      <c r="D254"/>
      <c r="E254"/>
      <c r="F254"/>
      <c r="G254"/>
      <c r="H254"/>
      <c r="I254"/>
      <c r="J254"/>
    </row>
    <row r="255" spans="1:10" ht="14.45" customHeight="1" x14ac:dyDescent="0.25">
      <c r="A255"/>
      <c r="B255"/>
      <c r="C255"/>
      <c r="D255"/>
      <c r="E255"/>
      <c r="F255"/>
      <c r="G255"/>
      <c r="H255"/>
      <c r="I255"/>
      <c r="J255"/>
    </row>
    <row r="256" spans="1:10" ht="14.45" customHeight="1" x14ac:dyDescent="0.25">
      <c r="A256"/>
      <c r="B256"/>
      <c r="C256"/>
      <c r="D256"/>
      <c r="E256"/>
      <c r="F256"/>
      <c r="G256"/>
      <c r="H256"/>
      <c r="I256"/>
      <c r="J256"/>
    </row>
    <row r="257" spans="1:10" ht="14.45" customHeight="1" x14ac:dyDescent="0.25">
      <c r="A257"/>
      <c r="B257"/>
      <c r="C257"/>
      <c r="D257"/>
      <c r="E257"/>
      <c r="F257"/>
      <c r="G257"/>
      <c r="H257"/>
      <c r="I257"/>
      <c r="J257"/>
    </row>
    <row r="258" spans="1:10" ht="14.45" customHeight="1" x14ac:dyDescent="0.25">
      <c r="A258"/>
      <c r="B258"/>
      <c r="C258"/>
      <c r="D258"/>
      <c r="E258"/>
      <c r="F258"/>
      <c r="G258"/>
      <c r="H258"/>
      <c r="I258"/>
      <c r="J258"/>
    </row>
    <row r="259" spans="1:10" ht="14.45" customHeight="1" x14ac:dyDescent="0.25">
      <c r="A259"/>
      <c r="B259"/>
      <c r="C259"/>
      <c r="D259"/>
      <c r="E259"/>
      <c r="F259"/>
      <c r="G259"/>
      <c r="H259"/>
      <c r="I259"/>
      <c r="J259"/>
    </row>
    <row r="260" spans="1:10" ht="14.45" customHeight="1" x14ac:dyDescent="0.25">
      <c r="A260"/>
      <c r="B260"/>
      <c r="C260"/>
      <c r="D260"/>
      <c r="E260"/>
      <c r="F260"/>
      <c r="G260"/>
      <c r="H260"/>
      <c r="I260"/>
      <c r="J260"/>
    </row>
    <row r="261" spans="1:10" ht="14.45" customHeight="1" x14ac:dyDescent="0.25">
      <c r="A261"/>
      <c r="B261"/>
      <c r="C261"/>
      <c r="D261"/>
      <c r="E261"/>
      <c r="F261"/>
      <c r="G261"/>
      <c r="H261"/>
      <c r="I261"/>
      <c r="J261"/>
    </row>
    <row r="262" spans="1:10" ht="14.45" customHeight="1" x14ac:dyDescent="0.25">
      <c r="A262"/>
      <c r="B262"/>
      <c r="C262"/>
      <c r="D262"/>
      <c r="E262"/>
      <c r="F262"/>
      <c r="G262"/>
      <c r="H262"/>
      <c r="I262"/>
      <c r="J262"/>
    </row>
    <row r="263" spans="1:10" ht="14.45" customHeight="1" x14ac:dyDescent="0.25">
      <c r="A263"/>
      <c r="B263"/>
      <c r="C263"/>
      <c r="D263"/>
      <c r="E263"/>
      <c r="F263"/>
      <c r="G263"/>
      <c r="H263"/>
      <c r="I263"/>
      <c r="J263"/>
    </row>
    <row r="264" spans="1:10" ht="14.45" customHeight="1" x14ac:dyDescent="0.25">
      <c r="A264"/>
      <c r="B264"/>
      <c r="C264"/>
      <c r="D264"/>
      <c r="E264"/>
      <c r="F264"/>
      <c r="G264"/>
      <c r="H264"/>
      <c r="I264"/>
      <c r="J264"/>
    </row>
    <row r="265" spans="1:10" ht="14.45" customHeight="1" x14ac:dyDescent="0.25">
      <c r="A265"/>
      <c r="B265"/>
      <c r="C265"/>
      <c r="D265"/>
      <c r="E265"/>
      <c r="F265"/>
      <c r="G265"/>
      <c r="H265"/>
      <c r="I265"/>
      <c r="J265"/>
    </row>
    <row r="266" spans="1:10" ht="14.45" customHeight="1" x14ac:dyDescent="0.25">
      <c r="A266"/>
      <c r="B266"/>
      <c r="C266"/>
      <c r="D266"/>
      <c r="E266"/>
      <c r="F266"/>
      <c r="G266"/>
      <c r="H266"/>
      <c r="I266"/>
      <c r="J266"/>
    </row>
    <row r="267" spans="1:10" ht="14.45" customHeight="1" x14ac:dyDescent="0.25">
      <c r="A267"/>
      <c r="B267"/>
      <c r="C267"/>
      <c r="D267"/>
      <c r="E267"/>
      <c r="F267"/>
      <c r="G267"/>
      <c r="H267"/>
      <c r="I267"/>
      <c r="J267"/>
    </row>
    <row r="268" spans="1:10" ht="14.45" customHeight="1" x14ac:dyDescent="0.25">
      <c r="A268"/>
      <c r="B268"/>
      <c r="C268"/>
      <c r="D268"/>
      <c r="E268"/>
      <c r="F268"/>
      <c r="G268"/>
      <c r="H268"/>
      <c r="I268"/>
      <c r="J268"/>
    </row>
    <row r="269" spans="1:10" ht="14.45" customHeight="1" x14ac:dyDescent="0.25">
      <c r="A269"/>
      <c r="B269"/>
      <c r="C269"/>
      <c r="D269"/>
      <c r="E269"/>
      <c r="F269"/>
      <c r="G269"/>
      <c r="H269"/>
      <c r="I269"/>
      <c r="J269"/>
    </row>
    <row r="270" spans="1:10" ht="14.45" customHeight="1" x14ac:dyDescent="0.25">
      <c r="A270"/>
      <c r="B270"/>
      <c r="C270"/>
      <c r="D270"/>
      <c r="E270"/>
      <c r="F270"/>
      <c r="G270"/>
      <c r="H270"/>
      <c r="I270"/>
      <c r="J270"/>
    </row>
    <row r="271" spans="1:10" ht="14.45" customHeight="1" x14ac:dyDescent="0.25">
      <c r="A271"/>
      <c r="B271"/>
      <c r="C271"/>
      <c r="D271"/>
      <c r="E271"/>
      <c r="F271"/>
      <c r="G271"/>
      <c r="H271"/>
      <c r="I271"/>
      <c r="J271"/>
    </row>
    <row r="272" spans="1:10" ht="14.45" customHeight="1" x14ac:dyDescent="0.25">
      <c r="A272"/>
      <c r="B272"/>
      <c r="C272"/>
      <c r="D272"/>
      <c r="E272"/>
      <c r="F272"/>
      <c r="G272"/>
      <c r="H272"/>
      <c r="I272"/>
      <c r="J272"/>
    </row>
    <row r="273" spans="1:10" ht="14.45" customHeight="1" x14ac:dyDescent="0.25">
      <c r="A273"/>
      <c r="B273"/>
      <c r="C273"/>
      <c r="D273"/>
      <c r="E273"/>
      <c r="F273"/>
      <c r="G273"/>
      <c r="H273"/>
      <c r="I273"/>
      <c r="J273"/>
    </row>
    <row r="274" spans="1:10" ht="14.45" customHeight="1" x14ac:dyDescent="0.25">
      <c r="A274"/>
      <c r="B274"/>
      <c r="C274"/>
      <c r="D274"/>
      <c r="E274"/>
      <c r="F274"/>
      <c r="G274"/>
      <c r="H274"/>
      <c r="I274"/>
      <c r="J274"/>
    </row>
    <row r="275" spans="1:10" ht="14.45" customHeight="1" x14ac:dyDescent="0.25">
      <c r="A275"/>
      <c r="B275"/>
      <c r="C275"/>
      <c r="D275"/>
      <c r="E275"/>
      <c r="F275"/>
      <c r="G275"/>
      <c r="H275"/>
      <c r="I275"/>
      <c r="J275"/>
    </row>
    <row r="276" spans="1:10" ht="14.45" customHeight="1" x14ac:dyDescent="0.25">
      <c r="A276"/>
      <c r="B276"/>
      <c r="C276"/>
      <c r="D276"/>
      <c r="E276"/>
      <c r="F276"/>
      <c r="G276"/>
      <c r="H276"/>
      <c r="I276"/>
      <c r="J276"/>
    </row>
    <row r="277" spans="1:10" ht="14.45" customHeight="1" x14ac:dyDescent="0.25">
      <c r="A277"/>
      <c r="B277"/>
      <c r="C277"/>
      <c r="D277"/>
      <c r="E277"/>
      <c r="F277"/>
      <c r="G277"/>
      <c r="H277"/>
      <c r="I277"/>
      <c r="J277"/>
    </row>
    <row r="278" spans="1:10" ht="14.45" customHeight="1" x14ac:dyDescent="0.25">
      <c r="A278"/>
      <c r="B278"/>
      <c r="C278"/>
      <c r="D278"/>
      <c r="E278"/>
      <c r="F278"/>
      <c r="G278"/>
      <c r="H278"/>
      <c r="I278"/>
      <c r="J278"/>
    </row>
    <row r="279" spans="1:10" ht="14.45" customHeight="1" x14ac:dyDescent="0.25">
      <c r="A279"/>
      <c r="B279"/>
      <c r="C279"/>
      <c r="D279"/>
      <c r="E279"/>
      <c r="F279"/>
      <c r="G279"/>
      <c r="H279"/>
      <c r="I279"/>
      <c r="J279"/>
    </row>
    <row r="280" spans="1:10" ht="14.45" customHeight="1" x14ac:dyDescent="0.25">
      <c r="A280"/>
      <c r="B280"/>
      <c r="C280"/>
      <c r="D280"/>
      <c r="E280"/>
      <c r="F280"/>
      <c r="G280"/>
      <c r="H280"/>
      <c r="I280"/>
      <c r="J280"/>
    </row>
    <row r="281" spans="1:10" ht="14.45" customHeight="1" x14ac:dyDescent="0.25">
      <c r="A281"/>
      <c r="B281"/>
      <c r="C281"/>
      <c r="D281"/>
      <c r="E281"/>
      <c r="F281"/>
      <c r="G281"/>
      <c r="H281"/>
      <c r="I281"/>
      <c r="J281"/>
    </row>
    <row r="282" spans="1:10" ht="14.45" customHeight="1" x14ac:dyDescent="0.25">
      <c r="A282"/>
      <c r="B282"/>
      <c r="C282"/>
      <c r="D282"/>
      <c r="E282"/>
      <c r="F282"/>
      <c r="G282"/>
      <c r="H282"/>
      <c r="I282"/>
      <c r="J282"/>
    </row>
    <row r="283" spans="1:10" ht="14.45" customHeight="1" x14ac:dyDescent="0.25">
      <c r="A283"/>
      <c r="B283"/>
      <c r="C283"/>
      <c r="D283"/>
      <c r="E283"/>
      <c r="F283"/>
      <c r="G283"/>
      <c r="H283"/>
      <c r="I283"/>
      <c r="J283"/>
    </row>
    <row r="284" spans="1:10" ht="14.45" customHeight="1" x14ac:dyDescent="0.25">
      <c r="A284"/>
      <c r="B284"/>
      <c r="C284"/>
      <c r="D284"/>
      <c r="E284"/>
      <c r="F284"/>
      <c r="G284"/>
      <c r="H284"/>
      <c r="I284"/>
      <c r="J284"/>
    </row>
    <row r="285" spans="1:10" ht="14.45" customHeight="1" x14ac:dyDescent="0.25">
      <c r="A285"/>
      <c r="B285"/>
      <c r="C285"/>
      <c r="D285"/>
      <c r="E285"/>
      <c r="F285"/>
      <c r="G285"/>
      <c r="H285"/>
      <c r="I285"/>
      <c r="J285"/>
    </row>
    <row r="286" spans="1:10" ht="14.45" customHeight="1" x14ac:dyDescent="0.25">
      <c r="A286"/>
      <c r="B286"/>
      <c r="C286"/>
      <c r="D286"/>
      <c r="E286"/>
      <c r="F286"/>
      <c r="G286"/>
      <c r="H286"/>
      <c r="I286"/>
      <c r="J286"/>
    </row>
    <row r="287" spans="1:10" ht="14.45" customHeight="1" x14ac:dyDescent="0.25">
      <c r="A287"/>
      <c r="B287"/>
      <c r="C287"/>
      <c r="D287"/>
      <c r="E287"/>
      <c r="F287"/>
      <c r="G287"/>
      <c r="H287"/>
      <c r="I287"/>
      <c r="J287"/>
    </row>
    <row r="288" spans="1:10" ht="14.45" customHeight="1" x14ac:dyDescent="0.25">
      <c r="A288"/>
      <c r="B288"/>
      <c r="C288"/>
      <c r="D288"/>
      <c r="E288"/>
      <c r="F288"/>
      <c r="G288"/>
      <c r="H288"/>
      <c r="I288"/>
      <c r="J288"/>
    </row>
    <row r="289" spans="1:10" ht="14.45" customHeight="1" x14ac:dyDescent="0.25">
      <c r="A289"/>
      <c r="B289"/>
      <c r="C289"/>
      <c r="D289"/>
      <c r="E289"/>
      <c r="F289"/>
      <c r="G289"/>
      <c r="H289"/>
      <c r="I289"/>
      <c r="J289"/>
    </row>
    <row r="290" spans="1:10" ht="14.45" customHeight="1" x14ac:dyDescent="0.25">
      <c r="A290"/>
      <c r="B290"/>
      <c r="C290"/>
      <c r="D290"/>
      <c r="E290"/>
      <c r="F290"/>
      <c r="G290"/>
      <c r="H290"/>
      <c r="I290"/>
      <c r="J290"/>
    </row>
    <row r="291" spans="1:10" ht="14.45" customHeight="1" x14ac:dyDescent="0.25">
      <c r="A291"/>
      <c r="B291"/>
      <c r="C291"/>
      <c r="D291"/>
      <c r="E291"/>
      <c r="F291"/>
      <c r="G291"/>
      <c r="H291"/>
      <c r="I291"/>
      <c r="J291"/>
    </row>
    <row r="292" spans="1:10" ht="14.45" customHeight="1" x14ac:dyDescent="0.25">
      <c r="A292"/>
      <c r="B292"/>
      <c r="C292"/>
      <c r="D292"/>
      <c r="E292"/>
      <c r="F292"/>
      <c r="G292"/>
      <c r="H292"/>
      <c r="I292"/>
      <c r="J292"/>
    </row>
    <row r="293" spans="1:10" ht="14.45" customHeight="1" x14ac:dyDescent="0.25">
      <c r="A293"/>
      <c r="B293"/>
      <c r="C293"/>
      <c r="D293"/>
      <c r="E293"/>
      <c r="F293"/>
      <c r="G293"/>
      <c r="H293"/>
      <c r="I293"/>
      <c r="J293"/>
    </row>
    <row r="294" spans="1:10" ht="14.45" customHeight="1" x14ac:dyDescent="0.25">
      <c r="A294"/>
      <c r="B294"/>
      <c r="C294"/>
      <c r="D294"/>
      <c r="E294"/>
      <c r="F294"/>
      <c r="G294"/>
      <c r="H294"/>
      <c r="I294"/>
      <c r="J294"/>
    </row>
    <row r="295" spans="1:10" ht="14.45" customHeight="1" x14ac:dyDescent="0.25">
      <c r="A295"/>
      <c r="B295"/>
      <c r="C295"/>
      <c r="D295"/>
      <c r="E295"/>
      <c r="F295"/>
      <c r="G295"/>
      <c r="H295"/>
      <c r="I295"/>
      <c r="J295"/>
    </row>
    <row r="296" spans="1:10" ht="14.45" customHeight="1" x14ac:dyDescent="0.25">
      <c r="A296"/>
      <c r="B296"/>
      <c r="C296"/>
      <c r="D296"/>
      <c r="E296"/>
      <c r="F296"/>
      <c r="G296"/>
      <c r="H296"/>
      <c r="I296"/>
      <c r="J296"/>
    </row>
    <row r="297" spans="1:10" ht="14.45" customHeight="1" x14ac:dyDescent="0.25">
      <c r="A297"/>
      <c r="B297"/>
      <c r="C297"/>
      <c r="D297"/>
      <c r="E297"/>
      <c r="F297"/>
      <c r="G297"/>
      <c r="H297"/>
      <c r="I297"/>
      <c r="J297"/>
    </row>
    <row r="298" spans="1:10" ht="14.45" customHeight="1" x14ac:dyDescent="0.25">
      <c r="A298"/>
      <c r="B298"/>
      <c r="C298"/>
      <c r="D298"/>
      <c r="E298"/>
      <c r="F298"/>
      <c r="G298"/>
      <c r="H298"/>
      <c r="I298"/>
      <c r="J298"/>
    </row>
    <row r="299" spans="1:10" ht="14.45" customHeight="1" x14ac:dyDescent="0.25">
      <c r="A299"/>
      <c r="B299"/>
      <c r="C299"/>
      <c r="D299"/>
      <c r="E299"/>
      <c r="F299"/>
      <c r="G299"/>
      <c r="H299"/>
      <c r="I299"/>
      <c r="J299"/>
    </row>
    <row r="300" spans="1:10" ht="14.45" customHeight="1" x14ac:dyDescent="0.25">
      <c r="A300"/>
      <c r="B300"/>
      <c r="C300"/>
      <c r="D300"/>
      <c r="E300"/>
      <c r="F300"/>
      <c r="G300"/>
      <c r="H300"/>
      <c r="I300"/>
      <c r="J300"/>
    </row>
    <row r="301" spans="1:10" ht="14.45" customHeight="1" x14ac:dyDescent="0.25">
      <c r="A301"/>
      <c r="B301"/>
      <c r="C301"/>
      <c r="D301"/>
      <c r="E301"/>
      <c r="F301"/>
      <c r="G301"/>
      <c r="H301"/>
      <c r="I301"/>
      <c r="J301"/>
    </row>
    <row r="302" spans="1:10" ht="14.45" customHeight="1" x14ac:dyDescent="0.25">
      <c r="A302"/>
      <c r="B302"/>
      <c r="C302"/>
      <c r="D302"/>
      <c r="E302"/>
      <c r="F302"/>
      <c r="G302"/>
      <c r="H302"/>
      <c r="I302"/>
      <c r="J302"/>
    </row>
    <row r="303" spans="1:10" ht="14.45" customHeight="1" x14ac:dyDescent="0.25">
      <c r="A303"/>
      <c r="B303"/>
      <c r="C303"/>
      <c r="D303"/>
      <c r="E303"/>
      <c r="F303"/>
      <c r="G303"/>
      <c r="H303"/>
      <c r="I303"/>
      <c r="J303"/>
    </row>
    <row r="304" spans="1:10" ht="14.45" customHeight="1" x14ac:dyDescent="0.25">
      <c r="A304"/>
      <c r="B304"/>
      <c r="C304"/>
      <c r="D304"/>
      <c r="E304"/>
      <c r="F304"/>
      <c r="G304"/>
      <c r="H304"/>
      <c r="I304"/>
      <c r="J304"/>
    </row>
    <row r="305" spans="1:10" ht="14.45" customHeight="1" x14ac:dyDescent="0.25">
      <c r="A305"/>
      <c r="B305"/>
      <c r="C305"/>
      <c r="D305"/>
      <c r="E305"/>
      <c r="F305"/>
      <c r="G305"/>
      <c r="H305"/>
      <c r="I305"/>
      <c r="J305"/>
    </row>
    <row r="306" spans="1:10" ht="14.45" customHeight="1" x14ac:dyDescent="0.25">
      <c r="A306"/>
      <c r="B306"/>
      <c r="C306"/>
      <c r="D306"/>
      <c r="E306"/>
      <c r="F306"/>
      <c r="G306"/>
      <c r="H306"/>
      <c r="I306"/>
      <c r="J306"/>
    </row>
    <row r="307" spans="1:10" ht="14.45" customHeight="1" x14ac:dyDescent="0.25">
      <c r="A307"/>
      <c r="B307"/>
      <c r="C307"/>
      <c r="D307"/>
      <c r="E307"/>
      <c r="F307"/>
      <c r="G307"/>
      <c r="H307"/>
      <c r="I307"/>
      <c r="J307"/>
    </row>
    <row r="308" spans="1:10" ht="14.45" customHeight="1" x14ac:dyDescent="0.25">
      <c r="A308"/>
      <c r="B308"/>
      <c r="C308"/>
      <c r="D308"/>
      <c r="E308"/>
      <c r="F308"/>
      <c r="G308"/>
      <c r="H308"/>
      <c r="I308"/>
      <c r="J308"/>
    </row>
    <row r="309" spans="1:10" ht="14.45" customHeight="1" x14ac:dyDescent="0.25">
      <c r="A309"/>
      <c r="B309"/>
      <c r="C309"/>
      <c r="D309"/>
      <c r="E309"/>
      <c r="F309"/>
      <c r="G309"/>
      <c r="H309"/>
      <c r="I309"/>
      <c r="J309"/>
    </row>
    <row r="310" spans="1:10" ht="14.45" customHeight="1" x14ac:dyDescent="0.25">
      <c r="A310"/>
      <c r="B310"/>
      <c r="C310"/>
      <c r="D310"/>
      <c r="E310"/>
      <c r="F310"/>
      <c r="G310"/>
      <c r="H310"/>
      <c r="I310"/>
      <c r="J310"/>
    </row>
    <row r="311" spans="1:10" ht="14.45" customHeight="1" x14ac:dyDescent="0.25">
      <c r="A311"/>
      <c r="B311"/>
      <c r="C311"/>
      <c r="D311"/>
      <c r="E311"/>
      <c r="F311"/>
      <c r="G311"/>
      <c r="H311"/>
      <c r="I311"/>
      <c r="J311"/>
    </row>
    <row r="312" spans="1:10" ht="14.45" customHeight="1" x14ac:dyDescent="0.25">
      <c r="A312"/>
      <c r="B312"/>
      <c r="C312"/>
      <c r="D312"/>
      <c r="E312"/>
      <c r="F312"/>
      <c r="G312"/>
      <c r="H312"/>
      <c r="I312"/>
      <c r="J312"/>
    </row>
    <row r="313" spans="1:10" ht="14.45" customHeight="1" x14ac:dyDescent="0.25">
      <c r="A313"/>
      <c r="B313"/>
      <c r="C313"/>
      <c r="D313"/>
      <c r="E313"/>
      <c r="F313"/>
      <c r="G313"/>
      <c r="H313"/>
      <c r="I313"/>
      <c r="J313"/>
    </row>
    <row r="314" spans="1:10" ht="14.45" customHeight="1" x14ac:dyDescent="0.25">
      <c r="A314"/>
      <c r="B314"/>
      <c r="C314"/>
      <c r="D314"/>
      <c r="E314"/>
      <c r="F314"/>
      <c r="G314"/>
      <c r="H314"/>
      <c r="I314"/>
      <c r="J314"/>
    </row>
    <row r="315" spans="1:10" ht="14.45" customHeight="1" x14ac:dyDescent="0.25">
      <c r="A315"/>
      <c r="B315"/>
      <c r="C315"/>
      <c r="D315"/>
      <c r="E315"/>
      <c r="F315"/>
      <c r="G315"/>
      <c r="H315"/>
      <c r="I315"/>
      <c r="J315"/>
    </row>
    <row r="316" spans="1:10" ht="14.45" customHeight="1" x14ac:dyDescent="0.25">
      <c r="A316"/>
      <c r="B316"/>
      <c r="C316"/>
      <c r="D316"/>
      <c r="E316"/>
      <c r="F316"/>
      <c r="G316"/>
      <c r="H316"/>
      <c r="I316"/>
      <c r="J316"/>
    </row>
    <row r="317" spans="1:10" ht="14.45" customHeight="1" x14ac:dyDescent="0.25">
      <c r="A317"/>
      <c r="B317"/>
      <c r="C317"/>
      <c r="D317"/>
      <c r="E317"/>
      <c r="F317"/>
      <c r="G317"/>
      <c r="H317"/>
      <c r="I317"/>
      <c r="J317"/>
    </row>
    <row r="318" spans="1:10" ht="14.45" customHeight="1" x14ac:dyDescent="0.25">
      <c r="A318"/>
      <c r="B318"/>
      <c r="C318"/>
      <c r="D318"/>
      <c r="E318"/>
      <c r="F318"/>
      <c r="G318"/>
      <c r="H318"/>
      <c r="I318"/>
      <c r="J318"/>
    </row>
    <row r="319" spans="1:10" ht="14.45" customHeight="1" x14ac:dyDescent="0.25">
      <c r="A319"/>
      <c r="B319"/>
      <c r="C319"/>
      <c r="D319"/>
      <c r="E319"/>
      <c r="F319"/>
      <c r="G319"/>
      <c r="H319"/>
      <c r="I319"/>
      <c r="J319"/>
    </row>
    <row r="320" spans="1:10" ht="14.45" customHeight="1" x14ac:dyDescent="0.25">
      <c r="A320"/>
      <c r="B320"/>
      <c r="C320"/>
      <c r="D320"/>
      <c r="E320"/>
      <c r="F320"/>
      <c r="G320"/>
      <c r="H320"/>
      <c r="I320"/>
      <c r="J320"/>
    </row>
    <row r="321" spans="1:10" ht="14.45" customHeight="1" x14ac:dyDescent="0.25">
      <c r="A321"/>
      <c r="B321"/>
      <c r="C321"/>
      <c r="D321"/>
      <c r="E321"/>
      <c r="F321"/>
      <c r="G321"/>
      <c r="H321"/>
      <c r="I321"/>
      <c r="J321"/>
    </row>
    <row r="322" spans="1:10" ht="14.45" customHeight="1" x14ac:dyDescent="0.25">
      <c r="A322"/>
      <c r="B322"/>
      <c r="C322"/>
      <c r="D322"/>
      <c r="E322"/>
      <c r="F322"/>
      <c r="G322"/>
      <c r="H322"/>
      <c r="I322"/>
      <c r="J322"/>
    </row>
    <row r="323" spans="1:10" ht="14.45" customHeight="1" x14ac:dyDescent="0.25">
      <c r="A323"/>
      <c r="B323"/>
      <c r="C323"/>
      <c r="D323"/>
      <c r="E323"/>
      <c r="F323"/>
      <c r="G323"/>
      <c r="H323"/>
      <c r="I323"/>
      <c r="J323"/>
    </row>
    <row r="324" spans="1:10" ht="14.45" customHeight="1" x14ac:dyDescent="0.25">
      <c r="A324"/>
      <c r="B324"/>
      <c r="C324"/>
      <c r="D324"/>
      <c r="E324"/>
      <c r="F324"/>
      <c r="G324"/>
      <c r="H324"/>
      <c r="I324"/>
      <c r="J324"/>
    </row>
    <row r="325" spans="1:10" ht="14.45" customHeight="1" x14ac:dyDescent="0.25">
      <c r="A325"/>
      <c r="B325"/>
      <c r="C325"/>
      <c r="D325"/>
      <c r="E325"/>
      <c r="F325"/>
      <c r="G325"/>
      <c r="H325"/>
      <c r="I325"/>
      <c r="J325"/>
    </row>
    <row r="326" spans="1:10" ht="14.45" customHeight="1" x14ac:dyDescent="0.25">
      <c r="A326"/>
      <c r="B326"/>
      <c r="C326"/>
      <c r="D326"/>
      <c r="E326"/>
      <c r="F326"/>
      <c r="G326"/>
      <c r="H326"/>
      <c r="I326"/>
      <c r="J326"/>
    </row>
    <row r="327" spans="1:10" ht="14.45" customHeight="1" x14ac:dyDescent="0.25">
      <c r="A327"/>
      <c r="B327"/>
      <c r="C327"/>
      <c r="D327"/>
      <c r="E327"/>
      <c r="F327"/>
      <c r="G327"/>
      <c r="H327"/>
      <c r="I327"/>
      <c r="J327"/>
    </row>
    <row r="328" spans="1:10" ht="14.45" customHeight="1" x14ac:dyDescent="0.25">
      <c r="A328"/>
      <c r="B328"/>
      <c r="C328"/>
      <c r="D328"/>
      <c r="E328"/>
      <c r="F328"/>
      <c r="G328"/>
      <c r="H328"/>
      <c r="I328"/>
      <c r="J328"/>
    </row>
    <row r="329" spans="1:10" ht="14.45" customHeight="1" x14ac:dyDescent="0.25">
      <c r="A329"/>
      <c r="B329"/>
      <c r="C329"/>
      <c r="D329"/>
      <c r="E329"/>
      <c r="F329"/>
      <c r="G329"/>
      <c r="H329"/>
      <c r="I329"/>
      <c r="J329"/>
    </row>
    <row r="330" spans="1:10" ht="14.45" customHeight="1" x14ac:dyDescent="0.25">
      <c r="A330"/>
      <c r="B330"/>
      <c r="C330"/>
      <c r="D330"/>
      <c r="E330"/>
      <c r="F330"/>
      <c r="G330"/>
      <c r="H330"/>
      <c r="I330"/>
      <c r="J330"/>
    </row>
    <row r="331" spans="1:10" ht="14.45" customHeight="1" x14ac:dyDescent="0.25">
      <c r="A331"/>
      <c r="B331"/>
      <c r="C331"/>
      <c r="D331"/>
      <c r="E331"/>
      <c r="F331"/>
      <c r="G331"/>
      <c r="H331"/>
      <c r="I331"/>
      <c r="J331"/>
    </row>
    <row r="332" spans="1:10" ht="14.45" customHeight="1" x14ac:dyDescent="0.25">
      <c r="A332"/>
      <c r="B332"/>
      <c r="C332"/>
      <c r="D332"/>
      <c r="E332"/>
      <c r="F332"/>
      <c r="G332"/>
      <c r="H332"/>
      <c r="I332"/>
      <c r="J332"/>
    </row>
    <row r="333" spans="1:10" ht="14.45" customHeight="1" x14ac:dyDescent="0.25">
      <c r="A333"/>
      <c r="B333"/>
      <c r="C333"/>
      <c r="D333"/>
      <c r="E333"/>
      <c r="F333"/>
      <c r="G333"/>
      <c r="H333"/>
      <c r="I333"/>
      <c r="J333"/>
    </row>
    <row r="334" spans="1:10" ht="14.45" customHeight="1" x14ac:dyDescent="0.25">
      <c r="A334"/>
      <c r="B334"/>
      <c r="C334"/>
      <c r="D334"/>
      <c r="E334"/>
      <c r="F334"/>
      <c r="G334"/>
      <c r="H334"/>
      <c r="I334"/>
      <c r="J334"/>
    </row>
    <row r="335" spans="1:10" ht="14.45" customHeight="1" x14ac:dyDescent="0.25">
      <c r="A335"/>
      <c r="B335"/>
      <c r="C335"/>
      <c r="D335"/>
      <c r="E335"/>
      <c r="F335"/>
      <c r="G335"/>
      <c r="H335"/>
      <c r="I335"/>
      <c r="J335"/>
    </row>
    <row r="336" spans="1:10" ht="14.45" customHeight="1" x14ac:dyDescent="0.25">
      <c r="A336"/>
      <c r="B336"/>
      <c r="C336"/>
      <c r="D336"/>
      <c r="E336"/>
      <c r="F336"/>
      <c r="G336"/>
      <c r="H336"/>
      <c r="I336"/>
      <c r="J336"/>
    </row>
    <row r="337" spans="1:10" ht="14.45" customHeight="1" x14ac:dyDescent="0.25">
      <c r="A337"/>
      <c r="B337"/>
      <c r="C337"/>
      <c r="D337"/>
      <c r="E337"/>
      <c r="F337"/>
      <c r="G337"/>
      <c r="H337"/>
      <c r="I337"/>
      <c r="J337"/>
    </row>
    <row r="338" spans="1:10" ht="14.45" customHeight="1" x14ac:dyDescent="0.25">
      <c r="A338"/>
      <c r="B338"/>
      <c r="C338"/>
      <c r="D338"/>
      <c r="E338"/>
      <c r="F338"/>
      <c r="G338"/>
      <c r="H338"/>
      <c r="I338"/>
      <c r="J338"/>
    </row>
    <row r="339" spans="1:10" ht="14.45" customHeight="1" x14ac:dyDescent="0.25">
      <c r="A339"/>
      <c r="B339"/>
      <c r="C339"/>
      <c r="D339"/>
      <c r="E339"/>
      <c r="F339"/>
      <c r="G339"/>
      <c r="H339"/>
      <c r="I339"/>
      <c r="J339"/>
    </row>
    <row r="340" spans="1:10" ht="14.45" customHeight="1" x14ac:dyDescent="0.25">
      <c r="A340"/>
      <c r="B340"/>
      <c r="C340"/>
      <c r="D340"/>
      <c r="E340"/>
      <c r="F340"/>
      <c r="G340"/>
      <c r="H340"/>
      <c r="I340"/>
      <c r="J340"/>
    </row>
    <row r="341" spans="1:10" ht="14.45" customHeight="1" x14ac:dyDescent="0.25">
      <c r="A341"/>
      <c r="B341"/>
      <c r="C341"/>
      <c r="D341"/>
      <c r="E341"/>
      <c r="F341"/>
      <c r="G341"/>
      <c r="H341"/>
      <c r="I341"/>
      <c r="J341"/>
    </row>
    <row r="342" spans="1:10" ht="14.45" customHeight="1" x14ac:dyDescent="0.25">
      <c r="A342"/>
      <c r="B342"/>
      <c r="C342"/>
      <c r="D342"/>
      <c r="E342"/>
      <c r="F342"/>
      <c r="G342"/>
      <c r="H342"/>
      <c r="I342"/>
      <c r="J342"/>
    </row>
    <row r="343" spans="1:10" ht="14.45" customHeight="1" x14ac:dyDescent="0.25">
      <c r="A343"/>
      <c r="B343"/>
      <c r="C343"/>
      <c r="D343"/>
      <c r="E343"/>
      <c r="F343"/>
      <c r="G343"/>
      <c r="H343"/>
      <c r="I343"/>
      <c r="J343"/>
    </row>
    <row r="344" spans="1:10" ht="14.45" customHeight="1" x14ac:dyDescent="0.25">
      <c r="A344"/>
      <c r="B344"/>
      <c r="C344"/>
      <c r="D344"/>
      <c r="E344"/>
      <c r="F344"/>
      <c r="G344"/>
      <c r="H344"/>
      <c r="I344"/>
      <c r="J344"/>
    </row>
    <row r="345" spans="1:10" ht="14.45" customHeight="1" x14ac:dyDescent="0.25">
      <c r="A345"/>
      <c r="B345"/>
      <c r="C345"/>
      <c r="D345"/>
      <c r="E345"/>
      <c r="F345"/>
      <c r="G345"/>
      <c r="H345"/>
      <c r="I345"/>
      <c r="J345"/>
    </row>
    <row r="346" spans="1:10" ht="14.45" customHeight="1" x14ac:dyDescent="0.25">
      <c r="A346"/>
      <c r="B346"/>
      <c r="C346"/>
      <c r="D346"/>
      <c r="E346"/>
      <c r="F346"/>
      <c r="G346"/>
      <c r="H346"/>
      <c r="I346"/>
      <c r="J346"/>
    </row>
    <row r="347" spans="1:10" ht="14.45" customHeight="1" x14ac:dyDescent="0.25">
      <c r="A347"/>
      <c r="B347"/>
      <c r="C347"/>
      <c r="D347"/>
      <c r="E347"/>
      <c r="F347"/>
      <c r="G347"/>
      <c r="H347"/>
      <c r="I347"/>
      <c r="J347"/>
    </row>
    <row r="348" spans="1:10" ht="14.45" customHeight="1" x14ac:dyDescent="0.25">
      <c r="A348"/>
      <c r="B348"/>
      <c r="C348"/>
      <c r="D348"/>
      <c r="E348"/>
      <c r="F348"/>
      <c r="G348"/>
      <c r="H348"/>
      <c r="I348"/>
      <c r="J348"/>
    </row>
    <row r="349" spans="1:10" ht="14.45" customHeight="1" x14ac:dyDescent="0.25">
      <c r="A349"/>
      <c r="B349"/>
      <c r="C349"/>
      <c r="D349"/>
      <c r="E349"/>
      <c r="F349"/>
      <c r="G349"/>
      <c r="H349"/>
      <c r="I349"/>
      <c r="J349"/>
    </row>
    <row r="350" spans="1:10" ht="14.45" customHeight="1" x14ac:dyDescent="0.25">
      <c r="A350"/>
      <c r="B350"/>
      <c r="C350"/>
      <c r="D350"/>
      <c r="E350"/>
      <c r="F350"/>
      <c r="G350"/>
      <c r="H350"/>
      <c r="I350"/>
      <c r="J350"/>
    </row>
    <row r="351" spans="1:10" ht="14.45" customHeight="1" x14ac:dyDescent="0.25">
      <c r="A351"/>
      <c r="B351"/>
      <c r="C351"/>
      <c r="D351"/>
      <c r="E351"/>
      <c r="F351"/>
      <c r="G351"/>
      <c r="H351"/>
      <c r="I351"/>
      <c r="J351"/>
    </row>
    <row r="352" spans="1:10" ht="14.45" customHeight="1" x14ac:dyDescent="0.25">
      <c r="A352"/>
      <c r="B352"/>
      <c r="C352"/>
      <c r="D352"/>
      <c r="E352"/>
      <c r="F352"/>
      <c r="G352"/>
      <c r="H352"/>
      <c r="I352"/>
      <c r="J352"/>
    </row>
    <row r="353" spans="1:10" ht="14.45" customHeight="1" x14ac:dyDescent="0.25">
      <c r="A353"/>
      <c r="B353"/>
      <c r="C353"/>
      <c r="D353"/>
      <c r="E353"/>
      <c r="F353"/>
      <c r="G353"/>
      <c r="H353"/>
      <c r="I353"/>
      <c r="J353"/>
    </row>
    <row r="354" spans="1:10" ht="14.45" customHeight="1" x14ac:dyDescent="0.25">
      <c r="A354"/>
      <c r="B354"/>
      <c r="C354"/>
      <c r="D354"/>
      <c r="E354"/>
      <c r="F354"/>
      <c r="G354"/>
      <c r="H354"/>
      <c r="I354"/>
      <c r="J354"/>
    </row>
    <row r="355" spans="1:10" ht="14.45" customHeight="1" x14ac:dyDescent="0.25">
      <c r="A355"/>
      <c r="B355"/>
      <c r="C355"/>
      <c r="D355"/>
      <c r="E355"/>
      <c r="F355"/>
      <c r="G355"/>
      <c r="H355"/>
      <c r="I355"/>
      <c r="J355"/>
    </row>
    <row r="356" spans="1:10" ht="14.45" customHeight="1" x14ac:dyDescent="0.25">
      <c r="A356"/>
      <c r="B356"/>
      <c r="C356"/>
      <c r="D356"/>
      <c r="E356"/>
      <c r="F356"/>
      <c r="G356"/>
      <c r="H356"/>
      <c r="I356"/>
      <c r="J356"/>
    </row>
    <row r="357" spans="1:10" ht="14.45" customHeight="1" x14ac:dyDescent="0.25">
      <c r="A357"/>
      <c r="B357"/>
      <c r="C357"/>
      <c r="D357"/>
      <c r="E357"/>
      <c r="F357"/>
      <c r="G357"/>
      <c r="H357"/>
      <c r="I357"/>
      <c r="J357"/>
    </row>
    <row r="358" spans="1:10" ht="14.45" customHeight="1" x14ac:dyDescent="0.25">
      <c r="A358"/>
      <c r="B358"/>
      <c r="C358"/>
      <c r="D358"/>
      <c r="E358"/>
      <c r="F358"/>
      <c r="G358"/>
      <c r="H358"/>
      <c r="I358"/>
      <c r="J358"/>
    </row>
    <row r="359" spans="1:10" ht="14.45" customHeight="1" x14ac:dyDescent="0.25">
      <c r="A359"/>
      <c r="B359"/>
      <c r="C359"/>
      <c r="D359"/>
      <c r="E359"/>
      <c r="F359"/>
      <c r="G359"/>
      <c r="H359"/>
      <c r="I359"/>
      <c r="J359"/>
    </row>
    <row r="360" spans="1:10" ht="14.45" customHeight="1" x14ac:dyDescent="0.25">
      <c r="A360"/>
      <c r="B360"/>
      <c r="C360"/>
      <c r="D360"/>
      <c r="E360"/>
      <c r="F360"/>
      <c r="G360"/>
      <c r="H360"/>
      <c r="I360"/>
      <c r="J360"/>
    </row>
    <row r="361" spans="1:10" ht="14.45" customHeight="1" x14ac:dyDescent="0.25">
      <c r="A361"/>
      <c r="B361"/>
      <c r="C361"/>
      <c r="D361"/>
      <c r="E361"/>
      <c r="F361"/>
      <c r="G361"/>
      <c r="H361"/>
      <c r="I361"/>
      <c r="J361"/>
    </row>
    <row r="362" spans="1:10" ht="14.45" customHeight="1" x14ac:dyDescent="0.25">
      <c r="A362"/>
      <c r="B362"/>
      <c r="C362"/>
      <c r="D362"/>
      <c r="E362"/>
      <c r="F362"/>
      <c r="G362"/>
      <c r="H362"/>
      <c r="I362"/>
      <c r="J362"/>
    </row>
    <row r="363" spans="1:10" ht="14.45" customHeight="1" x14ac:dyDescent="0.25">
      <c r="A363"/>
      <c r="B363"/>
      <c r="C363"/>
      <c r="D363"/>
      <c r="E363"/>
      <c r="F363"/>
      <c r="G363"/>
      <c r="H363"/>
      <c r="I363"/>
      <c r="J363"/>
    </row>
    <row r="364" spans="1:10" ht="14.45" customHeight="1" x14ac:dyDescent="0.25">
      <c r="A364"/>
      <c r="B364"/>
      <c r="C364"/>
      <c r="D364"/>
      <c r="E364"/>
      <c r="F364"/>
      <c r="G364"/>
      <c r="H364"/>
      <c r="I364"/>
      <c r="J364"/>
    </row>
    <row r="365" spans="1:10" ht="14.45" customHeight="1" x14ac:dyDescent="0.25">
      <c r="A365"/>
      <c r="B365"/>
      <c r="C365"/>
      <c r="D365"/>
      <c r="E365"/>
      <c r="F365"/>
      <c r="G365"/>
      <c r="H365"/>
      <c r="I365"/>
      <c r="J365"/>
    </row>
    <row r="366" spans="1:10" ht="14.45" customHeight="1" x14ac:dyDescent="0.25">
      <c r="A366"/>
      <c r="B366"/>
      <c r="C366"/>
      <c r="D366"/>
      <c r="E366"/>
      <c r="F366"/>
      <c r="G366"/>
      <c r="H366"/>
      <c r="I366"/>
      <c r="J366"/>
    </row>
    <row r="367" spans="1:10" ht="14.45" customHeight="1" x14ac:dyDescent="0.25">
      <c r="A367"/>
      <c r="B367"/>
      <c r="C367"/>
      <c r="D367"/>
      <c r="E367"/>
      <c r="F367"/>
      <c r="G367"/>
      <c r="H367"/>
      <c r="I367"/>
      <c r="J367"/>
    </row>
    <row r="368" spans="1:10" ht="14.45" customHeight="1" x14ac:dyDescent="0.25">
      <c r="A368"/>
      <c r="B368"/>
      <c r="C368"/>
      <c r="D368"/>
      <c r="E368"/>
      <c r="F368"/>
      <c r="G368"/>
      <c r="H368"/>
      <c r="I368"/>
      <c r="J368"/>
    </row>
    <row r="369" spans="1:10" ht="14.45" customHeight="1" x14ac:dyDescent="0.25">
      <c r="A369"/>
      <c r="B369"/>
      <c r="C369"/>
      <c r="D369"/>
      <c r="E369"/>
      <c r="F369"/>
      <c r="G369"/>
      <c r="H369"/>
      <c r="I369"/>
      <c r="J369"/>
    </row>
    <row r="370" spans="1:10" ht="14.45" customHeight="1" x14ac:dyDescent="0.25">
      <c r="A370"/>
      <c r="B370"/>
      <c r="C370"/>
      <c r="D370"/>
      <c r="E370"/>
      <c r="F370"/>
      <c r="G370"/>
      <c r="H370"/>
      <c r="I370"/>
      <c r="J370"/>
    </row>
    <row r="371" spans="1:10" ht="14.45" customHeight="1" x14ac:dyDescent="0.25">
      <c r="A371"/>
      <c r="B371"/>
      <c r="C371"/>
      <c r="D371"/>
      <c r="E371"/>
      <c r="F371"/>
      <c r="G371"/>
      <c r="H371"/>
      <c r="I371"/>
      <c r="J371"/>
    </row>
    <row r="372" spans="1:10" ht="14.45" customHeight="1" x14ac:dyDescent="0.25">
      <c r="A372"/>
      <c r="B372"/>
      <c r="C372"/>
      <c r="D372"/>
      <c r="E372"/>
      <c r="F372"/>
      <c r="G372"/>
      <c r="H372"/>
      <c r="I372"/>
      <c r="J372"/>
    </row>
    <row r="373" spans="1:10" ht="14.45" customHeight="1" x14ac:dyDescent="0.25">
      <c r="A373"/>
      <c r="B373"/>
      <c r="C373"/>
      <c r="D373"/>
      <c r="E373"/>
      <c r="F373"/>
      <c r="G373"/>
      <c r="H373"/>
      <c r="I373"/>
      <c r="J373"/>
    </row>
    <row r="374" spans="1:10" ht="14.45" customHeight="1" x14ac:dyDescent="0.25">
      <c r="A374"/>
      <c r="B374"/>
      <c r="C374"/>
      <c r="D374"/>
      <c r="E374"/>
      <c r="F374"/>
      <c r="G374"/>
      <c r="H374"/>
      <c r="I374"/>
      <c r="J374"/>
    </row>
    <row r="375" spans="1:10" ht="14.45" customHeight="1" x14ac:dyDescent="0.25">
      <c r="A375"/>
      <c r="B375"/>
      <c r="C375"/>
      <c r="D375"/>
      <c r="E375"/>
      <c r="F375"/>
      <c r="G375"/>
      <c r="H375"/>
      <c r="I375"/>
      <c r="J375"/>
    </row>
    <row r="376" spans="1:10" ht="14.45" customHeight="1" x14ac:dyDescent="0.25">
      <c r="A376"/>
      <c r="B376"/>
      <c r="C376"/>
      <c r="D376"/>
      <c r="E376"/>
      <c r="F376"/>
      <c r="G376"/>
      <c r="H376"/>
      <c r="I376"/>
      <c r="J376"/>
    </row>
    <row r="377" spans="1:10" ht="14.45" customHeight="1" x14ac:dyDescent="0.25">
      <c r="A377"/>
      <c r="B377"/>
      <c r="C377"/>
      <c r="D377"/>
      <c r="E377"/>
      <c r="F377"/>
      <c r="G377"/>
      <c r="H377"/>
      <c r="I377"/>
      <c r="J377"/>
    </row>
    <row r="378" spans="1:10" ht="14.45" customHeight="1" x14ac:dyDescent="0.25">
      <c r="A378"/>
      <c r="B378"/>
      <c r="C378"/>
      <c r="D378"/>
      <c r="E378"/>
      <c r="F378"/>
      <c r="G378"/>
      <c r="H378"/>
      <c r="I378"/>
      <c r="J378"/>
    </row>
    <row r="379" spans="1:10" ht="14.45" customHeight="1" x14ac:dyDescent="0.25">
      <c r="A379"/>
      <c r="B379"/>
      <c r="C379"/>
      <c r="D379"/>
      <c r="E379"/>
      <c r="F379"/>
      <c r="G379"/>
      <c r="H379"/>
      <c r="I379"/>
      <c r="J379"/>
    </row>
    <row r="380" spans="1:10" ht="14.45" customHeight="1" x14ac:dyDescent="0.25">
      <c r="A380"/>
      <c r="B380"/>
      <c r="C380"/>
      <c r="D380"/>
      <c r="E380"/>
      <c r="F380"/>
      <c r="G380"/>
      <c r="H380"/>
      <c r="I380"/>
      <c r="J380"/>
    </row>
    <row r="381" spans="1:10" ht="14.45" customHeight="1" x14ac:dyDescent="0.25">
      <c r="A381"/>
      <c r="B381"/>
      <c r="C381"/>
      <c r="D381"/>
      <c r="E381"/>
      <c r="F381"/>
      <c r="G381"/>
      <c r="H381"/>
      <c r="I381"/>
      <c r="J381"/>
    </row>
    <row r="382" spans="1:10" ht="14.45" customHeight="1" x14ac:dyDescent="0.25">
      <c r="A382"/>
      <c r="B382"/>
      <c r="C382"/>
      <c r="D382"/>
      <c r="E382"/>
      <c r="F382"/>
      <c r="G382"/>
      <c r="H382"/>
      <c r="I382"/>
      <c r="J382"/>
    </row>
    <row r="383" spans="1:10" ht="14.45" customHeight="1" x14ac:dyDescent="0.25">
      <c r="A383"/>
      <c r="B383"/>
      <c r="C383"/>
      <c r="D383"/>
      <c r="E383"/>
      <c r="F383"/>
      <c r="G383"/>
      <c r="H383"/>
      <c r="I383"/>
      <c r="J383"/>
    </row>
    <row r="384" spans="1:10" ht="14.45" customHeight="1" x14ac:dyDescent="0.25">
      <c r="A384"/>
      <c r="B384"/>
      <c r="C384"/>
      <c r="D384"/>
      <c r="E384"/>
      <c r="F384"/>
      <c r="G384"/>
      <c r="H384"/>
      <c r="I384"/>
      <c r="J384"/>
    </row>
    <row r="385" spans="1:10" ht="14.45" customHeight="1" x14ac:dyDescent="0.25">
      <c r="A385"/>
      <c r="B385"/>
      <c r="C385"/>
      <c r="D385"/>
      <c r="E385"/>
      <c r="F385"/>
      <c r="G385"/>
      <c r="H385"/>
      <c r="I385"/>
      <c r="J385"/>
    </row>
    <row r="386" spans="1:10" ht="14.45" customHeight="1" x14ac:dyDescent="0.25">
      <c r="A386"/>
      <c r="B386"/>
      <c r="C386"/>
      <c r="D386"/>
      <c r="E386"/>
      <c r="F386"/>
      <c r="G386"/>
      <c r="H386"/>
      <c r="I386"/>
      <c r="J386"/>
    </row>
    <row r="387" spans="1:10" ht="14.45" customHeight="1" x14ac:dyDescent="0.25">
      <c r="A387"/>
      <c r="B387"/>
      <c r="C387"/>
      <c r="D387"/>
      <c r="E387"/>
      <c r="F387"/>
      <c r="G387"/>
      <c r="H387"/>
      <c r="I387"/>
      <c r="J387"/>
    </row>
    <row r="388" spans="1:10" ht="14.45" customHeight="1" x14ac:dyDescent="0.25">
      <c r="A388"/>
      <c r="B388"/>
      <c r="C388"/>
      <c r="D388"/>
      <c r="E388"/>
      <c r="F388"/>
      <c r="G388"/>
      <c r="H388"/>
      <c r="I388"/>
      <c r="J388"/>
    </row>
    <row r="389" spans="1:10" ht="14.45" customHeight="1" x14ac:dyDescent="0.25">
      <c r="A389"/>
      <c r="B389"/>
      <c r="C389"/>
      <c r="D389"/>
      <c r="E389"/>
      <c r="F389"/>
      <c r="G389"/>
      <c r="H389"/>
      <c r="I389"/>
      <c r="J389"/>
    </row>
    <row r="390" spans="1:10" ht="14.45" customHeight="1" x14ac:dyDescent="0.25">
      <c r="A390"/>
      <c r="B390"/>
      <c r="C390"/>
      <c r="D390"/>
      <c r="E390"/>
      <c r="F390"/>
      <c r="G390"/>
      <c r="H390"/>
      <c r="I390"/>
      <c r="J390"/>
    </row>
    <row r="391" spans="1:10" ht="14.45" customHeight="1" x14ac:dyDescent="0.25">
      <c r="A391"/>
      <c r="B391"/>
      <c r="C391"/>
      <c r="D391"/>
      <c r="E391"/>
      <c r="F391"/>
      <c r="G391"/>
      <c r="H391"/>
      <c r="I391"/>
      <c r="J391"/>
    </row>
    <row r="392" spans="1:10" ht="14.45" customHeight="1" x14ac:dyDescent="0.25">
      <c r="A392"/>
      <c r="B392"/>
      <c r="C392"/>
      <c r="D392"/>
      <c r="E392"/>
      <c r="F392"/>
      <c r="G392"/>
      <c r="H392"/>
      <c r="I392"/>
      <c r="J392"/>
    </row>
    <row r="393" spans="1:10" ht="14.45" customHeight="1" x14ac:dyDescent="0.25">
      <c r="A393"/>
      <c r="B393"/>
      <c r="C393"/>
      <c r="D393"/>
      <c r="E393"/>
      <c r="F393"/>
      <c r="G393"/>
      <c r="H393"/>
      <c r="I393"/>
      <c r="J393"/>
    </row>
    <row r="394" spans="1:10" ht="14.45" customHeight="1" x14ac:dyDescent="0.25">
      <c r="A394"/>
      <c r="B394"/>
      <c r="C394"/>
      <c r="D394"/>
      <c r="E394"/>
      <c r="F394"/>
      <c r="G394"/>
      <c r="H394"/>
      <c r="I394"/>
      <c r="J394"/>
    </row>
    <row r="395" spans="1:10" ht="14.45" customHeight="1" x14ac:dyDescent="0.25">
      <c r="A395"/>
      <c r="B395"/>
      <c r="C395"/>
      <c r="D395"/>
      <c r="E395"/>
      <c r="F395"/>
      <c r="G395"/>
      <c r="H395"/>
      <c r="I395"/>
      <c r="J395"/>
    </row>
    <row r="396" spans="1:10" ht="14.45" customHeight="1" x14ac:dyDescent="0.25">
      <c r="A396"/>
      <c r="B396"/>
      <c r="C396"/>
      <c r="D396"/>
      <c r="E396"/>
      <c r="F396"/>
      <c r="G396"/>
      <c r="H396"/>
      <c r="I396"/>
      <c r="J396"/>
    </row>
    <row r="397" spans="1:10" ht="14.45" customHeight="1" x14ac:dyDescent="0.25">
      <c r="A397"/>
      <c r="B397"/>
      <c r="C397"/>
      <c r="D397"/>
      <c r="E397"/>
      <c r="F397"/>
      <c r="G397"/>
      <c r="H397"/>
      <c r="I397"/>
      <c r="J397"/>
    </row>
    <row r="398" spans="1:10" ht="14.45" customHeight="1" x14ac:dyDescent="0.25">
      <c r="A398"/>
      <c r="B398"/>
      <c r="C398"/>
      <c r="D398"/>
      <c r="E398"/>
      <c r="F398"/>
      <c r="G398"/>
      <c r="H398"/>
      <c r="I398"/>
      <c r="J398"/>
    </row>
    <row r="399" spans="1:10" ht="14.45" customHeight="1" x14ac:dyDescent="0.25">
      <c r="A399"/>
      <c r="B399"/>
      <c r="C399"/>
      <c r="D399"/>
      <c r="E399"/>
      <c r="F399"/>
      <c r="G399"/>
      <c r="H399"/>
      <c r="I399"/>
      <c r="J399"/>
    </row>
    <row r="400" spans="1:10" ht="14.45" customHeight="1" x14ac:dyDescent="0.25">
      <c r="A400"/>
      <c r="B400"/>
      <c r="C400"/>
      <c r="D400"/>
      <c r="E400"/>
      <c r="F400"/>
      <c r="G400"/>
      <c r="H400"/>
      <c r="I400"/>
      <c r="J400"/>
    </row>
    <row r="401" spans="1:10" ht="14.45" customHeight="1" x14ac:dyDescent="0.25">
      <c r="A401"/>
      <c r="B401"/>
      <c r="C401"/>
      <c r="D401"/>
      <c r="E401"/>
      <c r="F401"/>
      <c r="G401"/>
      <c r="H401"/>
      <c r="I401"/>
      <c r="J401"/>
    </row>
    <row r="402" spans="1:10" ht="14.45" customHeight="1" x14ac:dyDescent="0.25">
      <c r="A402"/>
      <c r="B402"/>
      <c r="C402"/>
      <c r="D402"/>
      <c r="E402"/>
      <c r="F402"/>
      <c r="G402"/>
      <c r="H402"/>
      <c r="I402"/>
      <c r="J402"/>
    </row>
    <row r="403" spans="1:10" ht="14.45" customHeight="1" x14ac:dyDescent="0.25">
      <c r="A403"/>
      <c r="B403"/>
      <c r="C403"/>
      <c r="D403"/>
      <c r="E403"/>
      <c r="F403"/>
      <c r="G403"/>
      <c r="H403"/>
      <c r="I403"/>
      <c r="J403"/>
    </row>
    <row r="404" spans="1:10" ht="14.45" customHeight="1" x14ac:dyDescent="0.25">
      <c r="A404"/>
      <c r="B404"/>
      <c r="C404"/>
      <c r="D404"/>
      <c r="E404"/>
      <c r="F404"/>
      <c r="G404"/>
      <c r="H404"/>
      <c r="I404"/>
      <c r="J404"/>
    </row>
    <row r="405" spans="1:10" ht="14.45" customHeight="1" x14ac:dyDescent="0.25">
      <c r="A405"/>
      <c r="B405"/>
      <c r="C405"/>
      <c r="D405"/>
      <c r="E405"/>
      <c r="F405"/>
      <c r="G405"/>
      <c r="H405"/>
      <c r="I405"/>
      <c r="J405"/>
    </row>
    <row r="406" spans="1:10" ht="14.45" customHeight="1" x14ac:dyDescent="0.25">
      <c r="A406"/>
      <c r="B406"/>
      <c r="C406"/>
      <c r="D406"/>
      <c r="E406"/>
      <c r="F406"/>
      <c r="G406"/>
      <c r="H406"/>
      <c r="I406"/>
      <c r="J406"/>
    </row>
    <row r="407" spans="1:10" ht="14.45" customHeight="1" x14ac:dyDescent="0.25">
      <c r="A407"/>
      <c r="B407"/>
      <c r="C407"/>
      <c r="D407"/>
      <c r="E407"/>
      <c r="F407"/>
      <c r="G407"/>
      <c r="H407"/>
      <c r="I407"/>
      <c r="J407"/>
    </row>
    <row r="408" spans="1:10" ht="14.45" customHeight="1" x14ac:dyDescent="0.25">
      <c r="A408"/>
      <c r="B408"/>
      <c r="C408"/>
      <c r="D408"/>
      <c r="E408"/>
      <c r="F408"/>
      <c r="G408"/>
      <c r="H408"/>
      <c r="I408"/>
      <c r="J408"/>
    </row>
    <row r="409" spans="1:10" ht="14.45" customHeight="1" x14ac:dyDescent="0.25">
      <c r="A409"/>
      <c r="B409"/>
      <c r="C409"/>
      <c r="D409"/>
      <c r="E409"/>
      <c r="F409"/>
      <c r="G409"/>
      <c r="H409"/>
      <c r="I409"/>
      <c r="J409"/>
    </row>
    <row r="410" spans="1:10" ht="14.45" customHeight="1" x14ac:dyDescent="0.25">
      <c r="A410"/>
      <c r="B410"/>
      <c r="C410"/>
      <c r="D410"/>
      <c r="E410"/>
      <c r="F410"/>
      <c r="G410"/>
      <c r="H410"/>
      <c r="I410"/>
      <c r="J410"/>
    </row>
    <row r="411" spans="1:10" ht="14.45" customHeight="1" x14ac:dyDescent="0.25">
      <c r="A411"/>
      <c r="B411"/>
      <c r="C411"/>
      <c r="D411"/>
      <c r="E411"/>
      <c r="F411"/>
      <c r="G411"/>
      <c r="H411"/>
      <c r="I411"/>
      <c r="J411"/>
    </row>
    <row r="412" spans="1:10" ht="14.45" customHeight="1" x14ac:dyDescent="0.25">
      <c r="A412"/>
      <c r="B412"/>
      <c r="C412"/>
      <c r="D412"/>
      <c r="E412"/>
      <c r="F412"/>
      <c r="G412"/>
      <c r="H412"/>
      <c r="I412"/>
      <c r="J412"/>
    </row>
    <row r="413" spans="1:10" ht="14.45" customHeight="1" x14ac:dyDescent="0.25">
      <c r="A413"/>
      <c r="B413"/>
      <c r="C413"/>
      <c r="D413"/>
      <c r="E413"/>
      <c r="F413"/>
      <c r="G413"/>
      <c r="H413"/>
      <c r="I413"/>
      <c r="J413"/>
    </row>
    <row r="414" spans="1:10" ht="14.45" customHeight="1" x14ac:dyDescent="0.25">
      <c r="A414"/>
      <c r="B414"/>
      <c r="C414"/>
      <c r="D414"/>
      <c r="E414"/>
      <c r="F414"/>
      <c r="G414"/>
      <c r="H414"/>
      <c r="I414"/>
      <c r="J414"/>
    </row>
    <row r="415" spans="1:10" ht="14.45" customHeight="1" x14ac:dyDescent="0.25">
      <c r="A415"/>
      <c r="B415"/>
      <c r="C415"/>
      <c r="D415"/>
      <c r="E415"/>
      <c r="F415"/>
      <c r="G415"/>
      <c r="H415"/>
      <c r="I415"/>
      <c r="J415"/>
    </row>
    <row r="416" spans="1:10" ht="14.45" customHeight="1" x14ac:dyDescent="0.25">
      <c r="A416"/>
      <c r="B416"/>
      <c r="C416"/>
      <c r="D416"/>
      <c r="E416"/>
      <c r="F416"/>
      <c r="G416"/>
      <c r="H416"/>
      <c r="I416"/>
      <c r="J416"/>
    </row>
    <row r="417" spans="1:10" ht="14.45" customHeight="1" x14ac:dyDescent="0.25">
      <c r="A417"/>
      <c r="B417"/>
      <c r="C417"/>
      <c r="D417"/>
      <c r="E417"/>
      <c r="F417"/>
      <c r="G417"/>
      <c r="H417"/>
      <c r="I417"/>
      <c r="J417"/>
    </row>
    <row r="418" spans="1:10" ht="14.45" customHeight="1" x14ac:dyDescent="0.25">
      <c r="A418"/>
      <c r="B418"/>
      <c r="C418"/>
      <c r="D418"/>
      <c r="E418"/>
      <c r="F418"/>
      <c r="G418"/>
      <c r="H418"/>
      <c r="I418"/>
      <c r="J418"/>
    </row>
    <row r="419" spans="1:10" ht="14.45" customHeight="1" x14ac:dyDescent="0.25">
      <c r="A419"/>
      <c r="B419"/>
      <c r="C419"/>
      <c r="D419"/>
      <c r="E419"/>
      <c r="F419"/>
      <c r="G419"/>
      <c r="H419"/>
      <c r="I419"/>
      <c r="J419"/>
    </row>
    <row r="420" spans="1:10" ht="14.45" customHeight="1" x14ac:dyDescent="0.25">
      <c r="A420"/>
      <c r="B420"/>
      <c r="C420"/>
      <c r="D420"/>
      <c r="E420"/>
      <c r="F420"/>
      <c r="G420"/>
      <c r="H420"/>
      <c r="I420"/>
      <c r="J420"/>
    </row>
    <row r="421" spans="1:10" ht="14.45" customHeight="1" x14ac:dyDescent="0.25">
      <c r="A421"/>
      <c r="B421"/>
      <c r="C421"/>
      <c r="D421"/>
      <c r="E421"/>
      <c r="F421"/>
      <c r="G421"/>
      <c r="H421"/>
      <c r="I421"/>
      <c r="J421"/>
    </row>
    <row r="422" spans="1:10" ht="14.45" customHeight="1" x14ac:dyDescent="0.25">
      <c r="A422"/>
      <c r="B422"/>
      <c r="C422"/>
      <c r="D422"/>
      <c r="E422"/>
      <c r="F422"/>
      <c r="G422"/>
      <c r="H422"/>
      <c r="I422"/>
      <c r="J422"/>
    </row>
    <row r="423" spans="1:10" ht="14.45" customHeight="1" x14ac:dyDescent="0.25">
      <c r="A423"/>
      <c r="B423"/>
      <c r="C423"/>
      <c r="D423"/>
      <c r="E423"/>
      <c r="F423"/>
      <c r="G423"/>
      <c r="H423"/>
      <c r="I423"/>
      <c r="J423"/>
    </row>
    <row r="424" spans="1:10" ht="14.45" customHeight="1" x14ac:dyDescent="0.25">
      <c r="A424"/>
      <c r="B424"/>
      <c r="C424"/>
      <c r="D424"/>
      <c r="E424"/>
      <c r="F424"/>
      <c r="G424"/>
      <c r="H424"/>
      <c r="I424"/>
      <c r="J424"/>
    </row>
    <row r="425" spans="1:10" ht="14.45" customHeight="1" x14ac:dyDescent="0.25">
      <c r="A425"/>
      <c r="B425"/>
      <c r="C425"/>
      <c r="D425"/>
      <c r="E425"/>
      <c r="F425"/>
      <c r="G425"/>
      <c r="H425"/>
      <c r="I425"/>
      <c r="J425"/>
    </row>
    <row r="426" spans="1:10" ht="14.45" customHeight="1" x14ac:dyDescent="0.25">
      <c r="A426"/>
      <c r="B426"/>
      <c r="C426"/>
      <c r="D426"/>
      <c r="E426"/>
      <c r="F426"/>
      <c r="G426"/>
      <c r="H426"/>
      <c r="I426"/>
      <c r="J426"/>
    </row>
    <row r="427" spans="1:10" ht="14.45" customHeight="1" x14ac:dyDescent="0.25">
      <c r="A427"/>
      <c r="B427"/>
      <c r="C427"/>
      <c r="D427"/>
      <c r="E427"/>
      <c r="F427"/>
      <c r="G427"/>
      <c r="H427"/>
      <c r="I427"/>
      <c r="J427"/>
    </row>
    <row r="428" spans="1:10" ht="14.45" customHeight="1" x14ac:dyDescent="0.25">
      <c r="A428"/>
      <c r="B428"/>
      <c r="C428"/>
      <c r="D428"/>
      <c r="E428"/>
      <c r="F428"/>
      <c r="G428"/>
      <c r="H428"/>
      <c r="I428"/>
      <c r="J428"/>
    </row>
    <row r="429" spans="1:10" ht="14.45" customHeight="1" x14ac:dyDescent="0.25">
      <c r="A429"/>
      <c r="B429"/>
      <c r="C429"/>
      <c r="D429"/>
      <c r="E429"/>
      <c r="F429"/>
      <c r="G429"/>
      <c r="H429"/>
      <c r="I429"/>
      <c r="J429"/>
    </row>
    <row r="430" spans="1:10" ht="14.45" customHeight="1" x14ac:dyDescent="0.25">
      <c r="A430"/>
      <c r="B430"/>
      <c r="C430"/>
      <c r="D430"/>
      <c r="E430"/>
      <c r="F430"/>
      <c r="G430"/>
      <c r="H430"/>
      <c r="I430"/>
      <c r="J430"/>
    </row>
    <row r="431" spans="1:10" ht="14.45" customHeight="1" x14ac:dyDescent="0.25">
      <c r="A431"/>
      <c r="B431"/>
      <c r="C431"/>
      <c r="D431"/>
      <c r="E431"/>
      <c r="F431"/>
      <c r="G431"/>
      <c r="H431"/>
      <c r="I431"/>
      <c r="J431"/>
    </row>
    <row r="432" spans="1:10" ht="14.45" customHeight="1" x14ac:dyDescent="0.25">
      <c r="A432"/>
      <c r="B432"/>
      <c r="C432"/>
      <c r="D432"/>
      <c r="E432"/>
      <c r="F432"/>
      <c r="G432"/>
      <c r="H432"/>
      <c r="I432"/>
      <c r="J432"/>
    </row>
    <row r="433" spans="1:10" ht="14.45" customHeight="1" x14ac:dyDescent="0.25">
      <c r="A433"/>
      <c r="B433"/>
      <c r="C433"/>
      <c r="D433"/>
      <c r="E433"/>
      <c r="F433"/>
      <c r="G433"/>
      <c r="H433"/>
      <c r="I433"/>
      <c r="J433"/>
    </row>
    <row r="434" spans="1:10" ht="14.45" customHeight="1" x14ac:dyDescent="0.25">
      <c r="A434"/>
      <c r="B434"/>
      <c r="C434"/>
      <c r="D434"/>
      <c r="E434"/>
      <c r="F434"/>
      <c r="G434"/>
      <c r="H434"/>
      <c r="I434"/>
      <c r="J434"/>
    </row>
    <row r="435" spans="1:10" ht="14.45" customHeight="1" x14ac:dyDescent="0.25">
      <c r="A435"/>
      <c r="B435"/>
      <c r="C435"/>
      <c r="D435"/>
      <c r="E435"/>
      <c r="F435"/>
      <c r="G435"/>
      <c r="H435"/>
      <c r="I435"/>
      <c r="J435"/>
    </row>
    <row r="436" spans="1:10" ht="14.45" customHeight="1" x14ac:dyDescent="0.25">
      <c r="A436"/>
      <c r="B436"/>
      <c r="C436"/>
      <c r="D436"/>
      <c r="E436"/>
      <c r="F436"/>
      <c r="G436"/>
      <c r="H436"/>
      <c r="I436"/>
      <c r="J436"/>
    </row>
    <row r="437" spans="1:10" ht="14.45" customHeight="1" x14ac:dyDescent="0.25">
      <c r="A437"/>
      <c r="B437"/>
      <c r="C437"/>
      <c r="D437"/>
      <c r="E437"/>
      <c r="F437"/>
      <c r="G437"/>
      <c r="H437"/>
      <c r="I437"/>
      <c r="J437"/>
    </row>
    <row r="438" spans="1:10" ht="14.45" customHeight="1" x14ac:dyDescent="0.25">
      <c r="A438"/>
      <c r="B438"/>
      <c r="C438"/>
      <c r="D438"/>
      <c r="E438"/>
      <c r="F438"/>
      <c r="G438"/>
      <c r="H438"/>
      <c r="I438"/>
      <c r="J438"/>
    </row>
    <row r="439" spans="1:10" ht="14.45" customHeight="1" x14ac:dyDescent="0.25">
      <c r="A439"/>
      <c r="B439"/>
      <c r="C439"/>
      <c r="D439"/>
      <c r="E439"/>
      <c r="F439"/>
      <c r="G439"/>
      <c r="H439"/>
      <c r="I439"/>
      <c r="J439"/>
    </row>
    <row r="440" spans="1:10" ht="14.45" customHeight="1" x14ac:dyDescent="0.25">
      <c r="A440"/>
      <c r="B440"/>
      <c r="C440"/>
      <c r="D440"/>
      <c r="E440"/>
      <c r="F440"/>
      <c r="G440"/>
      <c r="H440"/>
      <c r="I440"/>
      <c r="J440"/>
    </row>
    <row r="441" spans="1:10" ht="14.45" customHeight="1" x14ac:dyDescent="0.25">
      <c r="A441"/>
      <c r="B441"/>
      <c r="C441"/>
      <c r="D441"/>
      <c r="E441"/>
      <c r="F441"/>
      <c r="G441"/>
      <c r="H441"/>
      <c r="I441"/>
      <c r="J441"/>
    </row>
    <row r="442" spans="1:10" ht="14.45" customHeight="1" x14ac:dyDescent="0.25">
      <c r="A442"/>
      <c r="B442"/>
      <c r="C442"/>
      <c r="D442"/>
      <c r="E442"/>
      <c r="F442"/>
      <c r="G442"/>
      <c r="H442"/>
      <c r="I442"/>
      <c r="J442"/>
    </row>
    <row r="443" spans="1:10" ht="14.45" customHeight="1" x14ac:dyDescent="0.25">
      <c r="A443"/>
      <c r="B443"/>
      <c r="C443"/>
      <c r="D443"/>
      <c r="E443"/>
      <c r="F443"/>
      <c r="G443"/>
      <c r="H443"/>
      <c r="I443"/>
      <c r="J443"/>
    </row>
    <row r="444" spans="1:10" ht="14.45" customHeight="1" x14ac:dyDescent="0.25">
      <c r="A444"/>
      <c r="B444"/>
      <c r="C444"/>
      <c r="D444"/>
      <c r="E444"/>
      <c r="F444"/>
      <c r="G444"/>
      <c r="H444"/>
      <c r="I444"/>
      <c r="J444"/>
    </row>
    <row r="445" spans="1:10" ht="14.45" customHeight="1" x14ac:dyDescent="0.25">
      <c r="A445"/>
      <c r="B445"/>
      <c r="C445"/>
      <c r="D445"/>
      <c r="E445"/>
      <c r="F445"/>
      <c r="G445"/>
      <c r="H445"/>
      <c r="I445"/>
      <c r="J445"/>
    </row>
    <row r="446" spans="1:10" ht="14.45" customHeight="1" x14ac:dyDescent="0.25">
      <c r="A446"/>
      <c r="B446"/>
      <c r="C446"/>
      <c r="D446"/>
      <c r="E446"/>
      <c r="F446"/>
      <c r="G446"/>
      <c r="H446"/>
      <c r="I446"/>
      <c r="J446"/>
    </row>
    <row r="447" spans="1:10" ht="14.45" customHeight="1" x14ac:dyDescent="0.25">
      <c r="A447"/>
      <c r="B447"/>
      <c r="C447"/>
      <c r="D447"/>
      <c r="E447"/>
      <c r="F447"/>
      <c r="G447"/>
      <c r="H447"/>
      <c r="I447"/>
      <c r="J447"/>
    </row>
    <row r="448" spans="1:10" ht="14.45" customHeight="1" x14ac:dyDescent="0.25">
      <c r="A448"/>
      <c r="B448"/>
      <c r="C448"/>
      <c r="D448"/>
      <c r="E448"/>
      <c r="F448"/>
      <c r="G448"/>
      <c r="H448"/>
      <c r="I448"/>
      <c r="J448"/>
    </row>
    <row r="449" spans="1:10" ht="14.45" customHeight="1" x14ac:dyDescent="0.25">
      <c r="A449"/>
      <c r="B449"/>
      <c r="C449"/>
      <c r="D449"/>
      <c r="E449"/>
      <c r="F449"/>
      <c r="G449"/>
      <c r="H449"/>
      <c r="I449"/>
      <c r="J449"/>
    </row>
    <row r="450" spans="1:10" ht="14.45" customHeight="1" x14ac:dyDescent="0.25">
      <c r="A450"/>
      <c r="B450"/>
      <c r="C450"/>
      <c r="D450"/>
      <c r="E450"/>
      <c r="F450"/>
      <c r="G450"/>
      <c r="H450"/>
      <c r="I450"/>
      <c r="J450"/>
    </row>
    <row r="451" spans="1:10" ht="14.45" customHeight="1" x14ac:dyDescent="0.25">
      <c r="A451"/>
      <c r="B451"/>
      <c r="C451"/>
      <c r="D451"/>
      <c r="E451"/>
      <c r="F451"/>
      <c r="G451"/>
      <c r="H451"/>
      <c r="I451"/>
      <c r="J451"/>
    </row>
    <row r="452" spans="1:10" ht="14.45" customHeight="1" x14ac:dyDescent="0.25">
      <c r="A452"/>
      <c r="B452"/>
      <c r="C452"/>
      <c r="D452"/>
      <c r="E452"/>
      <c r="F452"/>
      <c r="G452"/>
      <c r="H452"/>
      <c r="I452"/>
      <c r="J452"/>
    </row>
    <row r="453" spans="1:10" ht="14.45" customHeight="1" x14ac:dyDescent="0.25">
      <c r="A453"/>
      <c r="B453"/>
      <c r="C453"/>
      <c r="D453"/>
      <c r="E453"/>
      <c r="F453"/>
      <c r="G453"/>
      <c r="H453"/>
      <c r="I453"/>
      <c r="J453"/>
    </row>
    <row r="454" spans="1:10" ht="14.45" customHeight="1" x14ac:dyDescent="0.25">
      <c r="A454"/>
      <c r="B454"/>
      <c r="C454"/>
      <c r="D454"/>
      <c r="E454"/>
      <c r="F454"/>
      <c r="G454"/>
      <c r="H454"/>
      <c r="I454"/>
      <c r="J454"/>
    </row>
    <row r="455" spans="1:10" ht="14.45" customHeight="1" x14ac:dyDescent="0.25">
      <c r="A455"/>
      <c r="B455"/>
      <c r="C455"/>
      <c r="D455"/>
      <c r="E455"/>
      <c r="F455"/>
      <c r="G455"/>
      <c r="H455"/>
      <c r="I455"/>
      <c r="J455"/>
    </row>
    <row r="456" spans="1:10" ht="14.45" customHeight="1" x14ac:dyDescent="0.25">
      <c r="A456"/>
      <c r="B456"/>
      <c r="C456"/>
      <c r="D456"/>
      <c r="E456"/>
      <c r="F456"/>
      <c r="G456"/>
      <c r="H456"/>
      <c r="I456"/>
      <c r="J456"/>
    </row>
    <row r="457" spans="1:10" ht="14.45" customHeight="1" x14ac:dyDescent="0.25">
      <c r="A457"/>
      <c r="B457"/>
      <c r="C457"/>
      <c r="D457"/>
      <c r="E457"/>
      <c r="F457"/>
      <c r="G457"/>
      <c r="H457"/>
      <c r="I457"/>
      <c r="J457"/>
    </row>
    <row r="458" spans="1:10" ht="14.45" customHeight="1" x14ac:dyDescent="0.25">
      <c r="A458"/>
      <c r="B458"/>
      <c r="C458"/>
      <c r="D458"/>
      <c r="E458"/>
      <c r="F458"/>
      <c r="G458"/>
      <c r="H458"/>
      <c r="I458"/>
      <c r="J458"/>
    </row>
    <row r="459" spans="1:10" ht="14.45" customHeight="1" x14ac:dyDescent="0.25">
      <c r="A459"/>
      <c r="B459"/>
      <c r="C459"/>
      <c r="D459"/>
      <c r="E459"/>
      <c r="F459"/>
      <c r="G459"/>
      <c r="H459"/>
      <c r="I459"/>
      <c r="J459"/>
    </row>
    <row r="460" spans="1:10" ht="14.45" customHeight="1" x14ac:dyDescent="0.25">
      <c r="A460"/>
      <c r="B460"/>
      <c r="C460"/>
      <c r="D460"/>
      <c r="E460"/>
      <c r="F460"/>
      <c r="G460"/>
      <c r="H460"/>
      <c r="I460"/>
      <c r="J460"/>
    </row>
    <row r="461" spans="1:10" ht="14.45" customHeight="1" x14ac:dyDescent="0.25">
      <c r="A461"/>
      <c r="B461"/>
      <c r="C461"/>
      <c r="D461"/>
      <c r="E461"/>
      <c r="F461"/>
      <c r="G461"/>
      <c r="H461"/>
      <c r="I461"/>
      <c r="J461"/>
    </row>
    <row r="462" spans="1:10" ht="14.45" customHeight="1" x14ac:dyDescent="0.25">
      <c r="A462"/>
      <c r="B462"/>
      <c r="C462"/>
      <c r="D462"/>
      <c r="E462"/>
      <c r="F462"/>
      <c r="G462"/>
      <c r="H462"/>
      <c r="I462"/>
      <c r="J462"/>
    </row>
    <row r="463" spans="1:10" ht="14.45" customHeight="1" x14ac:dyDescent="0.25">
      <c r="A463"/>
      <c r="B463"/>
      <c r="C463"/>
      <c r="D463"/>
      <c r="E463"/>
      <c r="F463"/>
      <c r="G463"/>
      <c r="H463"/>
      <c r="I463"/>
      <c r="J463"/>
    </row>
    <row r="464" spans="1:10" ht="14.45" customHeight="1" x14ac:dyDescent="0.25">
      <c r="A464"/>
      <c r="B464"/>
      <c r="C464"/>
      <c r="D464"/>
      <c r="E464"/>
      <c r="F464"/>
      <c r="G464"/>
      <c r="H464"/>
      <c r="I464"/>
      <c r="J464"/>
    </row>
    <row r="465" spans="1:10" ht="14.45" customHeight="1" x14ac:dyDescent="0.25">
      <c r="A465"/>
      <c r="B465"/>
      <c r="C465"/>
      <c r="D465"/>
      <c r="E465"/>
      <c r="F465"/>
      <c r="G465"/>
      <c r="H465"/>
      <c r="I465"/>
      <c r="J465"/>
    </row>
    <row r="466" spans="1:10" ht="14.45" customHeight="1" x14ac:dyDescent="0.25">
      <c r="A466"/>
      <c r="B466"/>
      <c r="C466"/>
      <c r="D466"/>
      <c r="E466"/>
      <c r="F466"/>
      <c r="G466"/>
      <c r="H466"/>
      <c r="I466"/>
      <c r="J466"/>
    </row>
    <row r="467" spans="1:10" ht="14.45" customHeight="1" x14ac:dyDescent="0.25">
      <c r="A467"/>
      <c r="B467"/>
      <c r="C467"/>
      <c r="D467"/>
      <c r="E467"/>
      <c r="F467"/>
      <c r="G467"/>
      <c r="H467"/>
      <c r="I467"/>
      <c r="J467"/>
    </row>
    <row r="468" spans="1:10" ht="14.45" customHeight="1" x14ac:dyDescent="0.25">
      <c r="A468"/>
      <c r="B468"/>
      <c r="C468"/>
      <c r="D468"/>
      <c r="E468"/>
      <c r="F468"/>
      <c r="G468"/>
      <c r="H468"/>
      <c r="I468"/>
      <c r="J468"/>
    </row>
    <row r="469" spans="1:10" ht="14.45" customHeight="1" x14ac:dyDescent="0.25">
      <c r="A469"/>
      <c r="B469"/>
      <c r="C469"/>
      <c r="D469"/>
      <c r="E469"/>
      <c r="F469"/>
      <c r="G469"/>
      <c r="H469"/>
      <c r="I469"/>
      <c r="J469"/>
    </row>
    <row r="470" spans="1:10" ht="14.45" customHeight="1" x14ac:dyDescent="0.25">
      <c r="A470"/>
      <c r="B470"/>
      <c r="C470"/>
      <c r="D470"/>
      <c r="E470"/>
      <c r="F470"/>
      <c r="G470"/>
      <c r="H470"/>
      <c r="I470"/>
      <c r="J470"/>
    </row>
    <row r="471" spans="1:10" ht="14.45" customHeight="1" x14ac:dyDescent="0.25">
      <c r="A471"/>
      <c r="B471"/>
      <c r="C471"/>
      <c r="D471"/>
      <c r="E471"/>
      <c r="F471"/>
      <c r="G471"/>
      <c r="H471"/>
      <c r="I471"/>
      <c r="J471"/>
    </row>
    <row r="472" spans="1:10" ht="14.45" customHeight="1" x14ac:dyDescent="0.25">
      <c r="A472"/>
      <c r="B472"/>
      <c r="C472"/>
      <c r="D472"/>
      <c r="E472"/>
      <c r="F472"/>
      <c r="G472"/>
      <c r="H472"/>
      <c r="I472"/>
      <c r="J472"/>
    </row>
    <row r="473" spans="1:10" ht="14.45" customHeight="1" x14ac:dyDescent="0.25">
      <c r="A473"/>
      <c r="B473"/>
      <c r="C473"/>
      <c r="D473"/>
      <c r="E473"/>
      <c r="F473"/>
      <c r="G473"/>
      <c r="H473"/>
      <c r="I473"/>
      <c r="J473"/>
    </row>
    <row r="474" spans="1:10" ht="14.45" customHeight="1" x14ac:dyDescent="0.25">
      <c r="A474"/>
      <c r="B474"/>
      <c r="C474"/>
      <c r="D474"/>
      <c r="E474"/>
      <c r="F474"/>
      <c r="G474"/>
      <c r="H474"/>
      <c r="I474"/>
      <c r="J474"/>
    </row>
    <row r="475" spans="1:10" ht="14.45" customHeight="1" x14ac:dyDescent="0.25">
      <c r="A475"/>
      <c r="B475"/>
      <c r="C475"/>
      <c r="D475"/>
      <c r="E475"/>
      <c r="F475"/>
      <c r="G475"/>
      <c r="H475"/>
      <c r="I475"/>
      <c r="J475"/>
    </row>
    <row r="476" spans="1:10" ht="14.45" customHeight="1" x14ac:dyDescent="0.25">
      <c r="A476"/>
      <c r="B476"/>
      <c r="C476"/>
      <c r="D476"/>
      <c r="E476"/>
      <c r="F476"/>
      <c r="G476"/>
      <c r="H476"/>
      <c r="I476"/>
      <c r="J476"/>
    </row>
    <row r="477" spans="1:10" ht="14.45" customHeight="1" x14ac:dyDescent="0.25">
      <c r="A477"/>
      <c r="B477"/>
      <c r="C477"/>
      <c r="D477"/>
      <c r="E477"/>
      <c r="F477"/>
      <c r="G477"/>
      <c r="H477"/>
      <c r="I477"/>
      <c r="J477"/>
    </row>
    <row r="478" spans="1:10" ht="14.45" customHeight="1" x14ac:dyDescent="0.25">
      <c r="A478"/>
      <c r="B478"/>
      <c r="C478"/>
      <c r="D478"/>
      <c r="E478"/>
      <c r="F478"/>
      <c r="G478"/>
      <c r="H478"/>
      <c r="I478"/>
      <c r="J478"/>
    </row>
    <row r="479" spans="1:10" ht="14.45" customHeight="1" x14ac:dyDescent="0.25">
      <c r="A479"/>
      <c r="B479"/>
      <c r="C479"/>
      <c r="D479"/>
      <c r="E479"/>
      <c r="F479"/>
      <c r="G479"/>
      <c r="H479"/>
      <c r="I479"/>
      <c r="J479"/>
    </row>
    <row r="480" spans="1:10" ht="14.45" customHeight="1" x14ac:dyDescent="0.25">
      <c r="A480"/>
      <c r="B480"/>
      <c r="C480"/>
      <c r="D480"/>
      <c r="E480"/>
      <c r="F480"/>
      <c r="G480"/>
      <c r="H480"/>
      <c r="I480"/>
      <c r="J480"/>
    </row>
    <row r="481" spans="1:10" ht="14.45" customHeight="1" x14ac:dyDescent="0.25">
      <c r="A481"/>
      <c r="B481"/>
      <c r="C481"/>
      <c r="D481"/>
      <c r="E481"/>
      <c r="F481"/>
      <c r="G481"/>
      <c r="H481"/>
      <c r="I481"/>
      <c r="J481"/>
    </row>
    <row r="482" spans="1:10" ht="14.45" customHeight="1" x14ac:dyDescent="0.25">
      <c r="A482"/>
      <c r="B482"/>
      <c r="C482"/>
      <c r="D482"/>
      <c r="E482"/>
      <c r="F482"/>
      <c r="G482"/>
      <c r="H482"/>
      <c r="I482"/>
      <c r="J482"/>
    </row>
    <row r="483" spans="1:10" ht="14.45" customHeight="1" x14ac:dyDescent="0.25">
      <c r="A483"/>
      <c r="B483"/>
      <c r="C483"/>
      <c r="D483"/>
      <c r="E483"/>
      <c r="F483"/>
      <c r="G483"/>
      <c r="H483"/>
      <c r="I483"/>
      <c r="J483"/>
    </row>
    <row r="484" spans="1:10" ht="14.45" customHeight="1" x14ac:dyDescent="0.25">
      <c r="A484"/>
      <c r="B484"/>
      <c r="C484"/>
      <c r="D484"/>
      <c r="E484"/>
      <c r="F484"/>
      <c r="G484"/>
      <c r="H484"/>
      <c r="I484"/>
      <c r="J484"/>
    </row>
    <row r="485" spans="1:10" ht="14.45" customHeight="1" x14ac:dyDescent="0.25">
      <c r="A485"/>
      <c r="B485"/>
      <c r="C485"/>
      <c r="D485"/>
      <c r="E485"/>
      <c r="F485"/>
      <c r="G485"/>
      <c r="H485"/>
      <c r="I485"/>
      <c r="J485"/>
    </row>
    <row r="486" spans="1:10" ht="14.45" customHeight="1" x14ac:dyDescent="0.25">
      <c r="A486"/>
      <c r="B486"/>
      <c r="C486"/>
      <c r="D486"/>
      <c r="E486"/>
      <c r="F486"/>
      <c r="G486"/>
      <c r="H486"/>
      <c r="I486"/>
      <c r="J486"/>
    </row>
    <row r="487" spans="1:10" ht="14.45" customHeight="1" x14ac:dyDescent="0.25">
      <c r="A487"/>
      <c r="B487"/>
      <c r="C487"/>
      <c r="D487"/>
      <c r="E487"/>
      <c r="F487"/>
      <c r="G487"/>
      <c r="H487"/>
      <c r="I487"/>
      <c r="J487"/>
    </row>
    <row r="488" spans="1:10" ht="14.45" customHeight="1" x14ac:dyDescent="0.25">
      <c r="A488"/>
      <c r="B488"/>
      <c r="C488"/>
      <c r="D488"/>
      <c r="E488"/>
      <c r="F488"/>
      <c r="G488"/>
      <c r="H488"/>
      <c r="I488"/>
      <c r="J488"/>
    </row>
    <row r="489" spans="1:10" ht="14.45" customHeight="1" x14ac:dyDescent="0.25">
      <c r="A489"/>
      <c r="B489"/>
      <c r="C489"/>
      <c r="D489"/>
      <c r="E489"/>
      <c r="F489"/>
      <c r="G489"/>
      <c r="H489"/>
      <c r="I489"/>
      <c r="J489"/>
    </row>
    <row r="490" spans="1:10" ht="14.45" customHeight="1" x14ac:dyDescent="0.25">
      <c r="A490"/>
      <c r="B490"/>
      <c r="C490"/>
      <c r="D490"/>
      <c r="E490"/>
      <c r="F490"/>
      <c r="G490"/>
      <c r="H490"/>
      <c r="I490"/>
      <c r="J490"/>
    </row>
    <row r="491" spans="1:10" ht="14.45" customHeight="1" x14ac:dyDescent="0.25">
      <c r="A491"/>
      <c r="B491"/>
      <c r="C491"/>
      <c r="D491"/>
      <c r="E491"/>
      <c r="F491"/>
      <c r="G491"/>
      <c r="H491"/>
      <c r="I491"/>
      <c r="J491"/>
    </row>
    <row r="492" spans="1:10" ht="14.45" customHeight="1" x14ac:dyDescent="0.25">
      <c r="A492"/>
      <c r="B492"/>
      <c r="C492"/>
      <c r="D492"/>
      <c r="E492"/>
      <c r="F492"/>
      <c r="G492"/>
      <c r="H492"/>
      <c r="I492"/>
      <c r="J492"/>
    </row>
    <row r="493" spans="1:10" ht="14.45" customHeight="1" x14ac:dyDescent="0.25">
      <c r="A493"/>
      <c r="B493"/>
      <c r="C493"/>
      <c r="D493"/>
      <c r="E493"/>
      <c r="F493"/>
      <c r="G493"/>
      <c r="H493"/>
      <c r="I493"/>
      <c r="J493"/>
    </row>
    <row r="494" spans="1:10" ht="14.45" customHeight="1" x14ac:dyDescent="0.25">
      <c r="A494"/>
      <c r="B494"/>
      <c r="C494"/>
      <c r="D494"/>
      <c r="E494"/>
      <c r="F494"/>
      <c r="G494"/>
      <c r="H494"/>
      <c r="I494"/>
      <c r="J494"/>
    </row>
    <row r="495" spans="1:10" ht="14.45" customHeight="1" x14ac:dyDescent="0.25">
      <c r="A495"/>
      <c r="B495"/>
      <c r="C495"/>
      <c r="D495"/>
      <c r="E495"/>
      <c r="F495"/>
      <c r="G495"/>
      <c r="H495"/>
      <c r="I495"/>
      <c r="J495"/>
    </row>
    <row r="496" spans="1:10" ht="14.45" customHeight="1" x14ac:dyDescent="0.25">
      <c r="A496"/>
      <c r="B496"/>
      <c r="C496"/>
      <c r="D496"/>
      <c r="E496"/>
      <c r="F496"/>
      <c r="G496"/>
      <c r="H496"/>
      <c r="I496"/>
      <c r="J496"/>
    </row>
    <row r="497" spans="1:10" ht="14.45" customHeight="1" x14ac:dyDescent="0.25">
      <c r="A497"/>
      <c r="B497"/>
      <c r="C497"/>
      <c r="D497"/>
      <c r="E497"/>
      <c r="F497"/>
      <c r="G497"/>
      <c r="H497"/>
      <c r="I497"/>
      <c r="J497"/>
    </row>
    <row r="498" spans="1:10" ht="14.45" customHeight="1" x14ac:dyDescent="0.25">
      <c r="A498"/>
      <c r="B498"/>
      <c r="C498"/>
      <c r="D498"/>
      <c r="E498"/>
      <c r="F498"/>
      <c r="G498"/>
      <c r="H498"/>
      <c r="I498"/>
      <c r="J498"/>
    </row>
    <row r="499" spans="1:10" ht="14.45" customHeight="1" x14ac:dyDescent="0.25">
      <c r="A499"/>
      <c r="B499"/>
      <c r="C499"/>
      <c r="D499"/>
      <c r="E499"/>
      <c r="F499"/>
      <c r="G499"/>
      <c r="H499"/>
      <c r="I499"/>
      <c r="J499"/>
    </row>
    <row r="500" spans="1:10" ht="14.45" customHeight="1" x14ac:dyDescent="0.25">
      <c r="A500"/>
      <c r="B500"/>
      <c r="C500"/>
      <c r="D500"/>
      <c r="E500"/>
      <c r="F500"/>
      <c r="G500"/>
      <c r="H500"/>
      <c r="I500"/>
      <c r="J500"/>
    </row>
    <row r="501" spans="1:10" ht="14.45" customHeight="1" x14ac:dyDescent="0.25">
      <c r="A501"/>
      <c r="B501"/>
      <c r="C501"/>
      <c r="D501"/>
      <c r="E501"/>
      <c r="F501"/>
      <c r="G501"/>
      <c r="H501"/>
      <c r="I501"/>
      <c r="J501"/>
    </row>
    <row r="502" spans="1:10" ht="14.45" customHeight="1" x14ac:dyDescent="0.25">
      <c r="A502"/>
      <c r="B502"/>
      <c r="C502"/>
      <c r="D502"/>
      <c r="E502"/>
      <c r="F502"/>
      <c r="G502"/>
      <c r="H502"/>
      <c r="I502"/>
      <c r="J502"/>
    </row>
    <row r="503" spans="1:10" ht="14.45" customHeight="1" x14ac:dyDescent="0.25">
      <c r="A503"/>
      <c r="B503"/>
      <c r="C503"/>
      <c r="D503"/>
      <c r="E503"/>
      <c r="F503"/>
      <c r="G503"/>
      <c r="H503"/>
      <c r="I503"/>
      <c r="J503"/>
    </row>
    <row r="504" spans="1:10" ht="14.45" customHeight="1" x14ac:dyDescent="0.25">
      <c r="A504"/>
      <c r="B504"/>
      <c r="C504"/>
      <c r="D504"/>
      <c r="E504"/>
      <c r="F504"/>
      <c r="G504"/>
      <c r="H504"/>
      <c r="I504"/>
      <c r="J504"/>
    </row>
    <row r="505" spans="1:10" ht="14.45" customHeight="1" x14ac:dyDescent="0.25">
      <c r="A505"/>
      <c r="B505"/>
      <c r="C505"/>
      <c r="D505"/>
      <c r="E505"/>
      <c r="F505"/>
      <c r="G505"/>
      <c r="H505"/>
      <c r="I505"/>
      <c r="J505"/>
    </row>
    <row r="506" spans="1:10" ht="14.45" customHeight="1" x14ac:dyDescent="0.25">
      <c r="A506"/>
      <c r="B506"/>
      <c r="C506"/>
      <c r="D506"/>
      <c r="E506"/>
      <c r="F506"/>
      <c r="G506"/>
      <c r="H506"/>
      <c r="I506"/>
      <c r="J506"/>
    </row>
    <row r="507" spans="1:10" ht="14.45" customHeight="1" x14ac:dyDescent="0.25">
      <c r="A507"/>
      <c r="B507"/>
      <c r="C507"/>
      <c r="D507"/>
      <c r="E507"/>
      <c r="F507"/>
      <c r="G507"/>
      <c r="H507"/>
      <c r="I507"/>
      <c r="J507"/>
    </row>
    <row r="508" spans="1:10" ht="14.45" customHeight="1" x14ac:dyDescent="0.25">
      <c r="A508"/>
      <c r="B508"/>
      <c r="C508"/>
      <c r="D508"/>
      <c r="E508"/>
      <c r="F508"/>
      <c r="G508"/>
      <c r="H508"/>
      <c r="I508"/>
      <c r="J508"/>
    </row>
    <row r="509" spans="1:10" ht="14.45" customHeight="1" x14ac:dyDescent="0.25">
      <c r="A509"/>
      <c r="B509"/>
      <c r="C509"/>
      <c r="D509"/>
      <c r="E509"/>
      <c r="F509"/>
      <c r="G509"/>
      <c r="H509"/>
      <c r="I509"/>
      <c r="J509"/>
    </row>
    <row r="510" spans="1:10" ht="14.45" customHeight="1" x14ac:dyDescent="0.25">
      <c r="A510"/>
      <c r="B510"/>
      <c r="C510"/>
      <c r="D510"/>
      <c r="E510"/>
      <c r="F510"/>
      <c r="G510"/>
      <c r="H510"/>
      <c r="I510"/>
      <c r="J510"/>
    </row>
    <row r="511" spans="1:10" ht="14.45" customHeight="1" x14ac:dyDescent="0.25">
      <c r="A511"/>
      <c r="B511"/>
      <c r="C511"/>
      <c r="D511"/>
      <c r="E511"/>
      <c r="F511"/>
      <c r="G511"/>
      <c r="H511"/>
      <c r="I511"/>
      <c r="J511"/>
    </row>
    <row r="512" spans="1:10" ht="14.45" customHeight="1" x14ac:dyDescent="0.25">
      <c r="A512"/>
      <c r="B512"/>
      <c r="C512"/>
      <c r="D512"/>
      <c r="E512"/>
      <c r="F512"/>
      <c r="G512"/>
      <c r="H512"/>
      <c r="I512"/>
      <c r="J512"/>
    </row>
    <row r="513" spans="1:10" ht="14.45" customHeight="1" x14ac:dyDescent="0.25">
      <c r="A513"/>
      <c r="B513"/>
      <c r="C513"/>
      <c r="D513"/>
      <c r="E513"/>
      <c r="F513"/>
      <c r="G513"/>
      <c r="H513"/>
      <c r="I513"/>
      <c r="J513"/>
    </row>
    <row r="514" spans="1:10" ht="14.45" customHeight="1" x14ac:dyDescent="0.25">
      <c r="A514"/>
      <c r="B514"/>
      <c r="C514"/>
      <c r="D514"/>
      <c r="E514"/>
      <c r="F514"/>
      <c r="G514"/>
      <c r="H514"/>
      <c r="I514"/>
      <c r="J514"/>
    </row>
    <row r="515" spans="1:10" ht="14.45" customHeight="1" x14ac:dyDescent="0.25">
      <c r="A515"/>
      <c r="B515"/>
      <c r="C515"/>
      <c r="D515"/>
      <c r="E515"/>
      <c r="F515"/>
      <c r="G515"/>
      <c r="H515"/>
      <c r="I515"/>
      <c r="J515"/>
    </row>
    <row r="516" spans="1:10" ht="14.45" customHeight="1" x14ac:dyDescent="0.25">
      <c r="A516"/>
      <c r="B516"/>
      <c r="C516"/>
      <c r="D516"/>
      <c r="E516"/>
      <c r="F516"/>
      <c r="G516"/>
      <c r="H516"/>
      <c r="I516"/>
      <c r="J516"/>
    </row>
    <row r="517" spans="1:10" ht="14.45" customHeight="1" x14ac:dyDescent="0.25">
      <c r="A517"/>
      <c r="B517"/>
      <c r="C517"/>
      <c r="D517"/>
      <c r="E517"/>
      <c r="F517"/>
      <c r="G517"/>
      <c r="H517"/>
      <c r="I517"/>
      <c r="J517"/>
    </row>
    <row r="518" spans="1:10" ht="14.45" customHeight="1" x14ac:dyDescent="0.25">
      <c r="A518"/>
      <c r="B518"/>
      <c r="C518"/>
      <c r="D518"/>
      <c r="E518"/>
      <c r="F518"/>
      <c r="G518"/>
      <c r="H518"/>
      <c r="I518"/>
      <c r="J518"/>
    </row>
    <row r="519" spans="1:10" ht="14.45" customHeight="1" x14ac:dyDescent="0.25">
      <c r="A519"/>
      <c r="B519"/>
      <c r="C519"/>
      <c r="D519"/>
      <c r="E519"/>
      <c r="F519"/>
      <c r="G519"/>
      <c r="H519"/>
      <c r="I519"/>
      <c r="J519"/>
    </row>
    <row r="520" spans="1:10" ht="14.45" customHeight="1" x14ac:dyDescent="0.25">
      <c r="A520"/>
      <c r="B520"/>
      <c r="C520"/>
      <c r="D520"/>
      <c r="E520"/>
      <c r="F520"/>
      <c r="G520"/>
      <c r="H520"/>
      <c r="I520"/>
      <c r="J520"/>
    </row>
    <row r="521" spans="1:10" ht="14.45" customHeight="1" x14ac:dyDescent="0.25">
      <c r="A521"/>
      <c r="B521"/>
      <c r="C521"/>
      <c r="D521"/>
      <c r="E521"/>
      <c r="F521"/>
      <c r="G521"/>
      <c r="H521"/>
      <c r="I521"/>
      <c r="J521"/>
    </row>
    <row r="522" spans="1:10" ht="14.45" customHeight="1" x14ac:dyDescent="0.25">
      <c r="A522"/>
      <c r="B522"/>
      <c r="C522"/>
      <c r="D522"/>
      <c r="E522"/>
      <c r="F522"/>
      <c r="G522"/>
      <c r="H522"/>
      <c r="I522"/>
      <c r="J522"/>
    </row>
    <row r="523" spans="1:10" ht="14.45" customHeight="1" x14ac:dyDescent="0.25">
      <c r="A523"/>
      <c r="B523"/>
      <c r="C523"/>
      <c r="D523"/>
      <c r="E523"/>
      <c r="F523"/>
      <c r="G523"/>
      <c r="H523"/>
      <c r="I523"/>
      <c r="J523"/>
    </row>
    <row r="524" spans="1:10" ht="14.45" customHeight="1" x14ac:dyDescent="0.25">
      <c r="A524"/>
      <c r="B524"/>
      <c r="C524"/>
      <c r="D524"/>
      <c r="E524"/>
      <c r="F524"/>
      <c r="G524"/>
      <c r="H524"/>
      <c r="I524"/>
      <c r="J524"/>
    </row>
    <row r="525" spans="1:10" ht="14.45" customHeight="1" x14ac:dyDescent="0.25">
      <c r="A525"/>
      <c r="B525"/>
      <c r="C525"/>
      <c r="D525"/>
      <c r="E525"/>
      <c r="F525"/>
      <c r="G525"/>
      <c r="H525"/>
      <c r="I525"/>
      <c r="J525"/>
    </row>
    <row r="526" spans="1:10" ht="14.45" customHeight="1" x14ac:dyDescent="0.25">
      <c r="A526"/>
      <c r="B526"/>
      <c r="C526"/>
      <c r="D526"/>
      <c r="E526"/>
      <c r="F526"/>
      <c r="G526"/>
      <c r="H526"/>
      <c r="I526"/>
      <c r="J526"/>
    </row>
    <row r="527" spans="1:10" ht="14.45" customHeight="1" x14ac:dyDescent="0.25">
      <c r="A527"/>
      <c r="B527"/>
      <c r="C527"/>
      <c r="D527"/>
      <c r="E527"/>
      <c r="F527"/>
      <c r="G527"/>
      <c r="H527"/>
      <c r="I527"/>
      <c r="J527"/>
    </row>
    <row r="528" spans="1:10" ht="14.45" customHeight="1" x14ac:dyDescent="0.25">
      <c r="A528"/>
      <c r="B528"/>
      <c r="C528"/>
      <c r="D528"/>
      <c r="E528"/>
      <c r="F528"/>
      <c r="G528"/>
      <c r="H528"/>
      <c r="I528"/>
      <c r="J528"/>
    </row>
    <row r="529" spans="1:10" ht="14.45" customHeight="1" x14ac:dyDescent="0.25">
      <c r="A529"/>
      <c r="B529"/>
      <c r="C529"/>
      <c r="D529"/>
      <c r="E529"/>
      <c r="F529"/>
      <c r="G529"/>
      <c r="H529"/>
      <c r="I529"/>
      <c r="J529"/>
    </row>
    <row r="530" spans="1:10" ht="14.45" customHeight="1" x14ac:dyDescent="0.25">
      <c r="A530"/>
      <c r="B530"/>
      <c r="C530"/>
      <c r="D530"/>
      <c r="E530"/>
      <c r="F530"/>
      <c r="G530"/>
      <c r="H530"/>
      <c r="I530"/>
      <c r="J530"/>
    </row>
    <row r="531" spans="1:10" ht="14.45" customHeight="1" x14ac:dyDescent="0.25">
      <c r="A531"/>
      <c r="B531"/>
      <c r="C531"/>
      <c r="D531"/>
      <c r="E531"/>
      <c r="F531"/>
      <c r="G531"/>
      <c r="H531"/>
      <c r="I531"/>
      <c r="J531"/>
    </row>
    <row r="532" spans="1:10" ht="14.45" customHeight="1" x14ac:dyDescent="0.25">
      <c r="A532"/>
      <c r="B532"/>
      <c r="C532"/>
      <c r="D532"/>
      <c r="E532"/>
      <c r="F532"/>
      <c r="G532"/>
      <c r="H532"/>
      <c r="I532"/>
      <c r="J532"/>
    </row>
    <row r="533" spans="1:10" ht="14.45" customHeight="1" x14ac:dyDescent="0.25">
      <c r="A533"/>
      <c r="B533"/>
      <c r="C533"/>
      <c r="D533"/>
      <c r="E533"/>
      <c r="F533"/>
      <c r="G533"/>
      <c r="H533"/>
      <c r="I533"/>
      <c r="J533"/>
    </row>
    <row r="534" spans="1:10" ht="14.45" customHeight="1" x14ac:dyDescent="0.25">
      <c r="A534"/>
      <c r="B534"/>
      <c r="C534"/>
      <c r="D534"/>
      <c r="E534"/>
      <c r="F534"/>
      <c r="G534"/>
      <c r="H534"/>
      <c r="I534"/>
      <c r="J534"/>
    </row>
    <row r="535" spans="1:10" ht="14.45" customHeight="1" x14ac:dyDescent="0.25">
      <c r="A535"/>
      <c r="B535"/>
      <c r="C535"/>
      <c r="D535"/>
      <c r="E535"/>
      <c r="F535"/>
      <c r="G535"/>
      <c r="H535"/>
      <c r="I535"/>
      <c r="J535"/>
    </row>
    <row r="536" spans="1:10" ht="14.45" customHeight="1" x14ac:dyDescent="0.25">
      <c r="A536"/>
      <c r="B536"/>
      <c r="C536"/>
      <c r="D536"/>
      <c r="E536"/>
      <c r="F536"/>
      <c r="G536"/>
      <c r="H536"/>
      <c r="I536"/>
      <c r="J536"/>
    </row>
    <row r="537" spans="1:10" ht="14.45" customHeight="1" x14ac:dyDescent="0.25">
      <c r="A537"/>
      <c r="B537"/>
      <c r="C537"/>
      <c r="D537"/>
      <c r="E537"/>
      <c r="F537"/>
      <c r="G537"/>
      <c r="H537"/>
      <c r="I537"/>
      <c r="J537"/>
    </row>
    <row r="538" spans="1:10" ht="14.45" customHeight="1" x14ac:dyDescent="0.25">
      <c r="A538"/>
      <c r="B538"/>
      <c r="C538"/>
      <c r="D538"/>
      <c r="E538"/>
      <c r="F538"/>
      <c r="G538"/>
      <c r="H538"/>
      <c r="I538"/>
      <c r="J538"/>
    </row>
    <row r="539" spans="1:10" ht="14.45" customHeight="1" x14ac:dyDescent="0.25">
      <c r="A539"/>
      <c r="B539"/>
      <c r="C539"/>
      <c r="D539"/>
      <c r="E539"/>
      <c r="F539"/>
      <c r="G539"/>
      <c r="H539"/>
      <c r="I539"/>
      <c r="J539"/>
    </row>
    <row r="540" spans="1:10" ht="14.45" customHeight="1" x14ac:dyDescent="0.25">
      <c r="A540"/>
      <c r="B540"/>
      <c r="C540"/>
      <c r="D540"/>
      <c r="E540"/>
      <c r="F540"/>
      <c r="G540"/>
      <c r="H540"/>
      <c r="I540"/>
      <c r="J540"/>
    </row>
    <row r="541" spans="1:10" ht="14.45" customHeight="1" x14ac:dyDescent="0.25">
      <c r="A541"/>
      <c r="B541"/>
      <c r="C541"/>
      <c r="D541"/>
      <c r="E541"/>
      <c r="F541"/>
      <c r="G541"/>
      <c r="H541"/>
      <c r="I541"/>
      <c r="J541"/>
    </row>
    <row r="542" spans="1:10" ht="14.45" customHeight="1" x14ac:dyDescent="0.25">
      <c r="A542"/>
      <c r="B542"/>
      <c r="C542"/>
      <c r="D542"/>
      <c r="E542"/>
      <c r="F542"/>
      <c r="G542"/>
      <c r="H542"/>
      <c r="I542"/>
      <c r="J542"/>
    </row>
    <row r="543" spans="1:10" ht="14.45" customHeight="1" x14ac:dyDescent="0.25">
      <c r="A543"/>
      <c r="B543"/>
      <c r="C543"/>
      <c r="D543"/>
      <c r="E543"/>
      <c r="F543"/>
      <c r="G543"/>
      <c r="H543"/>
      <c r="I543"/>
      <c r="J543"/>
    </row>
    <row r="544" spans="1:10" ht="14.45" customHeight="1" x14ac:dyDescent="0.25">
      <c r="A544"/>
      <c r="B544"/>
      <c r="C544"/>
      <c r="D544"/>
      <c r="E544"/>
      <c r="F544"/>
      <c r="G544"/>
      <c r="H544"/>
      <c r="I544"/>
      <c r="J544"/>
    </row>
    <row r="545" spans="1:10" ht="14.45" customHeight="1" x14ac:dyDescent="0.25">
      <c r="A545"/>
      <c r="B545"/>
      <c r="C545"/>
      <c r="D545"/>
      <c r="E545"/>
      <c r="F545"/>
      <c r="G545"/>
      <c r="H545"/>
      <c r="I545"/>
      <c r="J545"/>
    </row>
    <row r="546" spans="1:10" ht="14.45" customHeight="1" x14ac:dyDescent="0.25">
      <c r="A546"/>
      <c r="B546"/>
      <c r="C546"/>
      <c r="D546"/>
      <c r="E546"/>
      <c r="F546"/>
      <c r="G546"/>
      <c r="H546"/>
      <c r="I546"/>
      <c r="J546"/>
    </row>
    <row r="547" spans="1:10" ht="14.45" customHeight="1" x14ac:dyDescent="0.25">
      <c r="A547"/>
      <c r="B547"/>
      <c r="C547"/>
      <c r="D547"/>
      <c r="E547"/>
      <c r="F547"/>
      <c r="G547"/>
      <c r="H547"/>
      <c r="I547"/>
      <c r="J547"/>
    </row>
    <row r="548" spans="1:10" ht="14.45" customHeight="1" x14ac:dyDescent="0.25">
      <c r="A548"/>
      <c r="B548"/>
      <c r="C548"/>
      <c r="D548"/>
      <c r="E548"/>
      <c r="F548"/>
      <c r="G548"/>
      <c r="H548"/>
      <c r="I548"/>
      <c r="J548"/>
    </row>
    <row r="549" spans="1:10" ht="14.45" customHeight="1" x14ac:dyDescent="0.25">
      <c r="A549"/>
      <c r="B549"/>
      <c r="C549"/>
      <c r="D549"/>
      <c r="E549"/>
      <c r="F549"/>
      <c r="G549"/>
      <c r="H549"/>
      <c r="I549"/>
      <c r="J549"/>
    </row>
    <row r="550" spans="1:10" ht="14.45" customHeight="1" x14ac:dyDescent="0.25">
      <c r="A550"/>
      <c r="B550"/>
      <c r="C550"/>
      <c r="D550"/>
      <c r="E550"/>
      <c r="F550"/>
      <c r="G550"/>
      <c r="H550"/>
      <c r="I550"/>
      <c r="J550"/>
    </row>
    <row r="551" spans="1:10" ht="14.45" customHeight="1" x14ac:dyDescent="0.25">
      <c r="A551"/>
      <c r="B551"/>
      <c r="C551"/>
      <c r="D551"/>
      <c r="E551"/>
      <c r="F551"/>
      <c r="G551"/>
      <c r="H551"/>
      <c r="I551"/>
      <c r="J551"/>
    </row>
    <row r="552" spans="1:10" ht="14.45" customHeight="1" x14ac:dyDescent="0.25">
      <c r="A552"/>
      <c r="B552"/>
      <c r="C552"/>
      <c r="D552"/>
      <c r="E552"/>
      <c r="F552"/>
      <c r="G552"/>
      <c r="H552"/>
      <c r="I552"/>
      <c r="J552"/>
    </row>
    <row r="553" spans="1:10" ht="14.45" customHeight="1" x14ac:dyDescent="0.25">
      <c r="A553"/>
      <c r="B553"/>
      <c r="C553"/>
      <c r="D553"/>
      <c r="E553"/>
      <c r="F553"/>
      <c r="G553"/>
      <c r="H553"/>
      <c r="I553"/>
      <c r="J553"/>
    </row>
    <row r="554" spans="1:10" ht="14.45" customHeight="1" x14ac:dyDescent="0.25">
      <c r="A554"/>
      <c r="B554"/>
      <c r="C554"/>
      <c r="D554"/>
      <c r="E554"/>
      <c r="F554"/>
      <c r="G554"/>
      <c r="H554"/>
      <c r="I554"/>
      <c r="J554"/>
    </row>
    <row r="555" spans="1:10" ht="14.45" customHeight="1" x14ac:dyDescent="0.25">
      <c r="A555"/>
      <c r="B555"/>
      <c r="C555"/>
      <c r="D555"/>
      <c r="E555"/>
      <c r="F555"/>
      <c r="G555"/>
      <c r="H555"/>
      <c r="I555"/>
      <c r="J555"/>
    </row>
    <row r="556" spans="1:10" ht="14.45" customHeight="1" x14ac:dyDescent="0.25">
      <c r="A556"/>
      <c r="B556"/>
      <c r="C556"/>
      <c r="D556"/>
      <c r="E556"/>
      <c r="F556"/>
      <c r="G556"/>
      <c r="H556"/>
      <c r="I556"/>
      <c r="J556"/>
    </row>
    <row r="557" spans="1:10" ht="14.45" customHeight="1" x14ac:dyDescent="0.25">
      <c r="A557"/>
      <c r="B557"/>
      <c r="C557"/>
      <c r="D557"/>
      <c r="E557"/>
      <c r="F557"/>
      <c r="G557"/>
      <c r="H557"/>
      <c r="I557"/>
      <c r="J557"/>
    </row>
    <row r="558" spans="1:10" ht="14.45" customHeight="1" x14ac:dyDescent="0.25">
      <c r="A558"/>
      <c r="B558"/>
      <c r="C558"/>
      <c r="D558"/>
      <c r="E558"/>
      <c r="F558"/>
      <c r="G558"/>
      <c r="H558"/>
      <c r="I558"/>
      <c r="J558"/>
    </row>
    <row r="559" spans="1:10" ht="14.45" customHeight="1" x14ac:dyDescent="0.25">
      <c r="A559"/>
      <c r="B559"/>
      <c r="C559"/>
      <c r="D559"/>
      <c r="E559"/>
      <c r="F559"/>
      <c r="G559"/>
      <c r="H559"/>
      <c r="I559"/>
      <c r="J559"/>
    </row>
    <row r="560" spans="1:10" ht="14.45" customHeight="1" x14ac:dyDescent="0.25">
      <c r="A560"/>
      <c r="B560"/>
      <c r="C560"/>
      <c r="D560"/>
      <c r="E560"/>
      <c r="F560"/>
      <c r="G560"/>
      <c r="H560"/>
      <c r="I560"/>
      <c r="J560"/>
    </row>
    <row r="561" spans="1:10" ht="14.45" customHeight="1" x14ac:dyDescent="0.25">
      <c r="A561"/>
      <c r="B561"/>
      <c r="C561"/>
      <c r="D561"/>
      <c r="E561"/>
      <c r="F561"/>
      <c r="G561"/>
      <c r="H561"/>
      <c r="I561"/>
      <c r="J561"/>
    </row>
    <row r="562" spans="1:10" ht="14.45" customHeight="1" x14ac:dyDescent="0.25">
      <c r="A562"/>
      <c r="B562"/>
      <c r="C562"/>
      <c r="D562"/>
      <c r="E562"/>
      <c r="F562"/>
      <c r="G562"/>
      <c r="H562"/>
      <c r="I562"/>
      <c r="J562"/>
    </row>
    <row r="563" spans="1:10" ht="14.45" customHeight="1" x14ac:dyDescent="0.25">
      <c r="A563"/>
      <c r="B563"/>
      <c r="C563"/>
      <c r="D563"/>
      <c r="E563"/>
      <c r="F563"/>
      <c r="G563"/>
      <c r="H563"/>
      <c r="I563"/>
      <c r="J563"/>
    </row>
    <row r="564" spans="1:10" ht="14.45" customHeight="1" x14ac:dyDescent="0.25">
      <c r="A564"/>
      <c r="B564"/>
      <c r="C564"/>
      <c r="D564"/>
      <c r="E564"/>
      <c r="F564"/>
      <c r="G564"/>
      <c r="H564"/>
      <c r="I564"/>
      <c r="J564"/>
    </row>
    <row r="565" spans="1:10" ht="14.45" customHeight="1" x14ac:dyDescent="0.25">
      <c r="A565"/>
      <c r="B565"/>
      <c r="C565"/>
      <c r="D565"/>
      <c r="E565"/>
      <c r="F565"/>
      <c r="G565"/>
      <c r="H565"/>
      <c r="I565"/>
      <c r="J565"/>
    </row>
    <row r="566" spans="1:10" ht="14.45" customHeight="1" x14ac:dyDescent="0.25">
      <c r="A566"/>
      <c r="B566"/>
      <c r="C566"/>
      <c r="D566"/>
      <c r="E566"/>
      <c r="F566"/>
      <c r="G566"/>
      <c r="H566"/>
      <c r="I566"/>
      <c r="J566"/>
    </row>
    <row r="567" spans="1:10" ht="14.45" customHeight="1" x14ac:dyDescent="0.25">
      <c r="A567"/>
      <c r="B567"/>
      <c r="C567"/>
      <c r="D567"/>
      <c r="E567"/>
      <c r="F567"/>
      <c r="G567"/>
      <c r="H567"/>
      <c r="I567"/>
      <c r="J567"/>
    </row>
    <row r="568" spans="1:10" ht="14.45" customHeight="1" x14ac:dyDescent="0.25">
      <c r="A568"/>
      <c r="B568"/>
      <c r="C568"/>
      <c r="D568"/>
      <c r="E568"/>
      <c r="F568"/>
      <c r="G568"/>
      <c r="H568"/>
      <c r="I568"/>
      <c r="J568"/>
    </row>
    <row r="569" spans="1:10" ht="14.45" customHeight="1" x14ac:dyDescent="0.25">
      <c r="A569"/>
      <c r="B569"/>
      <c r="C569"/>
      <c r="D569"/>
      <c r="E569"/>
      <c r="F569"/>
      <c r="G569"/>
      <c r="H569"/>
      <c r="I569"/>
      <c r="J569"/>
    </row>
    <row r="570" spans="1:10" ht="14.45" customHeight="1" x14ac:dyDescent="0.25">
      <c r="A570"/>
      <c r="B570"/>
      <c r="C570"/>
      <c r="D570"/>
      <c r="E570"/>
      <c r="F570"/>
      <c r="G570"/>
      <c r="H570"/>
      <c r="I570"/>
      <c r="J570"/>
    </row>
    <row r="571" spans="1:10" ht="14.45" customHeight="1" x14ac:dyDescent="0.25">
      <c r="A571"/>
      <c r="B571"/>
      <c r="C571"/>
      <c r="D571"/>
      <c r="E571"/>
      <c r="F571"/>
      <c r="G571"/>
      <c r="H571"/>
      <c r="I571"/>
      <c r="J571"/>
    </row>
    <row r="572" spans="1:10" ht="14.45" customHeight="1" x14ac:dyDescent="0.25">
      <c r="A572"/>
      <c r="B572"/>
      <c r="C572"/>
      <c r="D572"/>
      <c r="E572"/>
      <c r="F572"/>
      <c r="G572"/>
      <c r="H572"/>
      <c r="I572"/>
      <c r="J572"/>
    </row>
    <row r="573" spans="1:10" ht="14.45" customHeight="1" x14ac:dyDescent="0.25">
      <c r="A573"/>
      <c r="B573"/>
      <c r="C573"/>
      <c r="D573"/>
      <c r="E573"/>
      <c r="F573"/>
      <c r="G573"/>
      <c r="H573"/>
      <c r="I573"/>
      <c r="J573"/>
    </row>
    <row r="574" spans="1:10" ht="14.45" customHeight="1" x14ac:dyDescent="0.25">
      <c r="A574"/>
      <c r="B574"/>
      <c r="C574"/>
      <c r="D574"/>
      <c r="E574"/>
      <c r="F574"/>
      <c r="G574"/>
      <c r="H574"/>
      <c r="I574"/>
      <c r="J574"/>
    </row>
    <row r="575" spans="1:10" ht="14.45" customHeight="1" x14ac:dyDescent="0.25">
      <c r="A575"/>
      <c r="B575"/>
      <c r="C575"/>
      <c r="D575"/>
      <c r="E575"/>
      <c r="F575"/>
      <c r="G575"/>
      <c r="H575"/>
      <c r="I575"/>
      <c r="J575"/>
    </row>
    <row r="576" spans="1:10" ht="14.45" customHeight="1" x14ac:dyDescent="0.25">
      <c r="A576"/>
      <c r="B576"/>
      <c r="C576"/>
      <c r="D576"/>
      <c r="E576"/>
      <c r="F576"/>
      <c r="G576"/>
      <c r="H576"/>
      <c r="I576"/>
      <c r="J576"/>
    </row>
    <row r="577" spans="1:10" ht="14.45" customHeight="1" x14ac:dyDescent="0.25">
      <c r="A577"/>
      <c r="B577"/>
      <c r="C577"/>
      <c r="D577"/>
      <c r="E577"/>
      <c r="F577"/>
      <c r="G577"/>
      <c r="H577"/>
      <c r="I577"/>
      <c r="J577"/>
    </row>
    <row r="578" spans="1:10" ht="14.45" customHeight="1" x14ac:dyDescent="0.25">
      <c r="A578"/>
      <c r="B578"/>
      <c r="C578"/>
      <c r="D578"/>
      <c r="E578"/>
      <c r="F578"/>
      <c r="G578"/>
      <c r="H578"/>
      <c r="I578"/>
      <c r="J578"/>
    </row>
    <row r="579" spans="1:10" ht="14.45" customHeight="1" x14ac:dyDescent="0.25">
      <c r="A579"/>
      <c r="B579"/>
      <c r="C579"/>
      <c r="D579"/>
      <c r="E579"/>
      <c r="F579"/>
      <c r="G579"/>
      <c r="H579"/>
      <c r="I579"/>
      <c r="J579"/>
    </row>
    <row r="580" spans="1:10" ht="14.45" customHeight="1" x14ac:dyDescent="0.25">
      <c r="A580"/>
      <c r="B580"/>
      <c r="C580"/>
      <c r="D580"/>
      <c r="E580"/>
      <c r="F580"/>
      <c r="G580"/>
      <c r="H580"/>
      <c r="I580"/>
      <c r="J580"/>
    </row>
    <row r="581" spans="1:10" ht="14.45" customHeight="1" x14ac:dyDescent="0.25">
      <c r="A581"/>
      <c r="B581"/>
      <c r="C581"/>
      <c r="D581"/>
      <c r="E581"/>
      <c r="F581"/>
      <c r="G581"/>
      <c r="H581"/>
      <c r="I581"/>
      <c r="J581"/>
    </row>
    <row r="582" spans="1:10" ht="14.45" customHeight="1" x14ac:dyDescent="0.25">
      <c r="A582"/>
      <c r="B582"/>
      <c r="C582"/>
      <c r="D582"/>
      <c r="E582"/>
      <c r="F582"/>
      <c r="G582"/>
      <c r="H582"/>
      <c r="I582"/>
      <c r="J582"/>
    </row>
    <row r="583" spans="1:10" ht="14.45" customHeight="1" x14ac:dyDescent="0.25">
      <c r="A583"/>
      <c r="B583"/>
      <c r="C583"/>
      <c r="D583"/>
      <c r="E583"/>
      <c r="F583"/>
      <c r="G583"/>
      <c r="H583"/>
      <c r="I583"/>
      <c r="J583"/>
    </row>
    <row r="584" spans="1:10" ht="14.45" customHeight="1" x14ac:dyDescent="0.25">
      <c r="A584"/>
      <c r="B584"/>
      <c r="C584"/>
      <c r="D584"/>
      <c r="E584"/>
      <c r="F584"/>
      <c r="G584"/>
      <c r="H584"/>
      <c r="I584"/>
      <c r="J584"/>
    </row>
    <row r="585" spans="1:10" ht="14.45" customHeight="1" x14ac:dyDescent="0.25">
      <c r="A585"/>
      <c r="B585"/>
      <c r="C585"/>
      <c r="D585"/>
      <c r="E585"/>
      <c r="F585"/>
      <c r="G585"/>
      <c r="H585"/>
      <c r="I585"/>
      <c r="J585"/>
    </row>
    <row r="586" spans="1:10" ht="14.45" customHeight="1" x14ac:dyDescent="0.25">
      <c r="A586"/>
      <c r="B586"/>
      <c r="C586"/>
      <c r="D586"/>
      <c r="E586"/>
      <c r="F586"/>
      <c r="G586"/>
      <c r="H586"/>
      <c r="I586"/>
      <c r="J586"/>
    </row>
    <row r="587" spans="1:10" ht="14.45" customHeight="1" x14ac:dyDescent="0.25">
      <c r="A587"/>
      <c r="B587"/>
      <c r="C587"/>
      <c r="D587"/>
      <c r="E587"/>
      <c r="F587"/>
      <c r="G587"/>
      <c r="H587"/>
      <c r="I587"/>
      <c r="J587"/>
    </row>
    <row r="588" spans="1:10" ht="14.45" customHeight="1" x14ac:dyDescent="0.25">
      <c r="A588"/>
      <c r="B588"/>
      <c r="C588"/>
      <c r="D588"/>
      <c r="E588"/>
      <c r="F588"/>
      <c r="G588"/>
      <c r="H588"/>
      <c r="I588"/>
      <c r="J588"/>
    </row>
    <row r="589" spans="1:10" ht="14.45" customHeight="1" x14ac:dyDescent="0.25">
      <c r="A589"/>
      <c r="B589"/>
      <c r="C589"/>
      <c r="D589"/>
      <c r="E589"/>
      <c r="F589"/>
      <c r="G589"/>
      <c r="H589"/>
      <c r="I589"/>
      <c r="J589"/>
    </row>
    <row r="590" spans="1:10" ht="14.45" customHeight="1" x14ac:dyDescent="0.25">
      <c r="A590"/>
      <c r="B590"/>
      <c r="C590"/>
      <c r="D590"/>
      <c r="E590"/>
      <c r="F590"/>
      <c r="G590"/>
      <c r="H590"/>
      <c r="I590"/>
      <c r="J590"/>
    </row>
    <row r="591" spans="1:10" ht="14.45" customHeight="1" x14ac:dyDescent="0.25">
      <c r="A591"/>
      <c r="B591"/>
      <c r="C591"/>
      <c r="D591"/>
      <c r="E591"/>
      <c r="F591"/>
      <c r="G591"/>
      <c r="H591"/>
      <c r="I591"/>
      <c r="J591"/>
    </row>
    <row r="592" spans="1:10" ht="14.45" customHeight="1" x14ac:dyDescent="0.25">
      <c r="A592"/>
      <c r="B592"/>
      <c r="C592"/>
      <c r="D592"/>
      <c r="E592"/>
      <c r="F592"/>
      <c r="G592"/>
      <c r="H592"/>
      <c r="I592"/>
      <c r="J592"/>
    </row>
    <row r="593" spans="1:10" ht="14.45" customHeight="1" x14ac:dyDescent="0.25">
      <c r="A593"/>
      <c r="B593"/>
      <c r="C593"/>
      <c r="D593"/>
      <c r="E593"/>
      <c r="F593"/>
      <c r="G593"/>
      <c r="H593"/>
      <c r="I593"/>
      <c r="J593"/>
    </row>
    <row r="594" spans="1:10" ht="14.45" customHeight="1" x14ac:dyDescent="0.25">
      <c r="A594"/>
      <c r="B594"/>
      <c r="C594"/>
      <c r="D594"/>
      <c r="E594"/>
      <c r="F594"/>
      <c r="G594"/>
      <c r="H594"/>
      <c r="I594"/>
      <c r="J594"/>
    </row>
    <row r="595" spans="1:10" ht="14.45" customHeight="1" x14ac:dyDescent="0.25">
      <c r="A595"/>
      <c r="B595"/>
      <c r="C595"/>
      <c r="D595"/>
      <c r="E595"/>
      <c r="F595"/>
      <c r="G595"/>
      <c r="H595"/>
      <c r="I595"/>
      <c r="J595"/>
    </row>
    <row r="596" spans="1:10" ht="14.45" customHeight="1" x14ac:dyDescent="0.25">
      <c r="A596"/>
      <c r="B596"/>
      <c r="C596"/>
      <c r="D596"/>
      <c r="E596"/>
      <c r="F596"/>
      <c r="G596"/>
      <c r="H596"/>
      <c r="I596"/>
      <c r="J596"/>
    </row>
    <row r="597" spans="1:10" ht="14.45" customHeight="1" x14ac:dyDescent="0.25">
      <c r="A597"/>
      <c r="B597"/>
      <c r="C597"/>
      <c r="D597"/>
      <c r="E597"/>
      <c r="F597"/>
      <c r="G597"/>
      <c r="H597"/>
      <c r="I597"/>
      <c r="J597"/>
    </row>
    <row r="598" spans="1:10" ht="14.45" customHeight="1" x14ac:dyDescent="0.25">
      <c r="A598"/>
      <c r="B598"/>
      <c r="C598"/>
      <c r="D598"/>
      <c r="E598"/>
      <c r="F598"/>
      <c r="G598"/>
      <c r="H598"/>
      <c r="I598"/>
      <c r="J598"/>
    </row>
    <row r="599" spans="1:10" ht="14.45" customHeight="1" x14ac:dyDescent="0.25">
      <c r="A599"/>
      <c r="B599"/>
      <c r="C599"/>
      <c r="D599"/>
      <c r="E599"/>
      <c r="F599"/>
      <c r="G599"/>
      <c r="H599"/>
      <c r="I599"/>
      <c r="J599"/>
    </row>
    <row r="600" spans="1:10" ht="14.45" customHeight="1" x14ac:dyDescent="0.25">
      <c r="A600"/>
      <c r="B600"/>
      <c r="C600"/>
      <c r="D600"/>
      <c r="E600"/>
      <c r="F600"/>
      <c r="G600"/>
      <c r="H600"/>
      <c r="I600"/>
      <c r="J600"/>
    </row>
    <row r="601" spans="1:10" ht="14.45" customHeight="1" x14ac:dyDescent="0.25">
      <c r="A601"/>
      <c r="B601"/>
      <c r="C601"/>
      <c r="D601"/>
      <c r="E601"/>
      <c r="F601"/>
      <c r="G601"/>
      <c r="H601"/>
      <c r="I601"/>
      <c r="J601"/>
    </row>
    <row r="602" spans="1:10" ht="14.45" customHeight="1" x14ac:dyDescent="0.25">
      <c r="A602"/>
      <c r="B602"/>
      <c r="C602"/>
      <c r="D602"/>
      <c r="E602"/>
      <c r="F602"/>
      <c r="G602"/>
      <c r="H602"/>
      <c r="I602"/>
      <c r="J602"/>
    </row>
    <row r="603" spans="1:10" ht="14.45" customHeight="1" x14ac:dyDescent="0.25">
      <c r="A603"/>
      <c r="B603"/>
      <c r="C603"/>
      <c r="D603"/>
      <c r="E603"/>
      <c r="F603"/>
      <c r="G603"/>
      <c r="H603"/>
      <c r="I603"/>
      <c r="J603"/>
    </row>
    <row r="604" spans="1:10" ht="14.45" customHeight="1" x14ac:dyDescent="0.25">
      <c r="A604"/>
      <c r="B604"/>
      <c r="C604"/>
      <c r="D604"/>
      <c r="E604"/>
      <c r="F604"/>
      <c r="G604"/>
      <c r="H604"/>
      <c r="I604"/>
      <c r="J604"/>
    </row>
    <row r="605" spans="1:10" ht="14.45" customHeight="1" x14ac:dyDescent="0.25">
      <c r="A605"/>
      <c r="B605"/>
      <c r="C605"/>
      <c r="D605"/>
      <c r="E605"/>
      <c r="F605"/>
      <c r="G605"/>
      <c r="H605"/>
      <c r="I605"/>
      <c r="J605"/>
    </row>
    <row r="606" spans="1:10" ht="14.45" customHeight="1" x14ac:dyDescent="0.25">
      <c r="A606"/>
      <c r="B606"/>
      <c r="C606"/>
      <c r="D606"/>
      <c r="E606"/>
      <c r="F606"/>
      <c r="G606"/>
      <c r="H606"/>
      <c r="I606"/>
      <c r="J606"/>
    </row>
    <row r="607" spans="1:10" ht="14.45" customHeight="1" x14ac:dyDescent="0.25">
      <c r="A607"/>
      <c r="B607"/>
      <c r="C607"/>
      <c r="D607"/>
      <c r="E607"/>
      <c r="F607"/>
      <c r="G607"/>
      <c r="H607"/>
      <c r="I607"/>
      <c r="J607"/>
    </row>
    <row r="608" spans="1:10" ht="14.45" customHeight="1" x14ac:dyDescent="0.25">
      <c r="A608"/>
      <c r="B608"/>
      <c r="C608"/>
      <c r="D608"/>
      <c r="E608"/>
      <c r="F608"/>
      <c r="G608"/>
      <c r="H608"/>
      <c r="I608"/>
      <c r="J608"/>
    </row>
    <row r="609" spans="1:10" ht="14.45" customHeight="1" x14ac:dyDescent="0.25">
      <c r="A609"/>
      <c r="B609"/>
      <c r="C609"/>
      <c r="D609"/>
      <c r="E609"/>
      <c r="F609"/>
      <c r="G609"/>
      <c r="H609"/>
      <c r="I609"/>
      <c r="J609"/>
    </row>
    <row r="610" spans="1:10" ht="14.45" customHeight="1" x14ac:dyDescent="0.25">
      <c r="A610"/>
      <c r="B610"/>
      <c r="C610"/>
      <c r="D610"/>
      <c r="E610"/>
      <c r="F610"/>
      <c r="G610"/>
      <c r="H610"/>
      <c r="I610"/>
      <c r="J610"/>
    </row>
    <row r="611" spans="1:10" ht="14.45" customHeight="1" x14ac:dyDescent="0.25">
      <c r="A611"/>
      <c r="B611"/>
      <c r="C611"/>
      <c r="D611"/>
      <c r="E611"/>
      <c r="F611"/>
      <c r="G611"/>
      <c r="H611"/>
      <c r="I611"/>
      <c r="J611"/>
    </row>
    <row r="612" spans="1:10" ht="14.45" customHeight="1" x14ac:dyDescent="0.25">
      <c r="A612"/>
      <c r="B612"/>
      <c r="C612"/>
      <c r="D612"/>
      <c r="E612"/>
      <c r="F612"/>
      <c r="G612"/>
      <c r="H612"/>
      <c r="I612"/>
      <c r="J612"/>
    </row>
    <row r="613" spans="1:10" ht="14.45" customHeight="1" x14ac:dyDescent="0.25">
      <c r="A613"/>
      <c r="B613"/>
      <c r="C613"/>
      <c r="D613"/>
      <c r="E613"/>
      <c r="F613"/>
      <c r="G613"/>
      <c r="H613"/>
      <c r="I613"/>
      <c r="J613"/>
    </row>
    <row r="614" spans="1:10" ht="14.45" customHeight="1" x14ac:dyDescent="0.25">
      <c r="A614"/>
      <c r="B614"/>
      <c r="C614"/>
      <c r="D614"/>
      <c r="E614"/>
      <c r="F614"/>
      <c r="G614"/>
      <c r="H614"/>
      <c r="I614"/>
      <c r="J614"/>
    </row>
    <row r="615" spans="1:10" ht="14.45" customHeight="1" x14ac:dyDescent="0.25">
      <c r="A615"/>
      <c r="B615"/>
      <c r="C615"/>
      <c r="D615"/>
      <c r="E615"/>
      <c r="F615"/>
      <c r="G615"/>
      <c r="H615"/>
      <c r="I615"/>
      <c r="J615"/>
    </row>
    <row r="616" spans="1:10" ht="14.45" customHeight="1" x14ac:dyDescent="0.25">
      <c r="A616"/>
      <c r="B616"/>
      <c r="C616"/>
      <c r="D616"/>
      <c r="E616"/>
      <c r="F616"/>
      <c r="G616"/>
      <c r="H616"/>
      <c r="I616"/>
      <c r="J616"/>
    </row>
    <row r="617" spans="1:10" ht="14.45" customHeight="1" x14ac:dyDescent="0.25">
      <c r="A617"/>
      <c r="B617"/>
      <c r="C617"/>
      <c r="D617"/>
      <c r="E617"/>
      <c r="F617"/>
      <c r="G617"/>
      <c r="H617"/>
      <c r="I617"/>
      <c r="J617"/>
    </row>
    <row r="618" spans="1:10" ht="14.45" customHeight="1" x14ac:dyDescent="0.25">
      <c r="A618"/>
      <c r="B618"/>
      <c r="C618"/>
      <c r="D618"/>
      <c r="E618"/>
      <c r="F618"/>
      <c r="G618"/>
      <c r="H618"/>
      <c r="I618"/>
      <c r="J618"/>
    </row>
    <row r="619" spans="1:10" ht="14.45" customHeight="1" x14ac:dyDescent="0.25">
      <c r="A619"/>
      <c r="B619"/>
      <c r="C619"/>
      <c r="D619"/>
      <c r="E619"/>
      <c r="F619"/>
      <c r="G619"/>
      <c r="H619"/>
      <c r="I619"/>
      <c r="J619"/>
    </row>
    <row r="620" spans="1:10" ht="14.45" customHeight="1" x14ac:dyDescent="0.25">
      <c r="A620"/>
      <c r="B620"/>
      <c r="C620"/>
      <c r="D620"/>
      <c r="E620"/>
      <c r="F620"/>
      <c r="G620"/>
      <c r="H620"/>
      <c r="I620"/>
      <c r="J620"/>
    </row>
    <row r="621" spans="1:10" ht="14.45" customHeight="1" x14ac:dyDescent="0.25">
      <c r="A621"/>
      <c r="B621"/>
      <c r="C621"/>
      <c r="D621"/>
      <c r="E621"/>
      <c r="F621"/>
      <c r="G621"/>
      <c r="H621"/>
      <c r="I621"/>
      <c r="J621"/>
    </row>
    <row r="622" spans="1:10" ht="14.45" customHeight="1" x14ac:dyDescent="0.25">
      <c r="A622"/>
      <c r="B622"/>
      <c r="C622"/>
      <c r="D622"/>
      <c r="E622"/>
      <c r="F622"/>
      <c r="G622"/>
      <c r="H622"/>
      <c r="I622"/>
      <c r="J622"/>
    </row>
    <row r="623" spans="1:10" ht="14.45" customHeight="1" x14ac:dyDescent="0.25">
      <c r="A623"/>
      <c r="B623"/>
      <c r="C623"/>
      <c r="D623"/>
      <c r="E623"/>
      <c r="F623"/>
      <c r="G623"/>
      <c r="H623"/>
      <c r="I623"/>
      <c r="J623"/>
    </row>
    <row r="624" spans="1:10" ht="14.45" customHeight="1" x14ac:dyDescent="0.25">
      <c r="A624"/>
      <c r="B624"/>
      <c r="C624"/>
      <c r="D624"/>
      <c r="E624"/>
      <c r="F624"/>
      <c r="G624"/>
      <c r="H624"/>
      <c r="I624"/>
      <c r="J624"/>
    </row>
    <row r="625" spans="1:10" ht="14.45" customHeight="1" x14ac:dyDescent="0.25">
      <c r="A625"/>
      <c r="B625"/>
      <c r="C625"/>
      <c r="D625"/>
      <c r="E625"/>
      <c r="F625"/>
      <c r="G625"/>
      <c r="H625"/>
      <c r="I625"/>
      <c r="J625"/>
    </row>
    <row r="626" spans="1:10" ht="14.45" customHeight="1" x14ac:dyDescent="0.25">
      <c r="A626"/>
      <c r="B626"/>
      <c r="C626"/>
      <c r="D626"/>
      <c r="E626"/>
      <c r="F626"/>
      <c r="G626"/>
      <c r="H626"/>
      <c r="I626"/>
      <c r="J626"/>
    </row>
    <row r="627" spans="1:10" ht="14.45" customHeight="1" x14ac:dyDescent="0.25">
      <c r="A627"/>
      <c r="B627"/>
      <c r="C627"/>
      <c r="D627"/>
      <c r="E627"/>
      <c r="F627"/>
      <c r="G627"/>
      <c r="H627"/>
      <c r="I627"/>
      <c r="J627"/>
    </row>
    <row r="628" spans="1:10" ht="14.45" customHeight="1" x14ac:dyDescent="0.25">
      <c r="A628"/>
      <c r="B628"/>
      <c r="C628"/>
      <c r="D628"/>
      <c r="E628"/>
      <c r="F628"/>
      <c r="G628"/>
      <c r="H628"/>
      <c r="I628"/>
      <c r="J628"/>
    </row>
    <row r="629" spans="1:10" ht="14.45" customHeight="1" x14ac:dyDescent="0.25">
      <c r="A629"/>
      <c r="B629"/>
      <c r="C629"/>
      <c r="D629"/>
      <c r="E629"/>
      <c r="F629"/>
      <c r="G629"/>
      <c r="H629"/>
      <c r="I629"/>
      <c r="J629"/>
    </row>
    <row r="630" spans="1:10" ht="14.45" customHeight="1" x14ac:dyDescent="0.25">
      <c r="A630"/>
      <c r="B630"/>
      <c r="C630"/>
      <c r="D630"/>
      <c r="E630"/>
      <c r="F630"/>
      <c r="G630"/>
      <c r="H630"/>
      <c r="I630"/>
      <c r="J630"/>
    </row>
    <row r="631" spans="1:10" ht="14.45" customHeight="1" x14ac:dyDescent="0.25">
      <c r="A631"/>
      <c r="B631"/>
      <c r="C631"/>
      <c r="D631"/>
      <c r="E631"/>
      <c r="F631"/>
      <c r="G631"/>
      <c r="H631"/>
      <c r="I631"/>
      <c r="J631"/>
    </row>
    <row r="632" spans="1:10" ht="14.45" customHeight="1" x14ac:dyDescent="0.25">
      <c r="A632"/>
      <c r="B632"/>
      <c r="C632"/>
      <c r="D632"/>
      <c r="E632"/>
      <c r="F632"/>
      <c r="G632"/>
      <c r="H632"/>
      <c r="I632"/>
      <c r="J632"/>
    </row>
    <row r="633" spans="1:10" ht="14.45" customHeight="1" x14ac:dyDescent="0.25">
      <c r="A633"/>
      <c r="B633"/>
      <c r="C633"/>
      <c r="D633"/>
      <c r="E633"/>
      <c r="F633"/>
      <c r="G633"/>
      <c r="H633"/>
      <c r="I633"/>
      <c r="J633"/>
    </row>
    <row r="634" spans="1:10" ht="14.45" customHeight="1" x14ac:dyDescent="0.25">
      <c r="A634"/>
      <c r="B634"/>
      <c r="C634"/>
      <c r="D634"/>
      <c r="E634"/>
      <c r="F634"/>
      <c r="G634"/>
      <c r="H634"/>
      <c r="I634"/>
      <c r="J634"/>
    </row>
    <row r="635" spans="1:10" ht="14.45" customHeight="1" x14ac:dyDescent="0.25">
      <c r="A635"/>
      <c r="B635"/>
      <c r="C635"/>
      <c r="D635"/>
      <c r="E635"/>
      <c r="F635"/>
      <c r="G635"/>
      <c r="H635"/>
      <c r="I635"/>
      <c r="J635"/>
    </row>
    <row r="636" spans="1:10" ht="14.45" customHeight="1" x14ac:dyDescent="0.25">
      <c r="A636"/>
      <c r="B636"/>
      <c r="C636"/>
      <c r="D636"/>
      <c r="E636"/>
      <c r="F636"/>
      <c r="G636"/>
      <c r="H636"/>
      <c r="I636"/>
      <c r="J636"/>
    </row>
    <row r="637" spans="1:10" ht="14.45" customHeight="1" x14ac:dyDescent="0.25">
      <c r="A637"/>
      <c r="B637"/>
      <c r="C637"/>
      <c r="D637"/>
      <c r="E637"/>
      <c r="F637"/>
      <c r="G637"/>
      <c r="H637"/>
      <c r="I637"/>
      <c r="J637"/>
    </row>
    <row r="638" spans="1:10" ht="14.45" customHeight="1" x14ac:dyDescent="0.25">
      <c r="A638"/>
      <c r="B638"/>
      <c r="C638"/>
      <c r="D638"/>
      <c r="E638"/>
      <c r="F638"/>
      <c r="G638"/>
      <c r="H638"/>
      <c r="I638"/>
      <c r="J638"/>
    </row>
    <row r="639" spans="1:10" ht="14.45" customHeight="1" x14ac:dyDescent="0.25">
      <c r="A639"/>
      <c r="B639"/>
      <c r="C639"/>
      <c r="D639"/>
      <c r="E639"/>
      <c r="F639"/>
      <c r="G639"/>
      <c r="H639"/>
      <c r="I639"/>
      <c r="J639"/>
    </row>
    <row r="640" spans="1:10" ht="14.45" customHeight="1" x14ac:dyDescent="0.25">
      <c r="A640"/>
      <c r="B640"/>
      <c r="C640"/>
      <c r="D640"/>
      <c r="E640"/>
      <c r="F640"/>
      <c r="G640"/>
      <c r="H640"/>
      <c r="I640"/>
      <c r="J640"/>
    </row>
    <row r="641" spans="1:10" ht="14.45" customHeight="1" x14ac:dyDescent="0.25">
      <c r="A641"/>
      <c r="B641"/>
      <c r="C641"/>
      <c r="D641"/>
      <c r="E641"/>
      <c r="F641"/>
      <c r="G641"/>
      <c r="H641"/>
      <c r="I641"/>
      <c r="J641"/>
    </row>
    <row r="642" spans="1:10" ht="14.45" customHeight="1" x14ac:dyDescent="0.25">
      <c r="A642"/>
      <c r="B642"/>
      <c r="C642"/>
      <c r="D642"/>
      <c r="E642"/>
      <c r="F642"/>
      <c r="G642"/>
      <c r="H642"/>
      <c r="I642"/>
      <c r="J642"/>
    </row>
    <row r="643" spans="1:10" ht="14.45" customHeight="1" x14ac:dyDescent="0.25">
      <c r="A643"/>
      <c r="B643"/>
      <c r="C643"/>
      <c r="D643"/>
      <c r="E643"/>
      <c r="F643"/>
      <c r="G643"/>
      <c r="H643"/>
      <c r="I643"/>
      <c r="J643"/>
    </row>
    <row r="644" spans="1:10" ht="14.45" customHeight="1" x14ac:dyDescent="0.25">
      <c r="A644"/>
      <c r="B644"/>
      <c r="C644"/>
      <c r="D644"/>
      <c r="E644"/>
      <c r="F644"/>
      <c r="G644"/>
      <c r="H644"/>
      <c r="I644"/>
      <c r="J644"/>
    </row>
    <row r="645" spans="1:10" ht="14.45" customHeight="1" x14ac:dyDescent="0.25">
      <c r="A645"/>
      <c r="B645"/>
      <c r="C645"/>
      <c r="D645"/>
      <c r="E645"/>
      <c r="F645"/>
      <c r="G645"/>
      <c r="H645"/>
      <c r="I645"/>
      <c r="J645"/>
    </row>
    <row r="646" spans="1:10" ht="14.45" customHeight="1" x14ac:dyDescent="0.25">
      <c r="A646"/>
      <c r="B646"/>
      <c r="C646"/>
      <c r="D646"/>
      <c r="E646"/>
      <c r="F646"/>
      <c r="G646"/>
      <c r="H646"/>
      <c r="I646"/>
      <c r="J646"/>
    </row>
    <row r="647" spans="1:10" ht="14.45" customHeight="1" x14ac:dyDescent="0.25">
      <c r="A647"/>
      <c r="B647"/>
      <c r="C647"/>
      <c r="D647"/>
      <c r="E647"/>
      <c r="F647"/>
      <c r="G647"/>
      <c r="H647"/>
      <c r="I647"/>
      <c r="J647"/>
    </row>
    <row r="648" spans="1:10" ht="14.45" customHeight="1" x14ac:dyDescent="0.25">
      <c r="A648"/>
      <c r="B648"/>
      <c r="C648"/>
      <c r="D648"/>
      <c r="E648"/>
      <c r="F648"/>
      <c r="G648"/>
      <c r="H648"/>
      <c r="I648"/>
      <c r="J648"/>
    </row>
    <row r="649" spans="1:10" ht="14.45" customHeight="1" x14ac:dyDescent="0.25">
      <c r="A649"/>
      <c r="B649"/>
      <c r="C649"/>
      <c r="D649"/>
      <c r="E649"/>
      <c r="F649"/>
      <c r="G649"/>
      <c r="H649"/>
      <c r="I649"/>
      <c r="J649"/>
    </row>
    <row r="650" spans="1:10" ht="14.45" customHeight="1" x14ac:dyDescent="0.25">
      <c r="A650"/>
      <c r="B650"/>
      <c r="C650"/>
      <c r="D650"/>
      <c r="E650"/>
      <c r="F650"/>
      <c r="G650"/>
      <c r="H650"/>
      <c r="I650"/>
      <c r="J650"/>
    </row>
    <row r="651" spans="1:10" ht="14.45" customHeight="1" x14ac:dyDescent="0.25">
      <c r="A651"/>
      <c r="B651"/>
      <c r="C651"/>
      <c r="D651"/>
      <c r="E651"/>
      <c r="F651"/>
      <c r="G651"/>
      <c r="H651"/>
      <c r="I651"/>
      <c r="J651"/>
    </row>
    <row r="652" spans="1:10" ht="14.45" customHeight="1" x14ac:dyDescent="0.25">
      <c r="A652"/>
      <c r="B652"/>
      <c r="C652"/>
      <c r="D652"/>
      <c r="E652"/>
      <c r="F652"/>
      <c r="G652"/>
      <c r="H652"/>
      <c r="I652"/>
      <c r="J652"/>
    </row>
    <row r="653" spans="1:10" ht="14.45" customHeight="1" x14ac:dyDescent="0.25">
      <c r="A653"/>
      <c r="B653"/>
      <c r="C653"/>
      <c r="D653"/>
      <c r="E653"/>
      <c r="F653"/>
      <c r="G653"/>
      <c r="H653"/>
      <c r="I653"/>
      <c r="J653"/>
    </row>
    <row r="654" spans="1:10" ht="14.45" customHeight="1" x14ac:dyDescent="0.25">
      <c r="A654"/>
      <c r="B654"/>
      <c r="C654"/>
      <c r="D654"/>
      <c r="E654"/>
      <c r="F654"/>
      <c r="G654"/>
      <c r="H654"/>
      <c r="I654"/>
      <c r="J654"/>
    </row>
    <row r="655" spans="1:10" ht="14.45" customHeight="1" x14ac:dyDescent="0.25">
      <c r="A655"/>
      <c r="B655"/>
      <c r="C655"/>
      <c r="D655"/>
      <c r="E655"/>
      <c r="F655"/>
      <c r="G655"/>
      <c r="H655"/>
      <c r="I655"/>
      <c r="J655"/>
    </row>
    <row r="656" spans="1:10" ht="14.45" customHeight="1" x14ac:dyDescent="0.25">
      <c r="A656"/>
      <c r="B656"/>
      <c r="C656"/>
      <c r="D656"/>
      <c r="E656"/>
      <c r="F656"/>
      <c r="G656"/>
      <c r="H656"/>
      <c r="I656"/>
      <c r="J656"/>
    </row>
    <row r="657" spans="1:10" ht="14.45" customHeight="1" x14ac:dyDescent="0.25">
      <c r="A657"/>
      <c r="B657"/>
      <c r="C657"/>
      <c r="D657"/>
      <c r="E657"/>
      <c r="F657"/>
      <c r="G657"/>
      <c r="H657"/>
      <c r="I657"/>
      <c r="J657"/>
    </row>
    <row r="658" spans="1:10" ht="14.45" customHeight="1" x14ac:dyDescent="0.25">
      <c r="A658"/>
      <c r="B658"/>
      <c r="C658"/>
      <c r="D658"/>
      <c r="E658"/>
      <c r="F658"/>
      <c r="G658"/>
      <c r="H658"/>
      <c r="I658"/>
      <c r="J658"/>
    </row>
    <row r="659" spans="1:10" ht="14.45" customHeight="1" x14ac:dyDescent="0.25">
      <c r="A659"/>
      <c r="B659"/>
      <c r="C659"/>
      <c r="D659"/>
      <c r="E659"/>
      <c r="F659"/>
      <c r="G659"/>
      <c r="H659"/>
      <c r="I659"/>
      <c r="J659"/>
    </row>
    <row r="660" spans="1:10" ht="14.45" customHeight="1" x14ac:dyDescent="0.25">
      <c r="A660"/>
      <c r="B660"/>
      <c r="C660"/>
      <c r="D660"/>
      <c r="E660"/>
      <c r="F660"/>
      <c r="G660"/>
      <c r="H660"/>
      <c r="I660"/>
      <c r="J660"/>
    </row>
    <row r="661" spans="1:10" ht="14.45" customHeight="1" x14ac:dyDescent="0.25">
      <c r="A661"/>
      <c r="B661"/>
      <c r="C661"/>
      <c r="D661"/>
      <c r="E661"/>
      <c r="F661"/>
      <c r="G661"/>
      <c r="H661"/>
      <c r="I661"/>
      <c r="J661"/>
    </row>
    <row r="662" spans="1:10" ht="14.45" customHeight="1" x14ac:dyDescent="0.25">
      <c r="A662"/>
      <c r="B662"/>
      <c r="C662"/>
      <c r="D662"/>
      <c r="E662"/>
      <c r="F662"/>
      <c r="G662"/>
      <c r="H662"/>
      <c r="I662"/>
      <c r="J662"/>
    </row>
    <row r="663" spans="1:10" ht="14.45" customHeight="1" x14ac:dyDescent="0.25">
      <c r="A663"/>
      <c r="B663"/>
      <c r="C663"/>
      <c r="D663"/>
      <c r="E663"/>
      <c r="F663"/>
      <c r="G663"/>
      <c r="H663"/>
      <c r="I663"/>
      <c r="J663"/>
    </row>
    <row r="664" spans="1:10" ht="14.45" customHeight="1" x14ac:dyDescent="0.25">
      <c r="A664"/>
      <c r="B664"/>
      <c r="C664"/>
      <c r="D664"/>
      <c r="E664"/>
      <c r="F664"/>
      <c r="G664"/>
      <c r="H664"/>
      <c r="I664"/>
      <c r="J664"/>
    </row>
    <row r="665" spans="1:10" ht="14.45" customHeight="1" x14ac:dyDescent="0.25">
      <c r="A665"/>
      <c r="B665"/>
      <c r="C665"/>
      <c r="D665"/>
      <c r="E665"/>
      <c r="F665"/>
      <c r="G665"/>
      <c r="H665"/>
      <c r="I665"/>
      <c r="J665"/>
    </row>
    <row r="666" spans="1:10" ht="14.45" customHeight="1" x14ac:dyDescent="0.25">
      <c r="A666"/>
      <c r="B666"/>
      <c r="C666"/>
      <c r="D666"/>
      <c r="E666"/>
      <c r="F666"/>
      <c r="G666"/>
      <c r="H666"/>
      <c r="I666"/>
      <c r="J666"/>
    </row>
    <row r="667" spans="1:10" ht="14.45" customHeight="1" x14ac:dyDescent="0.25">
      <c r="A667"/>
      <c r="B667"/>
      <c r="C667"/>
      <c r="D667"/>
      <c r="E667"/>
      <c r="F667"/>
      <c r="G667"/>
      <c r="H667"/>
      <c r="I667"/>
      <c r="J667"/>
    </row>
    <row r="668" spans="1:10" ht="14.45" customHeight="1" x14ac:dyDescent="0.25">
      <c r="A668"/>
      <c r="B668"/>
      <c r="C668"/>
      <c r="D668"/>
      <c r="E668"/>
      <c r="F668"/>
      <c r="G668"/>
      <c r="H668"/>
      <c r="I668"/>
      <c r="J668"/>
    </row>
    <row r="669" spans="1:10" ht="14.45" customHeight="1" x14ac:dyDescent="0.25">
      <c r="A669"/>
      <c r="B669"/>
      <c r="C669"/>
      <c r="D669"/>
      <c r="E669"/>
      <c r="F669"/>
      <c r="G669"/>
      <c r="H669"/>
      <c r="I669"/>
      <c r="J669"/>
    </row>
    <row r="670" spans="1:10" ht="14.45" customHeight="1" x14ac:dyDescent="0.25">
      <c r="A670"/>
      <c r="B670"/>
      <c r="C670"/>
      <c r="D670"/>
      <c r="E670"/>
      <c r="F670"/>
      <c r="G670"/>
      <c r="H670"/>
      <c r="I670"/>
      <c r="J670"/>
    </row>
    <row r="671" spans="1:10" ht="14.45" customHeight="1" x14ac:dyDescent="0.25">
      <c r="A671"/>
      <c r="B671"/>
      <c r="C671"/>
      <c r="D671"/>
      <c r="E671"/>
      <c r="F671"/>
      <c r="G671"/>
      <c r="H671"/>
      <c r="I671"/>
      <c r="J671"/>
    </row>
    <row r="672" spans="1:10" ht="14.45" customHeight="1" x14ac:dyDescent="0.25">
      <c r="A672"/>
      <c r="B672"/>
      <c r="C672"/>
      <c r="D672"/>
      <c r="E672"/>
      <c r="F672"/>
      <c r="G672"/>
      <c r="H672"/>
      <c r="I672"/>
      <c r="J672"/>
    </row>
    <row r="673" spans="1:10" ht="14.45" customHeight="1" x14ac:dyDescent="0.25">
      <c r="A673"/>
      <c r="B673"/>
      <c r="C673"/>
      <c r="D673"/>
      <c r="E673"/>
      <c r="F673"/>
      <c r="G673"/>
      <c r="H673"/>
      <c r="I673"/>
      <c r="J673"/>
    </row>
    <row r="674" spans="1:10" ht="14.45" customHeight="1" x14ac:dyDescent="0.25">
      <c r="A674"/>
      <c r="B674"/>
      <c r="C674"/>
      <c r="D674"/>
      <c r="E674"/>
      <c r="F674"/>
      <c r="G674"/>
      <c r="H674"/>
      <c r="I674"/>
      <c r="J674"/>
    </row>
    <row r="675" spans="1:10" ht="14.45" customHeight="1" x14ac:dyDescent="0.25">
      <c r="A675"/>
      <c r="B675"/>
      <c r="C675"/>
      <c r="D675"/>
      <c r="E675"/>
      <c r="F675"/>
      <c r="G675"/>
      <c r="H675"/>
      <c r="I675"/>
      <c r="J675"/>
    </row>
    <row r="676" spans="1:10" ht="14.45" customHeight="1" x14ac:dyDescent="0.25">
      <c r="A676"/>
      <c r="B676"/>
      <c r="C676"/>
      <c r="D676"/>
      <c r="E676"/>
      <c r="F676"/>
      <c r="G676"/>
      <c r="H676"/>
      <c r="I676"/>
      <c r="J676"/>
    </row>
    <row r="677" spans="1:10" ht="14.45" customHeight="1" x14ac:dyDescent="0.25">
      <c r="A677"/>
      <c r="B677"/>
      <c r="C677"/>
      <c r="D677"/>
      <c r="E677"/>
      <c r="F677"/>
      <c r="G677"/>
      <c r="H677"/>
      <c r="I677"/>
      <c r="J677"/>
    </row>
    <row r="678" spans="1:10" ht="14.45" customHeight="1" x14ac:dyDescent="0.25">
      <c r="A678"/>
      <c r="B678"/>
      <c r="C678"/>
      <c r="D678"/>
      <c r="E678"/>
      <c r="F678"/>
      <c r="G678"/>
      <c r="H678"/>
      <c r="I678"/>
      <c r="J678"/>
    </row>
    <row r="679" spans="1:10" ht="14.45" customHeight="1" x14ac:dyDescent="0.25">
      <c r="A679"/>
      <c r="B679"/>
      <c r="C679"/>
      <c r="D679"/>
      <c r="E679"/>
      <c r="F679"/>
      <c r="G679"/>
      <c r="H679"/>
      <c r="I679"/>
      <c r="J679"/>
    </row>
    <row r="680" spans="1:10" ht="14.45" customHeight="1" x14ac:dyDescent="0.25">
      <c r="A680"/>
      <c r="B680"/>
      <c r="C680"/>
      <c r="D680"/>
      <c r="E680"/>
      <c r="F680"/>
      <c r="G680"/>
      <c r="H680"/>
      <c r="I680"/>
      <c r="J680"/>
    </row>
    <row r="681" spans="1:10" ht="14.45" customHeight="1" x14ac:dyDescent="0.25">
      <c r="A681"/>
      <c r="B681"/>
      <c r="C681"/>
      <c r="D681"/>
      <c r="E681"/>
      <c r="F681"/>
      <c r="G681"/>
      <c r="H681"/>
      <c r="I681"/>
      <c r="J681"/>
    </row>
    <row r="682" spans="1:10" ht="14.45" customHeight="1" x14ac:dyDescent="0.25">
      <c r="A682"/>
      <c r="B682"/>
      <c r="C682"/>
      <c r="D682"/>
      <c r="E682"/>
      <c r="F682"/>
      <c r="G682"/>
      <c r="H682"/>
      <c r="I682"/>
      <c r="J682"/>
    </row>
    <row r="683" spans="1:10" ht="14.45" customHeight="1" x14ac:dyDescent="0.25">
      <c r="A683"/>
      <c r="B683"/>
      <c r="C683"/>
      <c r="D683"/>
      <c r="E683"/>
      <c r="F683"/>
      <c r="G683"/>
      <c r="H683"/>
      <c r="I683"/>
      <c r="J683"/>
    </row>
    <row r="684" spans="1:10" ht="14.45" customHeight="1" x14ac:dyDescent="0.25">
      <c r="A684"/>
      <c r="B684"/>
      <c r="C684"/>
      <c r="D684"/>
      <c r="E684"/>
      <c r="F684"/>
      <c r="G684"/>
      <c r="H684"/>
      <c r="I684"/>
      <c r="J684"/>
    </row>
    <row r="685" spans="1:10" ht="14.45" customHeight="1" x14ac:dyDescent="0.25">
      <c r="A685"/>
      <c r="B685"/>
      <c r="C685"/>
      <c r="D685"/>
      <c r="E685"/>
      <c r="F685"/>
      <c r="G685"/>
      <c r="H685"/>
      <c r="I685"/>
      <c r="J685"/>
    </row>
    <row r="686" spans="1:10" ht="14.45" customHeight="1" x14ac:dyDescent="0.25">
      <c r="A686"/>
      <c r="B686"/>
      <c r="C686"/>
      <c r="D686"/>
      <c r="E686"/>
      <c r="F686"/>
      <c r="G686"/>
      <c r="H686"/>
      <c r="I686"/>
      <c r="J686"/>
    </row>
    <row r="687" spans="1:10" ht="14.45" customHeight="1" x14ac:dyDescent="0.25">
      <c r="A687"/>
      <c r="B687"/>
      <c r="C687"/>
      <c r="D687"/>
      <c r="E687"/>
      <c r="F687"/>
      <c r="G687"/>
      <c r="H687"/>
      <c r="I687"/>
      <c r="J687"/>
    </row>
    <row r="688" spans="1:10" ht="14.45" customHeight="1" x14ac:dyDescent="0.25">
      <c r="A688"/>
      <c r="B688"/>
      <c r="C688"/>
      <c r="D688"/>
      <c r="E688"/>
      <c r="F688"/>
      <c r="G688"/>
      <c r="H688"/>
      <c r="I688"/>
      <c r="J688"/>
    </row>
    <row r="689" spans="1:10" ht="14.45" customHeight="1" x14ac:dyDescent="0.25">
      <c r="A689"/>
      <c r="B689"/>
      <c r="C689"/>
      <c r="D689"/>
      <c r="E689"/>
      <c r="F689"/>
      <c r="G689"/>
      <c r="H689"/>
      <c r="I689"/>
      <c r="J689"/>
    </row>
    <row r="690" spans="1:10" ht="14.45" customHeight="1" x14ac:dyDescent="0.25">
      <c r="A690"/>
      <c r="B690"/>
      <c r="C690"/>
      <c r="D690"/>
      <c r="E690"/>
      <c r="F690"/>
      <c r="G690"/>
      <c r="H690"/>
      <c r="I690"/>
      <c r="J690"/>
    </row>
    <row r="691" spans="1:10" ht="14.45" customHeight="1" x14ac:dyDescent="0.25">
      <c r="A691"/>
      <c r="B691"/>
      <c r="C691"/>
      <c r="D691"/>
      <c r="E691"/>
      <c r="F691"/>
      <c r="G691"/>
      <c r="H691"/>
      <c r="I691"/>
      <c r="J691"/>
    </row>
    <row r="692" spans="1:10" ht="14.45" customHeight="1" x14ac:dyDescent="0.25">
      <c r="A692"/>
      <c r="B692"/>
      <c r="C692"/>
      <c r="D692"/>
      <c r="E692"/>
      <c r="F692"/>
      <c r="G692"/>
      <c r="H692"/>
      <c r="I692"/>
      <c r="J692"/>
    </row>
    <row r="693" spans="1:10" ht="14.45" customHeight="1" x14ac:dyDescent="0.25">
      <c r="A693"/>
      <c r="B693"/>
      <c r="C693"/>
      <c r="D693"/>
      <c r="E693"/>
      <c r="F693"/>
      <c r="G693"/>
      <c r="H693"/>
      <c r="I693"/>
      <c r="J693"/>
    </row>
    <row r="694" spans="1:10" ht="14.45" customHeight="1" x14ac:dyDescent="0.25">
      <c r="A694"/>
      <c r="B694"/>
      <c r="C694"/>
      <c r="D694"/>
      <c r="E694"/>
      <c r="F694"/>
      <c r="G694"/>
      <c r="H694"/>
      <c r="I694"/>
      <c r="J694"/>
    </row>
    <row r="695" spans="1:10" ht="14.45" customHeight="1" x14ac:dyDescent="0.25">
      <c r="A695"/>
      <c r="B695"/>
      <c r="C695"/>
      <c r="D695"/>
      <c r="E695"/>
      <c r="F695"/>
      <c r="G695"/>
      <c r="H695"/>
      <c r="I695"/>
      <c r="J695"/>
    </row>
    <row r="696" spans="1:10" ht="14.45" customHeight="1" x14ac:dyDescent="0.25">
      <c r="A696"/>
      <c r="B696"/>
      <c r="C696"/>
      <c r="D696"/>
      <c r="E696"/>
      <c r="F696"/>
      <c r="G696"/>
      <c r="H696"/>
      <c r="I696"/>
      <c r="J696"/>
    </row>
    <row r="697" spans="1:10" ht="14.45" customHeight="1" x14ac:dyDescent="0.25">
      <c r="A697"/>
      <c r="B697"/>
      <c r="C697"/>
      <c r="D697"/>
      <c r="E697"/>
      <c r="F697"/>
      <c r="G697"/>
      <c r="H697"/>
      <c r="I697"/>
      <c r="J697"/>
    </row>
    <row r="698" spans="1:10" ht="14.45" customHeight="1" x14ac:dyDescent="0.25">
      <c r="A698"/>
      <c r="B698"/>
      <c r="C698"/>
      <c r="D698"/>
      <c r="E698"/>
      <c r="F698"/>
      <c r="G698"/>
      <c r="H698"/>
      <c r="I698"/>
      <c r="J698"/>
    </row>
    <row r="699" spans="1:10" ht="14.45" customHeight="1" x14ac:dyDescent="0.25">
      <c r="A699"/>
      <c r="B699"/>
      <c r="C699"/>
      <c r="D699"/>
      <c r="E699"/>
      <c r="F699"/>
      <c r="G699"/>
      <c r="H699"/>
      <c r="I699"/>
      <c r="J699"/>
    </row>
    <row r="700" spans="1:10" ht="14.45" customHeight="1" x14ac:dyDescent="0.25">
      <c r="A700"/>
      <c r="B700"/>
      <c r="C700"/>
      <c r="D700"/>
      <c r="E700"/>
      <c r="F700"/>
      <c r="G700"/>
      <c r="H700"/>
      <c r="I700"/>
      <c r="J700"/>
    </row>
    <row r="701" spans="1:10" ht="14.45" customHeight="1" x14ac:dyDescent="0.25">
      <c r="A701"/>
      <c r="B701"/>
      <c r="C701"/>
      <c r="D701"/>
      <c r="E701"/>
      <c r="F701"/>
      <c r="G701"/>
      <c r="H701"/>
      <c r="I701"/>
      <c r="J701"/>
    </row>
    <row r="702" spans="1:10" ht="14.45" customHeight="1" x14ac:dyDescent="0.25">
      <c r="A702"/>
      <c r="B702"/>
      <c r="C702"/>
      <c r="D702"/>
      <c r="E702"/>
      <c r="F702"/>
      <c r="G702"/>
      <c r="H702"/>
      <c r="I702"/>
      <c r="J702"/>
    </row>
    <row r="703" spans="1:10" ht="14.45" customHeight="1" x14ac:dyDescent="0.25">
      <c r="A703"/>
      <c r="B703"/>
      <c r="C703"/>
      <c r="D703"/>
      <c r="E703"/>
      <c r="F703"/>
      <c r="G703"/>
      <c r="H703"/>
      <c r="I703"/>
      <c r="J703"/>
    </row>
    <row r="704" spans="1:10" ht="14.45" customHeight="1" x14ac:dyDescent="0.25">
      <c r="A704"/>
      <c r="B704"/>
      <c r="C704"/>
      <c r="D704"/>
      <c r="E704"/>
      <c r="F704"/>
      <c r="G704"/>
      <c r="H704"/>
      <c r="I704"/>
      <c r="J704"/>
    </row>
    <row r="705" spans="1:10" ht="14.45" customHeight="1" x14ac:dyDescent="0.25">
      <c r="A705"/>
      <c r="B705"/>
      <c r="C705"/>
      <c r="D705"/>
      <c r="E705"/>
      <c r="F705"/>
      <c r="G705"/>
      <c r="H705"/>
      <c r="I705"/>
      <c r="J705"/>
    </row>
    <row r="706" spans="1:10" ht="14.45" customHeight="1" x14ac:dyDescent="0.25">
      <c r="A706"/>
      <c r="B706"/>
      <c r="C706"/>
      <c r="D706"/>
      <c r="E706"/>
      <c r="F706"/>
      <c r="G706"/>
      <c r="H706"/>
      <c r="I706"/>
      <c r="J706"/>
    </row>
    <row r="707" spans="1:10" ht="14.45" customHeight="1" x14ac:dyDescent="0.25">
      <c r="A707"/>
      <c r="B707"/>
      <c r="C707"/>
      <c r="D707"/>
      <c r="E707"/>
      <c r="F707"/>
      <c r="G707"/>
      <c r="H707"/>
      <c r="I707"/>
      <c r="J707"/>
    </row>
    <row r="708" spans="1:10" ht="14.45" customHeight="1" x14ac:dyDescent="0.25">
      <c r="A708"/>
      <c r="B708"/>
      <c r="C708"/>
      <c r="D708"/>
      <c r="E708"/>
      <c r="F708"/>
      <c r="G708"/>
      <c r="H708"/>
      <c r="I708"/>
      <c r="J708"/>
    </row>
    <row r="709" spans="1:10" ht="14.45" customHeight="1" x14ac:dyDescent="0.25">
      <c r="A709"/>
      <c r="B709"/>
      <c r="C709"/>
      <c r="D709"/>
      <c r="E709"/>
      <c r="F709"/>
      <c r="G709"/>
      <c r="H709"/>
      <c r="I709"/>
      <c r="J709"/>
    </row>
    <row r="710" spans="1:10" ht="14.45" customHeight="1" x14ac:dyDescent="0.25">
      <c r="A710"/>
      <c r="B710"/>
      <c r="C710"/>
      <c r="D710"/>
      <c r="E710"/>
      <c r="F710"/>
      <c r="G710"/>
      <c r="H710"/>
      <c r="I710"/>
      <c r="J710"/>
    </row>
    <row r="711" spans="1:10" ht="14.45" customHeight="1" x14ac:dyDescent="0.25">
      <c r="A711"/>
      <c r="B711"/>
      <c r="C711"/>
      <c r="D711"/>
      <c r="E711"/>
      <c r="F711"/>
      <c r="G711"/>
      <c r="H711"/>
      <c r="I711"/>
      <c r="J711"/>
    </row>
    <row r="712" spans="1:10" ht="14.45" customHeight="1" x14ac:dyDescent="0.25">
      <c r="A712"/>
      <c r="B712"/>
      <c r="C712"/>
      <c r="D712"/>
      <c r="E712"/>
      <c r="F712"/>
      <c r="G712"/>
      <c r="H712"/>
      <c r="I712"/>
      <c r="J712"/>
    </row>
    <row r="713" spans="1:10" ht="14.45" customHeight="1" x14ac:dyDescent="0.25">
      <c r="A713"/>
      <c r="B713"/>
      <c r="C713"/>
      <c r="D713"/>
      <c r="E713"/>
      <c r="F713"/>
      <c r="G713"/>
      <c r="H713"/>
      <c r="I713"/>
      <c r="J713"/>
    </row>
    <row r="714" spans="1:10" ht="14.45" customHeight="1" x14ac:dyDescent="0.25">
      <c r="A714"/>
      <c r="B714"/>
      <c r="C714"/>
      <c r="D714"/>
      <c r="E714"/>
      <c r="F714"/>
      <c r="G714"/>
      <c r="H714"/>
      <c r="I714"/>
      <c r="J714"/>
    </row>
    <row r="715" spans="1:10" ht="14.45" customHeight="1" x14ac:dyDescent="0.25">
      <c r="A715"/>
      <c r="B715"/>
      <c r="C715"/>
      <c r="D715"/>
      <c r="E715"/>
      <c r="F715"/>
      <c r="G715"/>
      <c r="H715"/>
      <c r="I715"/>
      <c r="J715"/>
    </row>
    <row r="716" spans="1:10" ht="14.45" customHeight="1" x14ac:dyDescent="0.25">
      <c r="A716"/>
      <c r="B716"/>
      <c r="C716"/>
      <c r="D716"/>
      <c r="E716"/>
      <c r="F716"/>
      <c r="G716"/>
      <c r="H716"/>
      <c r="I716"/>
      <c r="J716"/>
    </row>
    <row r="717" spans="1:10" ht="14.45" customHeight="1" x14ac:dyDescent="0.25">
      <c r="A717"/>
      <c r="B717"/>
      <c r="C717"/>
      <c r="D717"/>
      <c r="E717"/>
      <c r="F717"/>
      <c r="G717"/>
      <c r="H717"/>
      <c r="I717"/>
      <c r="J717"/>
    </row>
    <row r="718" spans="1:10" ht="14.45" customHeight="1" x14ac:dyDescent="0.25">
      <c r="A718"/>
      <c r="B718"/>
      <c r="C718"/>
      <c r="D718"/>
      <c r="E718"/>
      <c r="F718"/>
      <c r="G718"/>
      <c r="H718"/>
      <c r="I718"/>
      <c r="J718"/>
    </row>
    <row r="719" spans="1:10" ht="14.45" customHeight="1" x14ac:dyDescent="0.25">
      <c r="A719"/>
      <c r="B719"/>
      <c r="C719"/>
      <c r="D719"/>
      <c r="E719"/>
      <c r="F719"/>
      <c r="G719"/>
      <c r="H719"/>
      <c r="I719"/>
      <c r="J719"/>
    </row>
    <row r="720" spans="1:10" ht="14.45" customHeight="1" x14ac:dyDescent="0.25">
      <c r="A720"/>
      <c r="B720"/>
      <c r="C720"/>
      <c r="D720"/>
      <c r="E720"/>
      <c r="F720"/>
      <c r="G720"/>
      <c r="H720"/>
      <c r="I720"/>
      <c r="J720"/>
    </row>
    <row r="721" spans="1:10" ht="14.45" customHeight="1" x14ac:dyDescent="0.25">
      <c r="A721"/>
      <c r="B721"/>
      <c r="C721"/>
      <c r="D721"/>
      <c r="E721"/>
      <c r="F721"/>
      <c r="G721"/>
      <c r="H721"/>
      <c r="I721"/>
      <c r="J721"/>
    </row>
    <row r="722" spans="1:10" ht="14.45" customHeight="1" x14ac:dyDescent="0.25">
      <c r="A722"/>
      <c r="B722"/>
      <c r="C722"/>
      <c r="D722"/>
      <c r="E722"/>
      <c r="F722"/>
      <c r="G722"/>
      <c r="H722"/>
      <c r="I722"/>
      <c r="J722"/>
    </row>
    <row r="723" spans="1:10" ht="14.45" customHeight="1" x14ac:dyDescent="0.25">
      <c r="A723"/>
      <c r="B723"/>
      <c r="C723"/>
      <c r="D723"/>
      <c r="E723"/>
      <c r="F723"/>
      <c r="G723"/>
      <c r="H723"/>
      <c r="I723"/>
      <c r="J723"/>
    </row>
    <row r="724" spans="1:10" ht="14.45" customHeight="1" x14ac:dyDescent="0.25">
      <c r="A724"/>
      <c r="B724"/>
      <c r="C724"/>
      <c r="D724"/>
      <c r="E724"/>
      <c r="F724"/>
      <c r="G724"/>
      <c r="H724"/>
      <c r="I724"/>
      <c r="J724"/>
    </row>
    <row r="725" spans="1:10" ht="14.45" customHeight="1" x14ac:dyDescent="0.25">
      <c r="A725"/>
      <c r="B725"/>
      <c r="C725"/>
      <c r="D725"/>
      <c r="E725"/>
      <c r="F725"/>
      <c r="G725"/>
      <c r="H725"/>
      <c r="I725"/>
      <c r="J725"/>
    </row>
    <row r="726" spans="1:10" ht="14.45" customHeight="1" x14ac:dyDescent="0.25">
      <c r="A726"/>
      <c r="B726"/>
      <c r="C726"/>
      <c r="D726"/>
      <c r="E726"/>
      <c r="F726"/>
      <c r="G726"/>
      <c r="H726"/>
      <c r="I726"/>
      <c r="J726"/>
    </row>
    <row r="727" spans="1:10" ht="14.45" customHeight="1" x14ac:dyDescent="0.25">
      <c r="A727"/>
      <c r="B727"/>
      <c r="C727"/>
      <c r="D727"/>
      <c r="E727"/>
      <c r="F727"/>
      <c r="G727"/>
      <c r="H727"/>
      <c r="I727"/>
      <c r="J727"/>
    </row>
    <row r="728" spans="1:10" ht="14.45" customHeight="1" x14ac:dyDescent="0.25">
      <c r="A728"/>
      <c r="B728"/>
      <c r="C728"/>
      <c r="D728"/>
      <c r="E728"/>
      <c r="F728"/>
      <c r="G728"/>
      <c r="H728"/>
      <c r="I728"/>
      <c r="J728"/>
    </row>
    <row r="729" spans="1:10" ht="14.45" customHeight="1" x14ac:dyDescent="0.25">
      <c r="A729"/>
      <c r="B729"/>
      <c r="C729"/>
      <c r="D729"/>
      <c r="E729"/>
      <c r="F729"/>
      <c r="G729"/>
      <c r="H729"/>
      <c r="I729"/>
      <c r="J729"/>
    </row>
    <row r="730" spans="1:10" ht="14.45" customHeight="1" x14ac:dyDescent="0.25">
      <c r="A730"/>
      <c r="B730"/>
      <c r="C730"/>
      <c r="D730"/>
      <c r="E730"/>
      <c r="F730"/>
      <c r="G730"/>
      <c r="H730"/>
      <c r="I730"/>
      <c r="J730"/>
    </row>
    <row r="731" spans="1:10" ht="14.45" customHeight="1" x14ac:dyDescent="0.25">
      <c r="A731"/>
      <c r="B731"/>
      <c r="C731"/>
      <c r="D731"/>
      <c r="E731"/>
      <c r="F731"/>
      <c r="G731"/>
      <c r="H731"/>
      <c r="I731"/>
      <c r="J731"/>
    </row>
    <row r="732" spans="1:10" ht="14.45" customHeight="1" x14ac:dyDescent="0.25">
      <c r="A732"/>
      <c r="B732"/>
      <c r="C732"/>
      <c r="D732"/>
      <c r="E732"/>
      <c r="F732"/>
      <c r="G732"/>
      <c r="H732"/>
      <c r="I732"/>
      <c r="J732"/>
    </row>
    <row r="733" spans="1:10" ht="14.45" customHeight="1" x14ac:dyDescent="0.25">
      <c r="A733"/>
      <c r="B733"/>
      <c r="C733"/>
      <c r="D733"/>
      <c r="E733"/>
      <c r="F733"/>
      <c r="G733"/>
      <c r="H733"/>
      <c r="I733"/>
      <c r="J733"/>
    </row>
    <row r="734" spans="1:10" ht="14.45" customHeight="1" x14ac:dyDescent="0.25">
      <c r="A734"/>
      <c r="B734"/>
      <c r="C734"/>
      <c r="D734"/>
      <c r="E734"/>
      <c r="F734"/>
      <c r="G734"/>
      <c r="H734"/>
      <c r="I734"/>
      <c r="J734"/>
    </row>
    <row r="735" spans="1:10" ht="14.45" customHeight="1" x14ac:dyDescent="0.25">
      <c r="A735"/>
      <c r="B735"/>
      <c r="C735"/>
      <c r="D735"/>
      <c r="E735"/>
      <c r="F735"/>
      <c r="G735"/>
      <c r="H735"/>
      <c r="I735"/>
      <c r="J735"/>
    </row>
    <row r="736" spans="1:10" ht="14.45" customHeight="1" x14ac:dyDescent="0.25">
      <c r="A736"/>
      <c r="B736"/>
      <c r="C736"/>
      <c r="D736"/>
      <c r="E736"/>
      <c r="F736"/>
      <c r="G736"/>
      <c r="H736"/>
      <c r="I736"/>
      <c r="J736"/>
    </row>
    <row r="737" spans="1:10" ht="14.45" customHeight="1" x14ac:dyDescent="0.25">
      <c r="A737"/>
      <c r="B737"/>
      <c r="C737"/>
      <c r="D737"/>
      <c r="E737"/>
      <c r="F737"/>
      <c r="G737"/>
      <c r="H737"/>
      <c r="I737"/>
      <c r="J737"/>
    </row>
    <row r="738" spans="1:10" ht="14.45" customHeight="1" x14ac:dyDescent="0.25">
      <c r="A738"/>
      <c r="B738"/>
      <c r="C738"/>
      <c r="D738"/>
      <c r="E738"/>
      <c r="F738"/>
      <c r="G738"/>
      <c r="H738"/>
      <c r="I738"/>
      <c r="J738"/>
    </row>
    <row r="739" spans="1:10" ht="14.45" customHeight="1" x14ac:dyDescent="0.25">
      <c r="A739"/>
      <c r="B739"/>
      <c r="C739"/>
      <c r="D739"/>
      <c r="E739"/>
      <c r="F739"/>
      <c r="G739"/>
      <c r="H739"/>
      <c r="I739"/>
      <c r="J739"/>
    </row>
    <row r="740" spans="1:10" ht="14.45" customHeight="1" x14ac:dyDescent="0.25">
      <c r="A740"/>
      <c r="B740"/>
      <c r="C740"/>
      <c r="D740"/>
      <c r="E740"/>
      <c r="F740"/>
      <c r="G740"/>
      <c r="H740"/>
      <c r="I740"/>
      <c r="J740"/>
    </row>
    <row r="741" spans="1:10" ht="14.45" customHeight="1" x14ac:dyDescent="0.25">
      <c r="A741"/>
      <c r="B741"/>
      <c r="C741"/>
      <c r="D741"/>
      <c r="E741"/>
      <c r="F741"/>
      <c r="G741"/>
      <c r="H741"/>
      <c r="I741"/>
      <c r="J741"/>
    </row>
    <row r="742" spans="1:10" ht="14.45" customHeight="1" x14ac:dyDescent="0.25">
      <c r="A742"/>
      <c r="B742"/>
      <c r="C742"/>
      <c r="D742"/>
      <c r="E742"/>
      <c r="F742"/>
      <c r="G742"/>
      <c r="H742"/>
      <c r="I742"/>
      <c r="J742"/>
    </row>
    <row r="743" spans="1:10" ht="14.45" customHeight="1" x14ac:dyDescent="0.25">
      <c r="A743"/>
      <c r="B743"/>
      <c r="C743"/>
      <c r="D743"/>
      <c r="E743"/>
      <c r="F743"/>
      <c r="G743"/>
      <c r="H743"/>
      <c r="I743"/>
      <c r="J743"/>
    </row>
    <row r="744" spans="1:10" ht="14.45" customHeight="1" x14ac:dyDescent="0.25">
      <c r="A744"/>
      <c r="B744"/>
      <c r="C744"/>
      <c r="D744"/>
      <c r="E744"/>
      <c r="F744"/>
      <c r="G744"/>
      <c r="H744"/>
      <c r="I744"/>
      <c r="J744"/>
    </row>
    <row r="745" spans="1:10" ht="14.45" customHeight="1" x14ac:dyDescent="0.25">
      <c r="A745"/>
      <c r="B745"/>
      <c r="C745"/>
      <c r="D745"/>
      <c r="E745"/>
      <c r="F745"/>
      <c r="G745"/>
      <c r="H745"/>
      <c r="I745"/>
      <c r="J745"/>
    </row>
    <row r="746" spans="1:10" ht="14.45" customHeight="1" x14ac:dyDescent="0.25">
      <c r="A746"/>
      <c r="B746"/>
      <c r="C746"/>
      <c r="D746"/>
      <c r="E746"/>
      <c r="F746"/>
      <c r="G746"/>
      <c r="H746"/>
      <c r="I746"/>
      <c r="J746"/>
    </row>
    <row r="747" spans="1:10" ht="14.45" customHeight="1" x14ac:dyDescent="0.25">
      <c r="A747"/>
      <c r="B747"/>
      <c r="C747"/>
      <c r="D747"/>
      <c r="E747"/>
      <c r="F747"/>
      <c r="G747"/>
      <c r="H747"/>
      <c r="I747"/>
      <c r="J747"/>
    </row>
    <row r="748" spans="1:10" ht="14.45" customHeight="1" x14ac:dyDescent="0.25">
      <c r="A748"/>
      <c r="B748"/>
      <c r="C748"/>
      <c r="D748"/>
      <c r="E748"/>
      <c r="F748"/>
      <c r="G748"/>
      <c r="H748"/>
      <c r="I748"/>
      <c r="J748"/>
    </row>
    <row r="749" spans="1:10" ht="14.45" customHeight="1" x14ac:dyDescent="0.25">
      <c r="A749"/>
      <c r="B749"/>
      <c r="C749"/>
      <c r="D749"/>
      <c r="E749"/>
      <c r="F749"/>
      <c r="G749"/>
      <c r="H749"/>
      <c r="I749"/>
      <c r="J749"/>
    </row>
    <row r="750" spans="1:10" ht="14.45" customHeight="1" x14ac:dyDescent="0.25">
      <c r="A750"/>
      <c r="B750"/>
      <c r="C750"/>
      <c r="D750"/>
      <c r="E750"/>
      <c r="F750"/>
      <c r="G750"/>
      <c r="H750"/>
      <c r="I750"/>
      <c r="J750"/>
    </row>
    <row r="751" spans="1:10" ht="14.45" customHeight="1" x14ac:dyDescent="0.25">
      <c r="A751"/>
      <c r="B751"/>
      <c r="C751"/>
      <c r="D751"/>
      <c r="E751"/>
      <c r="F751"/>
      <c r="G751"/>
      <c r="H751"/>
      <c r="I751"/>
      <c r="J751"/>
    </row>
    <row r="752" spans="1:10" ht="14.45" customHeight="1" x14ac:dyDescent="0.25">
      <c r="A752"/>
      <c r="B752"/>
      <c r="C752"/>
      <c r="D752"/>
      <c r="E752"/>
      <c r="F752"/>
      <c r="G752"/>
      <c r="H752"/>
      <c r="I752"/>
      <c r="J752"/>
    </row>
    <row r="753" spans="1:10" ht="14.45" customHeight="1" x14ac:dyDescent="0.25">
      <c r="A753"/>
      <c r="B753"/>
      <c r="C753"/>
      <c r="D753"/>
      <c r="E753"/>
      <c r="F753"/>
      <c r="G753"/>
      <c r="H753"/>
      <c r="I753"/>
      <c r="J753"/>
    </row>
    <row r="754" spans="1:10" ht="14.45" customHeight="1" x14ac:dyDescent="0.25">
      <c r="A754"/>
      <c r="B754"/>
      <c r="C754"/>
      <c r="D754"/>
      <c r="E754"/>
      <c r="F754"/>
      <c r="G754"/>
      <c r="H754"/>
      <c r="I754"/>
      <c r="J754"/>
    </row>
    <row r="755" spans="1:10" ht="14.45" customHeight="1" x14ac:dyDescent="0.25">
      <c r="A755"/>
      <c r="B755"/>
      <c r="C755"/>
      <c r="D755"/>
      <c r="E755"/>
      <c r="F755"/>
      <c r="G755"/>
      <c r="H755"/>
      <c r="I755"/>
      <c r="J755"/>
    </row>
    <row r="756" spans="1:10" ht="14.45" customHeight="1" x14ac:dyDescent="0.25">
      <c r="A756"/>
      <c r="B756"/>
      <c r="C756"/>
      <c r="D756"/>
      <c r="E756"/>
      <c r="F756"/>
      <c r="G756"/>
      <c r="H756"/>
      <c r="I756"/>
      <c r="J756"/>
    </row>
    <row r="757" spans="1:10" ht="14.45" customHeight="1" x14ac:dyDescent="0.25">
      <c r="A757"/>
      <c r="B757"/>
      <c r="C757"/>
      <c r="D757"/>
      <c r="E757"/>
      <c r="F757"/>
      <c r="G757"/>
      <c r="H757"/>
      <c r="I757"/>
      <c r="J757"/>
    </row>
    <row r="758" spans="1:10" ht="14.45" customHeight="1" x14ac:dyDescent="0.25">
      <c r="A758"/>
      <c r="B758"/>
      <c r="C758"/>
      <c r="D758"/>
      <c r="E758"/>
      <c r="F758"/>
      <c r="G758"/>
      <c r="H758"/>
      <c r="I758"/>
      <c r="J758"/>
    </row>
    <row r="759" spans="1:10" ht="14.45" customHeight="1" x14ac:dyDescent="0.25">
      <c r="A759"/>
      <c r="B759"/>
      <c r="C759"/>
      <c r="D759"/>
      <c r="E759"/>
      <c r="F759"/>
      <c r="G759"/>
      <c r="H759"/>
      <c r="I759"/>
      <c r="J759"/>
    </row>
    <row r="760" spans="1:10" ht="14.45" customHeight="1" x14ac:dyDescent="0.25">
      <c r="A760"/>
      <c r="B760"/>
      <c r="C760"/>
      <c r="D760"/>
      <c r="E760"/>
      <c r="F760"/>
      <c r="G760"/>
      <c r="H760"/>
      <c r="I760"/>
      <c r="J760"/>
    </row>
    <row r="761" spans="1:10" ht="14.45" customHeight="1" x14ac:dyDescent="0.25">
      <c r="A761"/>
      <c r="B761"/>
      <c r="C761"/>
      <c r="D761"/>
      <c r="E761"/>
      <c r="F761"/>
      <c r="G761"/>
      <c r="H761"/>
      <c r="I761"/>
      <c r="J761"/>
    </row>
    <row r="762" spans="1:10" ht="14.45" customHeight="1" x14ac:dyDescent="0.25">
      <c r="A762"/>
      <c r="B762"/>
      <c r="C762"/>
      <c r="D762"/>
      <c r="E762"/>
      <c r="F762"/>
      <c r="G762"/>
      <c r="H762"/>
      <c r="I762"/>
      <c r="J762"/>
    </row>
    <row r="763" spans="1:10" ht="14.45" customHeight="1" x14ac:dyDescent="0.25">
      <c r="A763"/>
      <c r="B763"/>
      <c r="C763"/>
      <c r="D763"/>
      <c r="E763"/>
      <c r="F763"/>
      <c r="G763"/>
      <c r="H763"/>
      <c r="I763"/>
      <c r="J763"/>
    </row>
    <row r="764" spans="1:10" ht="14.45" customHeight="1" x14ac:dyDescent="0.25">
      <c r="A764"/>
      <c r="B764"/>
      <c r="C764"/>
      <c r="D764"/>
      <c r="E764"/>
      <c r="F764"/>
      <c r="G764"/>
      <c r="H764"/>
      <c r="I764"/>
      <c r="J764"/>
    </row>
    <row r="765" spans="1:10" ht="14.45" customHeight="1" x14ac:dyDescent="0.25">
      <c r="A765"/>
      <c r="B765"/>
      <c r="C765"/>
      <c r="D765"/>
      <c r="E765"/>
      <c r="F765"/>
      <c r="G765"/>
      <c r="H765"/>
      <c r="I765"/>
      <c r="J765"/>
    </row>
    <row r="766" spans="1:10" ht="14.45" customHeight="1" x14ac:dyDescent="0.25">
      <c r="A766"/>
      <c r="B766"/>
      <c r="C766"/>
      <c r="D766"/>
      <c r="E766"/>
      <c r="F766"/>
      <c r="G766"/>
      <c r="H766"/>
      <c r="I766"/>
      <c r="J766"/>
    </row>
    <row r="767" spans="1:10" ht="14.45" customHeight="1" x14ac:dyDescent="0.25">
      <c r="A767"/>
      <c r="B767"/>
      <c r="C767"/>
      <c r="D767"/>
      <c r="E767"/>
      <c r="F767"/>
      <c r="G767"/>
      <c r="H767"/>
      <c r="I767"/>
      <c r="J767"/>
    </row>
    <row r="768" spans="1:10" ht="14.45" customHeight="1" x14ac:dyDescent="0.25">
      <c r="A768"/>
      <c r="B768"/>
      <c r="C768"/>
      <c r="D768"/>
      <c r="E768"/>
      <c r="F768"/>
      <c r="G768"/>
      <c r="H768"/>
      <c r="I768"/>
      <c r="J768"/>
    </row>
    <row r="769" spans="1:10" ht="14.45" customHeight="1" x14ac:dyDescent="0.25">
      <c r="A769"/>
      <c r="B769"/>
      <c r="C769"/>
      <c r="D769"/>
      <c r="E769"/>
      <c r="F769"/>
      <c r="G769"/>
      <c r="H769"/>
      <c r="I769"/>
      <c r="J769"/>
    </row>
    <row r="770" spans="1:10" ht="14.45" customHeight="1" x14ac:dyDescent="0.25">
      <c r="A770"/>
      <c r="B770"/>
      <c r="C770"/>
      <c r="D770"/>
      <c r="E770"/>
      <c r="F770"/>
      <c r="G770"/>
      <c r="H770"/>
      <c r="I770"/>
      <c r="J770"/>
    </row>
    <row r="771" spans="1:10" ht="14.45" customHeight="1" x14ac:dyDescent="0.25">
      <c r="A771"/>
      <c r="B771"/>
      <c r="C771"/>
      <c r="D771"/>
      <c r="E771"/>
      <c r="F771"/>
      <c r="G771"/>
      <c r="H771"/>
      <c r="I771"/>
      <c r="J771"/>
    </row>
    <row r="772" spans="1:10" ht="14.45" customHeight="1" x14ac:dyDescent="0.25">
      <c r="A772"/>
      <c r="B772"/>
      <c r="C772"/>
      <c r="D772"/>
      <c r="E772"/>
      <c r="F772"/>
      <c r="G772"/>
      <c r="H772"/>
      <c r="I772"/>
      <c r="J772"/>
    </row>
    <row r="773" spans="1:10" ht="14.45" customHeight="1" x14ac:dyDescent="0.25">
      <c r="A773"/>
      <c r="B773"/>
      <c r="C773"/>
      <c r="D773"/>
      <c r="E773"/>
      <c r="F773"/>
      <c r="G773"/>
      <c r="H773"/>
      <c r="I773"/>
      <c r="J773"/>
    </row>
    <row r="774" spans="1:10" ht="14.45" customHeight="1" x14ac:dyDescent="0.25">
      <c r="A774"/>
      <c r="B774"/>
      <c r="C774"/>
      <c r="D774"/>
      <c r="E774"/>
      <c r="F774"/>
      <c r="G774"/>
      <c r="H774"/>
      <c r="I774"/>
      <c r="J774"/>
    </row>
    <row r="775" spans="1:10" ht="14.45" customHeight="1" x14ac:dyDescent="0.25">
      <c r="A775"/>
      <c r="B775"/>
      <c r="C775"/>
      <c r="D775"/>
      <c r="E775"/>
      <c r="F775"/>
      <c r="G775"/>
      <c r="H775"/>
      <c r="I775"/>
      <c r="J775"/>
    </row>
    <row r="776" spans="1:10" ht="14.45" customHeight="1" x14ac:dyDescent="0.25">
      <c r="A776"/>
      <c r="B776"/>
      <c r="C776"/>
      <c r="D776"/>
      <c r="E776"/>
      <c r="F776"/>
      <c r="G776"/>
      <c r="H776"/>
      <c r="I776"/>
      <c r="J776"/>
    </row>
    <row r="777" spans="1:10" ht="14.45" customHeight="1" x14ac:dyDescent="0.25">
      <c r="A777"/>
      <c r="B777"/>
      <c r="C777"/>
      <c r="D777"/>
      <c r="E777"/>
      <c r="F777"/>
      <c r="G777"/>
      <c r="H777"/>
      <c r="I777"/>
      <c r="J777"/>
    </row>
    <row r="778" spans="1:10" ht="14.45" customHeight="1" x14ac:dyDescent="0.25">
      <c r="A778"/>
      <c r="B778"/>
      <c r="C778"/>
      <c r="D778"/>
      <c r="E778"/>
      <c r="F778"/>
      <c r="G778"/>
      <c r="H778"/>
      <c r="I778"/>
      <c r="J778"/>
    </row>
    <row r="779" spans="1:10" ht="14.45" customHeight="1" x14ac:dyDescent="0.25">
      <c r="A779"/>
      <c r="B779"/>
      <c r="C779"/>
      <c r="D779"/>
      <c r="E779"/>
      <c r="F779"/>
      <c r="G779"/>
      <c r="H779"/>
      <c r="I779"/>
      <c r="J779"/>
    </row>
    <row r="780" spans="1:10" ht="14.45" customHeight="1" x14ac:dyDescent="0.25">
      <c r="A780"/>
      <c r="B780"/>
      <c r="C780"/>
      <c r="D780"/>
      <c r="E780"/>
      <c r="F780"/>
      <c r="G780"/>
      <c r="H780"/>
      <c r="I780"/>
      <c r="J780"/>
    </row>
    <row r="781" spans="1:10" ht="14.45" customHeight="1" x14ac:dyDescent="0.25">
      <c r="A781"/>
      <c r="B781"/>
      <c r="C781"/>
      <c r="D781"/>
      <c r="E781"/>
      <c r="F781"/>
      <c r="G781"/>
      <c r="H781"/>
      <c r="I781"/>
      <c r="J781"/>
    </row>
    <row r="782" spans="1:10" ht="14.45" customHeight="1" x14ac:dyDescent="0.25">
      <c r="A782"/>
      <c r="B782"/>
      <c r="C782"/>
      <c r="D782"/>
      <c r="E782"/>
      <c r="F782"/>
      <c r="G782"/>
      <c r="H782"/>
      <c r="I782"/>
      <c r="J782"/>
    </row>
    <row r="783" spans="1:10" ht="14.45" customHeight="1" x14ac:dyDescent="0.25">
      <c r="A783"/>
      <c r="B783"/>
      <c r="C783"/>
      <c r="D783"/>
      <c r="E783"/>
      <c r="F783"/>
      <c r="G783"/>
      <c r="H783"/>
      <c r="I783"/>
      <c r="J783"/>
    </row>
    <row r="784" spans="1:10" ht="14.45" customHeight="1" x14ac:dyDescent="0.25">
      <c r="A784"/>
      <c r="B784"/>
      <c r="C784"/>
      <c r="D784"/>
      <c r="E784"/>
      <c r="F784"/>
      <c r="G784"/>
      <c r="H784"/>
      <c r="I784"/>
      <c r="J784"/>
    </row>
    <row r="785" spans="1:10" ht="14.45" customHeight="1" x14ac:dyDescent="0.25">
      <c r="A785"/>
      <c r="B785"/>
      <c r="C785"/>
      <c r="D785"/>
      <c r="E785"/>
      <c r="F785"/>
      <c r="G785"/>
      <c r="H785"/>
      <c r="I785"/>
      <c r="J785"/>
    </row>
    <row r="786" spans="1:10" ht="14.45" customHeight="1" x14ac:dyDescent="0.25">
      <c r="A786"/>
      <c r="B786"/>
      <c r="C786"/>
      <c r="D786"/>
      <c r="E786"/>
      <c r="F786"/>
      <c r="G786"/>
      <c r="H786"/>
      <c r="I786"/>
      <c r="J786"/>
    </row>
    <row r="787" spans="1:10" ht="14.45" customHeight="1" x14ac:dyDescent="0.25">
      <c r="A787"/>
      <c r="B787"/>
      <c r="C787"/>
      <c r="D787"/>
      <c r="E787"/>
      <c r="F787"/>
      <c r="G787"/>
      <c r="H787"/>
      <c r="I787"/>
      <c r="J787"/>
    </row>
    <row r="788" spans="1:10" ht="14.45" customHeight="1" x14ac:dyDescent="0.25">
      <c r="A788"/>
      <c r="B788"/>
      <c r="C788"/>
      <c r="D788"/>
      <c r="E788"/>
      <c r="F788"/>
      <c r="G788"/>
      <c r="H788"/>
      <c r="I788"/>
      <c r="J788"/>
    </row>
    <row r="789" spans="1:10" ht="14.45" customHeight="1" x14ac:dyDescent="0.25">
      <c r="A789"/>
      <c r="B789"/>
      <c r="C789"/>
      <c r="D789"/>
      <c r="E789"/>
      <c r="F789"/>
      <c r="G789"/>
      <c r="H789"/>
      <c r="I789"/>
      <c r="J789"/>
    </row>
    <row r="790" spans="1:10" ht="14.45" customHeight="1" x14ac:dyDescent="0.25">
      <c r="A790"/>
      <c r="B790"/>
      <c r="C790"/>
      <c r="D790"/>
      <c r="E790"/>
      <c r="F790"/>
      <c r="G790"/>
      <c r="H790"/>
      <c r="I790"/>
      <c r="J790"/>
    </row>
    <row r="791" spans="1:10" ht="14.45" customHeight="1" x14ac:dyDescent="0.25">
      <c r="A791"/>
      <c r="B791"/>
      <c r="C791"/>
      <c r="D791"/>
      <c r="E791"/>
      <c r="F791"/>
      <c r="G791"/>
      <c r="H791"/>
      <c r="I791"/>
      <c r="J791"/>
    </row>
    <row r="792" spans="1:10" ht="14.45" customHeight="1" x14ac:dyDescent="0.25">
      <c r="A792"/>
      <c r="B792"/>
      <c r="C792"/>
      <c r="D792"/>
      <c r="E792"/>
      <c r="F792"/>
      <c r="G792"/>
      <c r="H792"/>
      <c r="I792"/>
      <c r="J792"/>
    </row>
    <row r="793" spans="1:10" ht="14.45" customHeight="1" x14ac:dyDescent="0.25">
      <c r="A793"/>
      <c r="B793"/>
      <c r="C793"/>
      <c r="D793"/>
      <c r="E793"/>
      <c r="F793"/>
      <c r="G793"/>
      <c r="H793"/>
      <c r="I793"/>
      <c r="J793"/>
    </row>
    <row r="794" spans="1:10" ht="14.45" customHeight="1" x14ac:dyDescent="0.25">
      <c r="A794"/>
      <c r="B794"/>
      <c r="C794"/>
      <c r="D794"/>
      <c r="E794"/>
      <c r="F794"/>
      <c r="G794"/>
      <c r="H794"/>
      <c r="I794"/>
      <c r="J794"/>
    </row>
    <row r="795" spans="1:10" ht="14.45" customHeight="1" x14ac:dyDescent="0.25">
      <c r="A795"/>
      <c r="B795"/>
      <c r="C795"/>
      <c r="D795"/>
      <c r="E795"/>
      <c r="F795"/>
      <c r="G795"/>
      <c r="H795"/>
      <c r="I795"/>
      <c r="J795"/>
    </row>
    <row r="796" spans="1:10" ht="14.45" customHeight="1" x14ac:dyDescent="0.25">
      <c r="A796"/>
      <c r="B796"/>
      <c r="C796"/>
      <c r="D796"/>
      <c r="E796"/>
      <c r="F796"/>
      <c r="G796"/>
      <c r="H796"/>
      <c r="I796"/>
      <c r="J796"/>
    </row>
    <row r="797" spans="1:10" ht="14.45" customHeight="1" x14ac:dyDescent="0.25">
      <c r="A797"/>
      <c r="B797"/>
      <c r="C797"/>
      <c r="D797"/>
      <c r="E797"/>
      <c r="F797"/>
      <c r="G797"/>
      <c r="H797"/>
      <c r="I797"/>
      <c r="J797"/>
    </row>
    <row r="798" spans="1:10" ht="14.45" customHeight="1" x14ac:dyDescent="0.25">
      <c r="A798"/>
      <c r="B798"/>
      <c r="C798"/>
      <c r="D798"/>
      <c r="E798"/>
      <c r="F798"/>
      <c r="G798"/>
      <c r="H798"/>
      <c r="I798"/>
      <c r="J798"/>
    </row>
    <row r="799" spans="1:10" ht="14.45" customHeight="1" x14ac:dyDescent="0.25">
      <c r="A799"/>
      <c r="B799"/>
      <c r="C799"/>
      <c r="D799"/>
      <c r="E799"/>
      <c r="F799"/>
      <c r="G799"/>
      <c r="H799"/>
      <c r="I799"/>
      <c r="J799"/>
    </row>
    <row r="800" spans="1:10" ht="14.45" customHeight="1" x14ac:dyDescent="0.25">
      <c r="A800"/>
      <c r="B800"/>
      <c r="C800"/>
      <c r="D800"/>
      <c r="E800"/>
      <c r="F800"/>
      <c r="G800"/>
      <c r="H800"/>
      <c r="I800"/>
      <c r="J800"/>
    </row>
    <row r="801" spans="1:10" ht="14.45" customHeight="1" x14ac:dyDescent="0.25">
      <c r="A801"/>
      <c r="B801"/>
      <c r="C801"/>
      <c r="D801"/>
      <c r="E801"/>
      <c r="F801"/>
      <c r="G801"/>
      <c r="H801"/>
      <c r="I801"/>
      <c r="J801"/>
    </row>
    <row r="802" spans="1:10" ht="14.45" customHeight="1" x14ac:dyDescent="0.25">
      <c r="A802"/>
      <c r="B802"/>
      <c r="C802"/>
      <c r="D802"/>
      <c r="E802"/>
      <c r="F802"/>
      <c r="G802"/>
      <c r="H802"/>
      <c r="I802"/>
      <c r="J802"/>
    </row>
    <row r="803" spans="1:10" ht="14.45" customHeight="1" x14ac:dyDescent="0.25">
      <c r="A803"/>
      <c r="B803"/>
      <c r="C803"/>
      <c r="D803"/>
      <c r="E803"/>
      <c r="F803"/>
      <c r="G803"/>
      <c r="H803"/>
      <c r="I803"/>
      <c r="J803"/>
    </row>
    <row r="804" spans="1:10" ht="14.45" customHeight="1" x14ac:dyDescent="0.25">
      <c r="A804"/>
      <c r="B804"/>
      <c r="C804"/>
      <c r="D804"/>
      <c r="E804"/>
      <c r="F804"/>
      <c r="G804"/>
      <c r="H804"/>
      <c r="I804"/>
      <c r="J804"/>
    </row>
    <row r="805" spans="1:10" ht="14.45" customHeight="1" x14ac:dyDescent="0.25">
      <c r="A805"/>
      <c r="B805"/>
      <c r="C805"/>
      <c r="D805"/>
      <c r="E805"/>
      <c r="F805"/>
      <c r="G805"/>
      <c r="H805"/>
      <c r="I805"/>
      <c r="J805"/>
    </row>
    <row r="806" spans="1:10" ht="14.45" customHeight="1" x14ac:dyDescent="0.25">
      <c r="A806"/>
      <c r="B806"/>
      <c r="C806"/>
      <c r="D806"/>
      <c r="E806"/>
      <c r="F806"/>
      <c r="G806"/>
      <c r="H806"/>
      <c r="I806"/>
      <c r="J806"/>
    </row>
    <row r="807" spans="1:10" ht="14.45" customHeight="1" x14ac:dyDescent="0.25">
      <c r="A807"/>
      <c r="B807"/>
      <c r="C807"/>
      <c r="D807"/>
      <c r="E807"/>
      <c r="F807"/>
      <c r="G807"/>
      <c r="H807"/>
      <c r="I807"/>
      <c r="J807"/>
    </row>
    <row r="808" spans="1:10" ht="14.45" customHeight="1" x14ac:dyDescent="0.25">
      <c r="A808"/>
      <c r="B808"/>
      <c r="C808"/>
      <c r="D808"/>
      <c r="E808"/>
      <c r="F808"/>
      <c r="G808"/>
      <c r="H808"/>
      <c r="I808"/>
      <c r="J808"/>
    </row>
    <row r="809" spans="1:10" ht="14.45" customHeight="1" x14ac:dyDescent="0.25">
      <c r="A809"/>
      <c r="B809"/>
      <c r="C809"/>
      <c r="D809"/>
      <c r="E809"/>
      <c r="F809"/>
      <c r="G809"/>
      <c r="H809"/>
      <c r="I809"/>
      <c r="J809"/>
    </row>
    <row r="810" spans="1:10" ht="14.45" customHeight="1" x14ac:dyDescent="0.25">
      <c r="A810"/>
      <c r="B810"/>
      <c r="C810"/>
      <c r="D810"/>
      <c r="E810"/>
      <c r="F810"/>
      <c r="G810"/>
      <c r="H810"/>
      <c r="I810"/>
      <c r="J810"/>
    </row>
    <row r="811" spans="1:10" ht="14.45" customHeight="1" x14ac:dyDescent="0.25">
      <c r="A811"/>
      <c r="B811"/>
      <c r="C811"/>
      <c r="D811"/>
      <c r="E811"/>
      <c r="F811"/>
      <c r="G811"/>
      <c r="H811"/>
      <c r="I811"/>
      <c r="J811"/>
    </row>
    <row r="812" spans="1:10" ht="14.45" customHeight="1" x14ac:dyDescent="0.25">
      <c r="A812"/>
      <c r="B812"/>
      <c r="C812"/>
      <c r="D812"/>
      <c r="E812"/>
      <c r="F812"/>
      <c r="G812"/>
      <c r="H812"/>
      <c r="I812"/>
      <c r="J812"/>
    </row>
    <row r="813" spans="1:10" ht="14.45" customHeight="1" x14ac:dyDescent="0.25">
      <c r="A813"/>
      <c r="B813"/>
      <c r="C813"/>
      <c r="D813"/>
      <c r="E813"/>
      <c r="F813"/>
      <c r="G813"/>
      <c r="H813"/>
      <c r="I813"/>
      <c r="J813"/>
    </row>
    <row r="814" spans="1:10" ht="14.45" customHeight="1" x14ac:dyDescent="0.25">
      <c r="A814"/>
      <c r="B814"/>
      <c r="C814"/>
      <c r="D814"/>
      <c r="E814"/>
      <c r="F814"/>
      <c r="G814"/>
      <c r="H814"/>
      <c r="I814"/>
      <c r="J814"/>
    </row>
    <row r="815" spans="1:10" ht="14.45" customHeight="1" x14ac:dyDescent="0.25">
      <c r="A815"/>
      <c r="B815"/>
      <c r="C815"/>
      <c r="D815"/>
      <c r="E815"/>
      <c r="F815"/>
      <c r="G815"/>
      <c r="H815"/>
      <c r="I815"/>
      <c r="J815"/>
    </row>
    <row r="816" spans="1:10" ht="14.45" customHeight="1" x14ac:dyDescent="0.25">
      <c r="A816"/>
      <c r="B816"/>
      <c r="C816"/>
      <c r="D816"/>
      <c r="E816"/>
      <c r="F816"/>
      <c r="G816"/>
      <c r="H816"/>
      <c r="I816"/>
      <c r="J816"/>
    </row>
    <row r="817" spans="1:10" ht="14.45" customHeight="1" x14ac:dyDescent="0.25">
      <c r="A817"/>
      <c r="B817"/>
      <c r="C817"/>
      <c r="D817"/>
      <c r="E817"/>
      <c r="F817"/>
      <c r="G817"/>
      <c r="H817"/>
      <c r="I817"/>
      <c r="J817"/>
    </row>
    <row r="818" spans="1:10" ht="14.45" customHeight="1" x14ac:dyDescent="0.25">
      <c r="A818"/>
      <c r="B818"/>
      <c r="C818"/>
      <c r="D818"/>
      <c r="E818"/>
      <c r="F818"/>
      <c r="G818"/>
      <c r="H818"/>
      <c r="I818"/>
      <c r="J818"/>
    </row>
    <row r="819" spans="1:10" ht="14.45" customHeight="1" x14ac:dyDescent="0.25">
      <c r="A819"/>
      <c r="B819"/>
      <c r="C819"/>
      <c r="D819"/>
      <c r="E819"/>
      <c r="F819"/>
      <c r="G819"/>
      <c r="H819"/>
      <c r="I819"/>
      <c r="J819"/>
    </row>
    <row r="820" spans="1:10" ht="14.45" customHeight="1" x14ac:dyDescent="0.25">
      <c r="A820"/>
      <c r="B820"/>
      <c r="C820"/>
      <c r="D820"/>
      <c r="E820"/>
      <c r="F820"/>
      <c r="G820"/>
      <c r="H820"/>
      <c r="I820"/>
      <c r="J820"/>
    </row>
    <row r="821" spans="1:10" ht="14.45" customHeight="1" x14ac:dyDescent="0.25">
      <c r="A821"/>
      <c r="B821"/>
      <c r="C821"/>
      <c r="D821"/>
      <c r="E821"/>
      <c r="F821"/>
      <c r="G821"/>
      <c r="H821"/>
      <c r="I821"/>
      <c r="J821"/>
    </row>
    <row r="822" spans="1:10" ht="14.45" customHeight="1" x14ac:dyDescent="0.25">
      <c r="A822"/>
      <c r="B822"/>
      <c r="C822"/>
      <c r="D822"/>
      <c r="E822"/>
      <c r="F822"/>
      <c r="G822"/>
      <c r="H822"/>
      <c r="I822"/>
      <c r="J822"/>
    </row>
    <row r="823" spans="1:10" ht="14.45" customHeight="1" x14ac:dyDescent="0.25">
      <c r="A823"/>
      <c r="B823"/>
      <c r="C823"/>
      <c r="D823"/>
      <c r="E823"/>
      <c r="F823"/>
      <c r="G823"/>
      <c r="H823"/>
      <c r="I823"/>
      <c r="J823"/>
    </row>
    <row r="824" spans="1:10" ht="14.45" customHeight="1" x14ac:dyDescent="0.25">
      <c r="A824"/>
      <c r="B824"/>
      <c r="C824"/>
      <c r="D824"/>
      <c r="E824"/>
      <c r="F824"/>
      <c r="G824"/>
      <c r="H824"/>
      <c r="I824"/>
      <c r="J824"/>
    </row>
    <row r="825" spans="1:10" ht="14.45" customHeight="1" x14ac:dyDescent="0.25">
      <c r="A825"/>
      <c r="B825"/>
      <c r="C825"/>
      <c r="D825"/>
      <c r="E825"/>
      <c r="F825"/>
      <c r="G825"/>
      <c r="H825"/>
      <c r="I825"/>
      <c r="J825"/>
    </row>
    <row r="826" spans="1:10" ht="14.45" customHeight="1" x14ac:dyDescent="0.25">
      <c r="A826"/>
      <c r="B826"/>
      <c r="C826"/>
      <c r="D826"/>
      <c r="E826"/>
      <c r="F826"/>
      <c r="G826"/>
      <c r="H826"/>
      <c r="I826"/>
      <c r="J826"/>
    </row>
    <row r="827" spans="1:10" ht="14.45" customHeight="1" x14ac:dyDescent="0.25">
      <c r="A827"/>
      <c r="B827"/>
      <c r="C827"/>
      <c r="D827"/>
      <c r="E827"/>
      <c r="F827"/>
      <c r="G827"/>
      <c r="H827"/>
      <c r="I827"/>
      <c r="J827"/>
    </row>
    <row r="828" spans="1:10" ht="14.45" customHeight="1" x14ac:dyDescent="0.25">
      <c r="A828"/>
      <c r="B828"/>
      <c r="C828"/>
      <c r="D828"/>
      <c r="E828"/>
      <c r="F828"/>
      <c r="G828"/>
      <c r="H828"/>
      <c r="I828"/>
      <c r="J828"/>
    </row>
    <row r="829" spans="1:10" ht="14.45" customHeight="1" x14ac:dyDescent="0.25">
      <c r="A829"/>
      <c r="B829"/>
      <c r="C829"/>
      <c r="D829"/>
      <c r="E829"/>
      <c r="F829"/>
      <c r="G829"/>
      <c r="H829"/>
      <c r="I829"/>
      <c r="J829"/>
    </row>
    <row r="830" spans="1:10" ht="14.45" customHeight="1" x14ac:dyDescent="0.25">
      <c r="A830"/>
      <c r="B830"/>
      <c r="C830"/>
      <c r="D830"/>
      <c r="E830"/>
      <c r="F830"/>
      <c r="G830"/>
      <c r="H830"/>
      <c r="I830"/>
      <c r="J830"/>
    </row>
    <row r="831" spans="1:10" ht="14.45" customHeight="1" x14ac:dyDescent="0.25">
      <c r="A831"/>
      <c r="B831"/>
      <c r="C831"/>
      <c r="D831"/>
      <c r="E831"/>
      <c r="F831"/>
      <c r="G831"/>
      <c r="H831"/>
      <c r="I831"/>
      <c r="J831"/>
    </row>
    <row r="832" spans="1:10" ht="14.45" customHeight="1" x14ac:dyDescent="0.25">
      <c r="A832"/>
      <c r="B832"/>
      <c r="C832"/>
      <c r="D832"/>
      <c r="E832"/>
      <c r="F832"/>
      <c r="G832"/>
      <c r="H832"/>
      <c r="I832"/>
      <c r="J832"/>
    </row>
    <row r="833" spans="1:10" ht="14.45" customHeight="1" x14ac:dyDescent="0.25">
      <c r="A833"/>
      <c r="B833"/>
      <c r="C833"/>
      <c r="D833"/>
      <c r="E833"/>
      <c r="F833"/>
      <c r="G833"/>
      <c r="H833"/>
      <c r="I833"/>
      <c r="J833"/>
    </row>
    <row r="834" spans="1:10" ht="14.45" customHeight="1" x14ac:dyDescent="0.25">
      <c r="A834"/>
      <c r="B834"/>
      <c r="C834"/>
      <c r="D834"/>
      <c r="E834"/>
      <c r="F834"/>
      <c r="G834"/>
      <c r="H834"/>
      <c r="I834"/>
      <c r="J834"/>
    </row>
    <row r="835" spans="1:10" ht="14.45" customHeight="1" x14ac:dyDescent="0.25">
      <c r="A835"/>
      <c r="B835"/>
      <c r="C835"/>
      <c r="D835"/>
      <c r="E835"/>
      <c r="F835"/>
      <c r="G835"/>
      <c r="H835"/>
      <c r="I835"/>
      <c r="J835"/>
    </row>
    <row r="836" spans="1:10" ht="14.45" customHeight="1" x14ac:dyDescent="0.25">
      <c r="A836"/>
      <c r="B836"/>
      <c r="C836"/>
      <c r="D836"/>
      <c r="E836"/>
      <c r="F836"/>
      <c r="G836"/>
      <c r="H836"/>
      <c r="I836"/>
      <c r="J836"/>
    </row>
    <row r="837" spans="1:10" ht="14.45" customHeight="1" x14ac:dyDescent="0.25">
      <c r="A837"/>
      <c r="B837"/>
      <c r="C837"/>
      <c r="D837"/>
      <c r="E837"/>
      <c r="F837"/>
      <c r="G837"/>
      <c r="H837"/>
      <c r="I837"/>
      <c r="J837"/>
    </row>
    <row r="838" spans="1:10" ht="14.45" customHeight="1" x14ac:dyDescent="0.25">
      <c r="A838"/>
      <c r="B838"/>
      <c r="C838"/>
      <c r="D838"/>
      <c r="E838"/>
      <c r="F838"/>
      <c r="G838"/>
      <c r="H838"/>
      <c r="I838"/>
      <c r="J838"/>
    </row>
    <row r="839" spans="1:10" ht="14.45" customHeight="1" x14ac:dyDescent="0.25">
      <c r="A839"/>
      <c r="B839"/>
      <c r="C839"/>
      <c r="D839"/>
      <c r="E839"/>
      <c r="F839"/>
      <c r="G839"/>
      <c r="H839"/>
      <c r="I839"/>
      <c r="J839"/>
    </row>
    <row r="840" spans="1:10" ht="14.45" customHeight="1" x14ac:dyDescent="0.25">
      <c r="A840"/>
      <c r="B840"/>
      <c r="C840"/>
      <c r="D840"/>
      <c r="E840"/>
      <c r="F840"/>
      <c r="G840"/>
      <c r="H840"/>
      <c r="I840"/>
      <c r="J840"/>
    </row>
    <row r="841" spans="1:10" ht="14.45" customHeight="1" x14ac:dyDescent="0.25">
      <c r="A841"/>
      <c r="B841"/>
      <c r="C841"/>
      <c r="D841"/>
      <c r="E841"/>
      <c r="F841"/>
      <c r="G841"/>
      <c r="H841"/>
      <c r="I841"/>
      <c r="J841"/>
    </row>
    <row r="842" spans="1:10" ht="14.45" customHeight="1" x14ac:dyDescent="0.25">
      <c r="A842"/>
      <c r="B842"/>
      <c r="C842"/>
      <c r="D842"/>
      <c r="E842"/>
      <c r="F842"/>
      <c r="G842"/>
      <c r="H842"/>
      <c r="I842"/>
      <c r="J842"/>
    </row>
    <row r="843" spans="1:10" ht="14.45" customHeight="1" x14ac:dyDescent="0.25">
      <c r="A843"/>
      <c r="B843"/>
      <c r="C843"/>
      <c r="D843"/>
      <c r="E843"/>
      <c r="F843"/>
      <c r="G843"/>
      <c r="H843"/>
      <c r="I843"/>
      <c r="J843"/>
    </row>
    <row r="844" spans="1:10" ht="14.45" customHeight="1" x14ac:dyDescent="0.25">
      <c r="A844"/>
      <c r="B844"/>
      <c r="C844"/>
      <c r="D844"/>
      <c r="E844"/>
      <c r="F844"/>
      <c r="G844"/>
      <c r="H844"/>
      <c r="I844"/>
      <c r="J844"/>
    </row>
    <row r="845" spans="1:10" ht="14.45" customHeight="1" x14ac:dyDescent="0.25">
      <c r="A845"/>
      <c r="B845"/>
      <c r="C845"/>
      <c r="D845"/>
      <c r="E845"/>
      <c r="F845"/>
      <c r="G845"/>
      <c r="H845"/>
      <c r="I845"/>
      <c r="J845"/>
    </row>
    <row r="846" spans="1:10" ht="14.45" customHeight="1" x14ac:dyDescent="0.25">
      <c r="A846"/>
      <c r="B846"/>
      <c r="C846"/>
      <c r="D846"/>
      <c r="E846"/>
      <c r="F846"/>
      <c r="G846"/>
      <c r="H846"/>
      <c r="I846"/>
      <c r="J846"/>
    </row>
    <row r="847" spans="1:10" ht="14.45" customHeight="1" x14ac:dyDescent="0.25">
      <c r="A847"/>
      <c r="B847"/>
      <c r="C847"/>
      <c r="D847"/>
      <c r="E847"/>
      <c r="F847"/>
      <c r="G847"/>
      <c r="H847"/>
      <c r="I847"/>
      <c r="J847"/>
    </row>
    <row r="848" spans="1:10" ht="14.45" customHeight="1" x14ac:dyDescent="0.25">
      <c r="A848"/>
      <c r="B848"/>
      <c r="C848"/>
      <c r="D848"/>
      <c r="E848"/>
      <c r="F848"/>
      <c r="G848"/>
      <c r="H848"/>
      <c r="I848"/>
      <c r="J848"/>
    </row>
    <row r="849" spans="1:10" ht="14.45" customHeight="1" x14ac:dyDescent="0.25">
      <c r="A849"/>
      <c r="B849"/>
      <c r="C849"/>
      <c r="D849"/>
      <c r="E849"/>
      <c r="F849"/>
      <c r="G849"/>
      <c r="H849"/>
      <c r="I849"/>
      <c r="J849"/>
    </row>
    <row r="850" spans="1:10" ht="14.45" customHeight="1" x14ac:dyDescent="0.25">
      <c r="A850"/>
      <c r="B850"/>
      <c r="C850"/>
      <c r="D850"/>
      <c r="E850"/>
      <c r="F850"/>
      <c r="G850"/>
      <c r="H850"/>
      <c r="I850"/>
      <c r="J850"/>
    </row>
    <row r="851" spans="1:10" ht="14.45" customHeight="1" x14ac:dyDescent="0.25">
      <c r="A851"/>
      <c r="B851"/>
      <c r="C851"/>
      <c r="D851"/>
      <c r="E851"/>
      <c r="F851"/>
      <c r="G851"/>
      <c r="H851"/>
      <c r="I851"/>
      <c r="J851"/>
    </row>
    <row r="852" spans="1:10" ht="14.45" customHeight="1" x14ac:dyDescent="0.25">
      <c r="A852"/>
      <c r="B852"/>
      <c r="C852"/>
      <c r="D852"/>
      <c r="E852"/>
      <c r="F852"/>
      <c r="G852"/>
      <c r="H852"/>
      <c r="I852"/>
      <c r="J852"/>
    </row>
    <row r="853" spans="1:10" ht="14.45" customHeight="1" x14ac:dyDescent="0.25">
      <c r="A853"/>
      <c r="B853"/>
      <c r="C853"/>
      <c r="D853"/>
      <c r="E853"/>
      <c r="F853"/>
      <c r="G853"/>
      <c r="H853"/>
      <c r="I853"/>
      <c r="J853"/>
    </row>
    <row r="854" spans="1:10" ht="14.45" customHeight="1" x14ac:dyDescent="0.25">
      <c r="A854"/>
      <c r="B854"/>
      <c r="C854"/>
      <c r="D854"/>
      <c r="E854"/>
      <c r="F854"/>
      <c r="G854"/>
      <c r="H854"/>
      <c r="I854"/>
      <c r="J854"/>
    </row>
    <row r="855" spans="1:10" ht="14.45" customHeight="1" x14ac:dyDescent="0.25">
      <c r="A855"/>
      <c r="B855"/>
      <c r="C855"/>
      <c r="D855"/>
      <c r="E855"/>
      <c r="F855"/>
      <c r="G855"/>
      <c r="H855"/>
      <c r="I855"/>
      <c r="J855"/>
    </row>
    <row r="856" spans="1:10" ht="14.45" customHeight="1" x14ac:dyDescent="0.25">
      <c r="A856"/>
      <c r="B856"/>
      <c r="C856"/>
      <c r="D856"/>
      <c r="E856"/>
      <c r="F856"/>
      <c r="G856"/>
      <c r="H856"/>
      <c r="I856"/>
      <c r="J856"/>
    </row>
    <row r="857" spans="1:10" ht="14.45" customHeight="1" x14ac:dyDescent="0.25">
      <c r="A857"/>
      <c r="B857"/>
      <c r="C857"/>
      <c r="D857"/>
      <c r="E857"/>
      <c r="F857"/>
      <c r="G857"/>
      <c r="H857"/>
      <c r="I857"/>
      <c r="J857"/>
    </row>
    <row r="858" spans="1:10" ht="14.45" customHeight="1" x14ac:dyDescent="0.25">
      <c r="A858"/>
      <c r="B858"/>
      <c r="C858"/>
      <c r="D858"/>
      <c r="E858"/>
      <c r="F858"/>
      <c r="G858"/>
      <c r="H858"/>
      <c r="I858"/>
      <c r="J858"/>
    </row>
    <row r="859" spans="1:10" ht="14.45" customHeight="1" x14ac:dyDescent="0.25">
      <c r="A859"/>
      <c r="B859"/>
      <c r="C859"/>
      <c r="D859"/>
      <c r="E859"/>
      <c r="F859"/>
      <c r="G859"/>
      <c r="H859"/>
      <c r="I859"/>
      <c r="J859"/>
    </row>
    <row r="860" spans="1:10" ht="14.45" customHeight="1" x14ac:dyDescent="0.25">
      <c r="A860"/>
      <c r="B860"/>
      <c r="C860"/>
      <c r="D860"/>
      <c r="E860"/>
      <c r="F860"/>
      <c r="G860"/>
      <c r="H860"/>
      <c r="I860"/>
      <c r="J860"/>
    </row>
    <row r="861" spans="1:10" ht="14.45" customHeight="1" x14ac:dyDescent="0.25">
      <c r="A861"/>
      <c r="B861"/>
      <c r="C861"/>
      <c r="D861"/>
      <c r="E861"/>
      <c r="F861"/>
      <c r="G861"/>
      <c r="H861"/>
      <c r="I861"/>
      <c r="J861"/>
    </row>
    <row r="862" spans="1:10" ht="14.45" customHeight="1" x14ac:dyDescent="0.25">
      <c r="A862"/>
      <c r="B862"/>
      <c r="C862"/>
      <c r="D862"/>
      <c r="E862"/>
      <c r="F862"/>
      <c r="G862"/>
      <c r="H862"/>
      <c r="I862"/>
      <c r="J862"/>
    </row>
    <row r="863" spans="1:10" ht="14.45" customHeight="1" x14ac:dyDescent="0.25">
      <c r="A863"/>
      <c r="B863"/>
      <c r="C863"/>
      <c r="D863"/>
      <c r="E863"/>
      <c r="F863"/>
      <c r="G863"/>
      <c r="H863"/>
      <c r="I863"/>
      <c r="J863"/>
    </row>
    <row r="864" spans="1:10" ht="14.45" customHeight="1" x14ac:dyDescent="0.25">
      <c r="A864"/>
      <c r="B864"/>
      <c r="C864"/>
      <c r="D864"/>
      <c r="E864"/>
      <c r="F864"/>
      <c r="G864"/>
      <c r="H864"/>
      <c r="I864"/>
      <c r="J864"/>
    </row>
    <row r="865" spans="1:10" ht="14.45" customHeight="1" x14ac:dyDescent="0.25">
      <c r="A865"/>
      <c r="B865"/>
      <c r="C865"/>
      <c r="D865"/>
      <c r="E865"/>
      <c r="F865"/>
      <c r="G865"/>
      <c r="H865"/>
      <c r="I865"/>
      <c r="J865"/>
    </row>
    <row r="866" spans="1:10" ht="14.45" customHeight="1" x14ac:dyDescent="0.25">
      <c r="A866"/>
      <c r="B866"/>
      <c r="C866"/>
      <c r="D866"/>
      <c r="E866"/>
      <c r="F866"/>
      <c r="G866"/>
      <c r="H866"/>
      <c r="I866"/>
      <c r="J866"/>
    </row>
    <row r="867" spans="1:10" ht="14.45" customHeight="1" x14ac:dyDescent="0.25">
      <c r="A867"/>
      <c r="B867"/>
      <c r="C867"/>
      <c r="D867"/>
      <c r="E867"/>
      <c r="F867"/>
      <c r="G867"/>
      <c r="H867"/>
      <c r="I867"/>
      <c r="J867"/>
    </row>
    <row r="868" spans="1:10" ht="14.45" customHeight="1" x14ac:dyDescent="0.25">
      <c r="A868"/>
      <c r="B868"/>
      <c r="C868"/>
      <c r="D868"/>
      <c r="E868"/>
      <c r="F868"/>
      <c r="G868"/>
      <c r="H868"/>
      <c r="I868"/>
      <c r="J868"/>
    </row>
    <row r="869" spans="1:10" ht="14.45" customHeight="1" x14ac:dyDescent="0.25">
      <c r="A869"/>
      <c r="B869"/>
      <c r="C869"/>
      <c r="D869"/>
      <c r="E869"/>
      <c r="F869"/>
      <c r="G869"/>
      <c r="H869"/>
      <c r="I869"/>
      <c r="J869"/>
    </row>
    <row r="870" spans="1:10" ht="14.45" customHeight="1" x14ac:dyDescent="0.25">
      <c r="A870"/>
      <c r="B870"/>
      <c r="C870"/>
      <c r="D870"/>
      <c r="E870"/>
      <c r="F870"/>
      <c r="G870"/>
      <c r="H870"/>
      <c r="I870"/>
      <c r="J870"/>
    </row>
    <row r="871" spans="1:10" ht="14.45" customHeight="1" x14ac:dyDescent="0.25">
      <c r="A871"/>
      <c r="B871"/>
      <c r="C871"/>
      <c r="D871"/>
      <c r="E871"/>
      <c r="F871"/>
      <c r="G871"/>
      <c r="H871"/>
      <c r="I871"/>
      <c r="J871"/>
    </row>
    <row r="872" spans="1:10" ht="14.45" customHeight="1" x14ac:dyDescent="0.25">
      <c r="A872"/>
      <c r="B872"/>
      <c r="C872"/>
      <c r="D872"/>
      <c r="E872"/>
      <c r="F872"/>
      <c r="G872"/>
      <c r="H872"/>
      <c r="I872"/>
      <c r="J872"/>
    </row>
    <row r="873" spans="1:10" ht="14.45" customHeight="1" x14ac:dyDescent="0.25">
      <c r="A873"/>
      <c r="B873"/>
      <c r="C873"/>
      <c r="D873"/>
      <c r="E873"/>
      <c r="F873"/>
      <c r="G873"/>
      <c r="H873"/>
      <c r="I873"/>
      <c r="J873"/>
    </row>
    <row r="874" spans="1:10" ht="14.45" customHeight="1" x14ac:dyDescent="0.25">
      <c r="A874"/>
      <c r="B874"/>
      <c r="C874"/>
      <c r="D874"/>
      <c r="E874"/>
      <c r="F874"/>
      <c r="G874"/>
      <c r="H874"/>
      <c r="I874"/>
      <c r="J874"/>
    </row>
    <row r="875" spans="1:10" ht="14.45" customHeight="1" x14ac:dyDescent="0.25">
      <c r="A875"/>
      <c r="B875"/>
      <c r="C875"/>
      <c r="D875"/>
      <c r="E875"/>
      <c r="F875"/>
      <c r="G875"/>
      <c r="H875"/>
      <c r="I875"/>
      <c r="J875"/>
    </row>
    <row r="876" spans="1:10" ht="14.45" customHeight="1" x14ac:dyDescent="0.25">
      <c r="A876"/>
      <c r="B876"/>
      <c r="C876"/>
      <c r="D876"/>
      <c r="E876"/>
      <c r="F876"/>
      <c r="G876"/>
      <c r="H876"/>
      <c r="I876"/>
      <c r="J876"/>
    </row>
    <row r="877" spans="1:10" ht="14.45" customHeight="1" x14ac:dyDescent="0.25">
      <c r="A877"/>
      <c r="B877"/>
      <c r="C877"/>
      <c r="D877"/>
      <c r="E877"/>
      <c r="F877"/>
      <c r="G877"/>
      <c r="H877"/>
      <c r="I877"/>
      <c r="J877"/>
    </row>
    <row r="878" spans="1:10" ht="14.45" customHeight="1" x14ac:dyDescent="0.25">
      <c r="A878"/>
      <c r="B878"/>
      <c r="C878"/>
      <c r="D878"/>
      <c r="E878"/>
      <c r="F878"/>
      <c r="G878"/>
      <c r="H878"/>
      <c r="I878"/>
      <c r="J878"/>
    </row>
    <row r="879" spans="1:10" ht="14.45" customHeight="1" x14ac:dyDescent="0.25">
      <c r="A879"/>
      <c r="B879"/>
      <c r="C879"/>
      <c r="D879"/>
      <c r="E879"/>
      <c r="F879"/>
      <c r="G879"/>
      <c r="H879"/>
      <c r="I879"/>
      <c r="J879"/>
    </row>
    <row r="880" spans="1:10" ht="14.45" customHeight="1" x14ac:dyDescent="0.25">
      <c r="A880"/>
      <c r="B880"/>
      <c r="C880"/>
      <c r="D880"/>
      <c r="E880"/>
      <c r="F880"/>
      <c r="G880"/>
      <c r="H880"/>
    </row>
    <row r="881" spans="1:8" ht="14.45" customHeight="1" x14ac:dyDescent="0.25">
      <c r="A881"/>
      <c r="B881"/>
      <c r="C881"/>
      <c r="D881"/>
      <c r="E881"/>
      <c r="F881"/>
      <c r="G881"/>
      <c r="H881"/>
    </row>
    <row r="882" spans="1:8" ht="14.45" customHeight="1" x14ac:dyDescent="0.25">
      <c r="A882"/>
      <c r="B882"/>
      <c r="C882"/>
      <c r="D882"/>
      <c r="E882"/>
      <c r="F882"/>
      <c r="G882"/>
      <c r="H882"/>
    </row>
    <row r="883" spans="1:8" ht="14.45" customHeight="1" x14ac:dyDescent="0.25">
      <c r="A883"/>
      <c r="B883"/>
      <c r="C883"/>
      <c r="D883"/>
      <c r="E883"/>
      <c r="F883"/>
      <c r="G883"/>
      <c r="H883"/>
    </row>
    <row r="884" spans="1:8" ht="14.45" customHeight="1" x14ac:dyDescent="0.25">
      <c r="A884"/>
      <c r="B884"/>
      <c r="C884"/>
      <c r="D884"/>
      <c r="E884"/>
      <c r="F884"/>
      <c r="G884"/>
      <c r="H884"/>
    </row>
    <row r="885" spans="1:8" ht="14.45" customHeight="1" x14ac:dyDescent="0.25">
      <c r="A885"/>
      <c r="B885"/>
      <c r="C885"/>
      <c r="D885"/>
      <c r="E885"/>
      <c r="F885"/>
      <c r="G885"/>
      <c r="H885"/>
    </row>
    <row r="886" spans="1:8" ht="14.45" customHeight="1" x14ac:dyDescent="0.25">
      <c r="A886"/>
      <c r="B886"/>
      <c r="C886"/>
      <c r="D886"/>
      <c r="E886"/>
      <c r="F886"/>
      <c r="G886"/>
      <c r="H886"/>
    </row>
    <row r="887" spans="1:8" ht="14.45" customHeight="1" x14ac:dyDescent="0.25">
      <c r="A887"/>
      <c r="B887"/>
      <c r="C887"/>
      <c r="D887"/>
      <c r="E887"/>
      <c r="F887"/>
      <c r="G887"/>
      <c r="H887"/>
    </row>
    <row r="888" spans="1:8" ht="14.45" customHeight="1" x14ac:dyDescent="0.25">
      <c r="A888"/>
      <c r="B888"/>
      <c r="C888"/>
      <c r="D888"/>
      <c r="E888"/>
      <c r="F888"/>
      <c r="G888"/>
      <c r="H888"/>
    </row>
    <row r="889" spans="1:8" ht="14.45" customHeight="1" x14ac:dyDescent="0.25">
      <c r="A889"/>
      <c r="B889"/>
      <c r="C889"/>
      <c r="D889"/>
      <c r="E889"/>
      <c r="F889"/>
      <c r="G889"/>
      <c r="H889"/>
    </row>
    <row r="890" spans="1:8" ht="14.45" customHeight="1" x14ac:dyDescent="0.25">
      <c r="A890"/>
      <c r="B890"/>
      <c r="C890"/>
      <c r="D890"/>
      <c r="E890"/>
      <c r="F890"/>
      <c r="G890"/>
      <c r="H890"/>
    </row>
    <row r="891" spans="1:8" ht="14.45" customHeight="1" x14ac:dyDescent="0.25">
      <c r="A891"/>
      <c r="B891"/>
      <c r="C891"/>
      <c r="D891"/>
      <c r="E891"/>
      <c r="F891"/>
      <c r="G891"/>
      <c r="H891"/>
    </row>
    <row r="892" spans="1:8" ht="14.45" customHeight="1" x14ac:dyDescent="0.25">
      <c r="A892"/>
      <c r="B892"/>
      <c r="C892"/>
      <c r="D892"/>
      <c r="E892"/>
      <c r="F892"/>
      <c r="G892"/>
      <c r="H892"/>
    </row>
    <row r="893" spans="1:8" ht="14.45" customHeight="1" x14ac:dyDescent="0.25">
      <c r="A893"/>
      <c r="B893"/>
      <c r="C893"/>
      <c r="D893"/>
      <c r="E893"/>
      <c r="F893"/>
      <c r="G893"/>
      <c r="H893"/>
    </row>
    <row r="894" spans="1:8" ht="14.45" customHeight="1" x14ac:dyDescent="0.25">
      <c r="A894"/>
      <c r="B894"/>
      <c r="C894"/>
      <c r="D894"/>
      <c r="E894"/>
      <c r="F894"/>
      <c r="G894"/>
      <c r="H894"/>
    </row>
    <row r="895" spans="1:8" ht="14.45" customHeight="1" x14ac:dyDescent="0.25">
      <c r="A895"/>
      <c r="B895"/>
      <c r="C895"/>
      <c r="D895"/>
      <c r="E895"/>
      <c r="F895"/>
      <c r="G895"/>
      <c r="H895"/>
    </row>
    <row r="896" spans="1:8" ht="14.45" customHeight="1" x14ac:dyDescent="0.25">
      <c r="A896"/>
      <c r="B896"/>
      <c r="C896"/>
      <c r="D896"/>
      <c r="E896"/>
      <c r="F896"/>
      <c r="G896"/>
      <c r="H896"/>
    </row>
    <row r="897" spans="1:8" ht="14.45" customHeight="1" x14ac:dyDescent="0.25">
      <c r="A897"/>
      <c r="B897"/>
      <c r="C897"/>
      <c r="D897"/>
      <c r="E897"/>
      <c r="F897"/>
      <c r="G897"/>
      <c r="H897"/>
    </row>
    <row r="898" spans="1:8" ht="14.45" customHeight="1" x14ac:dyDescent="0.25">
      <c r="A898"/>
      <c r="B898"/>
      <c r="C898"/>
      <c r="D898"/>
      <c r="E898"/>
      <c r="F898"/>
      <c r="G898"/>
      <c r="H898"/>
    </row>
    <row r="899" spans="1:8" ht="14.45" customHeight="1" x14ac:dyDescent="0.25">
      <c r="A899"/>
      <c r="B899"/>
      <c r="C899"/>
      <c r="D899"/>
      <c r="E899"/>
      <c r="F899"/>
      <c r="G899"/>
      <c r="H899"/>
    </row>
    <row r="900" spans="1:8" ht="14.45" customHeight="1" x14ac:dyDescent="0.25">
      <c r="A900"/>
      <c r="B900"/>
      <c r="C900"/>
      <c r="D900"/>
      <c r="E900"/>
      <c r="F900"/>
      <c r="G900"/>
      <c r="H900"/>
    </row>
    <row r="901" spans="1:8" ht="14.45" customHeight="1" x14ac:dyDescent="0.25">
      <c r="A901"/>
      <c r="B901"/>
      <c r="C901"/>
      <c r="D901"/>
      <c r="E901"/>
      <c r="F901"/>
      <c r="G901"/>
      <c r="H901"/>
    </row>
    <row r="902" spans="1:8" ht="14.45" customHeight="1" x14ac:dyDescent="0.25">
      <c r="A902"/>
      <c r="B902"/>
      <c r="C902"/>
      <c r="D902"/>
      <c r="E902"/>
      <c r="F902"/>
      <c r="G902"/>
      <c r="H902"/>
    </row>
    <row r="903" spans="1:8" ht="14.45" customHeight="1" x14ac:dyDescent="0.25">
      <c r="A903"/>
      <c r="B903"/>
      <c r="C903"/>
      <c r="D903"/>
      <c r="E903"/>
      <c r="F903"/>
      <c r="G903"/>
      <c r="H903"/>
    </row>
    <row r="904" spans="1:8" ht="14.45" customHeight="1" x14ac:dyDescent="0.25">
      <c r="A904"/>
      <c r="B904"/>
      <c r="C904"/>
      <c r="D904"/>
      <c r="E904"/>
      <c r="F904"/>
      <c r="G904"/>
      <c r="H904"/>
    </row>
    <row r="905" spans="1:8" ht="14.45" customHeight="1" x14ac:dyDescent="0.25">
      <c r="A905"/>
      <c r="B905"/>
      <c r="C905"/>
      <c r="D905"/>
      <c r="E905"/>
      <c r="F905"/>
      <c r="G905"/>
      <c r="H905"/>
    </row>
    <row r="906" spans="1:8" ht="14.45" customHeight="1" x14ac:dyDescent="0.25">
      <c r="A906"/>
      <c r="B906"/>
      <c r="C906"/>
      <c r="D906"/>
      <c r="E906"/>
      <c r="F906"/>
      <c r="G906"/>
      <c r="H906"/>
    </row>
    <row r="907" spans="1:8" ht="14.45" customHeight="1" x14ac:dyDescent="0.25">
      <c r="A907"/>
      <c r="B907"/>
      <c r="C907"/>
      <c r="D907"/>
      <c r="E907"/>
      <c r="F907"/>
      <c r="G907"/>
      <c r="H907"/>
    </row>
    <row r="908" spans="1:8" ht="14.45" customHeight="1" x14ac:dyDescent="0.25">
      <c r="A908"/>
      <c r="B908"/>
      <c r="C908"/>
      <c r="D908"/>
      <c r="E908"/>
      <c r="F908"/>
      <c r="G908"/>
      <c r="H908"/>
    </row>
    <row r="909" spans="1:8" ht="14.45" customHeight="1" x14ac:dyDescent="0.25">
      <c r="A909"/>
      <c r="B909"/>
      <c r="C909"/>
      <c r="D909"/>
      <c r="E909"/>
      <c r="F909"/>
      <c r="G909"/>
      <c r="H909"/>
    </row>
    <row r="910" spans="1:8" ht="14.45" customHeight="1" x14ac:dyDescent="0.25">
      <c r="A910"/>
      <c r="B910"/>
      <c r="C910"/>
      <c r="D910"/>
      <c r="E910"/>
      <c r="F910"/>
      <c r="G910"/>
      <c r="H910"/>
    </row>
    <row r="911" spans="1:8" ht="14.45" customHeight="1" x14ac:dyDescent="0.25">
      <c r="A911"/>
      <c r="B911"/>
      <c r="C911"/>
      <c r="D911"/>
      <c r="E911"/>
      <c r="F911"/>
      <c r="G911"/>
      <c r="H911"/>
    </row>
    <row r="912" spans="1:8" ht="14.45" customHeight="1" x14ac:dyDescent="0.25">
      <c r="A912"/>
      <c r="B912"/>
      <c r="C912"/>
      <c r="D912"/>
      <c r="E912"/>
      <c r="F912"/>
      <c r="G912"/>
      <c r="H912"/>
    </row>
    <row r="913" spans="1:8" ht="14.45" customHeight="1" x14ac:dyDescent="0.25">
      <c r="A913"/>
      <c r="B913"/>
      <c r="C913"/>
      <c r="D913"/>
      <c r="E913"/>
      <c r="F913"/>
      <c r="G913"/>
      <c r="H913"/>
    </row>
    <row r="914" spans="1:8" ht="14.45" customHeight="1" x14ac:dyDescent="0.25">
      <c r="A914"/>
      <c r="B914"/>
      <c r="C914"/>
      <c r="D914"/>
      <c r="E914"/>
      <c r="F914"/>
      <c r="G914"/>
      <c r="H914"/>
    </row>
    <row r="915" spans="1:8" ht="14.45" customHeight="1" x14ac:dyDescent="0.25">
      <c r="A915"/>
      <c r="B915"/>
      <c r="C915"/>
      <c r="D915"/>
      <c r="E915"/>
      <c r="F915"/>
      <c r="G915"/>
      <c r="H915"/>
    </row>
    <row r="916" spans="1:8" ht="14.45" customHeight="1" x14ac:dyDescent="0.25">
      <c r="A916"/>
      <c r="B916"/>
      <c r="C916"/>
      <c r="D916"/>
      <c r="E916"/>
      <c r="F916"/>
      <c r="G916"/>
      <c r="H916"/>
    </row>
    <row r="917" spans="1:8" ht="14.45" customHeight="1" x14ac:dyDescent="0.25">
      <c r="A917"/>
      <c r="B917"/>
      <c r="C917"/>
      <c r="D917"/>
      <c r="E917"/>
      <c r="F917"/>
      <c r="G917"/>
      <c r="H917"/>
    </row>
    <row r="918" spans="1:8" ht="14.45" customHeight="1" x14ac:dyDescent="0.25">
      <c r="A918"/>
      <c r="B918"/>
      <c r="C918"/>
      <c r="D918"/>
      <c r="E918"/>
      <c r="F918"/>
      <c r="G918"/>
      <c r="H918"/>
    </row>
    <row r="919" spans="1:8" ht="14.45" customHeight="1" x14ac:dyDescent="0.25">
      <c r="A919"/>
      <c r="B919"/>
      <c r="C919"/>
      <c r="D919"/>
      <c r="E919"/>
      <c r="F919"/>
      <c r="G919"/>
      <c r="H919"/>
    </row>
    <row r="920" spans="1:8" ht="14.45" customHeight="1" x14ac:dyDescent="0.25">
      <c r="A920"/>
      <c r="B920"/>
      <c r="C920"/>
      <c r="D920"/>
      <c r="E920"/>
      <c r="F920"/>
      <c r="G920"/>
      <c r="H920"/>
    </row>
    <row r="921" spans="1:8" ht="14.45" customHeight="1" x14ac:dyDescent="0.25">
      <c r="A921"/>
      <c r="B921"/>
      <c r="C921"/>
      <c r="D921"/>
      <c r="E921"/>
      <c r="F921"/>
      <c r="G921"/>
      <c r="H921"/>
    </row>
    <row r="922" spans="1:8" ht="14.45" customHeight="1" x14ac:dyDescent="0.25">
      <c r="A922"/>
      <c r="B922"/>
      <c r="C922"/>
      <c r="D922"/>
      <c r="E922"/>
      <c r="F922"/>
      <c r="G922"/>
      <c r="H922"/>
    </row>
    <row r="923" spans="1:8" ht="14.45" customHeight="1" x14ac:dyDescent="0.25">
      <c r="A923"/>
      <c r="B923"/>
      <c r="C923"/>
      <c r="D923"/>
      <c r="E923"/>
      <c r="F923"/>
      <c r="G923"/>
      <c r="H923"/>
    </row>
    <row r="924" spans="1:8" ht="14.45" customHeight="1" x14ac:dyDescent="0.25">
      <c r="A924"/>
      <c r="B924"/>
      <c r="C924"/>
      <c r="D924"/>
      <c r="E924"/>
      <c r="F924"/>
      <c r="G924"/>
      <c r="H924"/>
    </row>
    <row r="925" spans="1:8" ht="14.45" customHeight="1" x14ac:dyDescent="0.25">
      <c r="A925"/>
      <c r="B925"/>
      <c r="C925"/>
      <c r="D925"/>
      <c r="E925"/>
      <c r="F925"/>
      <c r="G925"/>
      <c r="H925"/>
    </row>
    <row r="926" spans="1:8" ht="14.45" customHeight="1" x14ac:dyDescent="0.25">
      <c r="A926"/>
      <c r="B926"/>
      <c r="C926"/>
      <c r="D926"/>
      <c r="E926"/>
      <c r="F926"/>
      <c r="G926"/>
      <c r="H926"/>
    </row>
    <row r="927" spans="1:8" ht="14.45" customHeight="1" x14ac:dyDescent="0.25">
      <c r="A927"/>
      <c r="B927"/>
      <c r="C927"/>
      <c r="D927"/>
      <c r="E927"/>
      <c r="F927"/>
      <c r="G927"/>
      <c r="H927"/>
    </row>
    <row r="928" spans="1:8" ht="14.45" customHeight="1" x14ac:dyDescent="0.25">
      <c r="A928"/>
      <c r="B928"/>
      <c r="C928"/>
      <c r="D928"/>
      <c r="E928"/>
      <c r="F928"/>
      <c r="G928"/>
      <c r="H928"/>
    </row>
    <row r="929" spans="1:8" ht="14.45" customHeight="1" x14ac:dyDescent="0.25">
      <c r="A929"/>
      <c r="B929"/>
      <c r="C929"/>
      <c r="D929"/>
      <c r="E929"/>
      <c r="F929"/>
      <c r="G929"/>
      <c r="H929"/>
    </row>
    <row r="930" spans="1:8" ht="14.45" customHeight="1" x14ac:dyDescent="0.25">
      <c r="A930"/>
      <c r="B930"/>
      <c r="C930"/>
      <c r="D930"/>
      <c r="E930"/>
      <c r="F930"/>
      <c r="G930"/>
      <c r="H930"/>
    </row>
    <row r="931" spans="1:8" ht="14.45" customHeight="1" x14ac:dyDescent="0.25">
      <c r="A931"/>
      <c r="B931"/>
      <c r="C931"/>
      <c r="D931"/>
      <c r="E931"/>
      <c r="F931"/>
      <c r="G931"/>
      <c r="H931"/>
    </row>
    <row r="932" spans="1:8" ht="14.45" customHeight="1" x14ac:dyDescent="0.25">
      <c r="A932"/>
      <c r="B932"/>
      <c r="C932"/>
      <c r="D932"/>
      <c r="E932"/>
      <c r="F932"/>
      <c r="G932"/>
      <c r="H932"/>
    </row>
    <row r="933" spans="1:8" ht="14.45" customHeight="1" x14ac:dyDescent="0.25">
      <c r="A933"/>
      <c r="B933"/>
      <c r="C933"/>
      <c r="D933"/>
      <c r="E933"/>
      <c r="F933"/>
      <c r="G933"/>
      <c r="H933"/>
    </row>
    <row r="934" spans="1:8" ht="14.45" customHeight="1" x14ac:dyDescent="0.25">
      <c r="A934"/>
      <c r="B934"/>
      <c r="C934"/>
      <c r="D934"/>
      <c r="E934"/>
      <c r="F934"/>
      <c r="G934"/>
      <c r="H934"/>
    </row>
    <row r="935" spans="1:8" ht="14.45" customHeight="1" x14ac:dyDescent="0.25">
      <c r="A935"/>
      <c r="B935"/>
      <c r="C935"/>
      <c r="D935"/>
      <c r="E935"/>
      <c r="F935"/>
      <c r="G935"/>
      <c r="H935"/>
    </row>
    <row r="936" spans="1:8" ht="14.45" customHeight="1" x14ac:dyDescent="0.25">
      <c r="A936"/>
      <c r="B936"/>
      <c r="C936"/>
      <c r="D936"/>
      <c r="E936"/>
      <c r="F936"/>
      <c r="G936"/>
      <c r="H936"/>
    </row>
    <row r="937" spans="1:8" ht="14.45" customHeight="1" x14ac:dyDescent="0.25">
      <c r="A937"/>
      <c r="B937"/>
      <c r="C937"/>
      <c r="D937"/>
      <c r="E937"/>
      <c r="F937"/>
      <c r="G937"/>
      <c r="H937"/>
    </row>
    <row r="938" spans="1:8" ht="14.45" customHeight="1" x14ac:dyDescent="0.25">
      <c r="A938"/>
      <c r="B938"/>
      <c r="C938"/>
      <c r="D938"/>
      <c r="E938"/>
      <c r="F938"/>
      <c r="G938"/>
      <c r="H938"/>
    </row>
    <row r="939" spans="1:8" ht="14.45" customHeight="1" x14ac:dyDescent="0.25">
      <c r="A939"/>
      <c r="B939"/>
      <c r="C939"/>
      <c r="D939"/>
      <c r="E939"/>
      <c r="F939"/>
      <c r="G939"/>
      <c r="H939"/>
    </row>
    <row r="940" spans="1:8" ht="14.45" customHeight="1" x14ac:dyDescent="0.25">
      <c r="A940"/>
      <c r="B940"/>
      <c r="C940"/>
      <c r="D940"/>
      <c r="E940"/>
      <c r="F940"/>
      <c r="G940"/>
      <c r="H940"/>
    </row>
    <row r="941" spans="1:8" ht="14.45" customHeight="1" x14ac:dyDescent="0.25">
      <c r="A941"/>
      <c r="B941"/>
      <c r="C941"/>
      <c r="D941"/>
      <c r="E941"/>
      <c r="F941"/>
      <c r="G941"/>
      <c r="H941"/>
    </row>
    <row r="942" spans="1:8" ht="14.45" customHeight="1" x14ac:dyDescent="0.25">
      <c r="A942"/>
      <c r="B942"/>
      <c r="C942"/>
      <c r="D942"/>
      <c r="E942"/>
      <c r="F942"/>
      <c r="G942"/>
      <c r="H942"/>
    </row>
    <row r="943" spans="1:8" ht="14.45" customHeight="1" x14ac:dyDescent="0.25">
      <c r="A943"/>
      <c r="B943"/>
      <c r="C943"/>
      <c r="D943"/>
      <c r="E943"/>
      <c r="F943"/>
      <c r="G943"/>
      <c r="H943"/>
    </row>
    <row r="944" spans="1:8" ht="14.45" customHeight="1" x14ac:dyDescent="0.25">
      <c r="A944"/>
      <c r="B944"/>
      <c r="C944"/>
      <c r="D944"/>
      <c r="E944"/>
      <c r="F944"/>
      <c r="G944"/>
      <c r="H944"/>
    </row>
    <row r="945" spans="1:8" ht="14.45" customHeight="1" x14ac:dyDescent="0.25">
      <c r="A945"/>
      <c r="B945"/>
      <c r="C945"/>
      <c r="D945"/>
      <c r="E945"/>
      <c r="F945"/>
      <c r="G945"/>
      <c r="H945"/>
    </row>
    <row r="946" spans="1:8" ht="14.45" customHeight="1" x14ac:dyDescent="0.25">
      <c r="A946"/>
      <c r="B946"/>
      <c r="C946"/>
      <c r="D946"/>
      <c r="E946"/>
      <c r="F946"/>
      <c r="G946"/>
      <c r="H946"/>
    </row>
    <row r="947" spans="1:8" ht="14.45" customHeight="1" x14ac:dyDescent="0.25">
      <c r="A947"/>
      <c r="B947"/>
      <c r="C947"/>
      <c r="D947"/>
      <c r="E947"/>
      <c r="F947"/>
      <c r="G947"/>
      <c r="H947"/>
    </row>
    <row r="948" spans="1:8" ht="14.45" customHeight="1" x14ac:dyDescent="0.25">
      <c r="A948"/>
      <c r="B948"/>
      <c r="C948"/>
      <c r="D948"/>
      <c r="E948"/>
      <c r="F948"/>
      <c r="G948"/>
      <c r="H948"/>
    </row>
    <row r="949" spans="1:8" ht="14.45" customHeight="1" x14ac:dyDescent="0.25">
      <c r="A949"/>
      <c r="B949"/>
      <c r="C949"/>
      <c r="D949"/>
      <c r="E949"/>
      <c r="F949"/>
      <c r="G949"/>
      <c r="H949"/>
    </row>
    <row r="950" spans="1:8" ht="14.45" customHeight="1" x14ac:dyDescent="0.25">
      <c r="A950"/>
      <c r="B950"/>
      <c r="C950"/>
      <c r="D950"/>
      <c r="E950"/>
      <c r="F950"/>
      <c r="G950"/>
      <c r="H950"/>
    </row>
    <row r="951" spans="1:8" ht="14.45" customHeight="1" x14ac:dyDescent="0.25">
      <c r="A951"/>
      <c r="B951"/>
      <c r="C951"/>
      <c r="D951"/>
      <c r="E951"/>
      <c r="F951"/>
      <c r="G951"/>
      <c r="H951"/>
    </row>
    <row r="952" spans="1:8" ht="14.45" customHeight="1" x14ac:dyDescent="0.25">
      <c r="A952"/>
      <c r="B952"/>
      <c r="C952"/>
      <c r="D952"/>
      <c r="E952"/>
      <c r="F952"/>
      <c r="G952"/>
      <c r="H952"/>
    </row>
    <row r="953" spans="1:8" ht="14.45" customHeight="1" x14ac:dyDescent="0.25">
      <c r="A953"/>
      <c r="B953"/>
      <c r="C953"/>
      <c r="D953"/>
      <c r="E953"/>
      <c r="F953"/>
      <c r="G953"/>
      <c r="H953"/>
    </row>
    <row r="954" spans="1:8" ht="14.45" customHeight="1" x14ac:dyDescent="0.25">
      <c r="A954"/>
      <c r="B954"/>
      <c r="C954"/>
      <c r="D954"/>
      <c r="E954"/>
      <c r="F954"/>
      <c r="G954"/>
      <c r="H954"/>
    </row>
    <row r="955" spans="1:8" ht="14.45" customHeight="1" x14ac:dyDescent="0.25">
      <c r="A955"/>
      <c r="B955"/>
      <c r="C955"/>
      <c r="D955"/>
      <c r="E955"/>
      <c r="F955"/>
      <c r="G955"/>
      <c r="H955"/>
    </row>
    <row r="956" spans="1:8" ht="14.45" customHeight="1" x14ac:dyDescent="0.25">
      <c r="A956"/>
      <c r="B956"/>
      <c r="C956"/>
      <c r="D956"/>
      <c r="E956"/>
      <c r="F956"/>
      <c r="G956"/>
      <c r="H956"/>
    </row>
    <row r="957" spans="1:8" ht="14.45" customHeight="1" x14ac:dyDescent="0.25">
      <c r="A957"/>
      <c r="B957"/>
      <c r="C957"/>
      <c r="D957"/>
      <c r="E957"/>
      <c r="F957"/>
      <c r="G957"/>
      <c r="H957"/>
    </row>
    <row r="958" spans="1:8" ht="14.45" customHeight="1" x14ac:dyDescent="0.25">
      <c r="A958"/>
      <c r="B958"/>
      <c r="C958"/>
      <c r="D958"/>
      <c r="E958"/>
      <c r="F958"/>
      <c r="G958"/>
      <c r="H958"/>
    </row>
    <row r="959" spans="1:8" ht="14.45" customHeight="1" x14ac:dyDescent="0.25">
      <c r="A959"/>
      <c r="B959"/>
      <c r="C959"/>
      <c r="D959"/>
      <c r="E959"/>
      <c r="F959"/>
      <c r="G959"/>
      <c r="H959"/>
    </row>
    <row r="960" spans="1:8" ht="14.45" customHeight="1" x14ac:dyDescent="0.25">
      <c r="A960"/>
      <c r="B960"/>
      <c r="C960"/>
      <c r="D960"/>
      <c r="E960"/>
      <c r="F960"/>
      <c r="G960"/>
      <c r="H960"/>
    </row>
    <row r="961" spans="1:8" ht="14.45" customHeight="1" x14ac:dyDescent="0.25">
      <c r="A961"/>
      <c r="B961"/>
      <c r="C961"/>
      <c r="D961"/>
      <c r="E961"/>
      <c r="F961"/>
      <c r="G961"/>
      <c r="H961"/>
    </row>
    <row r="962" spans="1:8" ht="14.45" customHeight="1" x14ac:dyDescent="0.25">
      <c r="A962"/>
      <c r="B962"/>
      <c r="C962"/>
      <c r="D962"/>
      <c r="E962"/>
      <c r="F962"/>
      <c r="G962"/>
      <c r="H962"/>
    </row>
    <row r="963" spans="1:8" ht="14.45" customHeight="1" x14ac:dyDescent="0.25">
      <c r="A963"/>
      <c r="B963"/>
      <c r="C963"/>
      <c r="D963"/>
      <c r="E963"/>
      <c r="F963"/>
      <c r="G963"/>
      <c r="H963"/>
    </row>
    <row r="964" spans="1:8" ht="14.45" customHeight="1" x14ac:dyDescent="0.25">
      <c r="A964"/>
      <c r="B964"/>
      <c r="C964"/>
      <c r="D964"/>
      <c r="E964"/>
      <c r="F964"/>
      <c r="G964"/>
      <c r="H964"/>
    </row>
    <row r="965" spans="1:8" ht="14.45" customHeight="1" x14ac:dyDescent="0.25">
      <c r="A965"/>
      <c r="B965"/>
      <c r="C965"/>
      <c r="D965"/>
      <c r="E965"/>
      <c r="F965"/>
      <c r="G965"/>
      <c r="H965"/>
    </row>
    <row r="966" spans="1:8" ht="14.45" customHeight="1" x14ac:dyDescent="0.25">
      <c r="A966"/>
      <c r="B966"/>
      <c r="C966"/>
      <c r="D966"/>
      <c r="E966"/>
      <c r="F966"/>
      <c r="G966"/>
      <c r="H966"/>
    </row>
    <row r="967" spans="1:8" ht="14.45" customHeight="1" x14ac:dyDescent="0.25">
      <c r="A967"/>
      <c r="B967"/>
      <c r="C967"/>
      <c r="D967"/>
      <c r="E967"/>
      <c r="F967"/>
      <c r="G967"/>
      <c r="H967"/>
    </row>
    <row r="968" spans="1:8" ht="14.45" customHeight="1" x14ac:dyDescent="0.25">
      <c r="A968"/>
      <c r="B968"/>
      <c r="C968"/>
      <c r="D968"/>
      <c r="E968"/>
      <c r="F968"/>
      <c r="G968"/>
      <c r="H968"/>
    </row>
    <row r="969" spans="1:8" ht="14.45" customHeight="1" x14ac:dyDescent="0.25">
      <c r="A969"/>
      <c r="B969"/>
      <c r="C969"/>
      <c r="D969"/>
      <c r="E969"/>
      <c r="F969"/>
      <c r="G969"/>
      <c r="H969"/>
    </row>
    <row r="970" spans="1:8" ht="14.45" customHeight="1" x14ac:dyDescent="0.25">
      <c r="A970"/>
      <c r="B970"/>
      <c r="C970"/>
      <c r="D970"/>
      <c r="E970"/>
      <c r="F970"/>
      <c r="G970"/>
      <c r="H970"/>
    </row>
    <row r="971" spans="1:8" ht="14.45" customHeight="1" x14ac:dyDescent="0.25">
      <c r="A971"/>
      <c r="B971"/>
      <c r="C971"/>
      <c r="D971"/>
      <c r="E971"/>
      <c r="F971"/>
      <c r="G971"/>
      <c r="H971"/>
    </row>
    <row r="972" spans="1:8" ht="14.45" customHeight="1" x14ac:dyDescent="0.25">
      <c r="A972"/>
      <c r="B972"/>
      <c r="C972"/>
      <c r="D972"/>
      <c r="E972"/>
      <c r="F972"/>
      <c r="G972"/>
      <c r="H972"/>
    </row>
    <row r="973" spans="1:8" ht="14.45" customHeight="1" x14ac:dyDescent="0.25">
      <c r="A973"/>
      <c r="B973"/>
      <c r="C973"/>
      <c r="D973"/>
      <c r="E973"/>
      <c r="F973"/>
      <c r="G973"/>
      <c r="H973"/>
    </row>
    <row r="974" spans="1:8" ht="14.45" customHeight="1" x14ac:dyDescent="0.25">
      <c r="A974"/>
      <c r="B974"/>
      <c r="C974"/>
      <c r="D974"/>
      <c r="E974"/>
      <c r="F974"/>
      <c r="G974"/>
      <c r="H974"/>
    </row>
    <row r="975" spans="1:8" ht="14.45" customHeight="1" x14ac:dyDescent="0.25">
      <c r="A975"/>
      <c r="B975"/>
      <c r="C975"/>
      <c r="D975"/>
      <c r="E975"/>
      <c r="F975"/>
      <c r="G975"/>
      <c r="H975"/>
    </row>
    <row r="976" spans="1:8" ht="14.45" customHeight="1" x14ac:dyDescent="0.25">
      <c r="A976"/>
      <c r="B976"/>
      <c r="C976"/>
      <c r="D976"/>
      <c r="E976"/>
      <c r="F976"/>
      <c r="G976"/>
      <c r="H976"/>
    </row>
    <row r="977" spans="1:8" ht="14.45" customHeight="1" x14ac:dyDescent="0.25">
      <c r="A977"/>
      <c r="B977"/>
      <c r="C977"/>
      <c r="D977"/>
      <c r="E977"/>
      <c r="F977"/>
      <c r="G977"/>
      <c r="H977"/>
    </row>
    <row r="978" spans="1:8" ht="14.45" customHeight="1" x14ac:dyDescent="0.25">
      <c r="A978"/>
      <c r="B978"/>
      <c r="C978"/>
      <c r="D978"/>
      <c r="E978"/>
      <c r="F978"/>
      <c r="G978"/>
      <c r="H978"/>
    </row>
    <row r="979" spans="1:8" ht="14.45" customHeight="1" x14ac:dyDescent="0.25">
      <c r="A979"/>
      <c r="B979"/>
      <c r="C979"/>
      <c r="D979"/>
      <c r="E979"/>
      <c r="F979"/>
      <c r="G979"/>
      <c r="H979"/>
    </row>
    <row r="980" spans="1:8" ht="14.45" customHeight="1" x14ac:dyDescent="0.25">
      <c r="A980"/>
      <c r="B980"/>
      <c r="C980"/>
      <c r="D980"/>
      <c r="E980"/>
      <c r="F980"/>
      <c r="G980"/>
      <c r="H980"/>
    </row>
    <row r="981" spans="1:8" ht="14.45" customHeight="1" x14ac:dyDescent="0.25">
      <c r="A981"/>
      <c r="B981"/>
      <c r="C981"/>
      <c r="D981"/>
      <c r="E981"/>
      <c r="F981"/>
      <c r="G981"/>
      <c r="H981"/>
    </row>
    <row r="982" spans="1:8" ht="14.45" customHeight="1" x14ac:dyDescent="0.25">
      <c r="A982"/>
      <c r="B982"/>
      <c r="C982"/>
      <c r="D982"/>
      <c r="E982"/>
      <c r="F982"/>
      <c r="G982"/>
      <c r="H982"/>
    </row>
    <row r="983" spans="1:8" ht="14.45" customHeight="1" x14ac:dyDescent="0.25">
      <c r="A983"/>
      <c r="B983"/>
      <c r="C983"/>
      <c r="D983"/>
      <c r="E983"/>
      <c r="F983"/>
      <c r="G983"/>
      <c r="H983"/>
    </row>
    <row r="984" spans="1:8" ht="14.45" customHeight="1" x14ac:dyDescent="0.25">
      <c r="A984"/>
      <c r="B984"/>
      <c r="C984"/>
      <c r="D984"/>
      <c r="E984"/>
      <c r="F984"/>
      <c r="G984"/>
      <c r="H984"/>
    </row>
    <row r="985" spans="1:8" ht="14.45" customHeight="1" x14ac:dyDescent="0.25">
      <c r="A985"/>
      <c r="B985"/>
      <c r="C985"/>
      <c r="D985"/>
      <c r="E985"/>
      <c r="F985"/>
      <c r="G985"/>
      <c r="H985"/>
    </row>
    <row r="986" spans="1:8" ht="14.45" customHeight="1" x14ac:dyDescent="0.25">
      <c r="A986"/>
      <c r="B986"/>
      <c r="C986"/>
      <c r="D986"/>
      <c r="E986"/>
      <c r="F986"/>
      <c r="G986"/>
      <c r="H986"/>
    </row>
    <row r="987" spans="1:8" ht="14.45" customHeight="1" x14ac:dyDescent="0.25">
      <c r="A987"/>
      <c r="B987"/>
      <c r="C987"/>
      <c r="D987"/>
      <c r="E987"/>
      <c r="F987"/>
      <c r="G987"/>
      <c r="H987"/>
    </row>
    <row r="988" spans="1:8" ht="14.45" customHeight="1" x14ac:dyDescent="0.25">
      <c r="A988"/>
      <c r="B988"/>
      <c r="C988"/>
      <c r="D988"/>
      <c r="E988"/>
      <c r="F988"/>
      <c r="G988"/>
      <c r="H988"/>
    </row>
    <row r="989" spans="1:8" ht="14.45" customHeight="1" x14ac:dyDescent="0.25">
      <c r="A989"/>
      <c r="B989"/>
      <c r="C989"/>
      <c r="D989"/>
      <c r="E989"/>
      <c r="F989"/>
      <c r="G989"/>
      <c r="H989"/>
    </row>
    <row r="990" spans="1:8" ht="14.45" customHeight="1" x14ac:dyDescent="0.25">
      <c r="A990"/>
      <c r="B990"/>
      <c r="C990"/>
      <c r="D990"/>
      <c r="E990"/>
      <c r="F990"/>
      <c r="G990"/>
      <c r="H990"/>
    </row>
    <row r="991" spans="1:8" ht="14.45" customHeight="1" x14ac:dyDescent="0.25">
      <c r="A991"/>
      <c r="B991"/>
      <c r="C991"/>
      <c r="D991"/>
      <c r="E991"/>
      <c r="F991"/>
      <c r="G991"/>
      <c r="H991"/>
    </row>
    <row r="992" spans="1:8" ht="14.45" customHeight="1" x14ac:dyDescent="0.25">
      <c r="A992"/>
      <c r="B992"/>
      <c r="C992"/>
      <c r="D992"/>
      <c r="E992"/>
      <c r="F992"/>
      <c r="G992"/>
      <c r="H992"/>
    </row>
    <row r="993" spans="1:8" ht="14.45" customHeight="1" x14ac:dyDescent="0.25">
      <c r="A993"/>
      <c r="B993"/>
      <c r="C993"/>
      <c r="D993"/>
      <c r="E993"/>
      <c r="F993"/>
      <c r="G993"/>
      <c r="H993"/>
    </row>
    <row r="994" spans="1:8" ht="14.45" customHeight="1" x14ac:dyDescent="0.25">
      <c r="A994"/>
      <c r="B994"/>
      <c r="C994"/>
      <c r="D994"/>
      <c r="E994"/>
      <c r="F994"/>
      <c r="G994"/>
      <c r="H994"/>
    </row>
    <row r="995" spans="1:8" ht="14.45" customHeight="1" x14ac:dyDescent="0.25">
      <c r="A995"/>
      <c r="B995"/>
      <c r="C995"/>
      <c r="D995"/>
      <c r="E995"/>
      <c r="F995"/>
      <c r="G995"/>
      <c r="H995"/>
    </row>
    <row r="996" spans="1:8" ht="14.45" customHeight="1" x14ac:dyDescent="0.25">
      <c r="A996"/>
      <c r="B996"/>
      <c r="C996"/>
      <c r="D996"/>
      <c r="E996"/>
      <c r="F996"/>
      <c r="G996"/>
      <c r="H996"/>
    </row>
    <row r="997" spans="1:8" ht="14.45" customHeight="1" x14ac:dyDescent="0.25">
      <c r="A997"/>
      <c r="B997"/>
      <c r="C997"/>
      <c r="D997"/>
      <c r="E997"/>
      <c r="F997"/>
      <c r="G997"/>
      <c r="H997"/>
    </row>
    <row r="998" spans="1:8" ht="14.45" customHeight="1" x14ac:dyDescent="0.25">
      <c r="A998"/>
      <c r="B998"/>
      <c r="C998"/>
      <c r="D998"/>
      <c r="E998"/>
      <c r="F998"/>
      <c r="G998"/>
      <c r="H998"/>
    </row>
    <row r="999" spans="1:8" ht="14.45" customHeight="1" x14ac:dyDescent="0.25">
      <c r="A999"/>
      <c r="B999"/>
      <c r="C999"/>
      <c r="D999"/>
      <c r="E999"/>
      <c r="F999"/>
      <c r="G999"/>
      <c r="H999"/>
    </row>
    <row r="1000" spans="1:8" ht="14.45" customHeight="1" x14ac:dyDescent="0.25">
      <c r="A1000"/>
      <c r="B1000"/>
      <c r="C1000"/>
      <c r="D1000"/>
      <c r="E1000"/>
      <c r="F1000"/>
      <c r="G1000"/>
      <c r="H1000"/>
    </row>
    <row r="1001" spans="1:8" ht="14.45" customHeight="1" x14ac:dyDescent="0.25">
      <c r="A1001"/>
      <c r="B1001"/>
      <c r="C1001"/>
      <c r="D1001"/>
      <c r="E1001"/>
      <c r="F1001"/>
      <c r="G1001"/>
      <c r="H1001"/>
    </row>
    <row r="1002" spans="1:8" ht="14.45" customHeight="1" x14ac:dyDescent="0.25">
      <c r="A1002"/>
      <c r="B1002"/>
      <c r="C1002"/>
      <c r="D1002"/>
      <c r="E1002"/>
      <c r="F1002"/>
      <c r="G1002"/>
      <c r="H1002"/>
    </row>
    <row r="1003" spans="1:8" ht="14.45" customHeight="1" x14ac:dyDescent="0.25">
      <c r="A1003"/>
      <c r="B1003"/>
      <c r="C1003"/>
      <c r="D1003"/>
      <c r="E1003"/>
      <c r="F1003"/>
      <c r="G1003"/>
      <c r="H1003"/>
    </row>
    <row r="1004" spans="1:8" ht="14.45" customHeight="1" x14ac:dyDescent="0.25">
      <c r="A1004"/>
      <c r="B1004"/>
      <c r="C1004"/>
      <c r="D1004"/>
      <c r="E1004"/>
      <c r="F1004"/>
      <c r="G1004"/>
      <c r="H1004"/>
    </row>
    <row r="1005" spans="1:8" ht="14.45" customHeight="1" x14ac:dyDescent="0.25">
      <c r="A1005"/>
      <c r="B1005"/>
      <c r="C1005"/>
      <c r="D1005"/>
      <c r="E1005"/>
      <c r="F1005"/>
      <c r="G1005"/>
      <c r="H1005"/>
    </row>
    <row r="1006" spans="1:8" ht="14.45" customHeight="1" x14ac:dyDescent="0.25">
      <c r="A1006"/>
      <c r="B1006"/>
      <c r="C1006"/>
      <c r="D1006"/>
      <c r="E1006"/>
      <c r="F1006"/>
      <c r="G1006"/>
      <c r="H1006"/>
    </row>
    <row r="1007" spans="1:8" ht="14.45" customHeight="1" x14ac:dyDescent="0.25">
      <c r="A1007"/>
      <c r="B1007"/>
      <c r="C1007"/>
      <c r="D1007"/>
      <c r="E1007"/>
      <c r="F1007"/>
      <c r="G1007"/>
      <c r="H1007"/>
    </row>
    <row r="1008" spans="1:8" ht="14.45" customHeight="1" x14ac:dyDescent="0.25">
      <c r="A1008"/>
      <c r="B1008"/>
      <c r="C1008"/>
      <c r="D1008"/>
      <c r="E1008"/>
      <c r="F1008"/>
      <c r="G1008"/>
      <c r="H1008"/>
    </row>
    <row r="1009" spans="1:8" ht="14.45" customHeight="1" x14ac:dyDescent="0.25">
      <c r="A1009"/>
      <c r="B1009"/>
      <c r="C1009"/>
      <c r="D1009"/>
      <c r="E1009"/>
      <c r="F1009"/>
      <c r="G1009"/>
      <c r="H1009"/>
    </row>
    <row r="1010" spans="1:8" ht="14.45" customHeight="1" x14ac:dyDescent="0.25">
      <c r="A1010"/>
      <c r="B1010"/>
      <c r="C1010"/>
      <c r="D1010"/>
      <c r="E1010"/>
      <c r="F1010"/>
      <c r="G1010"/>
      <c r="H1010"/>
    </row>
    <row r="1011" spans="1:8" ht="14.45" customHeight="1" x14ac:dyDescent="0.25">
      <c r="A1011"/>
      <c r="B1011"/>
      <c r="C1011"/>
      <c r="D1011"/>
      <c r="E1011"/>
      <c r="F1011"/>
      <c r="G1011"/>
      <c r="H1011"/>
    </row>
    <row r="1012" spans="1:8" ht="14.45" customHeight="1" x14ac:dyDescent="0.25">
      <c r="A1012"/>
      <c r="B1012"/>
      <c r="C1012"/>
      <c r="D1012"/>
      <c r="E1012"/>
      <c r="F1012"/>
      <c r="G1012"/>
      <c r="H1012"/>
    </row>
    <row r="1013" spans="1:8" ht="14.45" customHeight="1" x14ac:dyDescent="0.25">
      <c r="A1013"/>
      <c r="B1013"/>
      <c r="C1013"/>
      <c r="D1013"/>
      <c r="E1013"/>
      <c r="F1013"/>
      <c r="G1013"/>
      <c r="H1013"/>
    </row>
    <row r="1014" spans="1:8" ht="14.45" customHeight="1" x14ac:dyDescent="0.25">
      <c r="A1014"/>
      <c r="B1014"/>
      <c r="C1014"/>
      <c r="D1014"/>
      <c r="E1014"/>
      <c r="F1014"/>
      <c r="G1014"/>
      <c r="H1014"/>
    </row>
    <row r="1015" spans="1:8" ht="14.45" customHeight="1" x14ac:dyDescent="0.25">
      <c r="A1015"/>
      <c r="B1015"/>
      <c r="C1015"/>
      <c r="D1015"/>
      <c r="E1015"/>
      <c r="F1015"/>
      <c r="G1015"/>
      <c r="H1015"/>
    </row>
    <row r="1016" spans="1:8" ht="14.45" customHeight="1" x14ac:dyDescent="0.25">
      <c r="A1016"/>
      <c r="B1016"/>
      <c r="C1016"/>
      <c r="D1016"/>
      <c r="E1016"/>
      <c r="F1016"/>
      <c r="G1016"/>
      <c r="H1016"/>
    </row>
    <row r="1017" spans="1:8" ht="14.45" customHeight="1" x14ac:dyDescent="0.25">
      <c r="A1017"/>
      <c r="B1017"/>
      <c r="C1017"/>
      <c r="D1017"/>
      <c r="E1017"/>
      <c r="F1017"/>
      <c r="G1017"/>
      <c r="H1017"/>
    </row>
    <row r="1018" spans="1:8" ht="14.45" customHeight="1" x14ac:dyDescent="0.25">
      <c r="A1018"/>
      <c r="B1018"/>
      <c r="C1018"/>
      <c r="D1018"/>
      <c r="E1018"/>
      <c r="F1018"/>
      <c r="G1018"/>
      <c r="H1018"/>
    </row>
    <row r="1019" spans="1:8" ht="14.45" customHeight="1" x14ac:dyDescent="0.25">
      <c r="A1019"/>
      <c r="B1019"/>
      <c r="C1019"/>
      <c r="D1019"/>
      <c r="E1019"/>
      <c r="F1019"/>
      <c r="G1019"/>
      <c r="H1019"/>
    </row>
    <row r="1020" spans="1:8" ht="14.45" customHeight="1" x14ac:dyDescent="0.25">
      <c r="A1020"/>
      <c r="B1020"/>
      <c r="C1020"/>
      <c r="D1020"/>
      <c r="E1020"/>
      <c r="F1020"/>
      <c r="G1020"/>
      <c r="H1020"/>
    </row>
    <row r="1021" spans="1:8" ht="14.45" customHeight="1" x14ac:dyDescent="0.25">
      <c r="A1021"/>
      <c r="B1021"/>
      <c r="C1021"/>
      <c r="D1021"/>
      <c r="E1021"/>
      <c r="F1021"/>
      <c r="G1021"/>
      <c r="H1021"/>
    </row>
    <row r="1022" spans="1:8" ht="14.45" customHeight="1" x14ac:dyDescent="0.25">
      <c r="A1022"/>
      <c r="B1022"/>
      <c r="C1022"/>
      <c r="D1022"/>
      <c r="E1022"/>
      <c r="F1022"/>
      <c r="G1022"/>
      <c r="H1022"/>
    </row>
    <row r="1023" spans="1:8" ht="14.45" customHeight="1" x14ac:dyDescent="0.25">
      <c r="A1023"/>
      <c r="B1023"/>
      <c r="C1023"/>
      <c r="D1023"/>
      <c r="E1023"/>
      <c r="F1023"/>
      <c r="G1023"/>
      <c r="H1023"/>
    </row>
    <row r="1024" spans="1:8" ht="14.45" customHeight="1" x14ac:dyDescent="0.25">
      <c r="A1024"/>
      <c r="B1024"/>
      <c r="C1024"/>
      <c r="D1024"/>
      <c r="E1024"/>
      <c r="F1024"/>
      <c r="G1024"/>
      <c r="H1024"/>
    </row>
    <row r="1025" spans="1:8" ht="14.45" customHeight="1" x14ac:dyDescent="0.25">
      <c r="A1025"/>
      <c r="B1025"/>
      <c r="C1025"/>
      <c r="D1025"/>
      <c r="E1025"/>
      <c r="F1025"/>
      <c r="G1025"/>
      <c r="H1025"/>
    </row>
    <row r="1026" spans="1:8" ht="14.45" customHeight="1" x14ac:dyDescent="0.25">
      <c r="A1026"/>
      <c r="B1026"/>
      <c r="C1026"/>
      <c r="D1026"/>
      <c r="E1026"/>
      <c r="F1026"/>
      <c r="G1026"/>
      <c r="H1026"/>
    </row>
    <row r="1027" spans="1:8" ht="14.45" customHeight="1" x14ac:dyDescent="0.25">
      <c r="A1027"/>
      <c r="B1027"/>
      <c r="C1027"/>
      <c r="D1027"/>
      <c r="E1027"/>
      <c r="F1027"/>
      <c r="G1027"/>
      <c r="H1027"/>
    </row>
    <row r="1028" spans="1:8" ht="14.45" customHeight="1" x14ac:dyDescent="0.25">
      <c r="A1028"/>
      <c r="B1028"/>
      <c r="C1028"/>
      <c r="D1028"/>
      <c r="E1028"/>
      <c r="F1028"/>
      <c r="G1028"/>
      <c r="H1028"/>
    </row>
    <row r="1029" spans="1:8" ht="14.45" customHeight="1" x14ac:dyDescent="0.25">
      <c r="A1029"/>
      <c r="B1029"/>
      <c r="C1029"/>
      <c r="D1029"/>
      <c r="E1029"/>
      <c r="F1029"/>
      <c r="G1029"/>
      <c r="H1029"/>
    </row>
    <row r="1030" spans="1:8" ht="14.45" customHeight="1" x14ac:dyDescent="0.25">
      <c r="A1030"/>
      <c r="B1030"/>
      <c r="C1030"/>
      <c r="D1030"/>
      <c r="E1030"/>
      <c r="F1030"/>
      <c r="G1030"/>
      <c r="H1030"/>
    </row>
    <row r="1031" spans="1:8" ht="14.45" customHeight="1" x14ac:dyDescent="0.25">
      <c r="A1031"/>
      <c r="B1031"/>
      <c r="C1031"/>
      <c r="D1031"/>
      <c r="E1031"/>
      <c r="F1031"/>
      <c r="G1031"/>
      <c r="H1031"/>
    </row>
    <row r="1032" spans="1:8" ht="14.45" customHeight="1" x14ac:dyDescent="0.25">
      <c r="A1032"/>
      <c r="B1032"/>
      <c r="C1032"/>
      <c r="D1032"/>
      <c r="E1032"/>
      <c r="F1032"/>
      <c r="G1032"/>
      <c r="H1032"/>
    </row>
    <row r="1033" spans="1:8" ht="14.45" customHeight="1" x14ac:dyDescent="0.25">
      <c r="A1033"/>
      <c r="B1033"/>
      <c r="C1033"/>
      <c r="D1033"/>
      <c r="E1033"/>
      <c r="F1033"/>
      <c r="G1033"/>
      <c r="H1033"/>
    </row>
    <row r="1034" spans="1:8" ht="14.45" customHeight="1" x14ac:dyDescent="0.25">
      <c r="A1034"/>
      <c r="B1034"/>
      <c r="C1034"/>
      <c r="D1034"/>
      <c r="E1034"/>
      <c r="F1034"/>
      <c r="G1034"/>
      <c r="H1034"/>
    </row>
    <row r="1035" spans="1:8" ht="14.45" customHeight="1" x14ac:dyDescent="0.25">
      <c r="A1035"/>
      <c r="B1035"/>
      <c r="C1035"/>
      <c r="D1035"/>
      <c r="E1035"/>
      <c r="F1035"/>
      <c r="G1035"/>
      <c r="H1035"/>
    </row>
    <row r="1036" spans="1:8" ht="14.45" customHeight="1" x14ac:dyDescent="0.25">
      <c r="A1036"/>
      <c r="B1036"/>
      <c r="C1036"/>
      <c r="D1036"/>
      <c r="E1036"/>
      <c r="F1036"/>
      <c r="G1036"/>
      <c r="H1036"/>
    </row>
    <row r="1037" spans="1:8" ht="14.45" customHeight="1" x14ac:dyDescent="0.25">
      <c r="A1037"/>
      <c r="B1037"/>
      <c r="C1037"/>
      <c r="D1037"/>
      <c r="E1037"/>
      <c r="F1037"/>
      <c r="G1037"/>
      <c r="H1037"/>
    </row>
    <row r="1038" spans="1:8" ht="14.45" customHeight="1" x14ac:dyDescent="0.25">
      <c r="A1038"/>
      <c r="B1038"/>
      <c r="C1038"/>
      <c r="D1038"/>
      <c r="E1038"/>
      <c r="F1038"/>
      <c r="G1038"/>
      <c r="H1038"/>
    </row>
    <row r="1039" spans="1:8" ht="14.45" customHeight="1" x14ac:dyDescent="0.25">
      <c r="A1039"/>
      <c r="B1039"/>
      <c r="C1039"/>
      <c r="D1039"/>
      <c r="E1039"/>
      <c r="F1039"/>
      <c r="G1039"/>
      <c r="H1039"/>
    </row>
    <row r="1040" spans="1:8" ht="14.45" customHeight="1" x14ac:dyDescent="0.25">
      <c r="A1040"/>
      <c r="B1040"/>
      <c r="C1040"/>
      <c r="D1040"/>
      <c r="E1040"/>
      <c r="F1040"/>
      <c r="G1040"/>
      <c r="H1040"/>
    </row>
    <row r="1041" spans="1:8" ht="14.45" customHeight="1" x14ac:dyDescent="0.25">
      <c r="A1041"/>
      <c r="B1041"/>
      <c r="C1041"/>
      <c r="D1041"/>
      <c r="E1041"/>
      <c r="F1041"/>
      <c r="G1041"/>
      <c r="H1041"/>
    </row>
    <row r="1042" spans="1:8" ht="14.45" customHeight="1" x14ac:dyDescent="0.25">
      <c r="A1042"/>
      <c r="B1042"/>
      <c r="C1042"/>
      <c r="D1042"/>
      <c r="E1042"/>
      <c r="F1042"/>
      <c r="G1042"/>
      <c r="H1042"/>
    </row>
    <row r="1043" spans="1:8" ht="14.45" customHeight="1" x14ac:dyDescent="0.25">
      <c r="A1043"/>
      <c r="B1043"/>
      <c r="C1043"/>
      <c r="D1043"/>
      <c r="E1043"/>
      <c r="F1043"/>
      <c r="G1043"/>
      <c r="H1043"/>
    </row>
    <row r="1044" spans="1:8" ht="14.45" customHeight="1" x14ac:dyDescent="0.25">
      <c r="A1044"/>
      <c r="B1044"/>
      <c r="C1044"/>
      <c r="D1044"/>
      <c r="E1044"/>
      <c r="F1044"/>
      <c r="G1044"/>
      <c r="H1044"/>
    </row>
    <row r="1045" spans="1:8" ht="14.45" customHeight="1" x14ac:dyDescent="0.25">
      <c r="A1045"/>
      <c r="B1045"/>
      <c r="C1045"/>
      <c r="D1045"/>
      <c r="E1045"/>
      <c r="F1045"/>
      <c r="G1045"/>
      <c r="H1045"/>
    </row>
    <row r="1046" spans="1:8" ht="14.45" customHeight="1" x14ac:dyDescent="0.25">
      <c r="A1046"/>
      <c r="B1046"/>
      <c r="C1046"/>
      <c r="D1046"/>
      <c r="E1046"/>
      <c r="F1046"/>
      <c r="G1046"/>
      <c r="H1046"/>
    </row>
    <row r="1047" spans="1:8" ht="14.45" customHeight="1" x14ac:dyDescent="0.25">
      <c r="A1047"/>
      <c r="B1047"/>
      <c r="C1047"/>
      <c r="D1047"/>
      <c r="E1047"/>
      <c r="F1047"/>
      <c r="G1047"/>
      <c r="H1047"/>
    </row>
    <row r="1048" spans="1:8" ht="14.45" customHeight="1" x14ac:dyDescent="0.25">
      <c r="A1048"/>
      <c r="B1048"/>
      <c r="C1048"/>
      <c r="D1048"/>
      <c r="E1048"/>
      <c r="F1048"/>
      <c r="G1048"/>
      <c r="H1048"/>
    </row>
    <row r="1049" spans="1:8" ht="14.45" customHeight="1" x14ac:dyDescent="0.25">
      <c r="A1049"/>
      <c r="B1049"/>
      <c r="C1049"/>
      <c r="D1049"/>
      <c r="E1049"/>
      <c r="F1049"/>
      <c r="G1049"/>
      <c r="H1049"/>
    </row>
    <row r="1050" spans="1:8" ht="14.45" customHeight="1" x14ac:dyDescent="0.25">
      <c r="A1050"/>
      <c r="B1050"/>
      <c r="C1050"/>
      <c r="D1050"/>
      <c r="E1050"/>
      <c r="F1050"/>
      <c r="G1050"/>
      <c r="H1050"/>
    </row>
    <row r="1051" spans="1:8" ht="14.45" customHeight="1" x14ac:dyDescent="0.25">
      <c r="A1051"/>
      <c r="B1051"/>
      <c r="C1051"/>
      <c r="D1051"/>
      <c r="E1051"/>
      <c r="F1051"/>
      <c r="G1051"/>
      <c r="H1051"/>
    </row>
    <row r="1052" spans="1:8" ht="14.45" customHeight="1" x14ac:dyDescent="0.25">
      <c r="A1052"/>
      <c r="B1052"/>
      <c r="C1052"/>
      <c r="D1052"/>
      <c r="E1052"/>
      <c r="F1052"/>
      <c r="G1052"/>
      <c r="H1052"/>
    </row>
    <row r="1053" spans="1:8" ht="14.45" customHeight="1" x14ac:dyDescent="0.25">
      <c r="A1053"/>
      <c r="B1053"/>
      <c r="C1053"/>
      <c r="D1053"/>
      <c r="E1053"/>
      <c r="F1053"/>
      <c r="G1053"/>
      <c r="H1053"/>
    </row>
    <row r="1054" spans="1:8" ht="14.45" customHeight="1" x14ac:dyDescent="0.25">
      <c r="A1054"/>
      <c r="B1054"/>
      <c r="C1054"/>
      <c r="D1054"/>
      <c r="E1054"/>
      <c r="F1054"/>
      <c r="G1054"/>
      <c r="H1054"/>
    </row>
    <row r="1055" spans="1:8" ht="14.45" customHeight="1" x14ac:dyDescent="0.25">
      <c r="A1055"/>
      <c r="B1055"/>
      <c r="C1055"/>
      <c r="D1055"/>
      <c r="E1055"/>
      <c r="F1055"/>
      <c r="G1055"/>
      <c r="H1055"/>
    </row>
    <row r="1056" spans="1:8" ht="14.45" customHeight="1" x14ac:dyDescent="0.25">
      <c r="A1056"/>
      <c r="B1056"/>
      <c r="C1056"/>
      <c r="D1056"/>
      <c r="E1056"/>
      <c r="F1056"/>
      <c r="G1056"/>
      <c r="H1056"/>
    </row>
    <row r="1057" spans="1:8" ht="14.45" customHeight="1" x14ac:dyDescent="0.25">
      <c r="A1057"/>
      <c r="B1057"/>
      <c r="C1057"/>
      <c r="D1057"/>
      <c r="E1057"/>
      <c r="F1057"/>
      <c r="G1057"/>
      <c r="H1057"/>
    </row>
    <row r="1058" spans="1:8" ht="14.45" customHeight="1" x14ac:dyDescent="0.25">
      <c r="A1058"/>
      <c r="B1058"/>
      <c r="C1058"/>
      <c r="D1058"/>
      <c r="E1058"/>
      <c r="F1058"/>
      <c r="G1058"/>
      <c r="H1058"/>
    </row>
    <row r="1059" spans="1:8" ht="14.45" customHeight="1" x14ac:dyDescent="0.25">
      <c r="A1059"/>
      <c r="B1059"/>
      <c r="C1059"/>
      <c r="D1059"/>
      <c r="E1059"/>
      <c r="F1059"/>
      <c r="G1059"/>
      <c r="H1059"/>
    </row>
    <row r="1060" spans="1:8" ht="14.45" customHeight="1" x14ac:dyDescent="0.25">
      <c r="A1060"/>
      <c r="B1060"/>
      <c r="C1060"/>
      <c r="D1060"/>
      <c r="E1060"/>
      <c r="F1060"/>
      <c r="G1060"/>
      <c r="H1060"/>
    </row>
    <row r="1061" spans="1:8" ht="14.45" customHeight="1" x14ac:dyDescent="0.25">
      <c r="A1061"/>
      <c r="B1061"/>
      <c r="C1061"/>
      <c r="D1061"/>
      <c r="E1061"/>
      <c r="F1061"/>
      <c r="G1061"/>
      <c r="H1061"/>
    </row>
    <row r="1062" spans="1:8" ht="14.45" customHeight="1" x14ac:dyDescent="0.25">
      <c r="A1062"/>
      <c r="B1062"/>
      <c r="C1062"/>
      <c r="D1062"/>
      <c r="E1062"/>
      <c r="F1062"/>
      <c r="G1062"/>
      <c r="H1062"/>
    </row>
    <row r="1063" spans="1:8" ht="14.45" customHeight="1" x14ac:dyDescent="0.25">
      <c r="A1063"/>
      <c r="B1063"/>
      <c r="C1063"/>
      <c r="D1063"/>
      <c r="E1063"/>
      <c r="F1063"/>
      <c r="G1063"/>
      <c r="H1063"/>
    </row>
    <row r="1064" spans="1:8" ht="14.45" customHeight="1" x14ac:dyDescent="0.25">
      <c r="A1064"/>
      <c r="B1064"/>
      <c r="C1064"/>
      <c r="D1064"/>
      <c r="E1064"/>
      <c r="F1064"/>
      <c r="G1064"/>
      <c r="H1064"/>
    </row>
    <row r="1065" spans="1:8" ht="14.45" customHeight="1" x14ac:dyDescent="0.25">
      <c r="A1065"/>
      <c r="B1065"/>
      <c r="C1065"/>
      <c r="D1065"/>
      <c r="E1065"/>
      <c r="F1065"/>
      <c r="G1065"/>
      <c r="H1065"/>
    </row>
    <row r="1066" spans="1:8" ht="14.45" customHeight="1" x14ac:dyDescent="0.25">
      <c r="A1066"/>
      <c r="B1066"/>
      <c r="C1066"/>
      <c r="D1066"/>
      <c r="E1066"/>
      <c r="F1066"/>
      <c r="G1066"/>
      <c r="H1066"/>
    </row>
    <row r="1067" spans="1:8" ht="14.45" customHeight="1" x14ac:dyDescent="0.25">
      <c r="A1067"/>
      <c r="B1067"/>
      <c r="C1067"/>
      <c r="D1067"/>
      <c r="E1067"/>
      <c r="F1067"/>
      <c r="G1067"/>
      <c r="H1067"/>
    </row>
    <row r="1068" spans="1:8" ht="14.45" customHeight="1" x14ac:dyDescent="0.25">
      <c r="A1068"/>
      <c r="B1068"/>
      <c r="C1068"/>
      <c r="D1068"/>
      <c r="E1068"/>
      <c r="F1068"/>
      <c r="G1068"/>
      <c r="H1068"/>
    </row>
    <row r="1069" spans="1:8" ht="14.45" customHeight="1" x14ac:dyDescent="0.25">
      <c r="A1069"/>
      <c r="B1069"/>
      <c r="C1069"/>
      <c r="D1069"/>
      <c r="E1069"/>
      <c r="F1069"/>
      <c r="G1069"/>
      <c r="H1069"/>
    </row>
    <row r="1070" spans="1:8" ht="14.45" customHeight="1" x14ac:dyDescent="0.25">
      <c r="A1070"/>
      <c r="B1070"/>
      <c r="C1070"/>
      <c r="D1070"/>
      <c r="E1070"/>
      <c r="F1070"/>
      <c r="G1070"/>
      <c r="H1070"/>
    </row>
    <row r="1071" spans="1:8" ht="14.45" customHeight="1" x14ac:dyDescent="0.25">
      <c r="A1071"/>
      <c r="B1071"/>
      <c r="C1071"/>
      <c r="D1071"/>
      <c r="E1071"/>
      <c r="F1071"/>
      <c r="G1071"/>
      <c r="H1071"/>
    </row>
    <row r="1072" spans="1:8" ht="14.45" customHeight="1" x14ac:dyDescent="0.25">
      <c r="A1072"/>
      <c r="B1072"/>
      <c r="C1072"/>
      <c r="D1072"/>
      <c r="E1072"/>
      <c r="F1072"/>
      <c r="G1072"/>
      <c r="H1072"/>
    </row>
    <row r="1073" spans="1:8" ht="14.45" customHeight="1" x14ac:dyDescent="0.25">
      <c r="A1073"/>
      <c r="B1073"/>
      <c r="C1073"/>
      <c r="D1073"/>
      <c r="E1073"/>
      <c r="F1073"/>
      <c r="G1073"/>
      <c r="H1073"/>
    </row>
    <row r="1074" spans="1:8" ht="14.45" customHeight="1" x14ac:dyDescent="0.25">
      <c r="A1074"/>
      <c r="B1074"/>
      <c r="C1074"/>
      <c r="D1074"/>
      <c r="E1074"/>
      <c r="F1074"/>
      <c r="G1074"/>
      <c r="H1074"/>
    </row>
    <row r="1075" spans="1:8" ht="14.45" customHeight="1" x14ac:dyDescent="0.25">
      <c r="A1075"/>
      <c r="B1075"/>
      <c r="C1075"/>
      <c r="D1075"/>
      <c r="E1075"/>
      <c r="F1075"/>
      <c r="G1075"/>
      <c r="H1075"/>
    </row>
    <row r="1076" spans="1:8" ht="14.45" customHeight="1" x14ac:dyDescent="0.25">
      <c r="A1076"/>
      <c r="B1076"/>
      <c r="C1076"/>
      <c r="D1076"/>
      <c r="E1076"/>
      <c r="F1076"/>
      <c r="G1076"/>
      <c r="H1076"/>
    </row>
    <row r="1077" spans="1:8" ht="14.45" customHeight="1" x14ac:dyDescent="0.25">
      <c r="A1077"/>
      <c r="B1077"/>
      <c r="C1077"/>
      <c r="D1077"/>
      <c r="E1077"/>
      <c r="F1077"/>
      <c r="G1077"/>
      <c r="H1077"/>
    </row>
    <row r="1078" spans="1:8" ht="14.45" customHeight="1" x14ac:dyDescent="0.25">
      <c r="A1078"/>
      <c r="B1078"/>
      <c r="C1078"/>
      <c r="D1078"/>
      <c r="E1078"/>
      <c r="F1078"/>
      <c r="G1078"/>
      <c r="H1078"/>
    </row>
    <row r="1079" spans="1:8" ht="14.45" customHeight="1" x14ac:dyDescent="0.25">
      <c r="A1079"/>
      <c r="B1079"/>
      <c r="C1079"/>
      <c r="D1079"/>
      <c r="E1079"/>
      <c r="F1079"/>
      <c r="G1079"/>
      <c r="H1079"/>
    </row>
    <row r="1080" spans="1:8" ht="14.45" customHeight="1" x14ac:dyDescent="0.25">
      <c r="A1080"/>
      <c r="B1080"/>
      <c r="C1080"/>
      <c r="D1080"/>
      <c r="E1080"/>
      <c r="F1080"/>
      <c r="G1080"/>
      <c r="H1080"/>
    </row>
    <row r="1081" spans="1:8" ht="14.45" customHeight="1" x14ac:dyDescent="0.25">
      <c r="A1081"/>
      <c r="B1081"/>
      <c r="C1081"/>
      <c r="D1081"/>
      <c r="E1081"/>
      <c r="F1081"/>
      <c r="G1081"/>
      <c r="H1081"/>
    </row>
    <row r="1082" spans="1:8" ht="14.45" customHeight="1" x14ac:dyDescent="0.25">
      <c r="A1082"/>
      <c r="B1082"/>
      <c r="C1082"/>
      <c r="D1082"/>
      <c r="E1082"/>
      <c r="F1082"/>
      <c r="G1082"/>
      <c r="H1082"/>
    </row>
    <row r="1083" spans="1:8" ht="14.45" customHeight="1" x14ac:dyDescent="0.25">
      <c r="A1083"/>
      <c r="B1083"/>
      <c r="C1083"/>
      <c r="D1083"/>
      <c r="E1083"/>
      <c r="F1083"/>
      <c r="G1083"/>
      <c r="H1083"/>
    </row>
    <row r="1084" spans="1:8" ht="14.45" customHeight="1" x14ac:dyDescent="0.25">
      <c r="A1084"/>
      <c r="B1084"/>
      <c r="C1084"/>
      <c r="D1084"/>
      <c r="E1084"/>
      <c r="F1084"/>
      <c r="G1084"/>
      <c r="H1084"/>
    </row>
    <row r="1085" spans="1:8" ht="14.45" customHeight="1" x14ac:dyDescent="0.25">
      <c r="A1085"/>
      <c r="B1085"/>
      <c r="C1085"/>
      <c r="D1085"/>
      <c r="E1085"/>
      <c r="F1085"/>
      <c r="G1085"/>
      <c r="H1085"/>
    </row>
    <row r="1086" spans="1:8" ht="14.45" customHeight="1" x14ac:dyDescent="0.25">
      <c r="A1086"/>
      <c r="B1086"/>
      <c r="C1086"/>
      <c r="D1086"/>
      <c r="E1086"/>
      <c r="F1086"/>
      <c r="G1086"/>
      <c r="H1086"/>
    </row>
    <row r="1087" spans="1:8" ht="14.45" customHeight="1" x14ac:dyDescent="0.25">
      <c r="A1087"/>
      <c r="B1087"/>
      <c r="C1087"/>
      <c r="D1087"/>
      <c r="E1087"/>
      <c r="F1087"/>
      <c r="G1087"/>
      <c r="H1087"/>
    </row>
    <row r="1088" spans="1:8" ht="14.45" customHeight="1" x14ac:dyDescent="0.25">
      <c r="A1088"/>
      <c r="B1088"/>
      <c r="C1088"/>
      <c r="D1088"/>
      <c r="E1088"/>
      <c r="F1088"/>
      <c r="G1088"/>
      <c r="H1088"/>
    </row>
    <row r="1089" spans="1:8" ht="14.45" customHeight="1" x14ac:dyDescent="0.25">
      <c r="A1089"/>
      <c r="B1089"/>
      <c r="C1089"/>
      <c r="D1089"/>
      <c r="E1089"/>
      <c r="F1089"/>
      <c r="G1089"/>
      <c r="H1089"/>
    </row>
    <row r="1090" spans="1:8" ht="14.45" customHeight="1" x14ac:dyDescent="0.25">
      <c r="A1090"/>
      <c r="B1090"/>
      <c r="C1090"/>
      <c r="D1090"/>
      <c r="E1090"/>
      <c r="F1090"/>
      <c r="G1090"/>
      <c r="H1090"/>
    </row>
    <row r="1091" spans="1:8" ht="14.45" customHeight="1" x14ac:dyDescent="0.25">
      <c r="A1091"/>
      <c r="B1091"/>
      <c r="C1091"/>
      <c r="D1091"/>
      <c r="E1091"/>
      <c r="F1091"/>
      <c r="G1091"/>
      <c r="H1091"/>
    </row>
    <row r="1092" spans="1:8" ht="14.45" customHeight="1" x14ac:dyDescent="0.25">
      <c r="A1092"/>
      <c r="B1092"/>
      <c r="C1092"/>
      <c r="D1092"/>
      <c r="E1092"/>
      <c r="F1092"/>
      <c r="G1092"/>
      <c r="H1092"/>
    </row>
    <row r="1093" spans="1:8" ht="14.45" customHeight="1" x14ac:dyDescent="0.25">
      <c r="A1093"/>
      <c r="B1093"/>
      <c r="C1093"/>
      <c r="D1093"/>
      <c r="E1093"/>
      <c r="F1093"/>
      <c r="G1093"/>
      <c r="H1093"/>
    </row>
    <row r="1094" spans="1:8" ht="14.45" customHeight="1" x14ac:dyDescent="0.25">
      <c r="A1094"/>
      <c r="B1094"/>
      <c r="C1094"/>
      <c r="D1094"/>
      <c r="E1094"/>
      <c r="F1094"/>
      <c r="G1094"/>
      <c r="H1094"/>
    </row>
    <row r="1095" spans="1:8" ht="14.45" customHeight="1" x14ac:dyDescent="0.25">
      <c r="A1095"/>
      <c r="B1095"/>
      <c r="C1095"/>
      <c r="D1095"/>
      <c r="E1095"/>
      <c r="F1095"/>
      <c r="G1095"/>
      <c r="H1095"/>
    </row>
    <row r="1096" spans="1:8" ht="14.45" customHeight="1" x14ac:dyDescent="0.25">
      <c r="A1096"/>
      <c r="B1096"/>
      <c r="C1096"/>
      <c r="D1096"/>
      <c r="E1096"/>
      <c r="F1096"/>
      <c r="G1096"/>
      <c r="H1096"/>
    </row>
    <row r="1097" spans="1:8" ht="14.45" customHeight="1" x14ac:dyDescent="0.25">
      <c r="A1097"/>
      <c r="B1097"/>
      <c r="C1097"/>
      <c r="D1097"/>
      <c r="E1097"/>
      <c r="F1097"/>
      <c r="G1097"/>
      <c r="H1097"/>
    </row>
    <row r="1098" spans="1:8" ht="14.45" customHeight="1" x14ac:dyDescent="0.25">
      <c r="A1098"/>
      <c r="B1098"/>
      <c r="C1098"/>
      <c r="D1098"/>
      <c r="E1098"/>
      <c r="F1098"/>
      <c r="G1098"/>
      <c r="H1098"/>
    </row>
    <row r="1099" spans="1:8" ht="14.45" customHeight="1" x14ac:dyDescent="0.25">
      <c r="A1099"/>
      <c r="B1099"/>
      <c r="C1099"/>
      <c r="D1099"/>
      <c r="E1099"/>
      <c r="F1099"/>
      <c r="G1099"/>
      <c r="H1099"/>
    </row>
    <row r="1100" spans="1:8" ht="14.45" customHeight="1" x14ac:dyDescent="0.25">
      <c r="A1100"/>
      <c r="B1100"/>
      <c r="C1100"/>
      <c r="D1100"/>
      <c r="E1100"/>
      <c r="F1100"/>
      <c r="G1100"/>
      <c r="H1100"/>
    </row>
    <row r="1101" spans="1:8" ht="14.45" customHeight="1" x14ac:dyDescent="0.25">
      <c r="A1101"/>
      <c r="B1101"/>
      <c r="C1101"/>
      <c r="D1101"/>
      <c r="E1101"/>
      <c r="F1101"/>
      <c r="G1101"/>
      <c r="H1101"/>
    </row>
    <row r="1102" spans="1:8" ht="14.45" customHeight="1" x14ac:dyDescent="0.25">
      <c r="A1102"/>
      <c r="B1102"/>
      <c r="C1102"/>
      <c r="D1102"/>
      <c r="E1102"/>
      <c r="F1102"/>
      <c r="G1102"/>
      <c r="H1102"/>
    </row>
    <row r="1103" spans="1:8" ht="14.45" customHeight="1" x14ac:dyDescent="0.25">
      <c r="A1103"/>
      <c r="B1103"/>
      <c r="C1103"/>
      <c r="D1103"/>
      <c r="E1103"/>
      <c r="F1103"/>
      <c r="G1103"/>
      <c r="H1103"/>
    </row>
    <row r="1104" spans="1:8" ht="14.45" customHeight="1" x14ac:dyDescent="0.25">
      <c r="A1104"/>
      <c r="B1104"/>
      <c r="C1104"/>
      <c r="D1104"/>
      <c r="E1104"/>
      <c r="F1104"/>
      <c r="G1104"/>
      <c r="H1104"/>
    </row>
    <row r="1105" spans="1:8" ht="14.45" customHeight="1" x14ac:dyDescent="0.25">
      <c r="A1105"/>
      <c r="B1105"/>
      <c r="C1105"/>
      <c r="D1105"/>
      <c r="E1105"/>
      <c r="F1105"/>
      <c r="G1105"/>
      <c r="H1105"/>
    </row>
    <row r="1106" spans="1:8" ht="14.45" customHeight="1" x14ac:dyDescent="0.25">
      <c r="A1106"/>
      <c r="B1106"/>
      <c r="C1106"/>
      <c r="D1106"/>
      <c r="E1106"/>
      <c r="F1106"/>
      <c r="G1106"/>
      <c r="H1106"/>
    </row>
    <row r="1107" spans="1:8" ht="14.45" customHeight="1" x14ac:dyDescent="0.25">
      <c r="A1107"/>
      <c r="B1107"/>
      <c r="C1107"/>
      <c r="D1107"/>
      <c r="E1107"/>
      <c r="F1107"/>
      <c r="G1107"/>
      <c r="H1107"/>
    </row>
    <row r="1108" spans="1:8" ht="14.45" customHeight="1" x14ac:dyDescent="0.25">
      <c r="A1108"/>
      <c r="B1108"/>
      <c r="C1108"/>
      <c r="D1108"/>
      <c r="E1108"/>
      <c r="F1108"/>
      <c r="G1108"/>
      <c r="H1108"/>
    </row>
    <row r="1109" spans="1:8" ht="14.45" customHeight="1" x14ac:dyDescent="0.25">
      <c r="A1109"/>
      <c r="B1109"/>
      <c r="C1109"/>
      <c r="D1109"/>
      <c r="E1109"/>
      <c r="F1109"/>
      <c r="G1109"/>
      <c r="H1109"/>
    </row>
    <row r="1110" spans="1:8" ht="14.45" customHeight="1" x14ac:dyDescent="0.25">
      <c r="A1110"/>
      <c r="B1110"/>
      <c r="C1110"/>
      <c r="D1110"/>
      <c r="E1110"/>
      <c r="F1110"/>
      <c r="G1110"/>
      <c r="H1110"/>
    </row>
    <row r="1111" spans="1:8" ht="14.45" customHeight="1" x14ac:dyDescent="0.25">
      <c r="A1111"/>
      <c r="B1111"/>
      <c r="C1111"/>
      <c r="D1111"/>
      <c r="E1111"/>
      <c r="F1111"/>
      <c r="G1111"/>
      <c r="H1111"/>
    </row>
    <row r="1112" spans="1:8" ht="14.45" customHeight="1" x14ac:dyDescent="0.25">
      <c r="A1112"/>
      <c r="B1112"/>
      <c r="C1112"/>
      <c r="D1112"/>
      <c r="E1112"/>
      <c r="F1112"/>
      <c r="G1112"/>
      <c r="H1112"/>
    </row>
    <row r="1113" spans="1:8" ht="14.45" customHeight="1" x14ac:dyDescent="0.25">
      <c r="A1113"/>
      <c r="B1113"/>
      <c r="C1113"/>
      <c r="D1113"/>
      <c r="E1113"/>
      <c r="F1113"/>
      <c r="G1113"/>
      <c r="H1113"/>
    </row>
    <row r="1114" spans="1:8" ht="14.45" customHeight="1" x14ac:dyDescent="0.25">
      <c r="A1114"/>
      <c r="B1114"/>
      <c r="C1114"/>
      <c r="D1114"/>
      <c r="E1114"/>
      <c r="F1114"/>
      <c r="G1114"/>
      <c r="H1114"/>
    </row>
    <row r="1115" spans="1:8" ht="14.45" customHeight="1" x14ac:dyDescent="0.25">
      <c r="A1115"/>
      <c r="B1115"/>
      <c r="C1115"/>
      <c r="D1115"/>
      <c r="E1115"/>
      <c r="F1115"/>
      <c r="G1115"/>
      <c r="H1115"/>
    </row>
    <row r="1116" spans="1:8" ht="14.45" customHeight="1" x14ac:dyDescent="0.25">
      <c r="A1116"/>
      <c r="B1116"/>
      <c r="C1116"/>
      <c r="D1116"/>
      <c r="E1116"/>
      <c r="F1116"/>
      <c r="G1116"/>
      <c r="H1116"/>
    </row>
    <row r="1117" spans="1:8" ht="14.45" customHeight="1" x14ac:dyDescent="0.25">
      <c r="A1117"/>
      <c r="B1117"/>
      <c r="C1117"/>
      <c r="D1117"/>
      <c r="E1117"/>
      <c r="F1117"/>
      <c r="G1117"/>
      <c r="H1117"/>
    </row>
    <row r="1118" spans="1:8" ht="14.45" customHeight="1" x14ac:dyDescent="0.25">
      <c r="A1118"/>
      <c r="B1118"/>
      <c r="C1118"/>
      <c r="D1118"/>
      <c r="E1118"/>
      <c r="F1118"/>
      <c r="G1118"/>
      <c r="H1118"/>
    </row>
    <row r="1119" spans="1:8" ht="14.45" customHeight="1" x14ac:dyDescent="0.25">
      <c r="A1119"/>
      <c r="B1119"/>
      <c r="C1119"/>
      <c r="D1119"/>
      <c r="E1119"/>
      <c r="F1119"/>
      <c r="G1119"/>
      <c r="H1119"/>
    </row>
    <row r="1120" spans="1:8" ht="14.45" customHeight="1" x14ac:dyDescent="0.25">
      <c r="A1120"/>
      <c r="B1120"/>
      <c r="C1120"/>
      <c r="D1120"/>
      <c r="E1120"/>
      <c r="F1120"/>
      <c r="G1120"/>
      <c r="H1120"/>
    </row>
    <row r="1121" spans="1:8" ht="14.45" customHeight="1" x14ac:dyDescent="0.25">
      <c r="A1121"/>
      <c r="B1121"/>
      <c r="C1121"/>
      <c r="D1121"/>
      <c r="E1121"/>
      <c r="F1121"/>
      <c r="G1121"/>
      <c r="H1121"/>
    </row>
    <row r="1122" spans="1:8" ht="14.45" customHeight="1" x14ac:dyDescent="0.25">
      <c r="A1122"/>
      <c r="B1122"/>
      <c r="C1122"/>
      <c r="D1122"/>
      <c r="E1122"/>
      <c r="F1122"/>
      <c r="G1122"/>
      <c r="H1122"/>
    </row>
    <row r="1123" spans="1:8" ht="14.45" customHeight="1" x14ac:dyDescent="0.25">
      <c r="A1123"/>
      <c r="B1123"/>
      <c r="C1123"/>
      <c r="D1123"/>
      <c r="E1123"/>
      <c r="F1123"/>
      <c r="G1123"/>
      <c r="H1123"/>
    </row>
    <row r="1124" spans="1:8" ht="14.45" customHeight="1" x14ac:dyDescent="0.25">
      <c r="A1124"/>
      <c r="B1124"/>
      <c r="C1124"/>
      <c r="D1124"/>
      <c r="E1124"/>
      <c r="F1124"/>
      <c r="G1124"/>
      <c r="H1124"/>
    </row>
    <row r="1125" spans="1:8" ht="14.45" customHeight="1" x14ac:dyDescent="0.25">
      <c r="A1125"/>
      <c r="B1125"/>
      <c r="C1125"/>
      <c r="D1125"/>
      <c r="E1125"/>
      <c r="F1125"/>
      <c r="G1125"/>
      <c r="H1125"/>
    </row>
    <row r="1126" spans="1:8" ht="14.45" customHeight="1" x14ac:dyDescent="0.25">
      <c r="A1126"/>
      <c r="B1126"/>
      <c r="C1126"/>
      <c r="D1126"/>
      <c r="E1126"/>
      <c r="F1126"/>
      <c r="G1126"/>
      <c r="H1126"/>
    </row>
    <row r="1127" spans="1:8" ht="14.45" customHeight="1" x14ac:dyDescent="0.25">
      <c r="A1127"/>
      <c r="B1127"/>
      <c r="C1127"/>
      <c r="D1127"/>
      <c r="E1127"/>
      <c r="F1127"/>
      <c r="G1127"/>
      <c r="H1127"/>
    </row>
    <row r="1128" spans="1:8" ht="14.45" customHeight="1" x14ac:dyDescent="0.25">
      <c r="A1128"/>
      <c r="B1128"/>
      <c r="C1128"/>
      <c r="D1128"/>
      <c r="E1128"/>
      <c r="F1128"/>
      <c r="G1128"/>
      <c r="H1128"/>
    </row>
    <row r="1129" spans="1:8" ht="14.45" customHeight="1" x14ac:dyDescent="0.25">
      <c r="A1129"/>
      <c r="B1129"/>
      <c r="C1129"/>
      <c r="D1129"/>
      <c r="E1129"/>
      <c r="F1129"/>
      <c r="G1129"/>
      <c r="H1129"/>
    </row>
    <row r="1130" spans="1:8" ht="14.45" customHeight="1" x14ac:dyDescent="0.25">
      <c r="A1130"/>
      <c r="B1130"/>
      <c r="C1130"/>
      <c r="D1130"/>
      <c r="E1130"/>
      <c r="F1130"/>
      <c r="G1130"/>
      <c r="H1130"/>
    </row>
    <row r="1131" spans="1:8" ht="14.45" customHeight="1" x14ac:dyDescent="0.25">
      <c r="A1131"/>
      <c r="B1131"/>
      <c r="C1131"/>
      <c r="D1131"/>
      <c r="E1131"/>
      <c r="F1131"/>
      <c r="G1131"/>
      <c r="H1131"/>
    </row>
    <row r="1132" spans="1:8" ht="14.45" customHeight="1" x14ac:dyDescent="0.25">
      <c r="A1132"/>
      <c r="B1132"/>
      <c r="C1132"/>
      <c r="D1132"/>
      <c r="E1132"/>
      <c r="F1132"/>
      <c r="G1132"/>
      <c r="H1132"/>
    </row>
    <row r="1133" spans="1:8" ht="14.45" customHeight="1" x14ac:dyDescent="0.25">
      <c r="A1133"/>
      <c r="B1133"/>
      <c r="C1133"/>
      <c r="D1133"/>
      <c r="E1133"/>
      <c r="F1133"/>
      <c r="G1133"/>
      <c r="H1133"/>
    </row>
    <row r="1134" spans="1:8" ht="14.45" customHeight="1" x14ac:dyDescent="0.25">
      <c r="A1134"/>
      <c r="B1134"/>
      <c r="C1134"/>
      <c r="D1134"/>
      <c r="E1134"/>
      <c r="F1134"/>
      <c r="G1134"/>
      <c r="H1134"/>
    </row>
    <row r="1135" spans="1:8" ht="14.45" customHeight="1" x14ac:dyDescent="0.25">
      <c r="A1135"/>
      <c r="B1135"/>
      <c r="C1135"/>
      <c r="D1135"/>
      <c r="E1135"/>
      <c r="F1135"/>
      <c r="G1135"/>
      <c r="H1135"/>
    </row>
    <row r="1136" spans="1:8" ht="14.45" customHeight="1" x14ac:dyDescent="0.25">
      <c r="A1136"/>
      <c r="B1136"/>
      <c r="C1136"/>
      <c r="D1136"/>
      <c r="E1136"/>
      <c r="F1136"/>
      <c r="G1136"/>
      <c r="H1136"/>
    </row>
    <row r="1137" spans="1:8" ht="14.45" customHeight="1" x14ac:dyDescent="0.25">
      <c r="A1137"/>
      <c r="B1137"/>
      <c r="C1137"/>
      <c r="D1137"/>
      <c r="E1137"/>
      <c r="F1137"/>
      <c r="G1137"/>
      <c r="H1137"/>
    </row>
    <row r="1138" spans="1:8" ht="14.45" customHeight="1" x14ac:dyDescent="0.25">
      <c r="A1138"/>
      <c r="B1138"/>
      <c r="C1138"/>
      <c r="D1138"/>
      <c r="E1138"/>
      <c r="F1138"/>
      <c r="G1138"/>
      <c r="H1138"/>
    </row>
    <row r="1139" spans="1:8" ht="14.45" customHeight="1" x14ac:dyDescent="0.25">
      <c r="A1139"/>
      <c r="B1139"/>
      <c r="C1139"/>
      <c r="D1139"/>
      <c r="E1139"/>
      <c r="F1139"/>
      <c r="G1139"/>
      <c r="H1139"/>
    </row>
    <row r="1140" spans="1:8" ht="14.45" customHeight="1" x14ac:dyDescent="0.25">
      <c r="A1140"/>
      <c r="B1140"/>
      <c r="C1140"/>
      <c r="D1140"/>
      <c r="E1140"/>
      <c r="F1140"/>
      <c r="G1140"/>
      <c r="H1140"/>
    </row>
    <row r="1141" spans="1:8" ht="14.45" customHeight="1" x14ac:dyDescent="0.25">
      <c r="A1141"/>
      <c r="B1141"/>
      <c r="C1141"/>
      <c r="D1141"/>
      <c r="E1141"/>
      <c r="F1141"/>
      <c r="G1141"/>
      <c r="H1141"/>
    </row>
    <row r="1142" spans="1:8" ht="14.45" customHeight="1" x14ac:dyDescent="0.25">
      <c r="A1142"/>
      <c r="B1142"/>
      <c r="C1142"/>
      <c r="D1142"/>
      <c r="E1142"/>
      <c r="F1142"/>
      <c r="G1142"/>
      <c r="H1142"/>
    </row>
    <row r="1143" spans="1:8" ht="14.45" customHeight="1" x14ac:dyDescent="0.25">
      <c r="A1143"/>
      <c r="B1143"/>
      <c r="C1143"/>
      <c r="D1143"/>
      <c r="E1143"/>
      <c r="F1143"/>
      <c r="G1143"/>
      <c r="H1143"/>
    </row>
    <row r="1144" spans="1:8" ht="14.45" customHeight="1" x14ac:dyDescent="0.25">
      <c r="A1144"/>
      <c r="B1144"/>
      <c r="C1144"/>
      <c r="D1144"/>
      <c r="E1144"/>
      <c r="F1144"/>
      <c r="G1144"/>
      <c r="H1144"/>
    </row>
    <row r="1145" spans="1:8" ht="14.45" customHeight="1" x14ac:dyDescent="0.25">
      <c r="A1145"/>
      <c r="B1145"/>
      <c r="C1145"/>
      <c r="D1145"/>
      <c r="E1145"/>
      <c r="F1145"/>
      <c r="G1145"/>
      <c r="H1145"/>
    </row>
    <row r="1146" spans="1:8" ht="14.45" customHeight="1" x14ac:dyDescent="0.25">
      <c r="A1146"/>
      <c r="B1146"/>
      <c r="C1146"/>
      <c r="D1146"/>
      <c r="E1146"/>
      <c r="F1146"/>
      <c r="G1146"/>
      <c r="H1146"/>
    </row>
    <row r="1147" spans="1:8" ht="14.45" customHeight="1" x14ac:dyDescent="0.25">
      <c r="A1147"/>
      <c r="B1147"/>
      <c r="C1147"/>
      <c r="D1147"/>
      <c r="E1147"/>
      <c r="F1147"/>
      <c r="G1147"/>
      <c r="H1147"/>
    </row>
    <row r="1148" spans="1:8" ht="14.45" customHeight="1" x14ac:dyDescent="0.25">
      <c r="A1148"/>
      <c r="B1148"/>
      <c r="C1148"/>
      <c r="D1148"/>
      <c r="E1148"/>
      <c r="F1148"/>
      <c r="G1148"/>
      <c r="H1148"/>
    </row>
    <row r="1149" spans="1:8" ht="14.45" customHeight="1" x14ac:dyDescent="0.25">
      <c r="A1149"/>
      <c r="B1149"/>
      <c r="C1149"/>
      <c r="D1149"/>
      <c r="E1149"/>
      <c r="F1149"/>
      <c r="G1149"/>
      <c r="H1149"/>
    </row>
    <row r="1150" spans="1:8" ht="14.45" customHeight="1" x14ac:dyDescent="0.25">
      <c r="A1150"/>
      <c r="B1150"/>
      <c r="C1150"/>
      <c r="D1150"/>
      <c r="E1150"/>
      <c r="F1150"/>
      <c r="G1150"/>
      <c r="H1150"/>
    </row>
    <row r="1151" spans="1:8" ht="14.45" customHeight="1" x14ac:dyDescent="0.25">
      <c r="A1151"/>
      <c r="B1151"/>
      <c r="C1151"/>
      <c r="D1151"/>
      <c r="E1151"/>
      <c r="F1151"/>
      <c r="G1151"/>
      <c r="H1151"/>
    </row>
    <row r="1152" spans="1:8" ht="14.45" customHeight="1" x14ac:dyDescent="0.25">
      <c r="A1152"/>
      <c r="B1152"/>
      <c r="C1152"/>
      <c r="D1152"/>
      <c r="E1152"/>
      <c r="F1152"/>
      <c r="G1152"/>
      <c r="H1152"/>
    </row>
    <row r="1153" spans="1:8" ht="14.45" customHeight="1" x14ac:dyDescent="0.25">
      <c r="A1153"/>
      <c r="B1153"/>
      <c r="C1153"/>
      <c r="D1153"/>
      <c r="E1153"/>
      <c r="F1153"/>
      <c r="G1153"/>
      <c r="H1153"/>
    </row>
    <row r="1154" spans="1:8" ht="14.45" customHeight="1" x14ac:dyDescent="0.25">
      <c r="A1154"/>
      <c r="B1154"/>
      <c r="C1154"/>
      <c r="D1154"/>
      <c r="E1154"/>
      <c r="F1154"/>
      <c r="G1154"/>
      <c r="H1154"/>
    </row>
    <row r="1155" spans="1:8" ht="14.45" customHeight="1" x14ac:dyDescent="0.25">
      <c r="A1155"/>
      <c r="B1155"/>
      <c r="C1155"/>
      <c r="D1155"/>
      <c r="E1155"/>
      <c r="F1155"/>
      <c r="G1155"/>
      <c r="H1155"/>
    </row>
    <row r="1156" spans="1:8" ht="14.45" customHeight="1" x14ac:dyDescent="0.25">
      <c r="A1156"/>
      <c r="B1156"/>
      <c r="C1156"/>
      <c r="D1156"/>
      <c r="E1156"/>
      <c r="F1156"/>
      <c r="G1156"/>
      <c r="H1156"/>
    </row>
    <row r="1157" spans="1:8" ht="14.45" customHeight="1" x14ac:dyDescent="0.25">
      <c r="A1157"/>
      <c r="B1157"/>
      <c r="C1157"/>
      <c r="D1157"/>
      <c r="E1157"/>
      <c r="F1157"/>
      <c r="G1157"/>
      <c r="H1157"/>
    </row>
    <row r="1158" spans="1:8" ht="14.45" customHeight="1" x14ac:dyDescent="0.25">
      <c r="A1158"/>
      <c r="B1158"/>
      <c r="C1158"/>
      <c r="D1158"/>
      <c r="E1158"/>
      <c r="F1158"/>
      <c r="G1158"/>
      <c r="H1158"/>
    </row>
    <row r="1159" spans="1:8" ht="14.45" customHeight="1" x14ac:dyDescent="0.25">
      <c r="A1159"/>
      <c r="B1159"/>
      <c r="C1159"/>
      <c r="D1159"/>
      <c r="E1159"/>
      <c r="F1159"/>
      <c r="G1159"/>
      <c r="H1159"/>
    </row>
    <row r="1160" spans="1:8" ht="14.45" customHeight="1" x14ac:dyDescent="0.25">
      <c r="A1160"/>
      <c r="B1160"/>
      <c r="C1160"/>
      <c r="D1160"/>
      <c r="E1160"/>
      <c r="F1160"/>
      <c r="G1160"/>
      <c r="H1160"/>
    </row>
    <row r="1161" spans="1:8" ht="14.45" customHeight="1" x14ac:dyDescent="0.25">
      <c r="A1161"/>
      <c r="B1161"/>
      <c r="C1161"/>
      <c r="D1161"/>
      <c r="E1161"/>
      <c r="F1161"/>
      <c r="G1161"/>
      <c r="H1161"/>
    </row>
    <row r="1162" spans="1:8" ht="14.45" customHeight="1" x14ac:dyDescent="0.25">
      <c r="A1162"/>
      <c r="B1162"/>
      <c r="C1162"/>
      <c r="D1162"/>
      <c r="E1162"/>
      <c r="F1162"/>
      <c r="G1162"/>
      <c r="H1162"/>
    </row>
    <row r="1163" spans="1:8" ht="14.45" customHeight="1" x14ac:dyDescent="0.25">
      <c r="A1163"/>
      <c r="B1163"/>
      <c r="C1163"/>
      <c r="D1163"/>
      <c r="E1163"/>
      <c r="F1163"/>
      <c r="G1163"/>
      <c r="H1163"/>
    </row>
    <row r="1164" spans="1:8" ht="14.45" customHeight="1" x14ac:dyDescent="0.25">
      <c r="A1164"/>
      <c r="B1164"/>
      <c r="C1164"/>
      <c r="D1164"/>
      <c r="E1164"/>
      <c r="F1164"/>
      <c r="G1164"/>
      <c r="H1164"/>
    </row>
    <row r="1165" spans="1:8" ht="14.45" customHeight="1" x14ac:dyDescent="0.25">
      <c r="A1165"/>
      <c r="B1165"/>
      <c r="C1165"/>
      <c r="D1165"/>
      <c r="E1165"/>
      <c r="F1165"/>
      <c r="G1165"/>
      <c r="H1165"/>
    </row>
    <row r="1166" spans="1:8" ht="14.45" customHeight="1" x14ac:dyDescent="0.25">
      <c r="A1166"/>
      <c r="B1166"/>
      <c r="C1166"/>
      <c r="D1166"/>
      <c r="E1166"/>
      <c r="F1166"/>
      <c r="G1166"/>
      <c r="H1166"/>
    </row>
    <row r="1167" spans="1:8" ht="14.45" customHeight="1" x14ac:dyDescent="0.25">
      <c r="A1167"/>
      <c r="B1167"/>
      <c r="C1167"/>
      <c r="D1167"/>
      <c r="E1167"/>
      <c r="F1167"/>
      <c r="G1167"/>
      <c r="H1167"/>
    </row>
    <row r="1168" spans="1:8" ht="14.45" customHeight="1" x14ac:dyDescent="0.25">
      <c r="A1168"/>
      <c r="B1168"/>
      <c r="C1168"/>
      <c r="D1168"/>
      <c r="E1168"/>
      <c r="F1168"/>
      <c r="G1168"/>
      <c r="H1168"/>
    </row>
    <row r="1169" spans="1:8" ht="14.45" customHeight="1" x14ac:dyDescent="0.25">
      <c r="A1169"/>
      <c r="B1169"/>
      <c r="C1169"/>
      <c r="D1169"/>
      <c r="E1169"/>
      <c r="F1169"/>
      <c r="G1169"/>
      <c r="H1169"/>
    </row>
    <row r="1170" spans="1:8" ht="14.45" customHeight="1" x14ac:dyDescent="0.25">
      <c r="A1170"/>
      <c r="B1170"/>
      <c r="C1170"/>
      <c r="D1170"/>
      <c r="E1170"/>
      <c r="F1170"/>
      <c r="G1170"/>
      <c r="H1170"/>
    </row>
    <row r="1171" spans="1:8" ht="14.45" customHeight="1" x14ac:dyDescent="0.25">
      <c r="A1171"/>
      <c r="B1171"/>
      <c r="C1171"/>
      <c r="D1171"/>
      <c r="E1171"/>
      <c r="F1171"/>
      <c r="G1171"/>
      <c r="H1171"/>
    </row>
    <row r="1172" spans="1:8" ht="14.45" customHeight="1" x14ac:dyDescent="0.25">
      <c r="A1172"/>
      <c r="B1172"/>
      <c r="C1172"/>
      <c r="D1172"/>
      <c r="E1172"/>
      <c r="F1172"/>
      <c r="G1172"/>
      <c r="H1172"/>
    </row>
    <row r="1173" spans="1:8" ht="14.45" customHeight="1" x14ac:dyDescent="0.25">
      <c r="A1173"/>
      <c r="B1173"/>
      <c r="C1173"/>
      <c r="D1173"/>
      <c r="E1173"/>
      <c r="F1173"/>
      <c r="G1173"/>
      <c r="H1173"/>
    </row>
    <row r="1174" spans="1:8" ht="14.45" customHeight="1" x14ac:dyDescent="0.25">
      <c r="A1174"/>
      <c r="B1174"/>
      <c r="C1174"/>
      <c r="D1174"/>
      <c r="E1174"/>
      <c r="F1174"/>
      <c r="G1174"/>
      <c r="H1174"/>
    </row>
    <row r="1175" spans="1:8" ht="14.45" customHeight="1" x14ac:dyDescent="0.25">
      <c r="A1175"/>
      <c r="B1175"/>
      <c r="C1175"/>
      <c r="D1175"/>
      <c r="E1175"/>
      <c r="F1175"/>
      <c r="G1175"/>
      <c r="H1175"/>
    </row>
    <row r="1176" spans="1:8" ht="14.45" customHeight="1" x14ac:dyDescent="0.25">
      <c r="A1176"/>
      <c r="B1176"/>
      <c r="C1176"/>
      <c r="D1176"/>
      <c r="E1176"/>
      <c r="F1176"/>
      <c r="G1176"/>
      <c r="H1176"/>
    </row>
    <row r="1177" spans="1:8" ht="14.45" customHeight="1" x14ac:dyDescent="0.25">
      <c r="A1177"/>
      <c r="B1177"/>
      <c r="C1177"/>
      <c r="D1177"/>
      <c r="E1177"/>
      <c r="F1177"/>
      <c r="G1177"/>
      <c r="H1177"/>
    </row>
    <row r="1178" spans="1:8" ht="14.45" customHeight="1" x14ac:dyDescent="0.25">
      <c r="A1178"/>
      <c r="B1178"/>
      <c r="C1178"/>
      <c r="D1178"/>
      <c r="E1178"/>
      <c r="F1178"/>
      <c r="G1178"/>
      <c r="H1178"/>
    </row>
    <row r="1179" spans="1:8" ht="14.45" customHeight="1" x14ac:dyDescent="0.25">
      <c r="A1179"/>
      <c r="B1179"/>
      <c r="C1179"/>
      <c r="D1179"/>
      <c r="E1179"/>
      <c r="F1179"/>
      <c r="G1179"/>
      <c r="H1179"/>
    </row>
    <row r="1180" spans="1:8" ht="14.45" customHeight="1" x14ac:dyDescent="0.25">
      <c r="A1180"/>
      <c r="B1180"/>
      <c r="C1180"/>
      <c r="D1180"/>
      <c r="E1180"/>
      <c r="F1180"/>
      <c r="G1180"/>
      <c r="H1180"/>
    </row>
    <row r="1181" spans="1:8" ht="14.45" customHeight="1" x14ac:dyDescent="0.25">
      <c r="A1181"/>
      <c r="B1181"/>
      <c r="C1181"/>
      <c r="D1181"/>
      <c r="E1181"/>
      <c r="F1181"/>
      <c r="G1181"/>
      <c r="H1181"/>
    </row>
    <row r="1182" spans="1:8" ht="14.45" customHeight="1" x14ac:dyDescent="0.25">
      <c r="A1182"/>
      <c r="B1182"/>
      <c r="C1182"/>
      <c r="D1182"/>
      <c r="E1182"/>
      <c r="F1182"/>
      <c r="G1182"/>
      <c r="H1182"/>
    </row>
    <row r="1183" spans="1:8" ht="14.45" customHeight="1" x14ac:dyDescent="0.25">
      <c r="A1183"/>
      <c r="B1183"/>
      <c r="C1183"/>
      <c r="D1183"/>
      <c r="E1183"/>
      <c r="F1183"/>
      <c r="G1183"/>
      <c r="H1183"/>
    </row>
    <row r="1184" spans="1:8" ht="14.45" customHeight="1" x14ac:dyDescent="0.25">
      <c r="A1184"/>
      <c r="B1184"/>
      <c r="C1184"/>
      <c r="D1184"/>
      <c r="E1184"/>
      <c r="F1184"/>
      <c r="G1184"/>
      <c r="H1184"/>
    </row>
    <row r="1185" spans="1:8" ht="14.45" customHeight="1" x14ac:dyDescent="0.25">
      <c r="A1185"/>
      <c r="B1185"/>
      <c r="C1185"/>
      <c r="D1185"/>
      <c r="E1185"/>
      <c r="F1185"/>
      <c r="G1185"/>
      <c r="H1185"/>
    </row>
    <row r="1186" spans="1:8" ht="14.45" customHeight="1" x14ac:dyDescent="0.25">
      <c r="A1186"/>
      <c r="B1186"/>
      <c r="C1186"/>
      <c r="D1186"/>
      <c r="E1186"/>
      <c r="F1186"/>
      <c r="G1186"/>
      <c r="H1186"/>
    </row>
    <row r="1187" spans="1:8" ht="14.45" customHeight="1" x14ac:dyDescent="0.25">
      <c r="A1187"/>
      <c r="B1187"/>
      <c r="C1187"/>
      <c r="D1187"/>
      <c r="E1187"/>
      <c r="F1187"/>
      <c r="G1187"/>
      <c r="H1187"/>
    </row>
    <row r="1188" spans="1:8" ht="14.45" customHeight="1" x14ac:dyDescent="0.25">
      <c r="A1188"/>
      <c r="B1188"/>
      <c r="C1188"/>
      <c r="D1188"/>
      <c r="E1188"/>
      <c r="F1188"/>
      <c r="G1188"/>
      <c r="H1188"/>
    </row>
    <row r="1189" spans="1:8" ht="14.45" customHeight="1" x14ac:dyDescent="0.25">
      <c r="A1189"/>
      <c r="B1189"/>
      <c r="C1189"/>
      <c r="D1189"/>
      <c r="E1189"/>
      <c r="F1189"/>
      <c r="G1189"/>
      <c r="H1189"/>
    </row>
    <row r="1190" spans="1:8" ht="14.45" customHeight="1" x14ac:dyDescent="0.25">
      <c r="A1190"/>
      <c r="B1190"/>
      <c r="C1190"/>
      <c r="D1190"/>
      <c r="E1190"/>
      <c r="F1190"/>
      <c r="G1190"/>
      <c r="H1190"/>
    </row>
    <row r="1191" spans="1:8" ht="14.45" customHeight="1" x14ac:dyDescent="0.25">
      <c r="A1191"/>
      <c r="B1191"/>
      <c r="C1191"/>
      <c r="D1191"/>
      <c r="E1191"/>
      <c r="F1191"/>
      <c r="G1191"/>
      <c r="H1191"/>
    </row>
    <row r="1192" spans="1:8" ht="14.45" customHeight="1" x14ac:dyDescent="0.25">
      <c r="A1192"/>
      <c r="B1192"/>
      <c r="C1192"/>
      <c r="D1192"/>
      <c r="E1192"/>
      <c r="F1192"/>
      <c r="G1192"/>
      <c r="H1192"/>
    </row>
    <row r="1193" spans="1:8" ht="14.45" customHeight="1" x14ac:dyDescent="0.25">
      <c r="A1193"/>
      <c r="B1193"/>
      <c r="C1193"/>
      <c r="D1193"/>
      <c r="E1193"/>
      <c r="F1193"/>
      <c r="G1193"/>
      <c r="H1193"/>
    </row>
    <row r="1194" spans="1:8" ht="14.45" customHeight="1" x14ac:dyDescent="0.25">
      <c r="A1194"/>
      <c r="B1194"/>
      <c r="C1194"/>
      <c r="D1194"/>
      <c r="E1194"/>
      <c r="F1194"/>
      <c r="G1194"/>
      <c r="H1194"/>
    </row>
    <row r="1195" spans="1:8" ht="14.45" customHeight="1" x14ac:dyDescent="0.25">
      <c r="A1195"/>
      <c r="B1195"/>
      <c r="C1195"/>
      <c r="D1195"/>
      <c r="E1195"/>
      <c r="F1195"/>
      <c r="G1195"/>
      <c r="H1195"/>
    </row>
    <row r="1196" spans="1:8" ht="14.45" customHeight="1" x14ac:dyDescent="0.25">
      <c r="A1196"/>
      <c r="B1196"/>
      <c r="C1196"/>
      <c r="D1196"/>
      <c r="E1196"/>
      <c r="F1196"/>
      <c r="G1196"/>
      <c r="H1196"/>
    </row>
    <row r="1197" spans="1:8" ht="14.45" customHeight="1" x14ac:dyDescent="0.25">
      <c r="A1197"/>
      <c r="B1197"/>
      <c r="C1197"/>
      <c r="D1197"/>
      <c r="E1197"/>
      <c r="F1197"/>
      <c r="G1197"/>
      <c r="H1197"/>
    </row>
    <row r="1198" spans="1:8" ht="14.45" customHeight="1" x14ac:dyDescent="0.25">
      <c r="A1198"/>
      <c r="B1198"/>
      <c r="C1198"/>
      <c r="D1198"/>
      <c r="E1198"/>
      <c r="F1198"/>
      <c r="G1198"/>
      <c r="H1198"/>
    </row>
    <row r="1199" spans="1:8" ht="14.45" customHeight="1" x14ac:dyDescent="0.25">
      <c r="A1199"/>
      <c r="B1199"/>
      <c r="C1199"/>
      <c r="D1199"/>
      <c r="E1199"/>
      <c r="F1199"/>
      <c r="G1199"/>
      <c r="H1199"/>
    </row>
    <row r="1200" spans="1:8" ht="14.45" customHeight="1" x14ac:dyDescent="0.25">
      <c r="A1200"/>
      <c r="B1200"/>
      <c r="C1200"/>
      <c r="D1200"/>
      <c r="E1200"/>
      <c r="F1200"/>
      <c r="G1200"/>
      <c r="H1200"/>
    </row>
    <row r="1201" spans="1:8" ht="14.45" customHeight="1" x14ac:dyDescent="0.25">
      <c r="A1201"/>
      <c r="B1201"/>
      <c r="C1201"/>
      <c r="D1201"/>
      <c r="E1201"/>
      <c r="F1201"/>
      <c r="G1201"/>
      <c r="H1201"/>
    </row>
    <row r="1202" spans="1:8" ht="14.45" customHeight="1" x14ac:dyDescent="0.25">
      <c r="A1202"/>
      <c r="B1202"/>
      <c r="C1202"/>
      <c r="D1202"/>
      <c r="E1202"/>
      <c r="F1202"/>
      <c r="G1202"/>
      <c r="H1202"/>
    </row>
    <row r="1203" spans="1:8" ht="14.45" customHeight="1" x14ac:dyDescent="0.25">
      <c r="A1203"/>
      <c r="B1203"/>
      <c r="C1203"/>
      <c r="D1203"/>
      <c r="E1203"/>
      <c r="F1203"/>
      <c r="G1203"/>
      <c r="H1203"/>
    </row>
    <row r="1204" spans="1:8" ht="14.45" customHeight="1" x14ac:dyDescent="0.25">
      <c r="A1204"/>
      <c r="B1204"/>
      <c r="C1204"/>
      <c r="D1204"/>
      <c r="E1204"/>
      <c r="F1204"/>
      <c r="G1204"/>
      <c r="H1204"/>
    </row>
    <row r="1205" spans="1:8" ht="14.45" customHeight="1" x14ac:dyDescent="0.25">
      <c r="A1205"/>
      <c r="B1205"/>
      <c r="C1205"/>
      <c r="D1205"/>
      <c r="E1205"/>
      <c r="F1205"/>
      <c r="G1205"/>
      <c r="H1205"/>
    </row>
    <row r="1206" spans="1:8" ht="14.45" customHeight="1" x14ac:dyDescent="0.25">
      <c r="A1206"/>
      <c r="B1206"/>
      <c r="C1206"/>
      <c r="D1206"/>
      <c r="E1206"/>
      <c r="F1206"/>
      <c r="G1206"/>
      <c r="H1206"/>
    </row>
    <row r="1207" spans="1:8" ht="14.45" customHeight="1" x14ac:dyDescent="0.25">
      <c r="A1207"/>
      <c r="B1207"/>
      <c r="C1207"/>
      <c r="D1207"/>
      <c r="E1207"/>
      <c r="F1207"/>
      <c r="G1207"/>
      <c r="H1207"/>
    </row>
    <row r="1208" spans="1:8" ht="14.45" customHeight="1" x14ac:dyDescent="0.25">
      <c r="A1208"/>
      <c r="B1208"/>
      <c r="C1208"/>
      <c r="D1208"/>
      <c r="E1208"/>
      <c r="F1208"/>
      <c r="G1208"/>
      <c r="H1208"/>
    </row>
    <row r="1209" spans="1:8" ht="14.45" customHeight="1" x14ac:dyDescent="0.25">
      <c r="A1209"/>
      <c r="B1209"/>
      <c r="C1209"/>
      <c r="D1209"/>
      <c r="E1209"/>
      <c r="F1209"/>
      <c r="G1209"/>
      <c r="H1209"/>
    </row>
    <row r="1210" spans="1:8" ht="14.45" customHeight="1" x14ac:dyDescent="0.25">
      <c r="A1210"/>
      <c r="B1210"/>
      <c r="C1210"/>
      <c r="D1210"/>
      <c r="E1210"/>
      <c r="F1210"/>
      <c r="G1210"/>
      <c r="H1210"/>
    </row>
    <row r="1211" spans="1:8" ht="14.45" customHeight="1" x14ac:dyDescent="0.25">
      <c r="A1211"/>
      <c r="B1211"/>
      <c r="C1211"/>
      <c r="D1211"/>
      <c r="E1211"/>
      <c r="F1211"/>
      <c r="G1211"/>
      <c r="H1211"/>
    </row>
    <row r="1212" spans="1:8" ht="14.45" customHeight="1" x14ac:dyDescent="0.25">
      <c r="A1212"/>
      <c r="B1212"/>
      <c r="C1212"/>
      <c r="D1212"/>
      <c r="E1212"/>
      <c r="F1212"/>
      <c r="G1212"/>
      <c r="H1212"/>
    </row>
    <row r="1213" spans="1:8" ht="14.45" customHeight="1" x14ac:dyDescent="0.25">
      <c r="A1213"/>
      <c r="B1213"/>
      <c r="C1213"/>
      <c r="D1213"/>
      <c r="E1213"/>
      <c r="F1213"/>
      <c r="G1213"/>
      <c r="H1213"/>
    </row>
    <row r="1214" spans="1:8" ht="14.45" customHeight="1" x14ac:dyDescent="0.25">
      <c r="A1214"/>
      <c r="B1214"/>
      <c r="C1214"/>
      <c r="D1214"/>
      <c r="E1214"/>
      <c r="F1214"/>
      <c r="G1214"/>
      <c r="H1214"/>
    </row>
    <row r="1215" spans="1:8" ht="14.45" customHeight="1" x14ac:dyDescent="0.25">
      <c r="A1215"/>
      <c r="B1215"/>
      <c r="C1215"/>
      <c r="D1215"/>
      <c r="E1215"/>
      <c r="F1215"/>
      <c r="G1215"/>
      <c r="H1215"/>
    </row>
    <row r="1216" spans="1:8" ht="14.45" customHeight="1" x14ac:dyDescent="0.25">
      <c r="A1216"/>
      <c r="B1216"/>
      <c r="C1216"/>
      <c r="D1216"/>
      <c r="E1216"/>
      <c r="F1216"/>
      <c r="G1216"/>
      <c r="H1216"/>
    </row>
    <row r="1217" spans="1:8" ht="14.45" customHeight="1" x14ac:dyDescent="0.25">
      <c r="A1217"/>
      <c r="B1217"/>
      <c r="C1217"/>
      <c r="D1217"/>
      <c r="E1217"/>
      <c r="F1217"/>
      <c r="G1217"/>
      <c r="H1217"/>
    </row>
    <row r="1218" spans="1:8" ht="14.45" customHeight="1" x14ac:dyDescent="0.25">
      <c r="A1218"/>
      <c r="B1218"/>
      <c r="C1218"/>
      <c r="D1218"/>
      <c r="E1218"/>
      <c r="F1218"/>
      <c r="G1218"/>
      <c r="H1218"/>
    </row>
    <row r="1219" spans="1:8" ht="14.45" customHeight="1" x14ac:dyDescent="0.25">
      <c r="A1219"/>
      <c r="B1219"/>
      <c r="C1219"/>
      <c r="D1219"/>
      <c r="E1219"/>
      <c r="F1219"/>
      <c r="G1219"/>
      <c r="H1219"/>
    </row>
    <row r="1220" spans="1:8" ht="14.45" customHeight="1" x14ac:dyDescent="0.25">
      <c r="A1220"/>
      <c r="B1220"/>
      <c r="C1220"/>
      <c r="D1220"/>
      <c r="E1220"/>
      <c r="F1220"/>
      <c r="G1220"/>
      <c r="H1220"/>
    </row>
    <row r="1221" spans="1:8" ht="14.45" customHeight="1" x14ac:dyDescent="0.25">
      <c r="A1221"/>
      <c r="B1221"/>
      <c r="C1221"/>
      <c r="D1221"/>
      <c r="E1221"/>
      <c r="F1221"/>
      <c r="G1221"/>
      <c r="H1221"/>
    </row>
    <row r="1222" spans="1:8" ht="14.45" customHeight="1" x14ac:dyDescent="0.25">
      <c r="A1222"/>
      <c r="B1222"/>
      <c r="C1222"/>
      <c r="D1222"/>
      <c r="E1222"/>
      <c r="F1222"/>
      <c r="G1222"/>
      <c r="H1222"/>
    </row>
    <row r="1223" spans="1:8" ht="14.45" customHeight="1" x14ac:dyDescent="0.25">
      <c r="A1223"/>
      <c r="B1223"/>
      <c r="C1223"/>
      <c r="D1223"/>
      <c r="E1223"/>
      <c r="F1223"/>
      <c r="G1223"/>
      <c r="H1223"/>
    </row>
    <row r="1224" spans="1:8" ht="14.45" customHeight="1" x14ac:dyDescent="0.25">
      <c r="A1224"/>
      <c r="B1224"/>
      <c r="C1224"/>
      <c r="D1224"/>
      <c r="E1224"/>
      <c r="F1224"/>
      <c r="G1224"/>
      <c r="H1224"/>
    </row>
    <row r="1225" spans="1:8" ht="14.45" customHeight="1" x14ac:dyDescent="0.25">
      <c r="A1225"/>
      <c r="B1225"/>
      <c r="C1225"/>
      <c r="D1225"/>
      <c r="E1225"/>
      <c r="F1225"/>
      <c r="G1225"/>
      <c r="H1225"/>
    </row>
    <row r="1226" spans="1:8" ht="14.45" customHeight="1" x14ac:dyDescent="0.25">
      <c r="A1226"/>
      <c r="B1226"/>
      <c r="C1226"/>
      <c r="D1226"/>
      <c r="E1226"/>
      <c r="F1226"/>
      <c r="G1226"/>
      <c r="H1226"/>
    </row>
    <row r="1227" spans="1:8" ht="14.45" customHeight="1" x14ac:dyDescent="0.25">
      <c r="A1227"/>
      <c r="B1227"/>
      <c r="C1227"/>
      <c r="D1227"/>
      <c r="E1227"/>
      <c r="F1227"/>
      <c r="G1227"/>
      <c r="H1227"/>
    </row>
    <row r="1228" spans="1:8" ht="14.45" customHeight="1" x14ac:dyDescent="0.25">
      <c r="A1228"/>
      <c r="B1228"/>
      <c r="C1228"/>
      <c r="D1228"/>
      <c r="E1228"/>
      <c r="F1228"/>
      <c r="G1228"/>
      <c r="H1228"/>
    </row>
    <row r="1229" spans="1:8" ht="14.45" customHeight="1" x14ac:dyDescent="0.25">
      <c r="A1229"/>
      <c r="B1229"/>
      <c r="C1229"/>
      <c r="D1229"/>
      <c r="E1229"/>
      <c r="F1229"/>
      <c r="G1229"/>
      <c r="H1229"/>
    </row>
    <row r="1230" spans="1:8" ht="14.45" customHeight="1" x14ac:dyDescent="0.25">
      <c r="A1230"/>
      <c r="B1230"/>
      <c r="C1230"/>
      <c r="D1230"/>
      <c r="E1230"/>
      <c r="F1230"/>
      <c r="G1230"/>
      <c r="H1230"/>
    </row>
    <row r="1231" spans="1:8" ht="14.45" customHeight="1" x14ac:dyDescent="0.25">
      <c r="A1231"/>
      <c r="B1231"/>
      <c r="C1231"/>
      <c r="D1231"/>
      <c r="E1231"/>
      <c r="F1231"/>
      <c r="G1231"/>
      <c r="H1231"/>
    </row>
    <row r="1232" spans="1:8" ht="14.45" customHeight="1" x14ac:dyDescent="0.25">
      <c r="A1232"/>
      <c r="B1232"/>
      <c r="C1232"/>
      <c r="D1232"/>
      <c r="E1232"/>
      <c r="F1232"/>
      <c r="G1232"/>
      <c r="H1232"/>
    </row>
    <row r="1233" spans="1:8" ht="14.45" customHeight="1" x14ac:dyDescent="0.25">
      <c r="A1233"/>
      <c r="B1233"/>
      <c r="C1233"/>
      <c r="D1233"/>
      <c r="E1233"/>
      <c r="F1233"/>
      <c r="G1233"/>
      <c r="H1233"/>
    </row>
    <row r="1234" spans="1:8" ht="14.45" customHeight="1" x14ac:dyDescent="0.25">
      <c r="A1234"/>
      <c r="B1234"/>
      <c r="C1234"/>
      <c r="D1234"/>
      <c r="E1234"/>
      <c r="F1234"/>
      <c r="G1234"/>
      <c r="H1234"/>
    </row>
    <row r="1235" spans="1:8" ht="14.45" customHeight="1" x14ac:dyDescent="0.25">
      <c r="A1235"/>
      <c r="B1235"/>
      <c r="C1235"/>
      <c r="D1235"/>
      <c r="E1235"/>
      <c r="F1235"/>
      <c r="G1235"/>
      <c r="H1235"/>
    </row>
    <row r="1236" spans="1:8" ht="14.45" customHeight="1" x14ac:dyDescent="0.25">
      <c r="A1236"/>
      <c r="B1236"/>
      <c r="C1236"/>
      <c r="D1236"/>
      <c r="E1236"/>
      <c r="F1236"/>
      <c r="G1236"/>
      <c r="H1236"/>
    </row>
    <row r="1237" spans="1:8" ht="14.45" customHeight="1" x14ac:dyDescent="0.25">
      <c r="A1237"/>
      <c r="B1237"/>
      <c r="C1237"/>
      <c r="D1237"/>
      <c r="E1237"/>
      <c r="F1237"/>
      <c r="G1237"/>
      <c r="H1237"/>
    </row>
    <row r="1238" spans="1:8" ht="14.45" customHeight="1" x14ac:dyDescent="0.25">
      <c r="A1238"/>
      <c r="B1238"/>
      <c r="C1238"/>
      <c r="D1238"/>
      <c r="E1238"/>
      <c r="F1238"/>
      <c r="G1238"/>
      <c r="H1238"/>
    </row>
    <row r="1239" spans="1:8" ht="14.45" customHeight="1" x14ac:dyDescent="0.25">
      <c r="A1239"/>
      <c r="B1239"/>
      <c r="C1239"/>
      <c r="D1239"/>
      <c r="E1239"/>
      <c r="F1239"/>
      <c r="G1239"/>
      <c r="H1239"/>
    </row>
    <row r="1240" spans="1:8" ht="14.45" customHeight="1" x14ac:dyDescent="0.25">
      <c r="A1240"/>
      <c r="B1240"/>
      <c r="C1240"/>
      <c r="D1240"/>
      <c r="E1240"/>
      <c r="F1240"/>
      <c r="G1240"/>
      <c r="H1240"/>
    </row>
    <row r="1241" spans="1:8" ht="14.45" customHeight="1" x14ac:dyDescent="0.25">
      <c r="A1241"/>
      <c r="B1241"/>
      <c r="C1241"/>
      <c r="D1241"/>
      <c r="E1241"/>
      <c r="F1241"/>
      <c r="G1241"/>
      <c r="H1241"/>
    </row>
    <row r="1242" spans="1:8" ht="14.45" customHeight="1" x14ac:dyDescent="0.25">
      <c r="A1242"/>
      <c r="B1242"/>
      <c r="C1242"/>
      <c r="D1242"/>
      <c r="E1242"/>
      <c r="F1242"/>
      <c r="G1242"/>
      <c r="H1242"/>
    </row>
    <row r="1243" spans="1:8" ht="14.45" customHeight="1" x14ac:dyDescent="0.25">
      <c r="A1243"/>
      <c r="B1243"/>
      <c r="C1243"/>
      <c r="D1243"/>
      <c r="E1243"/>
      <c r="F1243"/>
      <c r="G1243"/>
      <c r="H1243"/>
    </row>
    <row r="1244" spans="1:8" ht="14.45" customHeight="1" x14ac:dyDescent="0.25">
      <c r="A1244"/>
      <c r="B1244"/>
      <c r="C1244"/>
      <c r="D1244"/>
      <c r="E1244"/>
      <c r="F1244"/>
      <c r="G1244"/>
      <c r="H1244"/>
    </row>
    <row r="1245" spans="1:8" ht="14.45" customHeight="1" x14ac:dyDescent="0.25">
      <c r="A1245"/>
      <c r="B1245"/>
      <c r="C1245"/>
      <c r="D1245"/>
      <c r="E1245"/>
      <c r="F1245"/>
      <c r="G1245"/>
      <c r="H1245"/>
    </row>
    <row r="1246" spans="1:8" ht="14.45" customHeight="1" x14ac:dyDescent="0.25">
      <c r="A1246"/>
      <c r="B1246"/>
      <c r="C1246"/>
      <c r="D1246"/>
      <c r="E1246"/>
      <c r="F1246"/>
      <c r="G1246"/>
      <c r="H1246"/>
    </row>
    <row r="1247" spans="1:8" ht="14.45" customHeight="1" x14ac:dyDescent="0.25">
      <c r="A1247"/>
      <c r="B1247"/>
      <c r="C1247"/>
      <c r="D1247"/>
      <c r="E1247"/>
      <c r="F1247"/>
      <c r="G1247"/>
      <c r="H1247"/>
    </row>
    <row r="1248" spans="1:8" ht="14.45" customHeight="1" x14ac:dyDescent="0.25">
      <c r="A1248"/>
      <c r="B1248"/>
      <c r="C1248"/>
      <c r="D1248"/>
      <c r="E1248"/>
      <c r="F1248"/>
      <c r="G1248"/>
      <c r="H1248"/>
    </row>
    <row r="1249" spans="1:8" ht="14.45" customHeight="1" x14ac:dyDescent="0.25">
      <c r="A1249"/>
      <c r="B1249"/>
      <c r="C1249"/>
      <c r="D1249"/>
      <c r="E1249"/>
      <c r="F1249"/>
      <c r="G1249"/>
      <c r="H1249"/>
    </row>
    <row r="1250" spans="1:8" ht="14.45" customHeight="1" x14ac:dyDescent="0.25">
      <c r="A1250"/>
      <c r="B1250"/>
      <c r="C1250"/>
      <c r="D1250"/>
      <c r="E1250"/>
      <c r="F1250"/>
      <c r="G1250"/>
      <c r="H1250"/>
    </row>
    <row r="1251" spans="1:8" ht="14.45" customHeight="1" x14ac:dyDescent="0.25">
      <c r="A1251"/>
      <c r="B1251"/>
      <c r="C1251"/>
      <c r="D1251"/>
      <c r="E1251"/>
      <c r="F1251"/>
      <c r="G1251"/>
      <c r="H1251"/>
    </row>
    <row r="1252" spans="1:8" ht="14.45" customHeight="1" x14ac:dyDescent="0.25">
      <c r="A1252"/>
      <c r="B1252"/>
      <c r="C1252"/>
      <c r="D1252"/>
      <c r="E1252"/>
      <c r="F1252"/>
      <c r="G1252"/>
      <c r="H1252"/>
    </row>
    <row r="1253" spans="1:8" ht="14.45" customHeight="1" x14ac:dyDescent="0.25">
      <c r="A1253"/>
      <c r="B1253"/>
      <c r="C1253"/>
      <c r="D1253"/>
      <c r="E1253"/>
      <c r="F1253"/>
      <c r="G1253"/>
      <c r="H1253"/>
    </row>
    <row r="1254" spans="1:8" ht="14.45" customHeight="1" x14ac:dyDescent="0.25">
      <c r="A1254"/>
      <c r="B1254"/>
      <c r="C1254"/>
      <c r="D1254"/>
      <c r="E1254"/>
      <c r="F1254"/>
      <c r="G1254"/>
      <c r="H1254"/>
    </row>
    <row r="1255" spans="1:8" ht="14.45" customHeight="1" x14ac:dyDescent="0.25">
      <c r="A1255"/>
      <c r="B1255"/>
      <c r="C1255"/>
      <c r="D1255"/>
      <c r="E1255"/>
      <c r="F1255"/>
      <c r="G1255"/>
      <c r="H1255"/>
    </row>
    <row r="1256" spans="1:8" ht="14.45" customHeight="1" x14ac:dyDescent="0.25">
      <c r="A1256"/>
      <c r="B1256"/>
      <c r="C1256"/>
      <c r="D1256"/>
      <c r="E1256"/>
      <c r="F1256"/>
      <c r="G1256"/>
      <c r="H1256"/>
    </row>
    <row r="1257" spans="1:8" ht="14.45" customHeight="1" x14ac:dyDescent="0.25">
      <c r="A1257"/>
      <c r="B1257"/>
      <c r="C1257"/>
      <c r="D1257"/>
      <c r="E1257"/>
      <c r="F1257"/>
      <c r="G1257"/>
      <c r="H1257"/>
    </row>
    <row r="1258" spans="1:8" ht="14.45" customHeight="1" x14ac:dyDescent="0.25">
      <c r="A1258"/>
      <c r="B1258"/>
      <c r="C1258"/>
      <c r="D1258"/>
      <c r="E1258"/>
      <c r="F1258"/>
      <c r="G1258"/>
      <c r="H1258"/>
    </row>
    <row r="1259" spans="1:8" ht="14.45" customHeight="1" x14ac:dyDescent="0.25">
      <c r="A1259"/>
      <c r="B1259"/>
      <c r="C1259"/>
      <c r="D1259"/>
      <c r="E1259"/>
      <c r="F1259"/>
      <c r="G1259"/>
      <c r="H1259"/>
    </row>
    <row r="1260" spans="1:8" ht="14.45" customHeight="1" x14ac:dyDescent="0.25">
      <c r="A1260"/>
      <c r="B1260"/>
      <c r="C1260"/>
      <c r="D1260"/>
      <c r="E1260"/>
      <c r="F1260"/>
      <c r="G1260"/>
      <c r="H1260"/>
    </row>
    <row r="1261" spans="1:8" ht="14.45" customHeight="1" x14ac:dyDescent="0.25">
      <c r="A1261"/>
      <c r="B1261"/>
      <c r="C1261"/>
      <c r="D1261"/>
      <c r="E1261"/>
      <c r="F1261"/>
      <c r="G1261"/>
      <c r="H1261"/>
    </row>
    <row r="1262" spans="1:8" ht="14.45" customHeight="1" x14ac:dyDescent="0.25">
      <c r="A1262"/>
      <c r="B1262"/>
      <c r="C1262"/>
      <c r="D1262"/>
      <c r="E1262"/>
      <c r="F1262"/>
      <c r="G1262"/>
      <c r="H1262"/>
    </row>
    <row r="1263" spans="1:8" ht="14.45" customHeight="1" x14ac:dyDescent="0.25">
      <c r="A1263"/>
      <c r="B1263"/>
      <c r="C1263"/>
      <c r="D1263"/>
      <c r="E1263"/>
      <c r="F1263"/>
      <c r="G1263"/>
      <c r="H1263"/>
    </row>
    <row r="1264" spans="1:8" ht="14.45" customHeight="1" x14ac:dyDescent="0.25">
      <c r="A1264"/>
      <c r="B1264"/>
      <c r="C1264"/>
      <c r="D1264"/>
      <c r="E1264"/>
      <c r="F1264"/>
      <c r="G1264"/>
      <c r="H1264"/>
    </row>
    <row r="1265" spans="1:8" ht="14.45" customHeight="1" x14ac:dyDescent="0.25">
      <c r="A1265"/>
      <c r="B1265"/>
      <c r="C1265"/>
      <c r="D1265"/>
      <c r="E1265"/>
      <c r="F1265"/>
      <c r="G1265"/>
      <c r="H1265"/>
    </row>
    <row r="1266" spans="1:8" ht="14.45" customHeight="1" x14ac:dyDescent="0.25">
      <c r="A1266"/>
      <c r="B1266"/>
      <c r="C1266"/>
      <c r="D1266"/>
      <c r="E1266"/>
      <c r="F1266"/>
      <c r="G1266"/>
      <c r="H1266"/>
    </row>
    <row r="1267" spans="1:8" ht="14.45" customHeight="1" x14ac:dyDescent="0.25">
      <c r="A1267"/>
      <c r="B1267"/>
      <c r="C1267"/>
      <c r="D1267"/>
      <c r="E1267"/>
      <c r="F1267"/>
      <c r="G1267"/>
      <c r="H1267"/>
    </row>
    <row r="1268" spans="1:8" ht="14.45" customHeight="1" x14ac:dyDescent="0.25">
      <c r="A1268"/>
      <c r="B1268"/>
      <c r="C1268"/>
      <c r="D1268"/>
      <c r="E1268"/>
      <c r="F1268"/>
      <c r="G1268"/>
      <c r="H1268"/>
    </row>
    <row r="1269" spans="1:8" ht="14.45" customHeight="1" x14ac:dyDescent="0.25">
      <c r="A1269"/>
      <c r="B1269"/>
      <c r="C1269"/>
      <c r="D1269"/>
      <c r="E1269"/>
      <c r="F1269"/>
      <c r="G1269"/>
      <c r="H1269"/>
    </row>
    <row r="1270" spans="1:8" ht="14.45" customHeight="1" x14ac:dyDescent="0.25">
      <c r="A1270"/>
      <c r="B1270"/>
      <c r="C1270"/>
      <c r="D1270"/>
      <c r="E1270"/>
      <c r="F1270"/>
      <c r="G1270"/>
      <c r="H1270"/>
    </row>
    <row r="1271" spans="1:8" ht="14.45" customHeight="1" x14ac:dyDescent="0.25">
      <c r="A1271"/>
      <c r="B1271"/>
      <c r="C1271"/>
      <c r="D1271"/>
      <c r="E1271"/>
      <c r="F1271"/>
      <c r="G1271"/>
      <c r="H1271"/>
    </row>
    <row r="1272" spans="1:8" ht="14.45" customHeight="1" x14ac:dyDescent="0.25">
      <c r="A1272"/>
      <c r="B1272"/>
      <c r="C1272"/>
      <c r="D1272"/>
      <c r="E1272"/>
      <c r="F1272"/>
      <c r="G1272"/>
      <c r="H1272"/>
    </row>
    <row r="1273" spans="1:8" ht="14.45" customHeight="1" x14ac:dyDescent="0.25">
      <c r="A1273"/>
      <c r="B1273"/>
      <c r="C1273"/>
      <c r="D1273"/>
      <c r="E1273"/>
      <c r="F1273"/>
      <c r="G1273"/>
      <c r="H1273"/>
    </row>
    <row r="1274" spans="1:8" ht="14.45" customHeight="1" x14ac:dyDescent="0.25">
      <c r="A1274"/>
      <c r="B1274"/>
      <c r="C1274"/>
      <c r="D1274"/>
      <c r="E1274"/>
      <c r="F1274"/>
      <c r="G1274"/>
      <c r="H1274"/>
    </row>
    <row r="1275" spans="1:8" ht="14.45" customHeight="1" x14ac:dyDescent="0.25">
      <c r="A1275"/>
      <c r="B1275"/>
      <c r="C1275"/>
      <c r="D1275"/>
      <c r="E1275"/>
      <c r="F1275"/>
      <c r="G1275"/>
      <c r="H1275"/>
    </row>
    <row r="1276" spans="1:8" ht="14.45" customHeight="1" x14ac:dyDescent="0.25">
      <c r="A1276"/>
      <c r="B1276"/>
      <c r="C1276"/>
      <c r="D1276"/>
      <c r="E1276"/>
      <c r="F1276"/>
      <c r="G1276"/>
      <c r="H1276"/>
    </row>
    <row r="1277" spans="1:8" ht="14.45" customHeight="1" x14ac:dyDescent="0.25">
      <c r="A1277"/>
      <c r="B1277"/>
      <c r="C1277"/>
      <c r="D1277"/>
      <c r="E1277"/>
      <c r="F1277"/>
      <c r="G1277"/>
      <c r="H1277"/>
    </row>
    <row r="1278" spans="1:8" ht="14.45" customHeight="1" x14ac:dyDescent="0.25">
      <c r="A1278"/>
      <c r="B1278"/>
      <c r="C1278"/>
      <c r="D1278"/>
      <c r="E1278"/>
      <c r="F1278"/>
      <c r="G1278"/>
      <c r="H1278"/>
    </row>
    <row r="1279" spans="1:8" ht="14.45" customHeight="1" x14ac:dyDescent="0.25">
      <c r="A1279"/>
      <c r="B1279"/>
      <c r="C1279"/>
      <c r="D1279"/>
      <c r="E1279"/>
      <c r="F1279"/>
      <c r="G1279"/>
      <c r="H1279"/>
    </row>
    <row r="1280" spans="1:8" ht="14.45" customHeight="1" x14ac:dyDescent="0.25">
      <c r="A1280"/>
      <c r="B1280"/>
      <c r="C1280"/>
      <c r="D1280"/>
      <c r="E1280"/>
      <c r="F1280"/>
      <c r="G1280"/>
      <c r="H1280"/>
    </row>
    <row r="1281" spans="1:8" ht="14.45" customHeight="1" x14ac:dyDescent="0.25">
      <c r="A1281"/>
      <c r="B1281"/>
      <c r="C1281"/>
      <c r="D1281"/>
      <c r="E1281"/>
      <c r="F1281"/>
      <c r="G1281"/>
      <c r="H1281"/>
    </row>
    <row r="1282" spans="1:8" ht="14.45" customHeight="1" x14ac:dyDescent="0.25">
      <c r="A1282"/>
      <c r="B1282"/>
      <c r="C1282"/>
      <c r="D1282"/>
      <c r="E1282"/>
      <c r="F1282"/>
      <c r="G1282"/>
      <c r="H1282"/>
    </row>
    <row r="1283" spans="1:8" ht="14.45" customHeight="1" x14ac:dyDescent="0.25">
      <c r="A1283"/>
      <c r="B1283"/>
      <c r="C1283"/>
      <c r="D1283"/>
      <c r="E1283"/>
      <c r="F1283"/>
      <c r="G1283"/>
      <c r="H1283"/>
    </row>
    <row r="1284" spans="1:8" ht="14.45" customHeight="1" x14ac:dyDescent="0.25">
      <c r="A1284"/>
      <c r="B1284"/>
      <c r="C1284"/>
      <c r="D1284"/>
      <c r="E1284"/>
      <c r="F1284"/>
      <c r="G1284"/>
      <c r="H1284"/>
    </row>
    <row r="1285" spans="1:8" ht="14.45" customHeight="1" x14ac:dyDescent="0.25">
      <c r="A1285"/>
      <c r="B1285"/>
      <c r="C1285"/>
      <c r="D1285"/>
      <c r="E1285"/>
      <c r="F1285"/>
      <c r="G1285"/>
      <c r="H1285"/>
    </row>
    <row r="1286" spans="1:8" ht="14.45" customHeight="1" x14ac:dyDescent="0.25">
      <c r="A1286"/>
      <c r="B1286"/>
      <c r="C1286"/>
      <c r="D1286"/>
      <c r="E1286"/>
      <c r="F1286"/>
      <c r="G1286"/>
      <c r="H1286"/>
    </row>
    <row r="1287" spans="1:8" ht="14.45" customHeight="1" x14ac:dyDescent="0.25">
      <c r="A1287"/>
      <c r="B1287"/>
      <c r="C1287"/>
      <c r="D1287"/>
      <c r="E1287"/>
      <c r="F1287"/>
      <c r="G1287"/>
      <c r="H1287"/>
    </row>
    <row r="1288" spans="1:8" ht="14.45" customHeight="1" x14ac:dyDescent="0.25">
      <c r="A1288"/>
      <c r="B1288"/>
      <c r="C1288"/>
      <c r="D1288"/>
      <c r="E1288"/>
      <c r="F1288"/>
      <c r="G1288"/>
      <c r="H1288"/>
    </row>
    <row r="1289" spans="1:8" ht="14.45" customHeight="1" x14ac:dyDescent="0.25">
      <c r="A1289"/>
      <c r="B1289"/>
      <c r="C1289"/>
      <c r="D1289"/>
      <c r="E1289"/>
      <c r="F1289"/>
      <c r="G1289"/>
      <c r="H1289"/>
    </row>
    <row r="1290" spans="1:8" ht="14.45" customHeight="1" x14ac:dyDescent="0.25">
      <c r="A1290"/>
      <c r="B1290"/>
      <c r="C1290"/>
      <c r="D1290"/>
      <c r="E1290"/>
      <c r="F1290"/>
      <c r="G1290"/>
      <c r="H1290"/>
    </row>
    <row r="1291" spans="1:8" ht="14.45" customHeight="1" x14ac:dyDescent="0.25">
      <c r="A1291"/>
      <c r="B1291"/>
      <c r="C1291"/>
      <c r="D1291"/>
      <c r="E1291"/>
      <c r="F1291"/>
      <c r="G1291"/>
      <c r="H1291"/>
    </row>
    <row r="1292" spans="1:8" ht="14.45" customHeight="1" x14ac:dyDescent="0.25">
      <c r="A1292"/>
      <c r="B1292"/>
      <c r="C1292"/>
      <c r="D1292"/>
      <c r="E1292"/>
      <c r="F1292"/>
      <c r="G1292"/>
      <c r="H1292"/>
    </row>
    <row r="1293" spans="1:8" ht="14.45" customHeight="1" x14ac:dyDescent="0.25">
      <c r="A1293"/>
      <c r="B1293"/>
      <c r="C1293"/>
      <c r="D1293"/>
      <c r="E1293"/>
      <c r="F1293"/>
      <c r="G1293"/>
      <c r="H1293"/>
    </row>
    <row r="1294" spans="1:8" ht="14.45" customHeight="1" x14ac:dyDescent="0.25">
      <c r="A1294"/>
      <c r="B1294"/>
      <c r="C1294"/>
      <c r="D1294"/>
      <c r="E1294"/>
      <c r="F1294"/>
      <c r="G1294"/>
      <c r="H1294"/>
    </row>
    <row r="1295" spans="1:8" ht="14.45" customHeight="1" x14ac:dyDescent="0.25">
      <c r="A1295"/>
      <c r="B1295"/>
      <c r="C1295"/>
      <c r="D1295"/>
      <c r="E1295"/>
      <c r="F1295"/>
      <c r="G1295"/>
      <c r="H1295"/>
    </row>
    <row r="1296" spans="1:8" ht="14.45" customHeight="1" x14ac:dyDescent="0.25">
      <c r="A1296"/>
      <c r="B1296"/>
      <c r="C1296"/>
      <c r="D1296"/>
      <c r="E1296"/>
      <c r="F1296"/>
      <c r="G1296"/>
      <c r="H1296"/>
    </row>
    <row r="1297" spans="1:8" ht="14.45" customHeight="1" x14ac:dyDescent="0.25">
      <c r="A1297"/>
      <c r="B1297"/>
      <c r="C1297"/>
      <c r="D1297"/>
      <c r="E1297"/>
      <c r="F1297"/>
      <c r="G1297"/>
      <c r="H1297"/>
    </row>
    <row r="1298" spans="1:8" ht="14.45" customHeight="1" x14ac:dyDescent="0.25">
      <c r="A1298"/>
      <c r="B1298"/>
      <c r="C1298"/>
      <c r="D1298"/>
      <c r="E1298"/>
      <c r="F1298"/>
      <c r="G1298"/>
      <c r="H1298"/>
    </row>
    <row r="1299" spans="1:8" ht="14.45" customHeight="1" x14ac:dyDescent="0.25">
      <c r="A1299"/>
      <c r="B1299"/>
      <c r="C1299"/>
      <c r="D1299"/>
      <c r="E1299"/>
      <c r="F1299"/>
      <c r="G1299"/>
      <c r="H1299"/>
    </row>
    <row r="1300" spans="1:8" ht="14.45" customHeight="1" x14ac:dyDescent="0.25">
      <c r="A1300"/>
      <c r="B1300"/>
      <c r="C1300"/>
      <c r="D1300"/>
      <c r="E1300"/>
      <c r="F1300"/>
      <c r="G1300"/>
      <c r="H1300"/>
    </row>
    <row r="1301" spans="1:8" ht="14.45" customHeight="1" x14ac:dyDescent="0.25">
      <c r="A1301"/>
      <c r="B1301"/>
      <c r="C1301"/>
      <c r="D1301"/>
      <c r="E1301"/>
      <c r="F1301"/>
      <c r="G1301"/>
      <c r="H1301"/>
    </row>
    <row r="1302" spans="1:8" ht="14.45" customHeight="1" x14ac:dyDescent="0.25">
      <c r="A1302"/>
      <c r="B1302"/>
      <c r="C1302"/>
      <c r="D1302"/>
      <c r="E1302"/>
      <c r="F1302"/>
      <c r="G1302"/>
      <c r="H1302"/>
    </row>
    <row r="1303" spans="1:8" ht="14.45" customHeight="1" x14ac:dyDescent="0.25">
      <c r="A1303"/>
      <c r="B1303"/>
      <c r="C1303"/>
      <c r="D1303"/>
      <c r="E1303"/>
      <c r="F1303"/>
      <c r="G1303"/>
      <c r="H1303"/>
    </row>
    <row r="1304" spans="1:8" ht="14.45" customHeight="1" x14ac:dyDescent="0.25">
      <c r="A1304"/>
      <c r="B1304"/>
      <c r="C1304"/>
      <c r="D1304"/>
      <c r="E1304"/>
      <c r="F1304"/>
      <c r="G1304"/>
      <c r="H1304"/>
    </row>
    <row r="1305" spans="1:8" ht="14.45" customHeight="1" x14ac:dyDescent="0.25">
      <c r="A1305"/>
      <c r="B1305"/>
      <c r="C1305"/>
      <c r="D1305"/>
      <c r="E1305"/>
      <c r="F1305"/>
      <c r="G1305"/>
      <c r="H1305"/>
    </row>
    <row r="1306" spans="1:8" ht="14.45" customHeight="1" x14ac:dyDescent="0.25">
      <c r="A1306"/>
      <c r="B1306"/>
      <c r="C1306"/>
      <c r="D1306"/>
      <c r="E1306"/>
      <c r="F1306"/>
      <c r="G1306"/>
      <c r="H1306"/>
    </row>
    <row r="1307" spans="1:8" ht="14.45" customHeight="1" x14ac:dyDescent="0.25">
      <c r="A1307"/>
      <c r="B1307"/>
      <c r="C1307"/>
      <c r="D1307"/>
      <c r="E1307"/>
      <c r="F1307"/>
      <c r="G1307"/>
      <c r="H1307"/>
    </row>
    <row r="1308" spans="1:8" ht="14.45" customHeight="1" x14ac:dyDescent="0.25">
      <c r="A1308"/>
      <c r="B1308"/>
      <c r="C1308"/>
      <c r="D1308"/>
      <c r="E1308"/>
      <c r="F1308"/>
      <c r="G1308"/>
      <c r="H1308"/>
    </row>
    <row r="1309" spans="1:8" ht="14.45" customHeight="1" x14ac:dyDescent="0.25">
      <c r="A1309"/>
      <c r="B1309"/>
      <c r="C1309"/>
      <c r="D1309"/>
      <c r="E1309"/>
      <c r="F1309"/>
      <c r="G1309"/>
      <c r="H1309"/>
    </row>
    <row r="1310" spans="1:8" ht="14.45" customHeight="1" x14ac:dyDescent="0.25">
      <c r="A1310"/>
      <c r="B1310"/>
      <c r="C1310"/>
      <c r="D1310"/>
      <c r="E1310"/>
      <c r="F1310"/>
      <c r="G1310"/>
      <c r="H1310"/>
    </row>
    <row r="1311" spans="1:8" ht="14.45" customHeight="1" x14ac:dyDescent="0.25">
      <c r="A1311"/>
      <c r="B1311"/>
      <c r="C1311"/>
      <c r="D1311"/>
      <c r="E1311"/>
      <c r="F1311"/>
      <c r="G1311"/>
      <c r="H1311"/>
    </row>
    <row r="1312" spans="1:8" ht="14.45" customHeight="1" x14ac:dyDescent="0.25">
      <c r="A1312"/>
      <c r="B1312"/>
      <c r="C1312"/>
      <c r="D1312"/>
      <c r="E1312"/>
      <c r="F1312"/>
      <c r="G1312"/>
      <c r="H1312"/>
    </row>
    <row r="1313" spans="1:8" ht="14.45" customHeight="1" x14ac:dyDescent="0.25">
      <c r="A1313"/>
      <c r="B1313"/>
      <c r="C1313"/>
      <c r="D1313"/>
      <c r="E1313"/>
      <c r="F1313"/>
      <c r="G1313"/>
      <c r="H1313"/>
    </row>
    <row r="1314" spans="1:8" ht="14.45" customHeight="1" x14ac:dyDescent="0.25">
      <c r="A1314"/>
      <c r="B1314"/>
      <c r="C1314"/>
      <c r="D1314"/>
      <c r="E1314"/>
      <c r="F1314"/>
      <c r="G1314"/>
      <c r="H1314"/>
    </row>
    <row r="1315" spans="1:8" ht="14.45" customHeight="1" x14ac:dyDescent="0.25">
      <c r="A1315"/>
      <c r="B1315"/>
      <c r="C1315"/>
      <c r="D1315"/>
      <c r="E1315"/>
      <c r="F1315"/>
      <c r="G1315"/>
      <c r="H1315"/>
    </row>
    <row r="1316" spans="1:8" ht="14.45" customHeight="1" x14ac:dyDescent="0.25">
      <c r="A1316"/>
      <c r="B1316"/>
      <c r="C1316"/>
      <c r="D1316"/>
      <c r="E1316"/>
      <c r="F1316"/>
      <c r="G1316"/>
      <c r="H1316"/>
    </row>
  </sheetData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FF0000"/>
  </sheetPr>
  <dimension ref="A1:AA508"/>
  <sheetViews>
    <sheetView tabSelected="1" topLeftCell="K1" zoomScaleNormal="100" workbookViewId="0">
      <pane ySplit="1" topLeftCell="A2" activePane="bottomLeft" state="frozen"/>
      <selection pane="bottomLeft" activeCell="X12" sqref="X12"/>
    </sheetView>
  </sheetViews>
  <sheetFormatPr defaultColWidth="17.7109375" defaultRowHeight="12" customHeight="1" x14ac:dyDescent="0.25"/>
  <cols>
    <col min="1" max="1" width="10.42578125" style="136" bestFit="1" customWidth="1"/>
    <col min="2" max="2" width="10.42578125" style="136" customWidth="1"/>
    <col min="3" max="3" width="10.28515625" style="136" customWidth="1"/>
    <col min="4" max="4" width="14.5703125" style="136" customWidth="1"/>
    <col min="5" max="5" width="34.5703125" style="136" customWidth="1"/>
    <col min="6" max="6" width="13.42578125" style="185" customWidth="1"/>
    <col min="7" max="7" width="14.7109375" style="69" customWidth="1"/>
    <col min="8" max="8" width="14.5703125" style="136" customWidth="1"/>
    <col min="9" max="9" width="8.28515625" style="136" customWidth="1"/>
    <col min="10" max="10" width="20" style="136" bestFit="1" customWidth="1"/>
    <col min="11" max="11" width="27.42578125" style="69" customWidth="1"/>
    <col min="12" max="12" width="12.85546875" style="136" customWidth="1"/>
    <col min="13" max="13" width="15" style="136" customWidth="1"/>
    <col min="14" max="14" width="9.42578125" style="136" customWidth="1"/>
    <col min="15" max="15" width="11.42578125" style="136" customWidth="1"/>
    <col min="16" max="16" width="11.85546875" style="186" bestFit="1" customWidth="1"/>
    <col min="17" max="17" width="10.28515625" style="186" customWidth="1"/>
    <col min="18" max="18" width="5.5703125" style="186" customWidth="1"/>
    <col min="19" max="19" width="11" style="187" customWidth="1"/>
    <col min="20" max="20" width="11.42578125" style="187" customWidth="1"/>
    <col min="21" max="21" width="9.7109375" style="187" customWidth="1"/>
    <col min="22" max="22" width="15.7109375" style="188" customWidth="1"/>
    <col min="23" max="23" width="12.140625" style="188" bestFit="1" customWidth="1"/>
    <col min="24" max="24" width="11" style="136" bestFit="1" customWidth="1"/>
    <col min="25" max="25" width="30.7109375" style="136" customWidth="1"/>
    <col min="26" max="26" width="12.28515625" style="136" bestFit="1" customWidth="1"/>
    <col min="27" max="27" width="33" style="69" bestFit="1" customWidth="1"/>
    <col min="28" max="16384" width="17.7109375" style="69"/>
  </cols>
  <sheetData>
    <row r="1" spans="1:27" ht="11.45" customHeight="1" x14ac:dyDescent="0.25">
      <c r="A1" s="189" t="s">
        <v>2</v>
      </c>
      <c r="B1" s="189" t="s">
        <v>472</v>
      </c>
      <c r="C1" s="189" t="s">
        <v>473</v>
      </c>
      <c r="D1" s="189" t="s">
        <v>349</v>
      </c>
      <c r="E1" s="189" t="s">
        <v>0</v>
      </c>
      <c r="F1" s="192" t="s">
        <v>4</v>
      </c>
      <c r="G1" s="332" t="s">
        <v>474</v>
      </c>
      <c r="H1" s="189" t="s">
        <v>5</v>
      </c>
      <c r="I1" s="189" t="s">
        <v>15</v>
      </c>
      <c r="J1" s="189" t="s">
        <v>468</v>
      </c>
      <c r="K1" s="189" t="s">
        <v>17</v>
      </c>
      <c r="L1" s="189" t="s">
        <v>350</v>
      </c>
      <c r="M1" s="189" t="s">
        <v>475</v>
      </c>
      <c r="N1" s="189" t="s">
        <v>394</v>
      </c>
      <c r="O1" s="189" t="s">
        <v>18</v>
      </c>
      <c r="P1" s="190" t="s">
        <v>19</v>
      </c>
      <c r="Q1" s="190" t="s">
        <v>20</v>
      </c>
      <c r="R1" s="190" t="s">
        <v>476</v>
      </c>
      <c r="S1" s="191" t="s">
        <v>477</v>
      </c>
      <c r="T1" s="191" t="s">
        <v>478</v>
      </c>
      <c r="U1" s="191" t="s">
        <v>371</v>
      </c>
      <c r="V1" s="189" t="s">
        <v>21</v>
      </c>
      <c r="W1" s="189" t="s">
        <v>479</v>
      </c>
      <c r="X1" s="189" t="s">
        <v>480</v>
      </c>
      <c r="Y1" s="189" t="s">
        <v>14</v>
      </c>
      <c r="Z1" s="189" t="s">
        <v>481</v>
      </c>
      <c r="AA1" s="192" t="s">
        <v>482</v>
      </c>
    </row>
    <row r="2" spans="1:27" ht="12" customHeight="1" x14ac:dyDescent="0.25">
      <c r="B2" s="346"/>
      <c r="C2" s="346"/>
      <c r="P2" s="347"/>
      <c r="Q2" s="347"/>
      <c r="R2" s="347">
        <f t="shared" ref="R2:R11" si="0">Q2-P2</f>
        <v>0</v>
      </c>
      <c r="S2" s="187">
        <f t="shared" ref="S2:S11" si="1">(HOUR(R2)*60+MINUTE(R2))/(45)</f>
        <v>0</v>
      </c>
      <c r="T2" s="187">
        <f t="shared" ref="T2:T11" si="2">R2*24</f>
        <v>0</v>
      </c>
      <c r="W2" s="187" t="e">
        <f>VLOOKUP(V2,Ambientes!C:D,2,0)</f>
        <v>#N/A</v>
      </c>
      <c r="X2" s="187" t="e">
        <f t="shared" ref="X2:X11" si="3">IF(AND(N2="TE",W2="AULA"),"Ok",(IF(AND(N2="LA",W2="LABORATORIO"),"Ok",(IF(AND(N2="VT",W2="VIRTUAL"),"Ok",(IF(AND(N2="TA",W2="TALLER"),"Ok","Error")))))))</f>
        <v>#N/A</v>
      </c>
      <c r="Z2" s="136" t="str">
        <f>_xlfn.XLOOKUP(TBASE[[#This Row],[Docente]],TDHabiles[Nombre Completo],TDHabiles[DNI],"")</f>
        <v/>
      </c>
    </row>
    <row r="3" spans="1:27" ht="12" customHeight="1" x14ac:dyDescent="0.25">
      <c r="B3" s="346"/>
      <c r="C3" s="346"/>
      <c r="P3" s="347"/>
      <c r="Q3" s="347"/>
      <c r="R3" s="347">
        <f>Q3-P3</f>
        <v>0</v>
      </c>
      <c r="S3" s="187">
        <f t="shared" si="1"/>
        <v>0</v>
      </c>
      <c r="T3" s="187">
        <f t="shared" si="2"/>
        <v>0</v>
      </c>
      <c r="W3" s="187" t="e">
        <f>VLOOKUP(V3,Ambientes!C:D,2,0)</f>
        <v>#N/A</v>
      </c>
      <c r="X3" s="187" t="e">
        <f t="shared" si="3"/>
        <v>#N/A</v>
      </c>
      <c r="Z3" s="136" t="str">
        <f>_xlfn.XLOOKUP(TBASE[[#This Row],[Docente]],TDHabiles[Nombre Completo],TDHabiles[DNI],"")</f>
        <v/>
      </c>
    </row>
    <row r="4" spans="1:27" ht="12" customHeight="1" x14ac:dyDescent="0.25">
      <c r="B4" s="346"/>
      <c r="C4" s="346"/>
      <c r="P4" s="347"/>
      <c r="Q4" s="347"/>
      <c r="R4" s="347">
        <f t="shared" si="0"/>
        <v>0</v>
      </c>
      <c r="S4" s="187">
        <f t="shared" si="1"/>
        <v>0</v>
      </c>
      <c r="T4" s="187">
        <f t="shared" si="2"/>
        <v>0</v>
      </c>
      <c r="W4" s="187" t="e">
        <f>VLOOKUP(V4,Ambientes!C:D,2,0)</f>
        <v>#N/A</v>
      </c>
      <c r="X4" s="187" t="e">
        <f t="shared" si="3"/>
        <v>#N/A</v>
      </c>
      <c r="Z4" s="136" t="str">
        <f>_xlfn.XLOOKUP(TBASE[[#This Row],[Docente]],TDHabiles[Nombre Completo],TDHabiles[DNI],"")</f>
        <v/>
      </c>
    </row>
    <row r="5" spans="1:27" ht="12" customHeight="1" x14ac:dyDescent="0.25">
      <c r="B5" s="346"/>
      <c r="C5" s="346"/>
      <c r="P5" s="347"/>
      <c r="Q5" s="347"/>
      <c r="R5" s="347">
        <f t="shared" si="0"/>
        <v>0</v>
      </c>
      <c r="S5" s="187">
        <f t="shared" si="1"/>
        <v>0</v>
      </c>
      <c r="T5" s="187">
        <f t="shared" si="2"/>
        <v>0</v>
      </c>
      <c r="W5" s="187" t="e">
        <f>VLOOKUP(V5,Ambientes!C:D,2,0)</f>
        <v>#N/A</v>
      </c>
      <c r="X5" s="187" t="e">
        <f t="shared" si="3"/>
        <v>#N/A</v>
      </c>
      <c r="Z5" s="136" t="str">
        <f>_xlfn.XLOOKUP(TBASE[[#This Row],[Docente]],TDHabiles[Nombre Completo],TDHabiles[DNI],"")</f>
        <v/>
      </c>
    </row>
    <row r="6" spans="1:27" ht="12" customHeight="1" x14ac:dyDescent="0.25">
      <c r="B6" s="346"/>
      <c r="C6" s="346"/>
      <c r="P6" s="347"/>
      <c r="Q6" s="347"/>
      <c r="R6" s="347">
        <f t="shared" si="0"/>
        <v>0</v>
      </c>
      <c r="S6" s="187">
        <f t="shared" si="1"/>
        <v>0</v>
      </c>
      <c r="T6" s="187">
        <f t="shared" si="2"/>
        <v>0</v>
      </c>
      <c r="W6" s="187" t="e">
        <f>VLOOKUP(V6,Ambientes!C:D,2,0)</f>
        <v>#N/A</v>
      </c>
      <c r="X6" s="187" t="e">
        <f t="shared" si="3"/>
        <v>#N/A</v>
      </c>
      <c r="Z6" s="136" t="str">
        <f>_xlfn.XLOOKUP(TBASE[[#This Row],[Docente]],TDHabiles[Nombre Completo],TDHabiles[DNI],"")</f>
        <v/>
      </c>
    </row>
    <row r="7" spans="1:27" ht="12" customHeight="1" x14ac:dyDescent="0.25">
      <c r="B7" s="346"/>
      <c r="C7" s="346"/>
      <c r="P7" s="347"/>
      <c r="Q7" s="347"/>
      <c r="R7" s="347">
        <f t="shared" si="0"/>
        <v>0</v>
      </c>
      <c r="S7" s="187">
        <f t="shared" si="1"/>
        <v>0</v>
      </c>
      <c r="T7" s="187">
        <f t="shared" si="2"/>
        <v>0</v>
      </c>
      <c r="W7" s="187" t="e">
        <f>VLOOKUP(V7,Ambientes!C:D,2,0)</f>
        <v>#N/A</v>
      </c>
      <c r="X7" s="187" t="e">
        <f t="shared" si="3"/>
        <v>#N/A</v>
      </c>
      <c r="Z7" s="136" t="str">
        <f>_xlfn.XLOOKUP(TBASE[[#This Row],[Docente]],TDHabiles[Nombre Completo],TDHabiles[DNI],"")</f>
        <v/>
      </c>
    </row>
    <row r="8" spans="1:27" ht="12" customHeight="1" x14ac:dyDescent="0.25">
      <c r="B8" s="346"/>
      <c r="C8" s="346"/>
      <c r="P8" s="347"/>
      <c r="Q8" s="347"/>
      <c r="R8" s="347">
        <f t="shared" si="0"/>
        <v>0</v>
      </c>
      <c r="S8" s="187">
        <f t="shared" si="1"/>
        <v>0</v>
      </c>
      <c r="T8" s="187">
        <f t="shared" si="2"/>
        <v>0</v>
      </c>
      <c r="W8" s="187" t="e">
        <f>VLOOKUP(V8,Ambientes!C:D,2,0)</f>
        <v>#N/A</v>
      </c>
      <c r="X8" s="187" t="e">
        <f t="shared" si="3"/>
        <v>#N/A</v>
      </c>
      <c r="Z8" s="136" t="str">
        <f>_xlfn.XLOOKUP(TBASE[[#This Row],[Docente]],TDHabiles[Nombre Completo],TDHabiles[DNI],"")</f>
        <v/>
      </c>
    </row>
    <row r="9" spans="1:27" ht="12" customHeight="1" x14ac:dyDescent="0.25">
      <c r="B9" s="346"/>
      <c r="C9" s="346"/>
      <c r="P9" s="347"/>
      <c r="Q9" s="347"/>
      <c r="R9" s="347">
        <f t="shared" si="0"/>
        <v>0</v>
      </c>
      <c r="S9" s="187">
        <f t="shared" si="1"/>
        <v>0</v>
      </c>
      <c r="T9" s="187">
        <f t="shared" si="2"/>
        <v>0</v>
      </c>
      <c r="W9" s="187" t="e">
        <f>VLOOKUP(V9,Ambientes!C:D,2,0)</f>
        <v>#N/A</v>
      </c>
      <c r="X9" s="187" t="e">
        <f t="shared" si="3"/>
        <v>#N/A</v>
      </c>
      <c r="Z9" s="136" t="str">
        <f>_xlfn.XLOOKUP(TBASE[[#This Row],[Docente]],TDHabiles[Nombre Completo],TDHabiles[DNI],"")</f>
        <v/>
      </c>
    </row>
    <row r="10" spans="1:27" ht="12" customHeight="1" x14ac:dyDescent="0.25">
      <c r="B10" s="346"/>
      <c r="C10" s="346"/>
      <c r="P10" s="347"/>
      <c r="Q10" s="347"/>
      <c r="R10" s="347">
        <f t="shared" si="0"/>
        <v>0</v>
      </c>
      <c r="S10" s="187">
        <f t="shared" si="1"/>
        <v>0</v>
      </c>
      <c r="T10" s="187">
        <f t="shared" si="2"/>
        <v>0</v>
      </c>
      <c r="W10" s="187" t="e">
        <f>VLOOKUP(V10,Ambientes!C:D,2,0)</f>
        <v>#N/A</v>
      </c>
      <c r="X10" s="187" t="e">
        <f t="shared" si="3"/>
        <v>#N/A</v>
      </c>
      <c r="Z10" s="136" t="str">
        <f>_xlfn.XLOOKUP(TBASE[[#This Row],[Docente]],TDHabiles[Nombre Completo],TDHabiles[DNI],"")</f>
        <v/>
      </c>
    </row>
    <row r="11" spans="1:27" ht="12" customHeight="1" x14ac:dyDescent="0.25">
      <c r="B11" s="346"/>
      <c r="C11" s="346"/>
      <c r="P11" s="347"/>
      <c r="Q11" s="347"/>
      <c r="R11" s="347">
        <f t="shared" si="0"/>
        <v>0</v>
      </c>
      <c r="S11" s="187">
        <f t="shared" si="1"/>
        <v>0</v>
      </c>
      <c r="T11" s="187">
        <f t="shared" si="2"/>
        <v>0</v>
      </c>
      <c r="W11" s="187" t="e">
        <f>VLOOKUP(V11,Ambientes!C:D,2,0)</f>
        <v>#N/A</v>
      </c>
      <c r="X11" s="187" t="e">
        <f t="shared" si="3"/>
        <v>#N/A</v>
      </c>
      <c r="Z11" s="136" t="str">
        <f>_xlfn.XLOOKUP(TBASE[[#This Row],[Docente]],TDHabiles[Nombre Completo],TDHabiles[DNI],"")</f>
        <v/>
      </c>
    </row>
    <row r="12" spans="1:27" ht="12" customHeight="1" x14ac:dyDescent="0.25">
      <c r="B12" s="346"/>
      <c r="C12" s="346"/>
      <c r="P12" s="347"/>
      <c r="Q12" s="347"/>
      <c r="R12" s="347">
        <f t="shared" ref="R12:R43" si="4">Q12-P12</f>
        <v>0</v>
      </c>
      <c r="S12" s="187">
        <f t="shared" ref="S12:S43" si="5">(HOUR(R12)*60+MINUTE(R12))/(45)</f>
        <v>0</v>
      </c>
      <c r="T12" s="187">
        <f t="shared" ref="T12:T43" si="6">R12*24</f>
        <v>0</v>
      </c>
      <c r="W12" s="187" t="e">
        <f>VLOOKUP(V12,Ambientes!C:D,2,0)</f>
        <v>#N/A</v>
      </c>
      <c r="X12" s="187" t="e">
        <f t="shared" ref="X12:X43" si="7">IF(AND(N12="TE",W12="AULA"),"Ok",(IF(AND(N12="LA",W12="LABORATORIO"),"Ok",(IF(AND(N12="VT",W12="VIRTUAL"),"Ok",(IF(AND(N12="TA",W12="TALLER"),"Ok","Error")))))))</f>
        <v>#N/A</v>
      </c>
      <c r="Z12" s="136" t="str">
        <f>_xlfn.XLOOKUP(TBASE[[#This Row],[Docente]],TDHabiles[Nombre Completo],TDHabiles[DNI],"")</f>
        <v/>
      </c>
      <c r="AA12" s="69" t="str">
        <f>_xlfn.XLOOKUP(TBASE[[#This Row],[Docente]],TDHabiles[Nombre Completo],TDHabiles[Correo Personal],"")</f>
        <v/>
      </c>
    </row>
    <row r="13" spans="1:27" ht="12" customHeight="1" x14ac:dyDescent="0.25">
      <c r="B13" s="346"/>
      <c r="C13" s="346"/>
      <c r="P13" s="347"/>
      <c r="Q13" s="347"/>
      <c r="R13" s="347">
        <f t="shared" si="4"/>
        <v>0</v>
      </c>
      <c r="S13" s="187">
        <f t="shared" si="5"/>
        <v>0</v>
      </c>
      <c r="T13" s="187">
        <f t="shared" si="6"/>
        <v>0</v>
      </c>
      <c r="W13" s="187" t="e">
        <f>VLOOKUP(V13,Ambientes!C:D,2,0)</f>
        <v>#N/A</v>
      </c>
      <c r="X13" s="187" t="e">
        <f t="shared" si="7"/>
        <v>#N/A</v>
      </c>
      <c r="Z13" s="136" t="str">
        <f>_xlfn.XLOOKUP(TBASE[[#This Row],[Docente]],TDHabiles[Nombre Completo],TDHabiles[DNI],"")</f>
        <v/>
      </c>
      <c r="AA13" s="69" t="str">
        <f>_xlfn.XLOOKUP(TBASE[[#This Row],[Docente]],TDHabiles[Nombre Completo],TDHabiles[Correo Personal],"")</f>
        <v/>
      </c>
    </row>
    <row r="14" spans="1:27" ht="12" customHeight="1" x14ac:dyDescent="0.25">
      <c r="B14" s="346"/>
      <c r="C14" s="346"/>
      <c r="P14" s="347"/>
      <c r="Q14" s="347"/>
      <c r="R14" s="347">
        <f t="shared" si="4"/>
        <v>0</v>
      </c>
      <c r="S14" s="187">
        <f t="shared" si="5"/>
        <v>0</v>
      </c>
      <c r="T14" s="187">
        <f t="shared" si="6"/>
        <v>0</v>
      </c>
      <c r="W14" s="187" t="e">
        <f>VLOOKUP(V14,Ambientes!C:D,2,0)</f>
        <v>#N/A</v>
      </c>
      <c r="X14" s="187" t="e">
        <f t="shared" si="7"/>
        <v>#N/A</v>
      </c>
      <c r="Z14" s="136" t="str">
        <f>_xlfn.XLOOKUP(TBASE[[#This Row],[Docente]],TDHabiles[Nombre Completo],TDHabiles[DNI],"")</f>
        <v/>
      </c>
      <c r="AA14" s="69" t="str">
        <f>_xlfn.XLOOKUP(TBASE[[#This Row],[Docente]],TDHabiles[Nombre Completo],TDHabiles[Correo Personal],"")</f>
        <v/>
      </c>
    </row>
    <row r="15" spans="1:27" ht="12" customHeight="1" x14ac:dyDescent="0.25">
      <c r="B15" s="346"/>
      <c r="C15" s="346"/>
      <c r="P15" s="347"/>
      <c r="Q15" s="347"/>
      <c r="R15" s="347">
        <f t="shared" si="4"/>
        <v>0</v>
      </c>
      <c r="S15" s="187">
        <f t="shared" si="5"/>
        <v>0</v>
      </c>
      <c r="T15" s="187">
        <f t="shared" si="6"/>
        <v>0</v>
      </c>
      <c r="W15" s="187" t="e">
        <f>VLOOKUP(V15,Ambientes!C:D,2,0)</f>
        <v>#N/A</v>
      </c>
      <c r="X15" s="187" t="e">
        <f t="shared" si="7"/>
        <v>#N/A</v>
      </c>
      <c r="Z15" s="136" t="str">
        <f>_xlfn.XLOOKUP(TBASE[[#This Row],[Docente]],TDHabiles[Nombre Completo],TDHabiles[DNI],"")</f>
        <v/>
      </c>
      <c r="AA15" s="69" t="str">
        <f>_xlfn.XLOOKUP(TBASE[[#This Row],[Docente]],TDHabiles[Nombre Completo],TDHabiles[Correo Personal],"")</f>
        <v/>
      </c>
    </row>
    <row r="16" spans="1:27" ht="12" customHeight="1" x14ac:dyDescent="0.25">
      <c r="B16" s="346"/>
      <c r="C16" s="346"/>
      <c r="P16" s="347"/>
      <c r="Q16" s="347"/>
      <c r="R16" s="347">
        <f t="shared" si="4"/>
        <v>0</v>
      </c>
      <c r="S16" s="187">
        <f t="shared" si="5"/>
        <v>0</v>
      </c>
      <c r="T16" s="187">
        <f t="shared" si="6"/>
        <v>0</v>
      </c>
      <c r="W16" s="187" t="e">
        <f>VLOOKUP(V16,Ambientes!C:D,2,0)</f>
        <v>#N/A</v>
      </c>
      <c r="X16" s="187" t="e">
        <f t="shared" si="7"/>
        <v>#N/A</v>
      </c>
      <c r="Z16" s="136" t="str">
        <f>_xlfn.XLOOKUP(TBASE[[#This Row],[Docente]],TDHabiles[Nombre Completo],TDHabiles[DNI],"")</f>
        <v/>
      </c>
      <c r="AA16" s="69" t="str">
        <f>_xlfn.XLOOKUP(TBASE[[#This Row],[Docente]],TDHabiles[Nombre Completo],TDHabiles[Correo Personal],"")</f>
        <v/>
      </c>
    </row>
    <row r="17" spans="2:27" ht="12" customHeight="1" x14ac:dyDescent="0.25">
      <c r="B17" s="346"/>
      <c r="C17" s="346"/>
      <c r="P17" s="347"/>
      <c r="Q17" s="347"/>
      <c r="R17" s="347">
        <f t="shared" si="4"/>
        <v>0</v>
      </c>
      <c r="S17" s="187">
        <f t="shared" si="5"/>
        <v>0</v>
      </c>
      <c r="T17" s="187">
        <f t="shared" si="6"/>
        <v>0</v>
      </c>
      <c r="W17" s="187" t="e">
        <f>VLOOKUP(V17,Ambientes!C:D,2,0)</f>
        <v>#N/A</v>
      </c>
      <c r="X17" s="187" t="e">
        <f t="shared" si="7"/>
        <v>#N/A</v>
      </c>
      <c r="Z17" s="136" t="str">
        <f>_xlfn.XLOOKUP(TBASE[[#This Row],[Docente]],TDHabiles[Nombre Completo],TDHabiles[DNI],"")</f>
        <v/>
      </c>
      <c r="AA17" s="69" t="str">
        <f>_xlfn.XLOOKUP(TBASE[[#This Row],[Docente]],TDHabiles[Nombre Completo],TDHabiles[Correo Personal],"")</f>
        <v/>
      </c>
    </row>
    <row r="18" spans="2:27" ht="12" customHeight="1" x14ac:dyDescent="0.25">
      <c r="B18" s="346"/>
      <c r="C18" s="346"/>
      <c r="P18" s="347"/>
      <c r="Q18" s="347"/>
      <c r="R18" s="347">
        <f t="shared" si="4"/>
        <v>0</v>
      </c>
      <c r="S18" s="187">
        <f t="shared" si="5"/>
        <v>0</v>
      </c>
      <c r="T18" s="187">
        <f t="shared" si="6"/>
        <v>0</v>
      </c>
      <c r="W18" s="187" t="e">
        <f>VLOOKUP(V18,Ambientes!C:D,2,0)</f>
        <v>#N/A</v>
      </c>
      <c r="X18" s="187" t="e">
        <f t="shared" si="7"/>
        <v>#N/A</v>
      </c>
      <c r="Z18" s="136" t="str">
        <f>_xlfn.XLOOKUP(TBASE[[#This Row],[Docente]],TDHabiles[Nombre Completo],TDHabiles[DNI],"")</f>
        <v/>
      </c>
      <c r="AA18" s="69" t="str">
        <f>_xlfn.XLOOKUP(TBASE[[#This Row],[Docente]],TDHabiles[Nombre Completo],TDHabiles[Correo Personal],"")</f>
        <v/>
      </c>
    </row>
    <row r="19" spans="2:27" ht="12" customHeight="1" x14ac:dyDescent="0.25">
      <c r="B19" s="346"/>
      <c r="C19" s="346"/>
      <c r="P19" s="347"/>
      <c r="Q19" s="347"/>
      <c r="R19" s="347">
        <f t="shared" si="4"/>
        <v>0</v>
      </c>
      <c r="S19" s="187">
        <f t="shared" si="5"/>
        <v>0</v>
      </c>
      <c r="T19" s="187">
        <f t="shared" si="6"/>
        <v>0</v>
      </c>
      <c r="W19" s="187" t="e">
        <f>VLOOKUP(V19,Ambientes!C:D,2,0)</f>
        <v>#N/A</v>
      </c>
      <c r="X19" s="187" t="e">
        <f t="shared" si="7"/>
        <v>#N/A</v>
      </c>
      <c r="Z19" s="136" t="str">
        <f>_xlfn.XLOOKUP(TBASE[[#This Row],[Docente]],TDHabiles[Nombre Completo],TDHabiles[DNI],"")</f>
        <v/>
      </c>
      <c r="AA19" s="69" t="str">
        <f>_xlfn.XLOOKUP(TBASE[[#This Row],[Docente]],TDHabiles[Nombre Completo],TDHabiles[Correo Personal],"")</f>
        <v/>
      </c>
    </row>
    <row r="20" spans="2:27" ht="12" customHeight="1" x14ac:dyDescent="0.25">
      <c r="B20" s="346"/>
      <c r="C20" s="346"/>
      <c r="P20" s="347"/>
      <c r="Q20" s="347"/>
      <c r="R20" s="347">
        <f t="shared" si="4"/>
        <v>0</v>
      </c>
      <c r="S20" s="187">
        <f t="shared" si="5"/>
        <v>0</v>
      </c>
      <c r="T20" s="187">
        <f t="shared" si="6"/>
        <v>0</v>
      </c>
      <c r="W20" s="187" t="e">
        <f>VLOOKUP(V20,Ambientes!C:D,2,0)</f>
        <v>#N/A</v>
      </c>
      <c r="X20" s="187" t="e">
        <f t="shared" si="7"/>
        <v>#N/A</v>
      </c>
      <c r="Z20" s="136" t="str">
        <f>_xlfn.XLOOKUP(TBASE[[#This Row],[Docente]],TDHabiles[Nombre Completo],TDHabiles[DNI],"")</f>
        <v/>
      </c>
      <c r="AA20" s="69" t="str">
        <f>_xlfn.XLOOKUP(TBASE[[#This Row],[Docente]],TDHabiles[Nombre Completo],TDHabiles[Correo Personal],"")</f>
        <v/>
      </c>
    </row>
    <row r="21" spans="2:27" ht="12" customHeight="1" x14ac:dyDescent="0.25">
      <c r="B21" s="346"/>
      <c r="C21" s="346"/>
      <c r="P21" s="347"/>
      <c r="Q21" s="347"/>
      <c r="R21" s="347">
        <f t="shared" si="4"/>
        <v>0</v>
      </c>
      <c r="S21" s="187">
        <f t="shared" si="5"/>
        <v>0</v>
      </c>
      <c r="T21" s="187">
        <f t="shared" si="6"/>
        <v>0</v>
      </c>
      <c r="W21" s="187" t="e">
        <f>VLOOKUP(V21,Ambientes!C:D,2,0)</f>
        <v>#N/A</v>
      </c>
      <c r="X21" s="187" t="e">
        <f t="shared" si="7"/>
        <v>#N/A</v>
      </c>
      <c r="Z21" s="136" t="str">
        <f>_xlfn.XLOOKUP(TBASE[[#This Row],[Docente]],TDHabiles[Nombre Completo],TDHabiles[DNI],"")</f>
        <v/>
      </c>
      <c r="AA21" s="69" t="str">
        <f>_xlfn.XLOOKUP(TBASE[[#This Row],[Docente]],TDHabiles[Nombre Completo],TDHabiles[Correo Personal],"")</f>
        <v/>
      </c>
    </row>
    <row r="22" spans="2:27" ht="12" customHeight="1" x14ac:dyDescent="0.25">
      <c r="B22" s="346"/>
      <c r="C22" s="346"/>
      <c r="P22" s="347"/>
      <c r="Q22" s="347"/>
      <c r="R22" s="347">
        <f t="shared" si="4"/>
        <v>0</v>
      </c>
      <c r="S22" s="187">
        <f t="shared" si="5"/>
        <v>0</v>
      </c>
      <c r="T22" s="187">
        <f t="shared" si="6"/>
        <v>0</v>
      </c>
      <c r="W22" s="187" t="e">
        <f>VLOOKUP(V22,Ambientes!C:D,2,0)</f>
        <v>#N/A</v>
      </c>
      <c r="X22" s="187" t="e">
        <f t="shared" si="7"/>
        <v>#N/A</v>
      </c>
      <c r="Z22" s="136" t="str">
        <f>_xlfn.XLOOKUP(TBASE[[#This Row],[Docente]],TDHabiles[Nombre Completo],TDHabiles[DNI],"")</f>
        <v/>
      </c>
      <c r="AA22" s="69" t="str">
        <f>_xlfn.XLOOKUP(TBASE[[#This Row],[Docente]],TDHabiles[Nombre Completo],TDHabiles[Correo Personal],"")</f>
        <v/>
      </c>
    </row>
    <row r="23" spans="2:27" ht="12" customHeight="1" x14ac:dyDescent="0.25">
      <c r="B23" s="346"/>
      <c r="C23" s="346"/>
      <c r="P23" s="347"/>
      <c r="Q23" s="347"/>
      <c r="R23" s="347">
        <f t="shared" si="4"/>
        <v>0</v>
      </c>
      <c r="S23" s="187">
        <f t="shared" si="5"/>
        <v>0</v>
      </c>
      <c r="T23" s="187">
        <f t="shared" si="6"/>
        <v>0</v>
      </c>
      <c r="W23" s="187" t="e">
        <f>VLOOKUP(V23,Ambientes!C:D,2,0)</f>
        <v>#N/A</v>
      </c>
      <c r="X23" s="187" t="e">
        <f t="shared" si="7"/>
        <v>#N/A</v>
      </c>
      <c r="Z23" s="136" t="str">
        <f>_xlfn.XLOOKUP(TBASE[[#This Row],[Docente]],TDHabiles[Nombre Completo],TDHabiles[DNI],"")</f>
        <v/>
      </c>
      <c r="AA23" s="69" t="str">
        <f>_xlfn.XLOOKUP(TBASE[[#This Row],[Docente]],TDHabiles[Nombre Completo],TDHabiles[Correo Personal],"")</f>
        <v/>
      </c>
    </row>
    <row r="24" spans="2:27" ht="12" customHeight="1" x14ac:dyDescent="0.25">
      <c r="B24" s="346"/>
      <c r="C24" s="346"/>
      <c r="P24" s="347"/>
      <c r="Q24" s="347"/>
      <c r="R24" s="347">
        <f t="shared" si="4"/>
        <v>0</v>
      </c>
      <c r="S24" s="187">
        <f t="shared" si="5"/>
        <v>0</v>
      </c>
      <c r="T24" s="187">
        <f t="shared" si="6"/>
        <v>0</v>
      </c>
      <c r="W24" s="187" t="e">
        <f>VLOOKUP(V24,Ambientes!C:D,2,0)</f>
        <v>#N/A</v>
      </c>
      <c r="X24" s="187" t="e">
        <f t="shared" si="7"/>
        <v>#N/A</v>
      </c>
      <c r="Z24" s="136" t="str">
        <f>_xlfn.XLOOKUP(TBASE[[#This Row],[Docente]],TDHabiles[Nombre Completo],TDHabiles[DNI],"")</f>
        <v/>
      </c>
      <c r="AA24" s="69" t="str">
        <f>_xlfn.XLOOKUP(TBASE[[#This Row],[Docente]],TDHabiles[Nombre Completo],TDHabiles[Correo Personal],"")</f>
        <v/>
      </c>
    </row>
    <row r="25" spans="2:27" ht="12" customHeight="1" x14ac:dyDescent="0.25">
      <c r="B25" s="346"/>
      <c r="C25" s="346"/>
      <c r="P25" s="347"/>
      <c r="Q25" s="347"/>
      <c r="R25" s="347">
        <f t="shared" si="4"/>
        <v>0</v>
      </c>
      <c r="S25" s="187">
        <f t="shared" si="5"/>
        <v>0</v>
      </c>
      <c r="T25" s="187">
        <f t="shared" si="6"/>
        <v>0</v>
      </c>
      <c r="W25" s="187" t="e">
        <f>VLOOKUP(V25,Ambientes!C:D,2,0)</f>
        <v>#N/A</v>
      </c>
      <c r="X25" s="187" t="e">
        <f t="shared" si="7"/>
        <v>#N/A</v>
      </c>
      <c r="Z25" s="136" t="str">
        <f>_xlfn.XLOOKUP(TBASE[[#This Row],[Docente]],TDHabiles[Nombre Completo],TDHabiles[DNI],"")</f>
        <v/>
      </c>
      <c r="AA25" s="69" t="str">
        <f>_xlfn.XLOOKUP(TBASE[[#This Row],[Docente]],TDHabiles[Nombre Completo],TDHabiles[Correo Personal],"")</f>
        <v/>
      </c>
    </row>
    <row r="26" spans="2:27" ht="12" customHeight="1" x14ac:dyDescent="0.25">
      <c r="B26" s="346"/>
      <c r="C26" s="346"/>
      <c r="P26" s="347"/>
      <c r="Q26" s="347"/>
      <c r="R26" s="347">
        <f t="shared" si="4"/>
        <v>0</v>
      </c>
      <c r="S26" s="187">
        <f t="shared" si="5"/>
        <v>0</v>
      </c>
      <c r="T26" s="187">
        <f t="shared" si="6"/>
        <v>0</v>
      </c>
      <c r="W26" s="187" t="e">
        <f>VLOOKUP(V26,Ambientes!C:D,2,0)</f>
        <v>#N/A</v>
      </c>
      <c r="X26" s="187" t="e">
        <f t="shared" si="7"/>
        <v>#N/A</v>
      </c>
      <c r="Z26" s="136" t="str">
        <f>_xlfn.XLOOKUP(TBASE[[#This Row],[Docente]],TDHabiles[Nombre Completo],TDHabiles[DNI],"")</f>
        <v/>
      </c>
      <c r="AA26" s="69" t="str">
        <f>_xlfn.XLOOKUP(TBASE[[#This Row],[Docente]],TDHabiles[Nombre Completo],TDHabiles[Correo Personal],"")</f>
        <v/>
      </c>
    </row>
    <row r="27" spans="2:27" ht="12" customHeight="1" x14ac:dyDescent="0.25">
      <c r="B27" s="346"/>
      <c r="C27" s="346"/>
      <c r="P27" s="347"/>
      <c r="Q27" s="347"/>
      <c r="R27" s="347">
        <f t="shared" si="4"/>
        <v>0</v>
      </c>
      <c r="S27" s="187">
        <f t="shared" si="5"/>
        <v>0</v>
      </c>
      <c r="T27" s="187">
        <f t="shared" si="6"/>
        <v>0</v>
      </c>
      <c r="W27" s="187" t="e">
        <f>VLOOKUP(V27,Ambientes!C:D,2,0)</f>
        <v>#N/A</v>
      </c>
      <c r="X27" s="187" t="e">
        <f t="shared" si="7"/>
        <v>#N/A</v>
      </c>
      <c r="Z27" s="136" t="str">
        <f>_xlfn.XLOOKUP(TBASE[[#This Row],[Docente]],TDHabiles[Nombre Completo],TDHabiles[DNI],"")</f>
        <v/>
      </c>
      <c r="AA27" s="69" t="str">
        <f>_xlfn.XLOOKUP(TBASE[[#This Row],[Docente]],TDHabiles[Nombre Completo],TDHabiles[Correo Personal],"")</f>
        <v/>
      </c>
    </row>
    <row r="28" spans="2:27" ht="12" customHeight="1" x14ac:dyDescent="0.25">
      <c r="B28" s="346"/>
      <c r="C28" s="346"/>
      <c r="P28" s="347"/>
      <c r="Q28" s="347"/>
      <c r="R28" s="347">
        <f t="shared" si="4"/>
        <v>0</v>
      </c>
      <c r="S28" s="187">
        <f t="shared" si="5"/>
        <v>0</v>
      </c>
      <c r="T28" s="187">
        <f t="shared" si="6"/>
        <v>0</v>
      </c>
      <c r="W28" s="187" t="e">
        <f>VLOOKUP(V28,Ambientes!C:D,2,0)</f>
        <v>#N/A</v>
      </c>
      <c r="X28" s="187" t="e">
        <f t="shared" si="7"/>
        <v>#N/A</v>
      </c>
      <c r="Z28" s="136" t="str">
        <f>_xlfn.XLOOKUP(TBASE[[#This Row],[Docente]],TDHabiles[Nombre Completo],TDHabiles[DNI],"")</f>
        <v/>
      </c>
      <c r="AA28" s="69" t="str">
        <f>_xlfn.XLOOKUP(TBASE[[#This Row],[Docente]],TDHabiles[Nombre Completo],TDHabiles[Correo Personal],"")</f>
        <v/>
      </c>
    </row>
    <row r="29" spans="2:27" ht="12" customHeight="1" x14ac:dyDescent="0.25">
      <c r="B29" s="346"/>
      <c r="C29" s="346"/>
      <c r="P29" s="347"/>
      <c r="Q29" s="347"/>
      <c r="R29" s="347">
        <f t="shared" si="4"/>
        <v>0</v>
      </c>
      <c r="S29" s="187">
        <f t="shared" si="5"/>
        <v>0</v>
      </c>
      <c r="T29" s="187">
        <f t="shared" si="6"/>
        <v>0</v>
      </c>
      <c r="W29" s="187" t="e">
        <f>VLOOKUP(V29,Ambientes!C:D,2,0)</f>
        <v>#N/A</v>
      </c>
      <c r="X29" s="187" t="e">
        <f t="shared" si="7"/>
        <v>#N/A</v>
      </c>
      <c r="Z29" s="136" t="str">
        <f>_xlfn.XLOOKUP(TBASE[[#This Row],[Docente]],TDHabiles[Nombre Completo],TDHabiles[DNI],"")</f>
        <v/>
      </c>
      <c r="AA29" s="69" t="str">
        <f>_xlfn.XLOOKUP(TBASE[[#This Row],[Docente]],TDHabiles[Nombre Completo],TDHabiles[Correo Personal],"")</f>
        <v/>
      </c>
    </row>
    <row r="30" spans="2:27" ht="12" customHeight="1" x14ac:dyDescent="0.25">
      <c r="B30" s="346"/>
      <c r="C30" s="346"/>
      <c r="P30" s="347"/>
      <c r="Q30" s="347"/>
      <c r="R30" s="347">
        <f t="shared" si="4"/>
        <v>0</v>
      </c>
      <c r="S30" s="187">
        <f t="shared" si="5"/>
        <v>0</v>
      </c>
      <c r="T30" s="187">
        <f t="shared" si="6"/>
        <v>0</v>
      </c>
      <c r="W30" s="187" t="e">
        <f>VLOOKUP(V30,Ambientes!C:D,2,0)</f>
        <v>#N/A</v>
      </c>
      <c r="X30" s="187" t="e">
        <f t="shared" si="7"/>
        <v>#N/A</v>
      </c>
      <c r="Z30" s="136" t="str">
        <f>_xlfn.XLOOKUP(TBASE[[#This Row],[Docente]],TDHabiles[Nombre Completo],TDHabiles[DNI],"")</f>
        <v/>
      </c>
      <c r="AA30" s="69" t="str">
        <f>_xlfn.XLOOKUP(TBASE[[#This Row],[Docente]],TDHabiles[Nombre Completo],TDHabiles[Correo Personal],"")</f>
        <v/>
      </c>
    </row>
    <row r="31" spans="2:27" ht="12" customHeight="1" x14ac:dyDescent="0.25">
      <c r="B31" s="346"/>
      <c r="C31" s="346"/>
      <c r="P31" s="347"/>
      <c r="Q31" s="347"/>
      <c r="R31" s="347">
        <f t="shared" si="4"/>
        <v>0</v>
      </c>
      <c r="S31" s="187">
        <f t="shared" si="5"/>
        <v>0</v>
      </c>
      <c r="T31" s="187">
        <f t="shared" si="6"/>
        <v>0</v>
      </c>
      <c r="W31" s="187" t="e">
        <f>VLOOKUP(V31,Ambientes!C:D,2,0)</f>
        <v>#N/A</v>
      </c>
      <c r="X31" s="187" t="e">
        <f t="shared" si="7"/>
        <v>#N/A</v>
      </c>
      <c r="Z31" s="136" t="str">
        <f>_xlfn.XLOOKUP(TBASE[[#This Row],[Docente]],TDHabiles[Nombre Completo],TDHabiles[DNI],"")</f>
        <v/>
      </c>
      <c r="AA31" s="69" t="str">
        <f>_xlfn.XLOOKUP(TBASE[[#This Row],[Docente]],TDHabiles[Nombre Completo],TDHabiles[Correo Personal],"")</f>
        <v/>
      </c>
    </row>
    <row r="32" spans="2:27" ht="12" customHeight="1" x14ac:dyDescent="0.25">
      <c r="B32" s="346"/>
      <c r="C32" s="346"/>
      <c r="P32" s="347"/>
      <c r="Q32" s="347"/>
      <c r="R32" s="347">
        <f t="shared" si="4"/>
        <v>0</v>
      </c>
      <c r="S32" s="187">
        <f t="shared" si="5"/>
        <v>0</v>
      </c>
      <c r="T32" s="187">
        <f t="shared" si="6"/>
        <v>0</v>
      </c>
      <c r="W32" s="187" t="e">
        <f>VLOOKUP(V32,Ambientes!C:D,2,0)</f>
        <v>#N/A</v>
      </c>
      <c r="X32" s="187" t="e">
        <f t="shared" si="7"/>
        <v>#N/A</v>
      </c>
      <c r="Z32" s="136" t="str">
        <f>_xlfn.XLOOKUP(TBASE[[#This Row],[Docente]],TDHabiles[Nombre Completo],TDHabiles[DNI],"")</f>
        <v/>
      </c>
      <c r="AA32" s="69" t="str">
        <f>_xlfn.XLOOKUP(TBASE[[#This Row],[Docente]],TDHabiles[Nombre Completo],TDHabiles[Correo Personal],"")</f>
        <v/>
      </c>
    </row>
    <row r="33" spans="2:27" ht="12" customHeight="1" x14ac:dyDescent="0.25">
      <c r="B33" s="346"/>
      <c r="C33" s="346"/>
      <c r="P33" s="347"/>
      <c r="Q33" s="347"/>
      <c r="R33" s="347">
        <f t="shared" si="4"/>
        <v>0</v>
      </c>
      <c r="S33" s="187">
        <f t="shared" si="5"/>
        <v>0</v>
      </c>
      <c r="T33" s="187">
        <f t="shared" si="6"/>
        <v>0</v>
      </c>
      <c r="W33" s="187" t="e">
        <f>VLOOKUP(V33,Ambientes!C:D,2,0)</f>
        <v>#N/A</v>
      </c>
      <c r="X33" s="187" t="e">
        <f t="shared" si="7"/>
        <v>#N/A</v>
      </c>
      <c r="Z33" s="136" t="str">
        <f>_xlfn.XLOOKUP(TBASE[[#This Row],[Docente]],TDHabiles[Nombre Completo],TDHabiles[DNI],"")</f>
        <v/>
      </c>
      <c r="AA33" s="69" t="str">
        <f>_xlfn.XLOOKUP(TBASE[[#This Row],[Docente]],TDHabiles[Nombre Completo],TDHabiles[Correo Personal],"")</f>
        <v/>
      </c>
    </row>
    <row r="34" spans="2:27" ht="12" customHeight="1" x14ac:dyDescent="0.25">
      <c r="B34" s="346"/>
      <c r="C34" s="346"/>
      <c r="P34" s="347"/>
      <c r="Q34" s="347"/>
      <c r="R34" s="347">
        <f t="shared" si="4"/>
        <v>0</v>
      </c>
      <c r="S34" s="187">
        <f t="shared" si="5"/>
        <v>0</v>
      </c>
      <c r="T34" s="187">
        <f t="shared" si="6"/>
        <v>0</v>
      </c>
      <c r="W34" s="187" t="e">
        <f>VLOOKUP(V34,Ambientes!C:D,2,0)</f>
        <v>#N/A</v>
      </c>
      <c r="X34" s="187" t="e">
        <f t="shared" si="7"/>
        <v>#N/A</v>
      </c>
      <c r="Z34" s="136" t="str">
        <f>_xlfn.XLOOKUP(TBASE[[#This Row],[Docente]],TDHabiles[Nombre Completo],TDHabiles[DNI],"")</f>
        <v/>
      </c>
      <c r="AA34" s="69" t="str">
        <f>_xlfn.XLOOKUP(TBASE[[#This Row],[Docente]],TDHabiles[Nombre Completo],TDHabiles[Correo Personal],"")</f>
        <v/>
      </c>
    </row>
    <row r="35" spans="2:27" ht="12" customHeight="1" x14ac:dyDescent="0.25">
      <c r="B35" s="346"/>
      <c r="C35" s="346"/>
      <c r="P35" s="347"/>
      <c r="Q35" s="347"/>
      <c r="R35" s="347">
        <f t="shared" si="4"/>
        <v>0</v>
      </c>
      <c r="S35" s="187">
        <f t="shared" si="5"/>
        <v>0</v>
      </c>
      <c r="T35" s="187">
        <f t="shared" si="6"/>
        <v>0</v>
      </c>
      <c r="W35" s="187" t="e">
        <f>VLOOKUP(V35,Ambientes!C:D,2,0)</f>
        <v>#N/A</v>
      </c>
      <c r="X35" s="187" t="e">
        <f t="shared" si="7"/>
        <v>#N/A</v>
      </c>
      <c r="Z35" s="136" t="str">
        <f>_xlfn.XLOOKUP(TBASE[[#This Row],[Docente]],TDHabiles[Nombre Completo],TDHabiles[DNI],"")</f>
        <v/>
      </c>
      <c r="AA35" s="69" t="str">
        <f>_xlfn.XLOOKUP(TBASE[[#This Row],[Docente]],TDHabiles[Nombre Completo],TDHabiles[Correo Personal],"")</f>
        <v/>
      </c>
    </row>
    <row r="36" spans="2:27" ht="12" customHeight="1" x14ac:dyDescent="0.25">
      <c r="B36" s="346"/>
      <c r="C36" s="346"/>
      <c r="P36" s="347"/>
      <c r="Q36" s="347"/>
      <c r="R36" s="347">
        <f t="shared" si="4"/>
        <v>0</v>
      </c>
      <c r="S36" s="187">
        <f t="shared" si="5"/>
        <v>0</v>
      </c>
      <c r="T36" s="187">
        <f t="shared" si="6"/>
        <v>0</v>
      </c>
      <c r="W36" s="187" t="e">
        <f>VLOOKUP(V36,Ambientes!C:D,2,0)</f>
        <v>#N/A</v>
      </c>
      <c r="X36" s="187" t="e">
        <f t="shared" si="7"/>
        <v>#N/A</v>
      </c>
      <c r="Z36" s="136" t="str">
        <f>_xlfn.XLOOKUP(TBASE[[#This Row],[Docente]],TDHabiles[Nombre Completo],TDHabiles[DNI],"")</f>
        <v/>
      </c>
      <c r="AA36" s="69" t="str">
        <f>_xlfn.XLOOKUP(TBASE[[#This Row],[Docente]],TDHabiles[Nombre Completo],TDHabiles[Correo Personal],"")</f>
        <v/>
      </c>
    </row>
    <row r="37" spans="2:27" ht="12" customHeight="1" x14ac:dyDescent="0.25">
      <c r="B37" s="346"/>
      <c r="C37" s="346"/>
      <c r="P37" s="347"/>
      <c r="Q37" s="347"/>
      <c r="R37" s="347">
        <f t="shared" si="4"/>
        <v>0</v>
      </c>
      <c r="S37" s="187">
        <f t="shared" si="5"/>
        <v>0</v>
      </c>
      <c r="T37" s="187">
        <f t="shared" si="6"/>
        <v>0</v>
      </c>
      <c r="W37" s="187" t="e">
        <f>VLOOKUP(V37,Ambientes!C:D,2,0)</f>
        <v>#N/A</v>
      </c>
      <c r="X37" s="187" t="e">
        <f t="shared" si="7"/>
        <v>#N/A</v>
      </c>
      <c r="Z37" s="136" t="str">
        <f>_xlfn.XLOOKUP(TBASE[[#This Row],[Docente]],TDHabiles[Nombre Completo],TDHabiles[DNI],"")</f>
        <v/>
      </c>
      <c r="AA37" s="69" t="str">
        <f>_xlfn.XLOOKUP(TBASE[[#This Row],[Docente]],TDHabiles[Nombre Completo],TDHabiles[Correo Personal],"")</f>
        <v/>
      </c>
    </row>
    <row r="38" spans="2:27" ht="12" customHeight="1" x14ac:dyDescent="0.25">
      <c r="B38" s="346"/>
      <c r="C38" s="346"/>
      <c r="P38" s="347"/>
      <c r="Q38" s="347"/>
      <c r="R38" s="347">
        <f t="shared" si="4"/>
        <v>0</v>
      </c>
      <c r="S38" s="187">
        <f t="shared" si="5"/>
        <v>0</v>
      </c>
      <c r="T38" s="187">
        <f t="shared" si="6"/>
        <v>0</v>
      </c>
      <c r="W38" s="187" t="e">
        <f>VLOOKUP(V38,Ambientes!C:D,2,0)</f>
        <v>#N/A</v>
      </c>
      <c r="X38" s="187" t="e">
        <f t="shared" si="7"/>
        <v>#N/A</v>
      </c>
      <c r="Z38" s="136" t="str">
        <f>_xlfn.XLOOKUP(TBASE[[#This Row],[Docente]],TDHabiles[Nombre Completo],TDHabiles[DNI],"")</f>
        <v/>
      </c>
      <c r="AA38" s="69" t="str">
        <f>_xlfn.XLOOKUP(TBASE[[#This Row],[Docente]],TDHabiles[Nombre Completo],TDHabiles[Correo Personal],"")</f>
        <v/>
      </c>
    </row>
    <row r="39" spans="2:27" ht="12" customHeight="1" x14ac:dyDescent="0.25">
      <c r="B39" s="346"/>
      <c r="C39" s="346"/>
      <c r="P39" s="347"/>
      <c r="Q39" s="347"/>
      <c r="R39" s="347">
        <f t="shared" si="4"/>
        <v>0</v>
      </c>
      <c r="S39" s="187">
        <f t="shared" si="5"/>
        <v>0</v>
      </c>
      <c r="T39" s="187">
        <f t="shared" si="6"/>
        <v>0</v>
      </c>
      <c r="W39" s="187" t="e">
        <f>VLOOKUP(V39,Ambientes!C:D,2,0)</f>
        <v>#N/A</v>
      </c>
      <c r="X39" s="187" t="e">
        <f t="shared" si="7"/>
        <v>#N/A</v>
      </c>
      <c r="Z39" s="136" t="str">
        <f>_xlfn.XLOOKUP(TBASE[[#This Row],[Docente]],TDHabiles[Nombre Completo],TDHabiles[DNI],"")</f>
        <v/>
      </c>
      <c r="AA39" s="69" t="str">
        <f>_xlfn.XLOOKUP(TBASE[[#This Row],[Docente]],TDHabiles[Nombre Completo],TDHabiles[Correo Personal],"")</f>
        <v/>
      </c>
    </row>
    <row r="40" spans="2:27" ht="12" customHeight="1" x14ac:dyDescent="0.25">
      <c r="B40" s="346"/>
      <c r="C40" s="346"/>
      <c r="P40" s="347"/>
      <c r="Q40" s="347"/>
      <c r="R40" s="347">
        <f t="shared" si="4"/>
        <v>0</v>
      </c>
      <c r="S40" s="187">
        <f t="shared" si="5"/>
        <v>0</v>
      </c>
      <c r="T40" s="187">
        <f t="shared" si="6"/>
        <v>0</v>
      </c>
      <c r="W40" s="187" t="e">
        <f>VLOOKUP(V40,Ambientes!C:D,2,0)</f>
        <v>#N/A</v>
      </c>
      <c r="X40" s="187" t="e">
        <f t="shared" si="7"/>
        <v>#N/A</v>
      </c>
      <c r="Z40" s="136" t="str">
        <f>_xlfn.XLOOKUP(TBASE[[#This Row],[Docente]],TDHabiles[Nombre Completo],TDHabiles[DNI],"")</f>
        <v/>
      </c>
      <c r="AA40" s="69" t="str">
        <f>_xlfn.XLOOKUP(TBASE[[#This Row],[Docente]],TDHabiles[Nombre Completo],TDHabiles[Correo Personal],"")</f>
        <v/>
      </c>
    </row>
    <row r="41" spans="2:27" ht="12" customHeight="1" x14ac:dyDescent="0.25">
      <c r="B41" s="346"/>
      <c r="C41" s="346"/>
      <c r="P41" s="347"/>
      <c r="Q41" s="347"/>
      <c r="R41" s="347">
        <f t="shared" si="4"/>
        <v>0</v>
      </c>
      <c r="S41" s="187">
        <f t="shared" si="5"/>
        <v>0</v>
      </c>
      <c r="T41" s="187">
        <f t="shared" si="6"/>
        <v>0</v>
      </c>
      <c r="W41" s="187" t="e">
        <f>VLOOKUP(V41,Ambientes!C:D,2,0)</f>
        <v>#N/A</v>
      </c>
      <c r="X41" s="187" t="e">
        <f t="shared" si="7"/>
        <v>#N/A</v>
      </c>
      <c r="Z41" s="136" t="str">
        <f>_xlfn.XLOOKUP(TBASE[[#This Row],[Docente]],TDHabiles[Nombre Completo],TDHabiles[DNI],"")</f>
        <v/>
      </c>
      <c r="AA41" s="69" t="str">
        <f>_xlfn.XLOOKUP(TBASE[[#This Row],[Docente]],TDHabiles[Nombre Completo],TDHabiles[Correo Personal],"")</f>
        <v/>
      </c>
    </row>
    <row r="42" spans="2:27" ht="12" customHeight="1" x14ac:dyDescent="0.25">
      <c r="B42" s="346"/>
      <c r="C42" s="346"/>
      <c r="P42" s="347"/>
      <c r="Q42" s="347"/>
      <c r="R42" s="347">
        <f t="shared" si="4"/>
        <v>0</v>
      </c>
      <c r="S42" s="187">
        <f t="shared" si="5"/>
        <v>0</v>
      </c>
      <c r="T42" s="187">
        <f t="shared" si="6"/>
        <v>0</v>
      </c>
      <c r="W42" s="187" t="e">
        <f>VLOOKUP(V42,Ambientes!C:D,2,0)</f>
        <v>#N/A</v>
      </c>
      <c r="X42" s="187" t="e">
        <f t="shared" si="7"/>
        <v>#N/A</v>
      </c>
      <c r="Z42" s="136" t="str">
        <f>_xlfn.XLOOKUP(TBASE[[#This Row],[Docente]],TDHabiles[Nombre Completo],TDHabiles[DNI],"")</f>
        <v/>
      </c>
      <c r="AA42" s="69" t="str">
        <f>_xlfn.XLOOKUP(TBASE[[#This Row],[Docente]],TDHabiles[Nombre Completo],TDHabiles[Correo Personal],"")</f>
        <v/>
      </c>
    </row>
    <row r="43" spans="2:27" ht="12" customHeight="1" x14ac:dyDescent="0.25">
      <c r="B43" s="346"/>
      <c r="C43" s="346"/>
      <c r="P43" s="347"/>
      <c r="Q43" s="347"/>
      <c r="R43" s="347">
        <f t="shared" si="4"/>
        <v>0</v>
      </c>
      <c r="S43" s="187">
        <f t="shared" si="5"/>
        <v>0</v>
      </c>
      <c r="T43" s="187">
        <f t="shared" si="6"/>
        <v>0</v>
      </c>
      <c r="W43" s="187" t="e">
        <f>VLOOKUP(V43,Ambientes!C:D,2,0)</f>
        <v>#N/A</v>
      </c>
      <c r="X43" s="187" t="e">
        <f t="shared" si="7"/>
        <v>#N/A</v>
      </c>
      <c r="Z43" s="136" t="str">
        <f>_xlfn.XLOOKUP(TBASE[[#This Row],[Docente]],TDHabiles[Nombre Completo],TDHabiles[DNI],"")</f>
        <v/>
      </c>
      <c r="AA43" s="69" t="str">
        <f>_xlfn.XLOOKUP(TBASE[[#This Row],[Docente]],TDHabiles[Nombre Completo],TDHabiles[Correo Personal],"")</f>
        <v/>
      </c>
    </row>
    <row r="44" spans="2:27" ht="12" customHeight="1" x14ac:dyDescent="0.25">
      <c r="B44" s="346"/>
      <c r="C44" s="346"/>
      <c r="P44" s="347"/>
      <c r="Q44" s="347"/>
      <c r="R44" s="347">
        <f t="shared" ref="R44:R75" si="8">Q44-P44</f>
        <v>0</v>
      </c>
      <c r="S44" s="187">
        <f t="shared" ref="S44:S75" si="9">(HOUR(R44)*60+MINUTE(R44))/(45)</f>
        <v>0</v>
      </c>
      <c r="T44" s="187">
        <f t="shared" ref="T44:T77" si="10">R44*24</f>
        <v>0</v>
      </c>
      <c r="W44" s="187" t="e">
        <f>VLOOKUP(V44,Ambientes!C:D,2,0)</f>
        <v>#N/A</v>
      </c>
      <c r="X44" s="187" t="e">
        <f t="shared" ref="X44:X75" si="11">IF(AND(N44="TE",W44="AULA"),"Ok",(IF(AND(N44="LA",W44="LABORATORIO"),"Ok",(IF(AND(N44="VT",W44="VIRTUAL"),"Ok",(IF(AND(N44="TA",W44="TALLER"),"Ok","Error")))))))</f>
        <v>#N/A</v>
      </c>
      <c r="Z44" s="136" t="str">
        <f>_xlfn.XLOOKUP(TBASE[[#This Row],[Docente]],TDHabiles[Nombre Completo],TDHabiles[DNI],"")</f>
        <v/>
      </c>
      <c r="AA44" s="69" t="str">
        <f>_xlfn.XLOOKUP(TBASE[[#This Row],[Docente]],TDHabiles[Nombre Completo],TDHabiles[Correo Personal],"")</f>
        <v/>
      </c>
    </row>
    <row r="45" spans="2:27" ht="12" customHeight="1" x14ac:dyDescent="0.25">
      <c r="B45" s="346"/>
      <c r="C45" s="346"/>
      <c r="P45" s="347"/>
      <c r="Q45" s="347"/>
      <c r="R45" s="347">
        <f t="shared" si="8"/>
        <v>0</v>
      </c>
      <c r="S45" s="187">
        <f t="shared" si="9"/>
        <v>0</v>
      </c>
      <c r="T45" s="187">
        <f t="shared" si="10"/>
        <v>0</v>
      </c>
      <c r="W45" s="187" t="e">
        <f>VLOOKUP(V45,Ambientes!C:D,2,0)</f>
        <v>#N/A</v>
      </c>
      <c r="X45" s="187" t="e">
        <f t="shared" si="11"/>
        <v>#N/A</v>
      </c>
      <c r="Z45" s="136" t="str">
        <f>_xlfn.XLOOKUP(TBASE[[#This Row],[Docente]],TDHabiles[Nombre Completo],TDHabiles[DNI],"")</f>
        <v/>
      </c>
      <c r="AA45" s="69" t="str">
        <f>_xlfn.XLOOKUP(TBASE[[#This Row],[Docente]],TDHabiles[Nombre Completo],TDHabiles[Correo Personal],"")</f>
        <v/>
      </c>
    </row>
    <row r="46" spans="2:27" ht="12" customHeight="1" x14ac:dyDescent="0.25">
      <c r="B46" s="346"/>
      <c r="C46" s="346"/>
      <c r="P46" s="347"/>
      <c r="Q46" s="347"/>
      <c r="R46" s="347">
        <f t="shared" si="8"/>
        <v>0</v>
      </c>
      <c r="S46" s="187">
        <f t="shared" si="9"/>
        <v>0</v>
      </c>
      <c r="T46" s="187">
        <f t="shared" si="10"/>
        <v>0</v>
      </c>
      <c r="W46" s="187" t="e">
        <f>VLOOKUP(V46,Ambientes!C:D,2,0)</f>
        <v>#N/A</v>
      </c>
      <c r="X46" s="187" t="e">
        <f t="shared" si="11"/>
        <v>#N/A</v>
      </c>
      <c r="Z46" s="136" t="str">
        <f>_xlfn.XLOOKUP(TBASE[[#This Row],[Docente]],TDHabiles[Nombre Completo],TDHabiles[DNI],"")</f>
        <v/>
      </c>
      <c r="AA46" s="69" t="str">
        <f>_xlfn.XLOOKUP(TBASE[[#This Row],[Docente]],TDHabiles[Nombre Completo],TDHabiles[Correo Personal],"")</f>
        <v/>
      </c>
    </row>
    <row r="47" spans="2:27" ht="12" customHeight="1" x14ac:dyDescent="0.25">
      <c r="B47" s="346"/>
      <c r="C47" s="346"/>
      <c r="P47" s="347"/>
      <c r="Q47" s="347"/>
      <c r="R47" s="347">
        <f t="shared" si="8"/>
        <v>0</v>
      </c>
      <c r="S47" s="187">
        <f t="shared" si="9"/>
        <v>0</v>
      </c>
      <c r="T47" s="187">
        <f t="shared" si="10"/>
        <v>0</v>
      </c>
      <c r="W47" s="187" t="e">
        <f>VLOOKUP(V47,Ambientes!C:D,2,0)</f>
        <v>#N/A</v>
      </c>
      <c r="X47" s="187" t="e">
        <f t="shared" si="11"/>
        <v>#N/A</v>
      </c>
      <c r="Z47" s="136" t="str">
        <f>_xlfn.XLOOKUP(TBASE[[#This Row],[Docente]],TDHabiles[Nombre Completo],TDHabiles[DNI],"")</f>
        <v/>
      </c>
      <c r="AA47" s="69" t="str">
        <f>_xlfn.XLOOKUP(TBASE[[#This Row],[Docente]],TDHabiles[Nombre Completo],TDHabiles[Correo Personal],"")</f>
        <v/>
      </c>
    </row>
    <row r="48" spans="2:27" ht="12" customHeight="1" x14ac:dyDescent="0.25">
      <c r="B48" s="346"/>
      <c r="C48" s="346"/>
      <c r="P48" s="347"/>
      <c r="Q48" s="347"/>
      <c r="R48" s="347">
        <f t="shared" si="8"/>
        <v>0</v>
      </c>
      <c r="S48" s="187">
        <f t="shared" si="9"/>
        <v>0</v>
      </c>
      <c r="T48" s="187">
        <f t="shared" si="10"/>
        <v>0</v>
      </c>
      <c r="W48" s="187" t="e">
        <f>VLOOKUP(V48,Ambientes!C:D,2,0)</f>
        <v>#N/A</v>
      </c>
      <c r="X48" s="187" t="e">
        <f t="shared" si="11"/>
        <v>#N/A</v>
      </c>
      <c r="Z48" s="136" t="str">
        <f>_xlfn.XLOOKUP(TBASE[[#This Row],[Docente]],TDHabiles[Nombre Completo],TDHabiles[DNI],"")</f>
        <v/>
      </c>
      <c r="AA48" s="69" t="str">
        <f>_xlfn.XLOOKUP(TBASE[[#This Row],[Docente]],TDHabiles[Nombre Completo],TDHabiles[Correo Personal],"")</f>
        <v/>
      </c>
    </row>
    <row r="49" spans="2:27" ht="12" customHeight="1" x14ac:dyDescent="0.25">
      <c r="B49" s="346"/>
      <c r="C49" s="346"/>
      <c r="P49" s="347"/>
      <c r="Q49" s="347"/>
      <c r="R49" s="347">
        <f t="shared" si="8"/>
        <v>0</v>
      </c>
      <c r="S49" s="187">
        <f t="shared" si="9"/>
        <v>0</v>
      </c>
      <c r="T49" s="187">
        <f t="shared" si="10"/>
        <v>0</v>
      </c>
      <c r="W49" s="187" t="e">
        <f>VLOOKUP(V49,Ambientes!C:D,2,0)</f>
        <v>#N/A</v>
      </c>
      <c r="X49" s="187" t="e">
        <f t="shared" si="11"/>
        <v>#N/A</v>
      </c>
      <c r="Z49" s="136" t="str">
        <f>_xlfn.XLOOKUP(TBASE[[#This Row],[Docente]],TDHabiles[Nombre Completo],TDHabiles[DNI],"")</f>
        <v/>
      </c>
      <c r="AA49" s="69" t="str">
        <f>_xlfn.XLOOKUP(TBASE[[#This Row],[Docente]],TDHabiles[Nombre Completo],TDHabiles[Correo Personal],"")</f>
        <v/>
      </c>
    </row>
    <row r="50" spans="2:27" ht="12" customHeight="1" x14ac:dyDescent="0.25">
      <c r="B50" s="346"/>
      <c r="C50" s="346"/>
      <c r="P50" s="347"/>
      <c r="Q50" s="347"/>
      <c r="R50" s="347">
        <f t="shared" si="8"/>
        <v>0</v>
      </c>
      <c r="S50" s="187">
        <f t="shared" si="9"/>
        <v>0</v>
      </c>
      <c r="T50" s="187">
        <f t="shared" si="10"/>
        <v>0</v>
      </c>
      <c r="W50" s="187" t="e">
        <f>VLOOKUP(V50,Ambientes!C:D,2,0)</f>
        <v>#N/A</v>
      </c>
      <c r="X50" s="187" t="e">
        <f t="shared" si="11"/>
        <v>#N/A</v>
      </c>
      <c r="Z50" s="136" t="str">
        <f>_xlfn.XLOOKUP(TBASE[[#This Row],[Docente]],TDHabiles[Nombre Completo],TDHabiles[DNI],"")</f>
        <v/>
      </c>
      <c r="AA50" s="69" t="str">
        <f>_xlfn.XLOOKUP(TBASE[[#This Row],[Docente]],TDHabiles[Nombre Completo],TDHabiles[Correo Personal],"")</f>
        <v/>
      </c>
    </row>
    <row r="51" spans="2:27" ht="12" customHeight="1" x14ac:dyDescent="0.25">
      <c r="B51" s="346"/>
      <c r="C51" s="346"/>
      <c r="P51" s="347"/>
      <c r="Q51" s="347"/>
      <c r="R51" s="347">
        <f t="shared" si="8"/>
        <v>0</v>
      </c>
      <c r="S51" s="187">
        <f t="shared" si="9"/>
        <v>0</v>
      </c>
      <c r="T51" s="187">
        <f t="shared" si="10"/>
        <v>0</v>
      </c>
      <c r="W51" s="187" t="e">
        <f>VLOOKUP(V51,Ambientes!C:D,2,0)</f>
        <v>#N/A</v>
      </c>
      <c r="X51" s="187" t="e">
        <f t="shared" si="11"/>
        <v>#N/A</v>
      </c>
      <c r="Z51" s="136" t="str">
        <f>_xlfn.XLOOKUP(TBASE[[#This Row],[Docente]],TDHabiles[Nombre Completo],TDHabiles[DNI],"")</f>
        <v/>
      </c>
      <c r="AA51" s="69" t="str">
        <f>_xlfn.XLOOKUP(TBASE[[#This Row],[Docente]],TDHabiles[Nombre Completo],TDHabiles[Correo Personal],"")</f>
        <v/>
      </c>
    </row>
    <row r="52" spans="2:27" ht="12" customHeight="1" x14ac:dyDescent="0.25">
      <c r="B52" s="346"/>
      <c r="C52" s="346"/>
      <c r="P52" s="347"/>
      <c r="Q52" s="347"/>
      <c r="R52" s="347">
        <f t="shared" si="8"/>
        <v>0</v>
      </c>
      <c r="S52" s="187">
        <f t="shared" si="9"/>
        <v>0</v>
      </c>
      <c r="T52" s="187">
        <f t="shared" si="10"/>
        <v>0</v>
      </c>
      <c r="W52" s="187" t="e">
        <f>VLOOKUP(V52,Ambientes!C:D,2,0)</f>
        <v>#N/A</v>
      </c>
      <c r="X52" s="187" t="e">
        <f t="shared" si="11"/>
        <v>#N/A</v>
      </c>
      <c r="Z52" s="136" t="str">
        <f>_xlfn.XLOOKUP(TBASE[[#This Row],[Docente]],TDHabiles[Nombre Completo],TDHabiles[DNI],"")</f>
        <v/>
      </c>
      <c r="AA52" s="69" t="str">
        <f>_xlfn.XLOOKUP(TBASE[[#This Row],[Docente]],TDHabiles[Nombre Completo],TDHabiles[Correo Personal],"")</f>
        <v/>
      </c>
    </row>
    <row r="53" spans="2:27" ht="12" customHeight="1" x14ac:dyDescent="0.25">
      <c r="B53" s="346"/>
      <c r="C53" s="346"/>
      <c r="P53" s="347"/>
      <c r="Q53" s="347"/>
      <c r="R53" s="347">
        <f t="shared" si="8"/>
        <v>0</v>
      </c>
      <c r="S53" s="187">
        <f t="shared" si="9"/>
        <v>0</v>
      </c>
      <c r="T53" s="187">
        <f t="shared" si="10"/>
        <v>0</v>
      </c>
      <c r="W53" s="187" t="e">
        <f>VLOOKUP(V53,Ambientes!C:D,2,0)</f>
        <v>#N/A</v>
      </c>
      <c r="X53" s="187" t="e">
        <f t="shared" si="11"/>
        <v>#N/A</v>
      </c>
      <c r="Z53" s="136" t="str">
        <f>_xlfn.XLOOKUP(TBASE[[#This Row],[Docente]],TDHabiles[Nombre Completo],TDHabiles[DNI],"")</f>
        <v/>
      </c>
      <c r="AA53" s="69" t="str">
        <f>_xlfn.XLOOKUP(TBASE[[#This Row],[Docente]],TDHabiles[Nombre Completo],TDHabiles[Correo Personal],"")</f>
        <v/>
      </c>
    </row>
    <row r="54" spans="2:27" ht="12" customHeight="1" x14ac:dyDescent="0.25">
      <c r="B54" s="346"/>
      <c r="C54" s="346"/>
      <c r="P54" s="347"/>
      <c r="Q54" s="347"/>
      <c r="R54" s="347">
        <f t="shared" si="8"/>
        <v>0</v>
      </c>
      <c r="S54" s="187">
        <f t="shared" si="9"/>
        <v>0</v>
      </c>
      <c r="T54" s="187">
        <f t="shared" si="10"/>
        <v>0</v>
      </c>
      <c r="W54" s="187" t="e">
        <f>VLOOKUP(V54,Ambientes!C:D,2,0)</f>
        <v>#N/A</v>
      </c>
      <c r="X54" s="187" t="e">
        <f t="shared" si="11"/>
        <v>#N/A</v>
      </c>
      <c r="Z54" s="136" t="str">
        <f>_xlfn.XLOOKUP(TBASE[[#This Row],[Docente]],TDHabiles[Nombre Completo],TDHabiles[DNI],"")</f>
        <v/>
      </c>
      <c r="AA54" s="69" t="str">
        <f>_xlfn.XLOOKUP(TBASE[[#This Row],[Docente]],TDHabiles[Nombre Completo],TDHabiles[Correo Personal],"")</f>
        <v/>
      </c>
    </row>
    <row r="55" spans="2:27" ht="12" customHeight="1" x14ac:dyDescent="0.25">
      <c r="B55" s="346"/>
      <c r="C55" s="346"/>
      <c r="P55" s="347"/>
      <c r="Q55" s="347"/>
      <c r="R55" s="347">
        <f t="shared" si="8"/>
        <v>0</v>
      </c>
      <c r="S55" s="187">
        <f t="shared" si="9"/>
        <v>0</v>
      </c>
      <c r="T55" s="187">
        <f t="shared" si="10"/>
        <v>0</v>
      </c>
      <c r="W55" s="187" t="e">
        <f>VLOOKUP(V55,Ambientes!C:D,2,0)</f>
        <v>#N/A</v>
      </c>
      <c r="X55" s="187" t="e">
        <f t="shared" si="11"/>
        <v>#N/A</v>
      </c>
      <c r="Z55" s="136" t="str">
        <f>_xlfn.XLOOKUP(TBASE[[#This Row],[Docente]],TDHabiles[Nombre Completo],TDHabiles[DNI],"")</f>
        <v/>
      </c>
      <c r="AA55" s="69" t="str">
        <f>_xlfn.XLOOKUP(TBASE[[#This Row],[Docente]],TDHabiles[Nombre Completo],TDHabiles[Correo Personal],"")</f>
        <v/>
      </c>
    </row>
    <row r="56" spans="2:27" ht="12" customHeight="1" x14ac:dyDescent="0.25">
      <c r="B56" s="346"/>
      <c r="C56" s="346"/>
      <c r="P56" s="347"/>
      <c r="Q56" s="347"/>
      <c r="R56" s="347">
        <f t="shared" si="8"/>
        <v>0</v>
      </c>
      <c r="S56" s="187">
        <f t="shared" si="9"/>
        <v>0</v>
      </c>
      <c r="T56" s="187">
        <f t="shared" si="10"/>
        <v>0</v>
      </c>
      <c r="W56" s="187" t="e">
        <f>VLOOKUP(V56,Ambientes!C:D,2,0)</f>
        <v>#N/A</v>
      </c>
      <c r="X56" s="187" t="e">
        <f t="shared" si="11"/>
        <v>#N/A</v>
      </c>
      <c r="Z56" s="136" t="str">
        <f>_xlfn.XLOOKUP(TBASE[[#This Row],[Docente]],TDHabiles[Nombre Completo],TDHabiles[DNI],"")</f>
        <v/>
      </c>
      <c r="AA56" s="69" t="str">
        <f>_xlfn.XLOOKUP(TBASE[[#This Row],[Docente]],TDHabiles[Nombre Completo],TDHabiles[Correo Personal],"")</f>
        <v/>
      </c>
    </row>
    <row r="57" spans="2:27" ht="12" customHeight="1" x14ac:dyDescent="0.25">
      <c r="B57" s="346"/>
      <c r="C57" s="346"/>
      <c r="P57" s="347"/>
      <c r="Q57" s="347"/>
      <c r="R57" s="347">
        <f t="shared" si="8"/>
        <v>0</v>
      </c>
      <c r="S57" s="187">
        <f t="shared" si="9"/>
        <v>0</v>
      </c>
      <c r="T57" s="187">
        <f t="shared" si="10"/>
        <v>0</v>
      </c>
      <c r="W57" s="187" t="e">
        <f>VLOOKUP(V57,Ambientes!C:D,2,0)</f>
        <v>#N/A</v>
      </c>
      <c r="X57" s="187" t="e">
        <f t="shared" si="11"/>
        <v>#N/A</v>
      </c>
      <c r="Z57" s="136" t="str">
        <f>_xlfn.XLOOKUP(TBASE[[#This Row],[Docente]],TDHabiles[Nombre Completo],TDHabiles[DNI],"")</f>
        <v/>
      </c>
      <c r="AA57" s="69" t="str">
        <f>_xlfn.XLOOKUP(TBASE[[#This Row],[Docente]],TDHabiles[Nombre Completo],TDHabiles[Correo Personal],"")</f>
        <v/>
      </c>
    </row>
    <row r="58" spans="2:27" ht="12" customHeight="1" x14ac:dyDescent="0.25">
      <c r="B58" s="346"/>
      <c r="C58" s="346"/>
      <c r="P58" s="347"/>
      <c r="Q58" s="347"/>
      <c r="R58" s="347">
        <f t="shared" si="8"/>
        <v>0</v>
      </c>
      <c r="S58" s="187">
        <f t="shared" si="9"/>
        <v>0</v>
      </c>
      <c r="T58" s="187">
        <f t="shared" si="10"/>
        <v>0</v>
      </c>
      <c r="W58" s="187" t="e">
        <f>VLOOKUP(V58,Ambientes!C:D,2,0)</f>
        <v>#N/A</v>
      </c>
      <c r="X58" s="187" t="e">
        <f t="shared" si="11"/>
        <v>#N/A</v>
      </c>
      <c r="Z58" s="136" t="str">
        <f>_xlfn.XLOOKUP(TBASE[[#This Row],[Docente]],TDHabiles[Nombre Completo],TDHabiles[DNI],"")</f>
        <v/>
      </c>
      <c r="AA58" s="69" t="str">
        <f>_xlfn.XLOOKUP(TBASE[[#This Row],[Docente]],TDHabiles[Nombre Completo],TDHabiles[Correo Personal],"")</f>
        <v/>
      </c>
    </row>
    <row r="59" spans="2:27" ht="12" customHeight="1" x14ac:dyDescent="0.25">
      <c r="B59" s="346"/>
      <c r="C59" s="346"/>
      <c r="P59" s="347"/>
      <c r="Q59" s="347"/>
      <c r="R59" s="347">
        <f t="shared" si="8"/>
        <v>0</v>
      </c>
      <c r="S59" s="187">
        <f t="shared" si="9"/>
        <v>0</v>
      </c>
      <c r="T59" s="187">
        <f t="shared" si="10"/>
        <v>0</v>
      </c>
      <c r="W59" s="187" t="e">
        <f>VLOOKUP(V59,Ambientes!C:D,2,0)</f>
        <v>#N/A</v>
      </c>
      <c r="X59" s="187" t="e">
        <f t="shared" si="11"/>
        <v>#N/A</v>
      </c>
      <c r="Z59" s="136" t="str">
        <f>_xlfn.XLOOKUP(TBASE[[#This Row],[Docente]],TDHabiles[Nombre Completo],TDHabiles[DNI],"")</f>
        <v/>
      </c>
      <c r="AA59" s="69" t="str">
        <f>_xlfn.XLOOKUP(TBASE[[#This Row],[Docente]],TDHabiles[Nombre Completo],TDHabiles[Correo Personal],"")</f>
        <v/>
      </c>
    </row>
    <row r="60" spans="2:27" ht="12" customHeight="1" x14ac:dyDescent="0.25">
      <c r="B60" s="346"/>
      <c r="C60" s="346"/>
      <c r="P60" s="347"/>
      <c r="Q60" s="347"/>
      <c r="R60" s="347">
        <f t="shared" si="8"/>
        <v>0</v>
      </c>
      <c r="S60" s="187">
        <f t="shared" si="9"/>
        <v>0</v>
      </c>
      <c r="T60" s="187">
        <f t="shared" si="10"/>
        <v>0</v>
      </c>
      <c r="W60" s="187" t="e">
        <f>VLOOKUP(V60,Ambientes!C:D,2,0)</f>
        <v>#N/A</v>
      </c>
      <c r="X60" s="187" t="e">
        <f t="shared" si="11"/>
        <v>#N/A</v>
      </c>
      <c r="Z60" s="136" t="str">
        <f>_xlfn.XLOOKUP(TBASE[[#This Row],[Docente]],TDHabiles[Nombre Completo],TDHabiles[DNI],"")</f>
        <v/>
      </c>
      <c r="AA60" s="69" t="str">
        <f>_xlfn.XLOOKUP(TBASE[[#This Row],[Docente]],TDHabiles[Nombre Completo],TDHabiles[Correo Personal],"")</f>
        <v/>
      </c>
    </row>
    <row r="61" spans="2:27" ht="12" customHeight="1" x14ac:dyDescent="0.25">
      <c r="B61" s="346"/>
      <c r="C61" s="346"/>
      <c r="P61" s="347"/>
      <c r="Q61" s="347"/>
      <c r="R61" s="347">
        <f t="shared" si="8"/>
        <v>0</v>
      </c>
      <c r="S61" s="187">
        <f t="shared" si="9"/>
        <v>0</v>
      </c>
      <c r="T61" s="187">
        <f t="shared" si="10"/>
        <v>0</v>
      </c>
      <c r="W61" s="187" t="e">
        <f>VLOOKUP(V61,Ambientes!C:D,2,0)</f>
        <v>#N/A</v>
      </c>
      <c r="X61" s="187" t="e">
        <f t="shared" si="11"/>
        <v>#N/A</v>
      </c>
      <c r="Z61" s="136" t="str">
        <f>_xlfn.XLOOKUP(TBASE[[#This Row],[Docente]],TDHabiles[Nombre Completo],TDHabiles[DNI],"")</f>
        <v/>
      </c>
      <c r="AA61" s="69" t="str">
        <f>_xlfn.XLOOKUP(TBASE[[#This Row],[Docente]],TDHabiles[Nombre Completo],TDHabiles[Correo Personal],"")</f>
        <v/>
      </c>
    </row>
    <row r="62" spans="2:27" ht="12" customHeight="1" x14ac:dyDescent="0.25">
      <c r="B62" s="346"/>
      <c r="C62" s="346"/>
      <c r="P62" s="347"/>
      <c r="Q62" s="347"/>
      <c r="R62" s="347">
        <f t="shared" si="8"/>
        <v>0</v>
      </c>
      <c r="S62" s="187">
        <f t="shared" si="9"/>
        <v>0</v>
      </c>
      <c r="T62" s="187">
        <f t="shared" si="10"/>
        <v>0</v>
      </c>
      <c r="W62" s="187" t="e">
        <f>VLOOKUP(V62,Ambientes!C:D,2,0)</f>
        <v>#N/A</v>
      </c>
      <c r="X62" s="187" t="e">
        <f t="shared" si="11"/>
        <v>#N/A</v>
      </c>
      <c r="Z62" s="136" t="str">
        <f>_xlfn.XLOOKUP(TBASE[[#This Row],[Docente]],TDHabiles[Nombre Completo],TDHabiles[DNI],"")</f>
        <v/>
      </c>
      <c r="AA62" s="69" t="str">
        <f>_xlfn.XLOOKUP(TBASE[[#This Row],[Docente]],TDHabiles[Nombre Completo],TDHabiles[Correo Personal],"")</f>
        <v/>
      </c>
    </row>
    <row r="63" spans="2:27" ht="12" customHeight="1" x14ac:dyDescent="0.25">
      <c r="B63" s="346"/>
      <c r="C63" s="346"/>
      <c r="P63" s="347"/>
      <c r="Q63" s="347"/>
      <c r="R63" s="347">
        <f t="shared" si="8"/>
        <v>0</v>
      </c>
      <c r="S63" s="187">
        <f t="shared" si="9"/>
        <v>0</v>
      </c>
      <c r="T63" s="187">
        <f t="shared" si="10"/>
        <v>0</v>
      </c>
      <c r="W63" s="187" t="e">
        <f>VLOOKUP(V63,Ambientes!C:D,2,0)</f>
        <v>#N/A</v>
      </c>
      <c r="X63" s="187" t="e">
        <f t="shared" si="11"/>
        <v>#N/A</v>
      </c>
      <c r="Z63" s="136" t="str">
        <f>_xlfn.XLOOKUP(TBASE[[#This Row],[Docente]],TDHabiles[Nombre Completo],TDHabiles[DNI],"")</f>
        <v/>
      </c>
      <c r="AA63" s="69" t="str">
        <f>_xlfn.XLOOKUP(TBASE[[#This Row],[Docente]],TDHabiles[Nombre Completo],TDHabiles[Correo Personal],"")</f>
        <v/>
      </c>
    </row>
    <row r="64" spans="2:27" ht="12" customHeight="1" x14ac:dyDescent="0.25">
      <c r="B64" s="346"/>
      <c r="C64" s="346"/>
      <c r="P64" s="347"/>
      <c r="Q64" s="347"/>
      <c r="R64" s="347">
        <f t="shared" si="8"/>
        <v>0</v>
      </c>
      <c r="S64" s="187">
        <f t="shared" si="9"/>
        <v>0</v>
      </c>
      <c r="T64" s="187">
        <f t="shared" si="10"/>
        <v>0</v>
      </c>
      <c r="W64" s="187" t="e">
        <f>VLOOKUP(V64,Ambientes!C:D,2,0)</f>
        <v>#N/A</v>
      </c>
      <c r="X64" s="187" t="e">
        <f t="shared" si="11"/>
        <v>#N/A</v>
      </c>
      <c r="Z64" s="136" t="str">
        <f>_xlfn.XLOOKUP(TBASE[[#This Row],[Docente]],TDHabiles[Nombre Completo],TDHabiles[DNI],"")</f>
        <v/>
      </c>
      <c r="AA64" s="69" t="str">
        <f>_xlfn.XLOOKUP(TBASE[[#This Row],[Docente]],TDHabiles[Nombre Completo],TDHabiles[Correo Personal],"")</f>
        <v/>
      </c>
    </row>
    <row r="65" spans="2:27" ht="12" customHeight="1" x14ac:dyDescent="0.25">
      <c r="B65" s="346"/>
      <c r="C65" s="346"/>
      <c r="P65" s="347"/>
      <c r="Q65" s="347"/>
      <c r="R65" s="347">
        <f t="shared" si="8"/>
        <v>0</v>
      </c>
      <c r="S65" s="187">
        <f t="shared" si="9"/>
        <v>0</v>
      </c>
      <c r="T65" s="187">
        <f t="shared" si="10"/>
        <v>0</v>
      </c>
      <c r="W65" s="187" t="e">
        <f>VLOOKUP(V65,Ambientes!C:D,2,0)</f>
        <v>#N/A</v>
      </c>
      <c r="X65" s="187" t="e">
        <f t="shared" si="11"/>
        <v>#N/A</v>
      </c>
      <c r="Z65" s="136" t="str">
        <f>_xlfn.XLOOKUP(TBASE[[#This Row],[Docente]],TDHabiles[Nombre Completo],TDHabiles[DNI],"")</f>
        <v/>
      </c>
      <c r="AA65" s="69" t="str">
        <f>_xlfn.XLOOKUP(TBASE[[#This Row],[Docente]],TDHabiles[Nombre Completo],TDHabiles[Correo Personal],"")</f>
        <v/>
      </c>
    </row>
    <row r="66" spans="2:27" ht="12" customHeight="1" x14ac:dyDescent="0.25">
      <c r="B66" s="346"/>
      <c r="C66" s="346"/>
      <c r="P66" s="347"/>
      <c r="Q66" s="347"/>
      <c r="R66" s="347">
        <f t="shared" si="8"/>
        <v>0</v>
      </c>
      <c r="S66" s="187">
        <f t="shared" si="9"/>
        <v>0</v>
      </c>
      <c r="T66" s="187">
        <f t="shared" si="10"/>
        <v>0</v>
      </c>
      <c r="W66" s="187" t="e">
        <f>VLOOKUP(V66,Ambientes!C:D,2,0)</f>
        <v>#N/A</v>
      </c>
      <c r="X66" s="187" t="e">
        <f t="shared" si="11"/>
        <v>#N/A</v>
      </c>
      <c r="Z66" s="136" t="str">
        <f>_xlfn.XLOOKUP(TBASE[[#This Row],[Docente]],TDHabiles[Nombre Completo],TDHabiles[DNI],"")</f>
        <v/>
      </c>
      <c r="AA66" s="69" t="str">
        <f>_xlfn.XLOOKUP(TBASE[[#This Row],[Docente]],TDHabiles[Nombre Completo],TDHabiles[Correo Personal],"")</f>
        <v/>
      </c>
    </row>
    <row r="67" spans="2:27" ht="12" customHeight="1" x14ac:dyDescent="0.25">
      <c r="B67" s="346"/>
      <c r="C67" s="346"/>
      <c r="P67" s="347"/>
      <c r="Q67" s="347"/>
      <c r="R67" s="347">
        <f t="shared" si="8"/>
        <v>0</v>
      </c>
      <c r="S67" s="187">
        <f t="shared" si="9"/>
        <v>0</v>
      </c>
      <c r="T67" s="187">
        <f t="shared" si="10"/>
        <v>0</v>
      </c>
      <c r="W67" s="187" t="e">
        <f>VLOOKUP(V67,Ambientes!C:D,2,0)</f>
        <v>#N/A</v>
      </c>
      <c r="X67" s="187" t="e">
        <f t="shared" si="11"/>
        <v>#N/A</v>
      </c>
      <c r="Z67" s="136" t="str">
        <f>_xlfn.XLOOKUP(TBASE[[#This Row],[Docente]],TDHabiles[Nombre Completo],TDHabiles[DNI],"")</f>
        <v/>
      </c>
      <c r="AA67" s="69" t="str">
        <f>_xlfn.XLOOKUP(TBASE[[#This Row],[Docente]],TDHabiles[Nombre Completo],TDHabiles[Correo Personal],"")</f>
        <v/>
      </c>
    </row>
    <row r="68" spans="2:27" ht="12" customHeight="1" x14ac:dyDescent="0.25">
      <c r="B68" s="346"/>
      <c r="C68" s="346"/>
      <c r="P68" s="347"/>
      <c r="Q68" s="347"/>
      <c r="R68" s="347">
        <f t="shared" si="8"/>
        <v>0</v>
      </c>
      <c r="S68" s="187">
        <f t="shared" si="9"/>
        <v>0</v>
      </c>
      <c r="T68" s="187">
        <f t="shared" si="10"/>
        <v>0</v>
      </c>
      <c r="W68" s="187" t="e">
        <f>VLOOKUP(V68,Ambientes!C:D,2,0)</f>
        <v>#N/A</v>
      </c>
      <c r="X68" s="187" t="e">
        <f t="shared" si="11"/>
        <v>#N/A</v>
      </c>
      <c r="Z68" s="136" t="str">
        <f>_xlfn.XLOOKUP(TBASE[[#This Row],[Docente]],TDHabiles[Nombre Completo],TDHabiles[DNI],"")</f>
        <v/>
      </c>
      <c r="AA68" s="69" t="str">
        <f>_xlfn.XLOOKUP(TBASE[[#This Row],[Docente]],TDHabiles[Nombre Completo],TDHabiles[Correo Personal],"")</f>
        <v/>
      </c>
    </row>
    <row r="69" spans="2:27" ht="12" customHeight="1" x14ac:dyDescent="0.25">
      <c r="B69" s="346"/>
      <c r="C69" s="346"/>
      <c r="P69" s="347"/>
      <c r="Q69" s="347"/>
      <c r="R69" s="347">
        <f t="shared" si="8"/>
        <v>0</v>
      </c>
      <c r="S69" s="187">
        <f t="shared" si="9"/>
        <v>0</v>
      </c>
      <c r="T69" s="187">
        <f t="shared" si="10"/>
        <v>0</v>
      </c>
      <c r="W69" s="187" t="e">
        <f>VLOOKUP(V69,Ambientes!C:D,2,0)</f>
        <v>#N/A</v>
      </c>
      <c r="X69" s="187" t="e">
        <f t="shared" si="11"/>
        <v>#N/A</v>
      </c>
      <c r="Z69" s="136" t="str">
        <f>_xlfn.XLOOKUP(TBASE[[#This Row],[Docente]],TDHabiles[Nombre Completo],TDHabiles[DNI],"")</f>
        <v/>
      </c>
      <c r="AA69" s="69" t="str">
        <f>_xlfn.XLOOKUP(TBASE[[#This Row],[Docente]],TDHabiles[Nombre Completo],TDHabiles[Correo Personal],"")</f>
        <v/>
      </c>
    </row>
    <row r="70" spans="2:27" ht="12" customHeight="1" x14ac:dyDescent="0.25">
      <c r="B70" s="346"/>
      <c r="C70" s="346"/>
      <c r="P70" s="347"/>
      <c r="Q70" s="347"/>
      <c r="R70" s="347">
        <f t="shared" si="8"/>
        <v>0</v>
      </c>
      <c r="S70" s="187">
        <f t="shared" si="9"/>
        <v>0</v>
      </c>
      <c r="T70" s="187">
        <f t="shared" si="10"/>
        <v>0</v>
      </c>
      <c r="W70" s="187" t="e">
        <f>VLOOKUP(V70,Ambientes!C:D,2,0)</f>
        <v>#N/A</v>
      </c>
      <c r="X70" s="187" t="e">
        <f t="shared" si="11"/>
        <v>#N/A</v>
      </c>
      <c r="Z70" s="136" t="str">
        <f>_xlfn.XLOOKUP(TBASE[[#This Row],[Docente]],TDHabiles[Nombre Completo],TDHabiles[DNI],"")</f>
        <v/>
      </c>
      <c r="AA70" s="69" t="str">
        <f>_xlfn.XLOOKUP(TBASE[[#This Row],[Docente]],TDHabiles[Nombre Completo],TDHabiles[Correo Personal],"")</f>
        <v/>
      </c>
    </row>
    <row r="71" spans="2:27" ht="12" customHeight="1" x14ac:dyDescent="0.25">
      <c r="B71" s="346"/>
      <c r="C71" s="346"/>
      <c r="P71" s="347"/>
      <c r="Q71" s="347"/>
      <c r="R71" s="347">
        <f t="shared" si="8"/>
        <v>0</v>
      </c>
      <c r="S71" s="187">
        <f t="shared" si="9"/>
        <v>0</v>
      </c>
      <c r="T71" s="187">
        <f t="shared" si="10"/>
        <v>0</v>
      </c>
      <c r="W71" s="187" t="e">
        <f>VLOOKUP(V71,Ambientes!C:D,2,0)</f>
        <v>#N/A</v>
      </c>
      <c r="X71" s="187" t="e">
        <f t="shared" si="11"/>
        <v>#N/A</v>
      </c>
      <c r="Z71" s="136" t="str">
        <f>_xlfn.XLOOKUP(TBASE[[#This Row],[Docente]],TDHabiles[Nombre Completo],TDHabiles[DNI],"")</f>
        <v/>
      </c>
      <c r="AA71" s="69" t="str">
        <f>_xlfn.XLOOKUP(TBASE[[#This Row],[Docente]],TDHabiles[Nombre Completo],TDHabiles[Correo Personal],"")</f>
        <v/>
      </c>
    </row>
    <row r="72" spans="2:27" ht="12" customHeight="1" x14ac:dyDescent="0.25">
      <c r="B72" s="346"/>
      <c r="C72" s="346"/>
      <c r="P72" s="347"/>
      <c r="Q72" s="347"/>
      <c r="R72" s="347">
        <f t="shared" si="8"/>
        <v>0</v>
      </c>
      <c r="S72" s="187">
        <f t="shared" si="9"/>
        <v>0</v>
      </c>
      <c r="T72" s="187">
        <f t="shared" si="10"/>
        <v>0</v>
      </c>
      <c r="W72" s="187" t="e">
        <f>VLOOKUP(V72,Ambientes!C:D,2,0)</f>
        <v>#N/A</v>
      </c>
      <c r="X72" s="187" t="e">
        <f t="shared" si="11"/>
        <v>#N/A</v>
      </c>
      <c r="Z72" s="136" t="str">
        <f>_xlfn.XLOOKUP(TBASE[[#This Row],[Docente]],TDHabiles[Nombre Completo],TDHabiles[DNI],"")</f>
        <v/>
      </c>
      <c r="AA72" s="69" t="str">
        <f>_xlfn.XLOOKUP(TBASE[[#This Row],[Docente]],TDHabiles[Nombre Completo],TDHabiles[Correo Personal],"")</f>
        <v/>
      </c>
    </row>
    <row r="73" spans="2:27" ht="12" customHeight="1" x14ac:dyDescent="0.25">
      <c r="B73" s="346"/>
      <c r="C73" s="346"/>
      <c r="P73" s="347"/>
      <c r="Q73" s="347"/>
      <c r="R73" s="347">
        <f t="shared" si="8"/>
        <v>0</v>
      </c>
      <c r="S73" s="187">
        <f t="shared" si="9"/>
        <v>0</v>
      </c>
      <c r="T73" s="187">
        <f t="shared" si="10"/>
        <v>0</v>
      </c>
      <c r="W73" s="187" t="e">
        <f>VLOOKUP(V73,Ambientes!C:D,2,0)</f>
        <v>#N/A</v>
      </c>
      <c r="X73" s="187" t="e">
        <f t="shared" si="11"/>
        <v>#N/A</v>
      </c>
      <c r="Z73" s="136" t="str">
        <f>_xlfn.XLOOKUP(TBASE[[#This Row],[Docente]],TDHabiles[Nombre Completo],TDHabiles[DNI],"")</f>
        <v/>
      </c>
      <c r="AA73" s="69" t="str">
        <f>_xlfn.XLOOKUP(TBASE[[#This Row],[Docente]],TDHabiles[Nombre Completo],TDHabiles[Correo Personal],"")</f>
        <v/>
      </c>
    </row>
    <row r="74" spans="2:27" ht="12" customHeight="1" x14ac:dyDescent="0.25">
      <c r="B74" s="346"/>
      <c r="C74" s="346"/>
      <c r="P74" s="347"/>
      <c r="Q74" s="347"/>
      <c r="R74" s="347">
        <f t="shared" si="8"/>
        <v>0</v>
      </c>
      <c r="S74" s="187">
        <f t="shared" si="9"/>
        <v>0</v>
      </c>
      <c r="T74" s="187">
        <f t="shared" si="10"/>
        <v>0</v>
      </c>
      <c r="W74" s="187" t="e">
        <f>VLOOKUP(V74,Ambientes!C:D,2,0)</f>
        <v>#N/A</v>
      </c>
      <c r="X74" s="187" t="e">
        <f t="shared" si="11"/>
        <v>#N/A</v>
      </c>
      <c r="Z74" s="136" t="str">
        <f>_xlfn.XLOOKUP(TBASE[[#This Row],[Docente]],TDHabiles[Nombre Completo],TDHabiles[DNI],"")</f>
        <v/>
      </c>
      <c r="AA74" s="69" t="str">
        <f>_xlfn.XLOOKUP(TBASE[[#This Row],[Docente]],TDHabiles[Nombre Completo],TDHabiles[Correo Personal],"")</f>
        <v/>
      </c>
    </row>
    <row r="75" spans="2:27" ht="12" customHeight="1" x14ac:dyDescent="0.25">
      <c r="B75" s="346"/>
      <c r="C75" s="346"/>
      <c r="P75" s="347"/>
      <c r="Q75" s="347"/>
      <c r="R75" s="347">
        <f t="shared" si="8"/>
        <v>0</v>
      </c>
      <c r="S75" s="187">
        <f t="shared" si="9"/>
        <v>0</v>
      </c>
      <c r="T75" s="187">
        <f t="shared" si="10"/>
        <v>0</v>
      </c>
      <c r="W75" s="187" t="e">
        <f>VLOOKUP(V75,Ambientes!C:D,2,0)</f>
        <v>#N/A</v>
      </c>
      <c r="X75" s="187" t="e">
        <f t="shared" si="11"/>
        <v>#N/A</v>
      </c>
      <c r="Z75" s="136" t="str">
        <f>_xlfn.XLOOKUP(TBASE[[#This Row],[Docente]],TDHabiles[Nombre Completo],TDHabiles[DNI],"")</f>
        <v/>
      </c>
      <c r="AA75" s="69" t="str">
        <f>_xlfn.XLOOKUP(TBASE[[#This Row],[Docente]],TDHabiles[Nombre Completo],TDHabiles[Correo Personal],"")</f>
        <v/>
      </c>
    </row>
    <row r="76" spans="2:27" ht="12" customHeight="1" x14ac:dyDescent="0.25">
      <c r="B76" s="346"/>
      <c r="C76" s="346"/>
      <c r="P76" s="347"/>
      <c r="Q76" s="347"/>
      <c r="R76" s="347">
        <f t="shared" ref="R76:R77" si="12">Q76-P76</f>
        <v>0</v>
      </c>
      <c r="S76" s="187">
        <f t="shared" ref="S76:S77" si="13">(HOUR(R76)*60+MINUTE(R76))/(45)</f>
        <v>0</v>
      </c>
      <c r="T76" s="187">
        <f t="shared" si="10"/>
        <v>0</v>
      </c>
      <c r="W76" s="187" t="e">
        <f>VLOOKUP(V76,Ambientes!C:D,2,0)</f>
        <v>#N/A</v>
      </c>
      <c r="X76" s="187" t="e">
        <f t="shared" ref="X76:X77" si="14">IF(AND(N76="TE",W76="AULA"),"Ok",(IF(AND(N76="LA",W76="LABORATORIO"),"Ok",(IF(AND(N76="VT",W76="VIRTUAL"),"Ok",(IF(AND(N76="TA",W76="TALLER"),"Ok","Error")))))))</f>
        <v>#N/A</v>
      </c>
      <c r="Z76" s="136" t="str">
        <f>_xlfn.XLOOKUP(TBASE[[#This Row],[Docente]],TDHabiles[Nombre Completo],TDHabiles[DNI],"")</f>
        <v/>
      </c>
      <c r="AA76" s="69" t="str">
        <f>_xlfn.XLOOKUP(TBASE[[#This Row],[Docente]],TDHabiles[Nombre Completo],TDHabiles[Correo Personal],"")</f>
        <v/>
      </c>
    </row>
    <row r="77" spans="2:27" ht="12" customHeight="1" x14ac:dyDescent="0.25">
      <c r="B77" s="346"/>
      <c r="C77" s="346"/>
      <c r="P77" s="347"/>
      <c r="Q77" s="347"/>
      <c r="R77" s="347">
        <f t="shared" si="12"/>
        <v>0</v>
      </c>
      <c r="S77" s="187">
        <f t="shared" si="13"/>
        <v>0</v>
      </c>
      <c r="T77" s="187">
        <f t="shared" si="10"/>
        <v>0</v>
      </c>
      <c r="W77" s="187" t="e">
        <f>VLOOKUP(V77,Ambientes!C:D,2,0)</f>
        <v>#N/A</v>
      </c>
      <c r="X77" s="187" t="e">
        <f t="shared" si="14"/>
        <v>#N/A</v>
      </c>
      <c r="Z77" s="136" t="str">
        <f>_xlfn.XLOOKUP(TBASE[[#This Row],[Docente]],TDHabiles[Nombre Completo],TDHabiles[DNI],"")</f>
        <v/>
      </c>
      <c r="AA77" s="69" t="str">
        <f>_xlfn.XLOOKUP(TBASE[[#This Row],[Docente]],TDHabiles[Nombre Completo],TDHabiles[Correo Personal],"")</f>
        <v/>
      </c>
    </row>
    <row r="78" spans="2:27" ht="12" customHeight="1" x14ac:dyDescent="0.25">
      <c r="B78" s="346"/>
      <c r="C78" s="346"/>
      <c r="P78" s="347"/>
      <c r="Q78" s="347"/>
      <c r="R78" s="347">
        <f t="shared" ref="R78:R120" si="15">Q78-P78</f>
        <v>0</v>
      </c>
      <c r="S78" s="187">
        <f t="shared" ref="S78:S120" si="16">(HOUR(R78)*60+MINUTE(R78))/(45)</f>
        <v>0</v>
      </c>
      <c r="T78" s="187">
        <f t="shared" ref="T78:T120" si="17">R78*24</f>
        <v>0</v>
      </c>
      <c r="W78" s="187" t="e">
        <f>VLOOKUP(V78,Ambientes!C:D,2,0)</f>
        <v>#N/A</v>
      </c>
      <c r="X78" s="187" t="e">
        <f t="shared" ref="X78:X120" si="18">IF(AND(N78="TE",W78="AULA"),"Ok",(IF(AND(N78="LA",W78="LABORATORIO"),"Ok",(IF(AND(N78="VT",W78="VIRTUAL"),"Ok",(IF(AND(N78="TA",W78="TALLER"),"Ok","Error")))))))</f>
        <v>#N/A</v>
      </c>
      <c r="Z78" s="136" t="str">
        <f>_xlfn.XLOOKUP(TBASE[[#This Row],[Docente]],TDHabiles[Nombre Completo],TDHabiles[DNI],"")</f>
        <v/>
      </c>
      <c r="AA78" s="69" t="str">
        <f>_xlfn.XLOOKUP(TBASE[[#This Row],[Docente]],TDHabiles[Nombre Completo],TDHabiles[Correo Personal],"")</f>
        <v/>
      </c>
    </row>
    <row r="79" spans="2:27" ht="12" customHeight="1" x14ac:dyDescent="0.25">
      <c r="B79" s="346"/>
      <c r="C79" s="346"/>
      <c r="P79" s="347"/>
      <c r="Q79" s="347"/>
      <c r="R79" s="347">
        <f t="shared" si="15"/>
        <v>0</v>
      </c>
      <c r="S79" s="187">
        <f t="shared" si="16"/>
        <v>0</v>
      </c>
      <c r="T79" s="187">
        <f t="shared" si="17"/>
        <v>0</v>
      </c>
      <c r="W79" s="187" t="e">
        <f>VLOOKUP(V79,Ambientes!C:D,2,0)</f>
        <v>#N/A</v>
      </c>
      <c r="X79" s="187" t="e">
        <f t="shared" si="18"/>
        <v>#N/A</v>
      </c>
      <c r="Z79" s="136" t="str">
        <f>_xlfn.XLOOKUP(TBASE[[#This Row],[Docente]],TDHabiles[Nombre Completo],TDHabiles[DNI],"")</f>
        <v/>
      </c>
      <c r="AA79" s="69" t="str">
        <f>_xlfn.XLOOKUP(TBASE[[#This Row],[Docente]],TDHabiles[Nombre Completo],TDHabiles[Correo Personal],"")</f>
        <v/>
      </c>
    </row>
    <row r="80" spans="2:27" ht="12" customHeight="1" x14ac:dyDescent="0.25">
      <c r="B80" s="346"/>
      <c r="C80" s="346"/>
      <c r="P80" s="347"/>
      <c r="Q80" s="347"/>
      <c r="R80" s="347">
        <f t="shared" si="15"/>
        <v>0</v>
      </c>
      <c r="S80" s="187">
        <f t="shared" si="16"/>
        <v>0</v>
      </c>
      <c r="T80" s="187">
        <f t="shared" si="17"/>
        <v>0</v>
      </c>
      <c r="W80" s="187" t="e">
        <f>VLOOKUP(V80,Ambientes!C:D,2,0)</f>
        <v>#N/A</v>
      </c>
      <c r="X80" s="187" t="e">
        <f t="shared" si="18"/>
        <v>#N/A</v>
      </c>
      <c r="Z80" s="136" t="str">
        <f>_xlfn.XLOOKUP(TBASE[[#This Row],[Docente]],TDHabiles[Nombre Completo],TDHabiles[DNI],"")</f>
        <v/>
      </c>
      <c r="AA80" s="69" t="str">
        <f>_xlfn.XLOOKUP(TBASE[[#This Row],[Docente]],TDHabiles[Nombre Completo],TDHabiles[Correo Personal],"")</f>
        <v/>
      </c>
    </row>
    <row r="81" spans="2:27" ht="12" customHeight="1" x14ac:dyDescent="0.25">
      <c r="B81" s="346"/>
      <c r="C81" s="346"/>
      <c r="P81" s="347"/>
      <c r="Q81" s="347"/>
      <c r="R81" s="347">
        <f t="shared" si="15"/>
        <v>0</v>
      </c>
      <c r="S81" s="187">
        <f t="shared" si="16"/>
        <v>0</v>
      </c>
      <c r="T81" s="187">
        <f t="shared" si="17"/>
        <v>0</v>
      </c>
      <c r="W81" s="187" t="e">
        <f>VLOOKUP(V81,Ambientes!C:D,2,0)</f>
        <v>#N/A</v>
      </c>
      <c r="X81" s="187" t="e">
        <f t="shared" si="18"/>
        <v>#N/A</v>
      </c>
      <c r="Z81" s="136" t="str">
        <f>_xlfn.XLOOKUP(TBASE[[#This Row],[Docente]],TDHabiles[Nombre Completo],TDHabiles[DNI],"")</f>
        <v/>
      </c>
      <c r="AA81" s="69" t="str">
        <f>_xlfn.XLOOKUP(TBASE[[#This Row],[Docente]],TDHabiles[Nombre Completo],TDHabiles[Correo Personal],"")</f>
        <v/>
      </c>
    </row>
    <row r="82" spans="2:27" ht="12" customHeight="1" x14ac:dyDescent="0.25">
      <c r="B82" s="346"/>
      <c r="C82" s="346"/>
      <c r="P82" s="347"/>
      <c r="Q82" s="347"/>
      <c r="R82" s="347">
        <f t="shared" si="15"/>
        <v>0</v>
      </c>
      <c r="S82" s="187">
        <f t="shared" si="16"/>
        <v>0</v>
      </c>
      <c r="T82" s="187">
        <f t="shared" si="17"/>
        <v>0</v>
      </c>
      <c r="W82" s="187" t="e">
        <f>VLOOKUP(V82,Ambientes!C:D,2,0)</f>
        <v>#N/A</v>
      </c>
      <c r="X82" s="187" t="e">
        <f t="shared" si="18"/>
        <v>#N/A</v>
      </c>
      <c r="Z82" s="136" t="str">
        <f>_xlfn.XLOOKUP(TBASE[[#This Row],[Docente]],TDHabiles[Nombre Completo],TDHabiles[DNI],"")</f>
        <v/>
      </c>
      <c r="AA82" s="69" t="str">
        <f>_xlfn.XLOOKUP(TBASE[[#This Row],[Docente]],TDHabiles[Nombre Completo],TDHabiles[Correo Personal],"")</f>
        <v/>
      </c>
    </row>
    <row r="83" spans="2:27" ht="12" customHeight="1" x14ac:dyDescent="0.25">
      <c r="B83" s="346"/>
      <c r="C83" s="346"/>
      <c r="P83" s="347"/>
      <c r="Q83" s="347"/>
      <c r="R83" s="347">
        <f t="shared" si="15"/>
        <v>0</v>
      </c>
      <c r="S83" s="187">
        <f t="shared" si="16"/>
        <v>0</v>
      </c>
      <c r="T83" s="187">
        <f t="shared" si="17"/>
        <v>0</v>
      </c>
      <c r="W83" s="187" t="e">
        <f>VLOOKUP(V83,Ambientes!C:D,2,0)</f>
        <v>#N/A</v>
      </c>
      <c r="X83" s="187" t="e">
        <f t="shared" si="18"/>
        <v>#N/A</v>
      </c>
      <c r="Z83" s="136" t="str">
        <f>_xlfn.XLOOKUP(TBASE[[#This Row],[Docente]],TDHabiles[Nombre Completo],TDHabiles[DNI],"")</f>
        <v/>
      </c>
      <c r="AA83" s="69" t="str">
        <f>_xlfn.XLOOKUP(TBASE[[#This Row],[Docente]],TDHabiles[Nombre Completo],TDHabiles[Correo Personal],"")</f>
        <v/>
      </c>
    </row>
    <row r="84" spans="2:27" ht="12" customHeight="1" x14ac:dyDescent="0.25">
      <c r="B84" s="346"/>
      <c r="C84" s="346"/>
      <c r="P84" s="347"/>
      <c r="Q84" s="347"/>
      <c r="R84" s="347">
        <f t="shared" si="15"/>
        <v>0</v>
      </c>
      <c r="S84" s="187">
        <f t="shared" si="16"/>
        <v>0</v>
      </c>
      <c r="T84" s="187">
        <f t="shared" si="17"/>
        <v>0</v>
      </c>
      <c r="W84" s="187" t="e">
        <f>VLOOKUP(V84,Ambientes!C:D,2,0)</f>
        <v>#N/A</v>
      </c>
      <c r="X84" s="187" t="e">
        <f t="shared" si="18"/>
        <v>#N/A</v>
      </c>
      <c r="Z84" s="136" t="str">
        <f>_xlfn.XLOOKUP(TBASE[[#This Row],[Docente]],TDHabiles[Nombre Completo],TDHabiles[DNI],"")</f>
        <v/>
      </c>
      <c r="AA84" s="69" t="str">
        <f>_xlfn.XLOOKUP(TBASE[[#This Row],[Docente]],TDHabiles[Nombre Completo],TDHabiles[Correo Personal],"")</f>
        <v/>
      </c>
    </row>
    <row r="85" spans="2:27" ht="12" customHeight="1" x14ac:dyDescent="0.25">
      <c r="B85" s="346"/>
      <c r="C85" s="346"/>
      <c r="P85" s="347"/>
      <c r="Q85" s="347"/>
      <c r="R85" s="347">
        <f t="shared" si="15"/>
        <v>0</v>
      </c>
      <c r="S85" s="187">
        <f t="shared" si="16"/>
        <v>0</v>
      </c>
      <c r="T85" s="187">
        <f t="shared" si="17"/>
        <v>0</v>
      </c>
      <c r="W85" s="187" t="e">
        <f>VLOOKUP(V85,Ambientes!C:D,2,0)</f>
        <v>#N/A</v>
      </c>
      <c r="X85" s="187" t="e">
        <f t="shared" si="18"/>
        <v>#N/A</v>
      </c>
      <c r="Z85" s="136" t="str">
        <f>_xlfn.XLOOKUP(TBASE[[#This Row],[Docente]],TDHabiles[Nombre Completo],TDHabiles[DNI],"")</f>
        <v/>
      </c>
      <c r="AA85" s="69" t="str">
        <f>_xlfn.XLOOKUP(TBASE[[#This Row],[Docente]],TDHabiles[Nombre Completo],TDHabiles[Correo Personal],"")</f>
        <v/>
      </c>
    </row>
    <row r="86" spans="2:27" ht="12" customHeight="1" x14ac:dyDescent="0.25">
      <c r="B86" s="346"/>
      <c r="C86" s="346"/>
      <c r="P86" s="347"/>
      <c r="Q86" s="347"/>
      <c r="R86" s="347">
        <f t="shared" si="15"/>
        <v>0</v>
      </c>
      <c r="S86" s="187">
        <f t="shared" si="16"/>
        <v>0</v>
      </c>
      <c r="T86" s="187">
        <f t="shared" si="17"/>
        <v>0</v>
      </c>
      <c r="W86" s="187" t="e">
        <f>VLOOKUP(V86,Ambientes!C:D,2,0)</f>
        <v>#N/A</v>
      </c>
      <c r="X86" s="187" t="e">
        <f t="shared" si="18"/>
        <v>#N/A</v>
      </c>
      <c r="Z86" s="136" t="str">
        <f>_xlfn.XLOOKUP(TBASE[[#This Row],[Docente]],TDHabiles[Nombre Completo],TDHabiles[DNI],"")</f>
        <v/>
      </c>
      <c r="AA86" s="69" t="str">
        <f>_xlfn.XLOOKUP(TBASE[[#This Row],[Docente]],TDHabiles[Nombre Completo],TDHabiles[Correo Personal],"")</f>
        <v/>
      </c>
    </row>
    <row r="87" spans="2:27" ht="12" customHeight="1" x14ac:dyDescent="0.25">
      <c r="B87" s="346"/>
      <c r="C87" s="346"/>
      <c r="P87" s="347"/>
      <c r="Q87" s="347"/>
      <c r="R87" s="347">
        <f t="shared" si="15"/>
        <v>0</v>
      </c>
      <c r="S87" s="187">
        <f t="shared" si="16"/>
        <v>0</v>
      </c>
      <c r="T87" s="187">
        <f t="shared" si="17"/>
        <v>0</v>
      </c>
      <c r="W87" s="187" t="e">
        <f>VLOOKUP(V87,Ambientes!C:D,2,0)</f>
        <v>#N/A</v>
      </c>
      <c r="X87" s="187" t="e">
        <f t="shared" si="18"/>
        <v>#N/A</v>
      </c>
      <c r="Z87" s="136" t="str">
        <f>_xlfn.XLOOKUP(TBASE[[#This Row],[Docente]],TDHabiles[Nombre Completo],TDHabiles[DNI],"")</f>
        <v/>
      </c>
      <c r="AA87" s="69" t="str">
        <f>_xlfn.XLOOKUP(TBASE[[#This Row],[Docente]],TDHabiles[Nombre Completo],TDHabiles[Correo Personal],"")</f>
        <v/>
      </c>
    </row>
    <row r="88" spans="2:27" ht="12" customHeight="1" x14ac:dyDescent="0.25">
      <c r="B88" s="346"/>
      <c r="C88" s="346"/>
      <c r="P88" s="347"/>
      <c r="Q88" s="347"/>
      <c r="R88" s="347">
        <f t="shared" si="15"/>
        <v>0</v>
      </c>
      <c r="S88" s="187">
        <f t="shared" si="16"/>
        <v>0</v>
      </c>
      <c r="T88" s="187">
        <f t="shared" si="17"/>
        <v>0</v>
      </c>
      <c r="W88" s="187" t="e">
        <f>VLOOKUP(V88,Ambientes!C:D,2,0)</f>
        <v>#N/A</v>
      </c>
      <c r="X88" s="187" t="e">
        <f t="shared" si="18"/>
        <v>#N/A</v>
      </c>
      <c r="Z88" s="136" t="str">
        <f>_xlfn.XLOOKUP(TBASE[[#This Row],[Docente]],TDHabiles[Nombre Completo],TDHabiles[DNI],"")</f>
        <v/>
      </c>
      <c r="AA88" s="69" t="str">
        <f>_xlfn.XLOOKUP(TBASE[[#This Row],[Docente]],TDHabiles[Nombre Completo],TDHabiles[Correo Personal],"")</f>
        <v/>
      </c>
    </row>
    <row r="89" spans="2:27" ht="12" customHeight="1" x14ac:dyDescent="0.25">
      <c r="B89" s="346"/>
      <c r="C89" s="346"/>
      <c r="P89" s="347"/>
      <c r="Q89" s="347"/>
      <c r="R89" s="347">
        <f t="shared" si="15"/>
        <v>0</v>
      </c>
      <c r="S89" s="187">
        <f t="shared" si="16"/>
        <v>0</v>
      </c>
      <c r="T89" s="187">
        <f t="shared" si="17"/>
        <v>0</v>
      </c>
      <c r="W89" s="187" t="e">
        <f>VLOOKUP(V89,Ambientes!C:D,2,0)</f>
        <v>#N/A</v>
      </c>
      <c r="X89" s="187" t="e">
        <f t="shared" si="18"/>
        <v>#N/A</v>
      </c>
      <c r="Z89" s="136" t="str">
        <f>_xlfn.XLOOKUP(TBASE[[#This Row],[Docente]],TDHabiles[Nombre Completo],TDHabiles[DNI],"")</f>
        <v/>
      </c>
      <c r="AA89" s="69" t="str">
        <f>_xlfn.XLOOKUP(TBASE[[#This Row],[Docente]],TDHabiles[Nombre Completo],TDHabiles[Correo Personal],"")</f>
        <v/>
      </c>
    </row>
    <row r="90" spans="2:27" ht="12" customHeight="1" x14ac:dyDescent="0.25">
      <c r="B90" s="346"/>
      <c r="C90" s="346"/>
      <c r="P90" s="347"/>
      <c r="Q90" s="347"/>
      <c r="R90" s="347">
        <f t="shared" si="15"/>
        <v>0</v>
      </c>
      <c r="S90" s="187">
        <f t="shared" si="16"/>
        <v>0</v>
      </c>
      <c r="T90" s="187">
        <f t="shared" si="17"/>
        <v>0</v>
      </c>
      <c r="W90" s="187" t="e">
        <f>VLOOKUP(V90,Ambientes!C:D,2,0)</f>
        <v>#N/A</v>
      </c>
      <c r="X90" s="187" t="e">
        <f t="shared" si="18"/>
        <v>#N/A</v>
      </c>
      <c r="Z90" s="136" t="str">
        <f>_xlfn.XLOOKUP(TBASE[[#This Row],[Docente]],TDHabiles[Nombre Completo],TDHabiles[DNI],"")</f>
        <v/>
      </c>
      <c r="AA90" s="69" t="str">
        <f>_xlfn.XLOOKUP(TBASE[[#This Row],[Docente]],TDHabiles[Nombre Completo],TDHabiles[Correo Personal],"")</f>
        <v/>
      </c>
    </row>
    <row r="91" spans="2:27" ht="12" customHeight="1" x14ac:dyDescent="0.25">
      <c r="B91" s="346"/>
      <c r="C91" s="346"/>
      <c r="P91" s="347"/>
      <c r="Q91" s="347"/>
      <c r="R91" s="347">
        <f t="shared" si="15"/>
        <v>0</v>
      </c>
      <c r="S91" s="187">
        <f t="shared" si="16"/>
        <v>0</v>
      </c>
      <c r="T91" s="187">
        <f t="shared" si="17"/>
        <v>0</v>
      </c>
      <c r="W91" s="187" t="e">
        <f>VLOOKUP(V91,Ambientes!C:D,2,0)</f>
        <v>#N/A</v>
      </c>
      <c r="X91" s="187" t="e">
        <f t="shared" si="18"/>
        <v>#N/A</v>
      </c>
      <c r="Z91" s="136" t="str">
        <f>_xlfn.XLOOKUP(TBASE[[#This Row],[Docente]],TDHabiles[Nombre Completo],TDHabiles[DNI],"")</f>
        <v/>
      </c>
      <c r="AA91" s="69" t="str">
        <f>_xlfn.XLOOKUP(TBASE[[#This Row],[Docente]],TDHabiles[Nombre Completo],TDHabiles[Correo Personal],"")</f>
        <v/>
      </c>
    </row>
    <row r="92" spans="2:27" ht="12" customHeight="1" x14ac:dyDescent="0.25">
      <c r="B92" s="346"/>
      <c r="C92" s="346"/>
      <c r="P92" s="347"/>
      <c r="Q92" s="347"/>
      <c r="R92" s="347">
        <f t="shared" si="15"/>
        <v>0</v>
      </c>
      <c r="S92" s="187">
        <f t="shared" si="16"/>
        <v>0</v>
      </c>
      <c r="T92" s="187">
        <f t="shared" si="17"/>
        <v>0</v>
      </c>
      <c r="W92" s="187" t="e">
        <f>VLOOKUP(V92,Ambientes!C:D,2,0)</f>
        <v>#N/A</v>
      </c>
      <c r="X92" s="187" t="e">
        <f t="shared" si="18"/>
        <v>#N/A</v>
      </c>
      <c r="Z92" s="136" t="str">
        <f>_xlfn.XLOOKUP(TBASE[[#This Row],[Docente]],TDHabiles[Nombre Completo],TDHabiles[DNI],"")</f>
        <v/>
      </c>
      <c r="AA92" s="69" t="str">
        <f>_xlfn.XLOOKUP(TBASE[[#This Row],[Docente]],TDHabiles[Nombre Completo],TDHabiles[Correo Personal],"")</f>
        <v/>
      </c>
    </row>
    <row r="93" spans="2:27" ht="12" customHeight="1" x14ac:dyDescent="0.25">
      <c r="B93" s="346"/>
      <c r="C93" s="346"/>
      <c r="P93" s="347"/>
      <c r="Q93" s="347"/>
      <c r="R93" s="347">
        <f t="shared" si="15"/>
        <v>0</v>
      </c>
      <c r="S93" s="187">
        <f t="shared" si="16"/>
        <v>0</v>
      </c>
      <c r="T93" s="187">
        <f t="shared" si="17"/>
        <v>0</v>
      </c>
      <c r="W93" s="187" t="e">
        <f>VLOOKUP(V93,Ambientes!C:D,2,0)</f>
        <v>#N/A</v>
      </c>
      <c r="X93" s="187" t="e">
        <f t="shared" si="18"/>
        <v>#N/A</v>
      </c>
      <c r="Z93" s="136" t="str">
        <f>_xlfn.XLOOKUP(TBASE[[#This Row],[Docente]],TDHabiles[Nombre Completo],TDHabiles[DNI],"")</f>
        <v/>
      </c>
      <c r="AA93" s="69" t="str">
        <f>_xlfn.XLOOKUP(TBASE[[#This Row],[Docente]],TDHabiles[Nombre Completo],TDHabiles[Correo Personal],"")</f>
        <v/>
      </c>
    </row>
    <row r="94" spans="2:27" ht="12" customHeight="1" x14ac:dyDescent="0.25">
      <c r="B94" s="346"/>
      <c r="C94" s="346"/>
      <c r="P94" s="347"/>
      <c r="Q94" s="347"/>
      <c r="R94" s="347">
        <f t="shared" si="15"/>
        <v>0</v>
      </c>
      <c r="S94" s="187">
        <f t="shared" si="16"/>
        <v>0</v>
      </c>
      <c r="T94" s="187">
        <f t="shared" si="17"/>
        <v>0</v>
      </c>
      <c r="W94" s="187" t="e">
        <f>VLOOKUP(V94,Ambientes!C:D,2,0)</f>
        <v>#N/A</v>
      </c>
      <c r="X94" s="187" t="e">
        <f t="shared" si="18"/>
        <v>#N/A</v>
      </c>
      <c r="Z94" s="136" t="str">
        <f>_xlfn.XLOOKUP(TBASE[[#This Row],[Docente]],TDHabiles[Nombre Completo],TDHabiles[DNI],"")</f>
        <v/>
      </c>
      <c r="AA94" s="69" t="str">
        <f>_xlfn.XLOOKUP(TBASE[[#This Row],[Docente]],TDHabiles[Nombre Completo],TDHabiles[Correo Personal],"")</f>
        <v/>
      </c>
    </row>
    <row r="95" spans="2:27" ht="12" customHeight="1" x14ac:dyDescent="0.25">
      <c r="B95" s="346"/>
      <c r="C95" s="346"/>
      <c r="P95" s="347"/>
      <c r="Q95" s="347"/>
      <c r="R95" s="347">
        <f t="shared" si="15"/>
        <v>0</v>
      </c>
      <c r="S95" s="187">
        <f t="shared" si="16"/>
        <v>0</v>
      </c>
      <c r="T95" s="187">
        <f t="shared" si="17"/>
        <v>0</v>
      </c>
      <c r="W95" s="187" t="e">
        <f>VLOOKUP(V95,Ambientes!C:D,2,0)</f>
        <v>#N/A</v>
      </c>
      <c r="X95" s="187" t="e">
        <f t="shared" si="18"/>
        <v>#N/A</v>
      </c>
      <c r="Z95" s="136" t="str">
        <f>_xlfn.XLOOKUP(TBASE[[#This Row],[Docente]],TDHabiles[Nombre Completo],TDHabiles[DNI],"")</f>
        <v/>
      </c>
      <c r="AA95" s="69" t="str">
        <f>_xlfn.XLOOKUP(TBASE[[#This Row],[Docente]],TDHabiles[Nombre Completo],TDHabiles[Correo Personal],"")</f>
        <v/>
      </c>
    </row>
    <row r="96" spans="2:27" ht="12" customHeight="1" x14ac:dyDescent="0.25">
      <c r="B96" s="346"/>
      <c r="C96" s="346"/>
      <c r="P96" s="347"/>
      <c r="Q96" s="347"/>
      <c r="R96" s="347">
        <f t="shared" si="15"/>
        <v>0</v>
      </c>
      <c r="S96" s="187">
        <f t="shared" si="16"/>
        <v>0</v>
      </c>
      <c r="T96" s="187">
        <f t="shared" si="17"/>
        <v>0</v>
      </c>
      <c r="W96" s="187" t="e">
        <f>VLOOKUP(V96,Ambientes!C:D,2,0)</f>
        <v>#N/A</v>
      </c>
      <c r="X96" s="187" t="e">
        <f t="shared" si="18"/>
        <v>#N/A</v>
      </c>
      <c r="Z96" s="136" t="str">
        <f>_xlfn.XLOOKUP(TBASE[[#This Row],[Docente]],TDHabiles[Nombre Completo],TDHabiles[DNI],"")</f>
        <v/>
      </c>
      <c r="AA96" s="69" t="str">
        <f>_xlfn.XLOOKUP(TBASE[[#This Row],[Docente]],TDHabiles[Nombre Completo],TDHabiles[Correo Personal],"")</f>
        <v/>
      </c>
    </row>
    <row r="97" spans="2:27" ht="12" customHeight="1" x14ac:dyDescent="0.25">
      <c r="B97" s="346"/>
      <c r="C97" s="346"/>
      <c r="P97" s="347"/>
      <c r="Q97" s="347"/>
      <c r="R97" s="347">
        <f t="shared" si="15"/>
        <v>0</v>
      </c>
      <c r="S97" s="187">
        <f t="shared" si="16"/>
        <v>0</v>
      </c>
      <c r="T97" s="187">
        <f t="shared" si="17"/>
        <v>0</v>
      </c>
      <c r="W97" s="187" t="e">
        <f>VLOOKUP(V97,Ambientes!C:D,2,0)</f>
        <v>#N/A</v>
      </c>
      <c r="X97" s="187" t="e">
        <f t="shared" si="18"/>
        <v>#N/A</v>
      </c>
      <c r="Z97" s="136" t="str">
        <f>_xlfn.XLOOKUP(TBASE[[#This Row],[Docente]],TDHabiles[Nombre Completo],TDHabiles[DNI],"")</f>
        <v/>
      </c>
      <c r="AA97" s="69" t="str">
        <f>_xlfn.XLOOKUP(TBASE[[#This Row],[Docente]],TDHabiles[Nombre Completo],TDHabiles[Correo Personal],"")</f>
        <v/>
      </c>
    </row>
    <row r="98" spans="2:27" ht="12" customHeight="1" x14ac:dyDescent="0.25">
      <c r="B98" s="346"/>
      <c r="C98" s="346"/>
      <c r="P98" s="347"/>
      <c r="Q98" s="347"/>
      <c r="R98" s="347">
        <f t="shared" si="15"/>
        <v>0</v>
      </c>
      <c r="S98" s="187">
        <f t="shared" si="16"/>
        <v>0</v>
      </c>
      <c r="T98" s="187">
        <f t="shared" si="17"/>
        <v>0</v>
      </c>
      <c r="W98" s="187" t="e">
        <f>VLOOKUP(V98,Ambientes!C:D,2,0)</f>
        <v>#N/A</v>
      </c>
      <c r="X98" s="187" t="e">
        <f t="shared" si="18"/>
        <v>#N/A</v>
      </c>
      <c r="Z98" s="136" t="str">
        <f>_xlfn.XLOOKUP(TBASE[[#This Row],[Docente]],TDHabiles[Nombre Completo],TDHabiles[DNI],"")</f>
        <v/>
      </c>
      <c r="AA98" s="69" t="str">
        <f>_xlfn.XLOOKUP(TBASE[[#This Row],[Docente]],TDHabiles[Nombre Completo],TDHabiles[Correo Personal],"")</f>
        <v/>
      </c>
    </row>
    <row r="99" spans="2:27" ht="12" customHeight="1" x14ac:dyDescent="0.25">
      <c r="B99" s="346"/>
      <c r="C99" s="346"/>
      <c r="P99" s="347"/>
      <c r="Q99" s="347"/>
      <c r="R99" s="347">
        <f t="shared" si="15"/>
        <v>0</v>
      </c>
      <c r="S99" s="187">
        <f t="shared" si="16"/>
        <v>0</v>
      </c>
      <c r="T99" s="187">
        <f t="shared" si="17"/>
        <v>0</v>
      </c>
      <c r="W99" s="187" t="e">
        <f>VLOOKUP(V99,Ambientes!C:D,2,0)</f>
        <v>#N/A</v>
      </c>
      <c r="X99" s="187" t="e">
        <f t="shared" si="18"/>
        <v>#N/A</v>
      </c>
      <c r="Z99" s="136" t="str">
        <f>_xlfn.XLOOKUP(TBASE[[#This Row],[Docente]],TDHabiles[Nombre Completo],TDHabiles[DNI],"")</f>
        <v/>
      </c>
      <c r="AA99" s="69" t="str">
        <f>_xlfn.XLOOKUP(TBASE[[#This Row],[Docente]],TDHabiles[Nombre Completo],TDHabiles[Correo Personal],"")</f>
        <v/>
      </c>
    </row>
    <row r="100" spans="2:27" ht="12" customHeight="1" x14ac:dyDescent="0.25">
      <c r="B100" s="346"/>
      <c r="C100" s="346"/>
      <c r="P100" s="347"/>
      <c r="Q100" s="347"/>
      <c r="R100" s="347">
        <f t="shared" si="15"/>
        <v>0</v>
      </c>
      <c r="S100" s="187">
        <f t="shared" si="16"/>
        <v>0</v>
      </c>
      <c r="T100" s="187">
        <f t="shared" si="17"/>
        <v>0</v>
      </c>
      <c r="W100" s="187" t="e">
        <f>VLOOKUP(V100,Ambientes!C:D,2,0)</f>
        <v>#N/A</v>
      </c>
      <c r="X100" s="187" t="e">
        <f t="shared" si="18"/>
        <v>#N/A</v>
      </c>
      <c r="Z100" s="136" t="str">
        <f>_xlfn.XLOOKUP(TBASE[[#This Row],[Docente]],TDHabiles[Nombre Completo],TDHabiles[DNI],"")</f>
        <v/>
      </c>
      <c r="AA100" s="69" t="str">
        <f>_xlfn.XLOOKUP(TBASE[[#This Row],[Docente]],TDHabiles[Nombre Completo],TDHabiles[Correo Personal],"")</f>
        <v/>
      </c>
    </row>
    <row r="101" spans="2:27" ht="12" customHeight="1" x14ac:dyDescent="0.25">
      <c r="B101" s="346"/>
      <c r="C101" s="346"/>
      <c r="P101" s="347"/>
      <c r="Q101" s="347"/>
      <c r="R101" s="347">
        <f t="shared" si="15"/>
        <v>0</v>
      </c>
      <c r="S101" s="187">
        <f t="shared" si="16"/>
        <v>0</v>
      </c>
      <c r="T101" s="187">
        <f t="shared" si="17"/>
        <v>0</v>
      </c>
      <c r="W101" s="187" t="e">
        <f>VLOOKUP(V101,Ambientes!C:D,2,0)</f>
        <v>#N/A</v>
      </c>
      <c r="X101" s="187" t="e">
        <f t="shared" si="18"/>
        <v>#N/A</v>
      </c>
      <c r="Z101" s="136" t="str">
        <f>_xlfn.XLOOKUP(TBASE[[#This Row],[Docente]],TDHabiles[Nombre Completo],TDHabiles[DNI],"")</f>
        <v/>
      </c>
      <c r="AA101" s="69" t="str">
        <f>_xlfn.XLOOKUP(TBASE[[#This Row],[Docente]],TDHabiles[Nombre Completo],TDHabiles[Correo Personal],"")</f>
        <v/>
      </c>
    </row>
    <row r="102" spans="2:27" ht="12" customHeight="1" x14ac:dyDescent="0.25">
      <c r="B102" s="346"/>
      <c r="C102" s="346"/>
      <c r="P102" s="347"/>
      <c r="Q102" s="347"/>
      <c r="R102" s="347">
        <f t="shared" si="15"/>
        <v>0</v>
      </c>
      <c r="S102" s="187">
        <f t="shared" si="16"/>
        <v>0</v>
      </c>
      <c r="T102" s="187">
        <f t="shared" si="17"/>
        <v>0</v>
      </c>
      <c r="W102" s="187" t="e">
        <f>VLOOKUP(V102,Ambientes!C:D,2,0)</f>
        <v>#N/A</v>
      </c>
      <c r="X102" s="187" t="e">
        <f t="shared" si="18"/>
        <v>#N/A</v>
      </c>
      <c r="Z102" s="136" t="str">
        <f>_xlfn.XLOOKUP(TBASE[[#This Row],[Docente]],TDHabiles[Nombre Completo],TDHabiles[DNI],"")</f>
        <v/>
      </c>
      <c r="AA102" s="69" t="str">
        <f>_xlfn.XLOOKUP(TBASE[[#This Row],[Docente]],TDHabiles[Nombre Completo],TDHabiles[Correo Personal],"")</f>
        <v/>
      </c>
    </row>
    <row r="103" spans="2:27" ht="12" customHeight="1" x14ac:dyDescent="0.25">
      <c r="B103" s="346"/>
      <c r="C103" s="346"/>
      <c r="P103" s="347"/>
      <c r="Q103" s="347"/>
      <c r="R103" s="347">
        <f t="shared" si="15"/>
        <v>0</v>
      </c>
      <c r="S103" s="187">
        <f t="shared" si="16"/>
        <v>0</v>
      </c>
      <c r="T103" s="187">
        <f t="shared" si="17"/>
        <v>0</v>
      </c>
      <c r="W103" s="187" t="e">
        <f>VLOOKUP(V103,Ambientes!C:D,2,0)</f>
        <v>#N/A</v>
      </c>
      <c r="X103" s="187" t="e">
        <f t="shared" si="18"/>
        <v>#N/A</v>
      </c>
      <c r="Z103" s="136" t="str">
        <f>_xlfn.XLOOKUP(TBASE[[#This Row],[Docente]],TDHabiles[Nombre Completo],TDHabiles[DNI],"")</f>
        <v/>
      </c>
      <c r="AA103" s="69" t="str">
        <f>_xlfn.XLOOKUP(TBASE[[#This Row],[Docente]],TDHabiles[Nombre Completo],TDHabiles[Correo Personal],"")</f>
        <v/>
      </c>
    </row>
    <row r="104" spans="2:27" ht="12" customHeight="1" x14ac:dyDescent="0.25">
      <c r="B104" s="346"/>
      <c r="C104" s="346"/>
      <c r="P104" s="347"/>
      <c r="Q104" s="347"/>
      <c r="R104" s="347">
        <f t="shared" si="15"/>
        <v>0</v>
      </c>
      <c r="S104" s="187">
        <f t="shared" si="16"/>
        <v>0</v>
      </c>
      <c r="T104" s="187">
        <f t="shared" si="17"/>
        <v>0</v>
      </c>
      <c r="W104" s="187" t="e">
        <f>VLOOKUP(V104,Ambientes!C:D,2,0)</f>
        <v>#N/A</v>
      </c>
      <c r="X104" s="187" t="e">
        <f t="shared" si="18"/>
        <v>#N/A</v>
      </c>
      <c r="Z104" s="136" t="str">
        <f>_xlfn.XLOOKUP(TBASE[[#This Row],[Docente]],TDHabiles[Nombre Completo],TDHabiles[DNI],"")</f>
        <v/>
      </c>
      <c r="AA104" s="69" t="str">
        <f>_xlfn.XLOOKUP(TBASE[[#This Row],[Docente]],TDHabiles[Nombre Completo],TDHabiles[Correo Personal],"")</f>
        <v/>
      </c>
    </row>
    <row r="105" spans="2:27" ht="12" customHeight="1" x14ac:dyDescent="0.25">
      <c r="B105" s="346"/>
      <c r="C105" s="346"/>
      <c r="P105" s="347"/>
      <c r="Q105" s="347"/>
      <c r="R105" s="347">
        <f t="shared" si="15"/>
        <v>0</v>
      </c>
      <c r="S105" s="187">
        <f t="shared" si="16"/>
        <v>0</v>
      </c>
      <c r="T105" s="187">
        <f t="shared" si="17"/>
        <v>0</v>
      </c>
      <c r="W105" s="187" t="e">
        <f>VLOOKUP(V105,Ambientes!C:D,2,0)</f>
        <v>#N/A</v>
      </c>
      <c r="X105" s="187" t="e">
        <f t="shared" si="18"/>
        <v>#N/A</v>
      </c>
      <c r="Z105" s="136" t="str">
        <f>_xlfn.XLOOKUP(TBASE[[#This Row],[Docente]],TDHabiles[Nombre Completo],TDHabiles[DNI],"")</f>
        <v/>
      </c>
      <c r="AA105" s="69" t="str">
        <f>_xlfn.XLOOKUP(TBASE[[#This Row],[Docente]],TDHabiles[Nombre Completo],TDHabiles[Correo Personal],"")</f>
        <v/>
      </c>
    </row>
    <row r="106" spans="2:27" ht="12" customHeight="1" x14ac:dyDescent="0.25">
      <c r="B106" s="346"/>
      <c r="C106" s="346"/>
      <c r="P106" s="347"/>
      <c r="Q106" s="347"/>
      <c r="R106" s="347">
        <f t="shared" si="15"/>
        <v>0</v>
      </c>
      <c r="S106" s="187">
        <f t="shared" si="16"/>
        <v>0</v>
      </c>
      <c r="T106" s="187">
        <f t="shared" si="17"/>
        <v>0</v>
      </c>
      <c r="W106" s="187" t="e">
        <f>VLOOKUP(V106,Ambientes!C:D,2,0)</f>
        <v>#N/A</v>
      </c>
      <c r="X106" s="187" t="e">
        <f t="shared" si="18"/>
        <v>#N/A</v>
      </c>
      <c r="Z106" s="136" t="str">
        <f>_xlfn.XLOOKUP(TBASE[[#This Row],[Docente]],TDHabiles[Nombre Completo],TDHabiles[DNI],"")</f>
        <v/>
      </c>
      <c r="AA106" s="69" t="str">
        <f>_xlfn.XLOOKUP(TBASE[[#This Row],[Docente]],TDHabiles[Nombre Completo],TDHabiles[Correo Personal],"")</f>
        <v/>
      </c>
    </row>
    <row r="107" spans="2:27" ht="12" customHeight="1" x14ac:dyDescent="0.25">
      <c r="B107" s="346"/>
      <c r="C107" s="346"/>
      <c r="P107" s="347"/>
      <c r="Q107" s="347"/>
      <c r="R107" s="347">
        <f t="shared" si="15"/>
        <v>0</v>
      </c>
      <c r="S107" s="187">
        <f t="shared" si="16"/>
        <v>0</v>
      </c>
      <c r="T107" s="187">
        <f t="shared" si="17"/>
        <v>0</v>
      </c>
      <c r="W107" s="187" t="e">
        <f>VLOOKUP(V107,Ambientes!C:D,2,0)</f>
        <v>#N/A</v>
      </c>
      <c r="X107" s="187" t="e">
        <f t="shared" si="18"/>
        <v>#N/A</v>
      </c>
      <c r="Z107" s="136" t="str">
        <f>_xlfn.XLOOKUP(TBASE[[#This Row],[Docente]],TDHabiles[Nombre Completo],TDHabiles[DNI],"")</f>
        <v/>
      </c>
      <c r="AA107" s="69" t="str">
        <f>_xlfn.XLOOKUP(TBASE[[#This Row],[Docente]],TDHabiles[Nombre Completo],TDHabiles[Correo Personal],"")</f>
        <v/>
      </c>
    </row>
    <row r="108" spans="2:27" ht="12" customHeight="1" x14ac:dyDescent="0.25">
      <c r="B108" s="346"/>
      <c r="C108" s="346"/>
      <c r="P108" s="347"/>
      <c r="Q108" s="347"/>
      <c r="R108" s="347">
        <f t="shared" si="15"/>
        <v>0</v>
      </c>
      <c r="S108" s="187">
        <f t="shared" si="16"/>
        <v>0</v>
      </c>
      <c r="T108" s="187">
        <f t="shared" si="17"/>
        <v>0</v>
      </c>
      <c r="W108" s="187" t="e">
        <f>VLOOKUP(V108,Ambientes!C:D,2,0)</f>
        <v>#N/A</v>
      </c>
      <c r="X108" s="187" t="e">
        <f t="shared" si="18"/>
        <v>#N/A</v>
      </c>
      <c r="Z108" s="136" t="str">
        <f>_xlfn.XLOOKUP(TBASE[[#This Row],[Docente]],TDHabiles[Nombre Completo],TDHabiles[DNI],"")</f>
        <v/>
      </c>
      <c r="AA108" s="69" t="str">
        <f>_xlfn.XLOOKUP(TBASE[[#This Row],[Docente]],TDHabiles[Nombre Completo],TDHabiles[Correo Personal],"")</f>
        <v/>
      </c>
    </row>
    <row r="109" spans="2:27" ht="12" customHeight="1" x14ac:dyDescent="0.25">
      <c r="B109" s="346"/>
      <c r="C109" s="346"/>
      <c r="P109" s="347"/>
      <c r="Q109" s="347"/>
      <c r="R109" s="347">
        <f t="shared" si="15"/>
        <v>0</v>
      </c>
      <c r="S109" s="187">
        <f t="shared" si="16"/>
        <v>0</v>
      </c>
      <c r="T109" s="187">
        <f t="shared" si="17"/>
        <v>0</v>
      </c>
      <c r="W109" s="187" t="e">
        <f>VLOOKUP(V109,Ambientes!C:D,2,0)</f>
        <v>#N/A</v>
      </c>
      <c r="X109" s="187" t="e">
        <f t="shared" si="18"/>
        <v>#N/A</v>
      </c>
      <c r="Z109" s="136" t="str">
        <f>_xlfn.XLOOKUP(TBASE[[#This Row],[Docente]],TDHabiles[Nombre Completo],TDHabiles[DNI],"")</f>
        <v/>
      </c>
      <c r="AA109" s="69" t="str">
        <f>_xlfn.XLOOKUP(TBASE[[#This Row],[Docente]],TDHabiles[Nombre Completo],TDHabiles[Correo Personal],"")</f>
        <v/>
      </c>
    </row>
    <row r="110" spans="2:27" ht="12" customHeight="1" x14ac:dyDescent="0.25">
      <c r="B110" s="346"/>
      <c r="C110" s="346"/>
      <c r="P110" s="347"/>
      <c r="Q110" s="347"/>
      <c r="R110" s="347">
        <f t="shared" si="15"/>
        <v>0</v>
      </c>
      <c r="S110" s="187">
        <f t="shared" si="16"/>
        <v>0</v>
      </c>
      <c r="T110" s="187">
        <f t="shared" si="17"/>
        <v>0</v>
      </c>
      <c r="W110" s="187" t="e">
        <f>VLOOKUP(V110,Ambientes!C:D,2,0)</f>
        <v>#N/A</v>
      </c>
      <c r="X110" s="187" t="e">
        <f t="shared" si="18"/>
        <v>#N/A</v>
      </c>
      <c r="Z110" s="136" t="str">
        <f>_xlfn.XLOOKUP(TBASE[[#This Row],[Docente]],TDHabiles[Nombre Completo],TDHabiles[DNI],"")</f>
        <v/>
      </c>
      <c r="AA110" s="69" t="str">
        <f>_xlfn.XLOOKUP(TBASE[[#This Row],[Docente]],TDHabiles[Nombre Completo],TDHabiles[Correo Personal],"")</f>
        <v/>
      </c>
    </row>
    <row r="111" spans="2:27" ht="12" customHeight="1" x14ac:dyDescent="0.25">
      <c r="B111" s="346"/>
      <c r="C111" s="346"/>
      <c r="P111" s="347"/>
      <c r="Q111" s="347"/>
      <c r="R111" s="347">
        <f t="shared" si="15"/>
        <v>0</v>
      </c>
      <c r="S111" s="187">
        <f t="shared" si="16"/>
        <v>0</v>
      </c>
      <c r="T111" s="187">
        <f t="shared" si="17"/>
        <v>0</v>
      </c>
      <c r="W111" s="187" t="e">
        <f>VLOOKUP(V111,Ambientes!C:D,2,0)</f>
        <v>#N/A</v>
      </c>
      <c r="X111" s="187" t="e">
        <f t="shared" si="18"/>
        <v>#N/A</v>
      </c>
      <c r="Z111" s="136" t="str">
        <f>_xlfn.XLOOKUP(TBASE[[#This Row],[Docente]],TDHabiles[Nombre Completo],TDHabiles[DNI],"")</f>
        <v/>
      </c>
      <c r="AA111" s="69" t="str">
        <f>_xlfn.XLOOKUP(TBASE[[#This Row],[Docente]],TDHabiles[Nombre Completo],TDHabiles[Correo Personal],"")</f>
        <v/>
      </c>
    </row>
    <row r="112" spans="2:27" ht="12" customHeight="1" x14ac:dyDescent="0.25">
      <c r="B112" s="346"/>
      <c r="C112" s="346"/>
      <c r="P112" s="347"/>
      <c r="Q112" s="347"/>
      <c r="R112" s="347">
        <f t="shared" si="15"/>
        <v>0</v>
      </c>
      <c r="S112" s="187">
        <f t="shared" si="16"/>
        <v>0</v>
      </c>
      <c r="T112" s="187">
        <f t="shared" si="17"/>
        <v>0</v>
      </c>
      <c r="W112" s="187" t="e">
        <f>VLOOKUP(V112,Ambientes!C:D,2,0)</f>
        <v>#N/A</v>
      </c>
      <c r="X112" s="187" t="e">
        <f t="shared" si="18"/>
        <v>#N/A</v>
      </c>
      <c r="Z112" s="136" t="str">
        <f>_xlfn.XLOOKUP(TBASE[[#This Row],[Docente]],TDHabiles[Nombre Completo],TDHabiles[DNI],"")</f>
        <v/>
      </c>
      <c r="AA112" s="69" t="str">
        <f>_xlfn.XLOOKUP(TBASE[[#This Row],[Docente]],TDHabiles[Nombre Completo],TDHabiles[Correo Personal],"")</f>
        <v/>
      </c>
    </row>
    <row r="113" spans="2:27" ht="12" customHeight="1" x14ac:dyDescent="0.25">
      <c r="B113" s="346"/>
      <c r="C113" s="346"/>
      <c r="P113" s="347"/>
      <c r="Q113" s="347"/>
      <c r="R113" s="347">
        <f t="shared" si="15"/>
        <v>0</v>
      </c>
      <c r="S113" s="187">
        <f t="shared" si="16"/>
        <v>0</v>
      </c>
      <c r="T113" s="187">
        <f t="shared" si="17"/>
        <v>0</v>
      </c>
      <c r="W113" s="187" t="e">
        <f>VLOOKUP(V113,Ambientes!C:D,2,0)</f>
        <v>#N/A</v>
      </c>
      <c r="X113" s="187" t="e">
        <f t="shared" si="18"/>
        <v>#N/A</v>
      </c>
      <c r="Z113" s="136" t="str">
        <f>_xlfn.XLOOKUP(TBASE[[#This Row],[Docente]],TDHabiles[Nombre Completo],TDHabiles[DNI],"")</f>
        <v/>
      </c>
      <c r="AA113" s="69" t="str">
        <f>_xlfn.XLOOKUP(TBASE[[#This Row],[Docente]],TDHabiles[Nombre Completo],TDHabiles[Correo Personal],"")</f>
        <v/>
      </c>
    </row>
    <row r="114" spans="2:27" ht="12" customHeight="1" x14ac:dyDescent="0.25">
      <c r="B114" s="346"/>
      <c r="C114" s="346"/>
      <c r="P114" s="347"/>
      <c r="Q114" s="347"/>
      <c r="R114" s="347">
        <f t="shared" si="15"/>
        <v>0</v>
      </c>
      <c r="S114" s="187">
        <f t="shared" si="16"/>
        <v>0</v>
      </c>
      <c r="T114" s="187">
        <f t="shared" si="17"/>
        <v>0</v>
      </c>
      <c r="W114" s="187" t="e">
        <f>VLOOKUP(V114,Ambientes!C:D,2,0)</f>
        <v>#N/A</v>
      </c>
      <c r="X114" s="187" t="e">
        <f t="shared" si="18"/>
        <v>#N/A</v>
      </c>
      <c r="Z114" s="136" t="str">
        <f>_xlfn.XLOOKUP(TBASE[[#This Row],[Docente]],TDHabiles[Nombre Completo],TDHabiles[DNI],"")</f>
        <v/>
      </c>
      <c r="AA114" s="69" t="str">
        <f>_xlfn.XLOOKUP(TBASE[[#This Row],[Docente]],TDHabiles[Nombre Completo],TDHabiles[Correo Personal],"")</f>
        <v/>
      </c>
    </row>
    <row r="115" spans="2:27" ht="12" customHeight="1" x14ac:dyDescent="0.25">
      <c r="B115" s="346"/>
      <c r="C115" s="346"/>
      <c r="P115" s="347"/>
      <c r="Q115" s="347"/>
      <c r="R115" s="347">
        <f t="shared" si="15"/>
        <v>0</v>
      </c>
      <c r="S115" s="187">
        <f t="shared" si="16"/>
        <v>0</v>
      </c>
      <c r="T115" s="187">
        <f t="shared" si="17"/>
        <v>0</v>
      </c>
      <c r="W115" s="187" t="e">
        <f>VLOOKUP(V115,Ambientes!C:D,2,0)</f>
        <v>#N/A</v>
      </c>
      <c r="X115" s="187" t="e">
        <f t="shared" si="18"/>
        <v>#N/A</v>
      </c>
      <c r="Z115" s="136" t="str">
        <f>_xlfn.XLOOKUP(TBASE[[#This Row],[Docente]],TDHabiles[Nombre Completo],TDHabiles[DNI],"")</f>
        <v/>
      </c>
      <c r="AA115" s="69" t="str">
        <f>_xlfn.XLOOKUP(TBASE[[#This Row],[Docente]],TDHabiles[Nombre Completo],TDHabiles[Correo Personal],"")</f>
        <v/>
      </c>
    </row>
    <row r="116" spans="2:27" ht="12" customHeight="1" x14ac:dyDescent="0.25">
      <c r="B116" s="346"/>
      <c r="C116" s="346"/>
      <c r="P116" s="347"/>
      <c r="Q116" s="347"/>
      <c r="R116" s="347">
        <f t="shared" si="15"/>
        <v>0</v>
      </c>
      <c r="S116" s="187">
        <f t="shared" si="16"/>
        <v>0</v>
      </c>
      <c r="T116" s="187">
        <f t="shared" si="17"/>
        <v>0</v>
      </c>
      <c r="W116" s="187" t="e">
        <f>VLOOKUP(V116,Ambientes!C:D,2,0)</f>
        <v>#N/A</v>
      </c>
      <c r="X116" s="187" t="e">
        <f t="shared" si="18"/>
        <v>#N/A</v>
      </c>
      <c r="Z116" s="136" t="str">
        <f>_xlfn.XLOOKUP(TBASE[[#This Row],[Docente]],TDHabiles[Nombre Completo],TDHabiles[DNI],"")</f>
        <v/>
      </c>
      <c r="AA116" s="69" t="str">
        <f>_xlfn.XLOOKUP(TBASE[[#This Row],[Docente]],TDHabiles[Nombre Completo],TDHabiles[Correo Personal],"")</f>
        <v/>
      </c>
    </row>
    <row r="117" spans="2:27" ht="12" customHeight="1" x14ac:dyDescent="0.25">
      <c r="B117" s="346"/>
      <c r="C117" s="346"/>
      <c r="P117" s="347"/>
      <c r="Q117" s="347"/>
      <c r="R117" s="347">
        <f t="shared" si="15"/>
        <v>0</v>
      </c>
      <c r="S117" s="187">
        <f t="shared" si="16"/>
        <v>0</v>
      </c>
      <c r="T117" s="187">
        <f t="shared" si="17"/>
        <v>0</v>
      </c>
      <c r="W117" s="187" t="e">
        <f>VLOOKUP(V117,Ambientes!C:D,2,0)</f>
        <v>#N/A</v>
      </c>
      <c r="X117" s="187" t="e">
        <f t="shared" si="18"/>
        <v>#N/A</v>
      </c>
      <c r="Z117" s="136" t="str">
        <f>_xlfn.XLOOKUP(TBASE[[#This Row],[Docente]],TDHabiles[Nombre Completo],TDHabiles[DNI],"")</f>
        <v/>
      </c>
      <c r="AA117" s="69" t="str">
        <f>_xlfn.XLOOKUP(TBASE[[#This Row],[Docente]],TDHabiles[Nombre Completo],TDHabiles[Correo Personal],"")</f>
        <v/>
      </c>
    </row>
    <row r="118" spans="2:27" ht="12" customHeight="1" x14ac:dyDescent="0.25">
      <c r="B118" s="346"/>
      <c r="C118" s="346"/>
      <c r="P118" s="347"/>
      <c r="Q118" s="347"/>
      <c r="R118" s="347">
        <f t="shared" si="15"/>
        <v>0</v>
      </c>
      <c r="S118" s="187">
        <f t="shared" si="16"/>
        <v>0</v>
      </c>
      <c r="T118" s="187">
        <f t="shared" si="17"/>
        <v>0</v>
      </c>
      <c r="W118" s="187" t="e">
        <f>VLOOKUP(V118,Ambientes!C:D,2,0)</f>
        <v>#N/A</v>
      </c>
      <c r="X118" s="187" t="e">
        <f t="shared" si="18"/>
        <v>#N/A</v>
      </c>
      <c r="Z118" s="136" t="str">
        <f>_xlfn.XLOOKUP(TBASE[[#This Row],[Docente]],TDHabiles[Nombre Completo],TDHabiles[DNI],"")</f>
        <v/>
      </c>
      <c r="AA118" s="69" t="str">
        <f>_xlfn.XLOOKUP(TBASE[[#This Row],[Docente]],TDHabiles[Nombre Completo],TDHabiles[Correo Personal],"")</f>
        <v/>
      </c>
    </row>
    <row r="119" spans="2:27" ht="12" customHeight="1" x14ac:dyDescent="0.25">
      <c r="B119" s="346"/>
      <c r="C119" s="346"/>
      <c r="P119" s="347"/>
      <c r="Q119" s="347"/>
      <c r="R119" s="347">
        <f t="shared" si="15"/>
        <v>0</v>
      </c>
      <c r="S119" s="187">
        <f t="shared" si="16"/>
        <v>0</v>
      </c>
      <c r="T119" s="187">
        <f t="shared" si="17"/>
        <v>0</v>
      </c>
      <c r="W119" s="187" t="e">
        <f>VLOOKUP(V119,Ambientes!C:D,2,0)</f>
        <v>#N/A</v>
      </c>
      <c r="X119" s="187" t="e">
        <f t="shared" si="18"/>
        <v>#N/A</v>
      </c>
      <c r="Z119" s="136" t="str">
        <f>_xlfn.XLOOKUP(TBASE[[#This Row],[Docente]],TDHabiles[Nombre Completo],TDHabiles[DNI],"")</f>
        <v/>
      </c>
      <c r="AA119" s="69" t="str">
        <f>_xlfn.XLOOKUP(TBASE[[#This Row],[Docente]],TDHabiles[Nombre Completo],TDHabiles[Correo Personal],"")</f>
        <v/>
      </c>
    </row>
    <row r="120" spans="2:27" ht="12" customHeight="1" x14ac:dyDescent="0.25">
      <c r="B120" s="346"/>
      <c r="C120" s="346"/>
      <c r="P120" s="347"/>
      <c r="Q120" s="347"/>
      <c r="R120" s="347">
        <f t="shared" si="15"/>
        <v>0</v>
      </c>
      <c r="S120" s="187">
        <f t="shared" si="16"/>
        <v>0</v>
      </c>
      <c r="T120" s="187">
        <f t="shared" si="17"/>
        <v>0</v>
      </c>
      <c r="W120" s="187" t="e">
        <f>VLOOKUP(V120,Ambientes!C:D,2,0)</f>
        <v>#N/A</v>
      </c>
      <c r="X120" s="187" t="e">
        <f t="shared" si="18"/>
        <v>#N/A</v>
      </c>
      <c r="Z120" s="136" t="str">
        <f>_xlfn.XLOOKUP(TBASE[[#This Row],[Docente]],TDHabiles[Nombre Completo],TDHabiles[DNI],"")</f>
        <v/>
      </c>
      <c r="AA120" s="69" t="str">
        <f>_xlfn.XLOOKUP(TBASE[[#This Row],[Docente]],TDHabiles[Nombre Completo],TDHabiles[Correo Personal],"")</f>
        <v/>
      </c>
    </row>
    <row r="121" spans="2:27" ht="12" customHeight="1" x14ac:dyDescent="0.25">
      <c r="B121" s="346"/>
      <c r="C121" s="346"/>
      <c r="P121" s="347"/>
      <c r="Q121" s="347"/>
      <c r="R121" s="347">
        <f t="shared" ref="R121:R144" si="19">Q121-P121</f>
        <v>0</v>
      </c>
      <c r="S121" s="187">
        <f t="shared" ref="S121:S144" si="20">(HOUR(R121)*60+MINUTE(R121))/(45)</f>
        <v>0</v>
      </c>
      <c r="T121" s="187">
        <f t="shared" ref="T121:T144" si="21">R121*24</f>
        <v>0</v>
      </c>
      <c r="W121" s="187" t="e">
        <f>VLOOKUP(V121,Ambientes!C:D,2,0)</f>
        <v>#N/A</v>
      </c>
      <c r="X121" s="187" t="e">
        <f t="shared" ref="X121:X144" si="22">IF(AND(N121="TE",W121="AULA"),"Ok",(IF(AND(N121="LA",W121="LABORATORIO"),"Ok",(IF(AND(N121="VT",W121="VIRTUAL"),"Ok",(IF(AND(N121="TA",W121="TALLER"),"Ok","Error")))))))</f>
        <v>#N/A</v>
      </c>
      <c r="Z121" s="136" t="str">
        <f>_xlfn.XLOOKUP(TBASE[[#This Row],[Docente]],TDHabiles[Nombre Completo],TDHabiles[DNI],"")</f>
        <v/>
      </c>
      <c r="AA121" s="69" t="str">
        <f>_xlfn.XLOOKUP(TBASE[[#This Row],[Docente]],TDHabiles[Nombre Completo],TDHabiles[Correo Personal],"")</f>
        <v/>
      </c>
    </row>
    <row r="122" spans="2:27" ht="12" customHeight="1" x14ac:dyDescent="0.25">
      <c r="B122" s="346"/>
      <c r="C122" s="346"/>
      <c r="P122" s="347"/>
      <c r="Q122" s="347"/>
      <c r="R122" s="347">
        <f t="shared" si="19"/>
        <v>0</v>
      </c>
      <c r="S122" s="187">
        <f t="shared" si="20"/>
        <v>0</v>
      </c>
      <c r="T122" s="187">
        <f t="shared" si="21"/>
        <v>0</v>
      </c>
      <c r="W122" s="187" t="e">
        <f>VLOOKUP(V122,Ambientes!C:D,2,0)</f>
        <v>#N/A</v>
      </c>
      <c r="X122" s="187" t="e">
        <f t="shared" si="22"/>
        <v>#N/A</v>
      </c>
      <c r="Z122" s="136" t="str">
        <f>_xlfn.XLOOKUP(TBASE[[#This Row],[Docente]],TDHabiles[Nombre Completo],TDHabiles[DNI],"")</f>
        <v/>
      </c>
      <c r="AA122" s="69" t="str">
        <f>_xlfn.XLOOKUP(TBASE[[#This Row],[Docente]],TDHabiles[Nombre Completo],TDHabiles[Correo Personal],"")</f>
        <v/>
      </c>
    </row>
    <row r="123" spans="2:27" ht="12" customHeight="1" x14ac:dyDescent="0.25">
      <c r="B123" s="346"/>
      <c r="C123" s="346"/>
      <c r="P123" s="347"/>
      <c r="Q123" s="347"/>
      <c r="R123" s="347">
        <f t="shared" si="19"/>
        <v>0</v>
      </c>
      <c r="S123" s="187">
        <f t="shared" si="20"/>
        <v>0</v>
      </c>
      <c r="T123" s="187">
        <f t="shared" si="21"/>
        <v>0</v>
      </c>
      <c r="W123" s="187" t="e">
        <f>VLOOKUP(V123,Ambientes!C:D,2,0)</f>
        <v>#N/A</v>
      </c>
      <c r="X123" s="187" t="e">
        <f t="shared" si="22"/>
        <v>#N/A</v>
      </c>
      <c r="Z123" s="136" t="str">
        <f>_xlfn.XLOOKUP(TBASE[[#This Row],[Docente]],TDHabiles[Nombre Completo],TDHabiles[DNI],"")</f>
        <v/>
      </c>
      <c r="AA123" s="69" t="str">
        <f>_xlfn.XLOOKUP(TBASE[[#This Row],[Docente]],TDHabiles[Nombre Completo],TDHabiles[Correo Personal],"")</f>
        <v/>
      </c>
    </row>
    <row r="124" spans="2:27" ht="12" customHeight="1" x14ac:dyDescent="0.25">
      <c r="B124" s="346"/>
      <c r="C124" s="346"/>
      <c r="P124" s="347"/>
      <c r="Q124" s="347"/>
      <c r="R124" s="347">
        <f t="shared" si="19"/>
        <v>0</v>
      </c>
      <c r="S124" s="187">
        <f t="shared" si="20"/>
        <v>0</v>
      </c>
      <c r="T124" s="187">
        <f t="shared" si="21"/>
        <v>0</v>
      </c>
      <c r="W124" s="187" t="e">
        <f>VLOOKUP(V124,Ambientes!C:D,2,0)</f>
        <v>#N/A</v>
      </c>
      <c r="X124" s="187" t="e">
        <f t="shared" si="22"/>
        <v>#N/A</v>
      </c>
      <c r="Z124" s="136" t="str">
        <f>_xlfn.XLOOKUP(TBASE[[#This Row],[Docente]],TDHabiles[Nombre Completo],TDHabiles[DNI],"")</f>
        <v/>
      </c>
      <c r="AA124" s="69" t="str">
        <f>_xlfn.XLOOKUP(TBASE[[#This Row],[Docente]],TDHabiles[Nombre Completo],TDHabiles[Correo Personal],"")</f>
        <v/>
      </c>
    </row>
    <row r="125" spans="2:27" ht="12" customHeight="1" x14ac:dyDescent="0.25">
      <c r="B125" s="346"/>
      <c r="C125" s="346"/>
      <c r="P125" s="347"/>
      <c r="Q125" s="347"/>
      <c r="R125" s="347">
        <f t="shared" si="19"/>
        <v>0</v>
      </c>
      <c r="S125" s="187">
        <f t="shared" si="20"/>
        <v>0</v>
      </c>
      <c r="T125" s="187">
        <f t="shared" si="21"/>
        <v>0</v>
      </c>
      <c r="W125" s="187" t="e">
        <f>VLOOKUP(V125,Ambientes!C:D,2,0)</f>
        <v>#N/A</v>
      </c>
      <c r="X125" s="187" t="e">
        <f t="shared" si="22"/>
        <v>#N/A</v>
      </c>
      <c r="Z125" s="136" t="str">
        <f>_xlfn.XLOOKUP(TBASE[[#This Row],[Docente]],TDHabiles[Nombre Completo],TDHabiles[DNI],"")</f>
        <v/>
      </c>
      <c r="AA125" s="69" t="str">
        <f>_xlfn.XLOOKUP(TBASE[[#This Row],[Docente]],TDHabiles[Nombre Completo],TDHabiles[Correo Personal],"")</f>
        <v/>
      </c>
    </row>
    <row r="126" spans="2:27" ht="12" customHeight="1" x14ac:dyDescent="0.25">
      <c r="B126" s="346"/>
      <c r="C126" s="346"/>
      <c r="P126" s="347"/>
      <c r="Q126" s="347"/>
      <c r="R126" s="347">
        <f t="shared" si="19"/>
        <v>0</v>
      </c>
      <c r="S126" s="187">
        <f t="shared" si="20"/>
        <v>0</v>
      </c>
      <c r="T126" s="187">
        <f t="shared" si="21"/>
        <v>0</v>
      </c>
      <c r="W126" s="187" t="e">
        <f>VLOOKUP(V126,Ambientes!C:D,2,0)</f>
        <v>#N/A</v>
      </c>
      <c r="X126" s="187" t="e">
        <f t="shared" si="22"/>
        <v>#N/A</v>
      </c>
      <c r="Z126" s="136" t="str">
        <f>_xlfn.XLOOKUP(TBASE[[#This Row],[Docente]],TDHabiles[Nombre Completo],TDHabiles[DNI],"")</f>
        <v/>
      </c>
      <c r="AA126" s="69" t="str">
        <f>_xlfn.XLOOKUP(TBASE[[#This Row],[Docente]],TDHabiles[Nombre Completo],TDHabiles[Correo Personal],"")</f>
        <v/>
      </c>
    </row>
    <row r="127" spans="2:27" ht="12" customHeight="1" x14ac:dyDescent="0.25">
      <c r="B127" s="346"/>
      <c r="C127" s="346"/>
      <c r="P127" s="347"/>
      <c r="Q127" s="347"/>
      <c r="R127" s="347">
        <f t="shared" si="19"/>
        <v>0</v>
      </c>
      <c r="S127" s="187">
        <f t="shared" si="20"/>
        <v>0</v>
      </c>
      <c r="T127" s="187">
        <f t="shared" si="21"/>
        <v>0</v>
      </c>
      <c r="W127" s="187" t="e">
        <f>VLOOKUP(V127,Ambientes!C:D,2,0)</f>
        <v>#N/A</v>
      </c>
      <c r="X127" s="187" t="e">
        <f t="shared" si="22"/>
        <v>#N/A</v>
      </c>
      <c r="Z127" s="136" t="str">
        <f>_xlfn.XLOOKUP(TBASE[[#This Row],[Docente]],TDHabiles[Nombre Completo],TDHabiles[DNI],"")</f>
        <v/>
      </c>
      <c r="AA127" s="69" t="str">
        <f>_xlfn.XLOOKUP(TBASE[[#This Row],[Docente]],TDHabiles[Nombre Completo],TDHabiles[Correo Personal],"")</f>
        <v/>
      </c>
    </row>
    <row r="128" spans="2:27" ht="12" customHeight="1" x14ac:dyDescent="0.25">
      <c r="B128" s="346"/>
      <c r="C128" s="346"/>
      <c r="P128" s="347"/>
      <c r="Q128" s="347"/>
      <c r="R128" s="347">
        <f t="shared" si="19"/>
        <v>0</v>
      </c>
      <c r="S128" s="187">
        <f t="shared" si="20"/>
        <v>0</v>
      </c>
      <c r="T128" s="187">
        <f t="shared" si="21"/>
        <v>0</v>
      </c>
      <c r="W128" s="187" t="e">
        <f>VLOOKUP(V128,Ambientes!C:D,2,0)</f>
        <v>#N/A</v>
      </c>
      <c r="X128" s="187" t="e">
        <f t="shared" si="22"/>
        <v>#N/A</v>
      </c>
      <c r="Z128" s="136" t="str">
        <f>_xlfn.XLOOKUP(TBASE[[#This Row],[Docente]],TDHabiles[Nombre Completo],TDHabiles[DNI],"")</f>
        <v/>
      </c>
      <c r="AA128" s="69" t="str">
        <f>_xlfn.XLOOKUP(TBASE[[#This Row],[Docente]],TDHabiles[Nombre Completo],TDHabiles[Correo Personal],"")</f>
        <v/>
      </c>
    </row>
    <row r="129" spans="2:27" ht="12" customHeight="1" x14ac:dyDescent="0.25">
      <c r="B129" s="346"/>
      <c r="C129" s="346"/>
      <c r="P129" s="347"/>
      <c r="Q129" s="347"/>
      <c r="R129" s="347">
        <f t="shared" si="19"/>
        <v>0</v>
      </c>
      <c r="S129" s="187">
        <f t="shared" si="20"/>
        <v>0</v>
      </c>
      <c r="T129" s="187">
        <f t="shared" si="21"/>
        <v>0</v>
      </c>
      <c r="W129" s="187" t="e">
        <f>VLOOKUP(V129,Ambientes!C:D,2,0)</f>
        <v>#N/A</v>
      </c>
      <c r="X129" s="187" t="e">
        <f t="shared" si="22"/>
        <v>#N/A</v>
      </c>
      <c r="Z129" s="136" t="str">
        <f>_xlfn.XLOOKUP(TBASE[[#This Row],[Docente]],TDHabiles[Nombre Completo],TDHabiles[DNI],"")</f>
        <v/>
      </c>
      <c r="AA129" s="69" t="str">
        <f>_xlfn.XLOOKUP(TBASE[[#This Row],[Docente]],TDHabiles[Nombre Completo],TDHabiles[Correo Personal],"")</f>
        <v/>
      </c>
    </row>
    <row r="130" spans="2:27" ht="12" customHeight="1" x14ac:dyDescent="0.25">
      <c r="B130" s="346"/>
      <c r="C130" s="346"/>
      <c r="P130" s="347"/>
      <c r="Q130" s="347"/>
      <c r="R130" s="347">
        <f t="shared" si="19"/>
        <v>0</v>
      </c>
      <c r="S130" s="187">
        <f t="shared" si="20"/>
        <v>0</v>
      </c>
      <c r="T130" s="187">
        <f t="shared" si="21"/>
        <v>0</v>
      </c>
      <c r="W130" s="187" t="e">
        <f>VLOOKUP(V130,Ambientes!C:D,2,0)</f>
        <v>#N/A</v>
      </c>
      <c r="X130" s="187" t="e">
        <f t="shared" si="22"/>
        <v>#N/A</v>
      </c>
      <c r="Z130" s="136" t="str">
        <f>_xlfn.XLOOKUP(TBASE[[#This Row],[Docente]],TDHabiles[Nombre Completo],TDHabiles[DNI],"")</f>
        <v/>
      </c>
      <c r="AA130" s="69" t="str">
        <f>_xlfn.XLOOKUP(TBASE[[#This Row],[Docente]],TDHabiles[Nombre Completo],TDHabiles[Correo Personal],"")</f>
        <v/>
      </c>
    </row>
    <row r="131" spans="2:27" ht="12" customHeight="1" x14ac:dyDescent="0.25">
      <c r="B131" s="346"/>
      <c r="C131" s="346"/>
      <c r="P131" s="347"/>
      <c r="Q131" s="347"/>
      <c r="R131" s="347">
        <f t="shared" si="19"/>
        <v>0</v>
      </c>
      <c r="S131" s="187">
        <f t="shared" si="20"/>
        <v>0</v>
      </c>
      <c r="T131" s="187">
        <f t="shared" si="21"/>
        <v>0</v>
      </c>
      <c r="W131" s="187" t="e">
        <f>VLOOKUP(V131,Ambientes!C:D,2,0)</f>
        <v>#N/A</v>
      </c>
      <c r="X131" s="187" t="e">
        <f t="shared" si="22"/>
        <v>#N/A</v>
      </c>
      <c r="Z131" s="136" t="str">
        <f>_xlfn.XLOOKUP(TBASE[[#This Row],[Docente]],TDHabiles[Nombre Completo],TDHabiles[DNI],"")</f>
        <v/>
      </c>
      <c r="AA131" s="69" t="str">
        <f>_xlfn.XLOOKUP(TBASE[[#This Row],[Docente]],TDHabiles[Nombre Completo],TDHabiles[Correo Personal],"")</f>
        <v/>
      </c>
    </row>
    <row r="132" spans="2:27" ht="12" customHeight="1" x14ac:dyDescent="0.25">
      <c r="B132" s="346"/>
      <c r="C132" s="346"/>
      <c r="P132" s="347"/>
      <c r="Q132" s="347"/>
      <c r="R132" s="347">
        <f t="shared" si="19"/>
        <v>0</v>
      </c>
      <c r="S132" s="187">
        <f t="shared" si="20"/>
        <v>0</v>
      </c>
      <c r="T132" s="187">
        <f t="shared" si="21"/>
        <v>0</v>
      </c>
      <c r="W132" s="187" t="e">
        <f>VLOOKUP(V132,Ambientes!C:D,2,0)</f>
        <v>#N/A</v>
      </c>
      <c r="X132" s="187" t="e">
        <f t="shared" si="22"/>
        <v>#N/A</v>
      </c>
      <c r="Z132" s="136" t="str">
        <f>_xlfn.XLOOKUP(TBASE[[#This Row],[Docente]],TDHabiles[Nombre Completo],TDHabiles[DNI],"")</f>
        <v/>
      </c>
      <c r="AA132" s="69" t="str">
        <f>_xlfn.XLOOKUP(TBASE[[#This Row],[Docente]],TDHabiles[Nombre Completo],TDHabiles[Correo Personal],"")</f>
        <v/>
      </c>
    </row>
    <row r="133" spans="2:27" ht="12" customHeight="1" x14ac:dyDescent="0.25">
      <c r="B133" s="346"/>
      <c r="C133" s="346"/>
      <c r="P133" s="347"/>
      <c r="Q133" s="347"/>
      <c r="R133" s="347">
        <f t="shared" si="19"/>
        <v>0</v>
      </c>
      <c r="S133" s="187">
        <f t="shared" si="20"/>
        <v>0</v>
      </c>
      <c r="T133" s="187">
        <f t="shared" si="21"/>
        <v>0</v>
      </c>
      <c r="W133" s="187" t="e">
        <f>VLOOKUP(V133,Ambientes!C:D,2,0)</f>
        <v>#N/A</v>
      </c>
      <c r="X133" s="187" t="e">
        <f t="shared" si="22"/>
        <v>#N/A</v>
      </c>
      <c r="Z133" s="136" t="str">
        <f>_xlfn.XLOOKUP(TBASE[[#This Row],[Docente]],TDHabiles[Nombre Completo],TDHabiles[DNI],"")</f>
        <v/>
      </c>
      <c r="AA133" s="69" t="str">
        <f>_xlfn.XLOOKUP(TBASE[[#This Row],[Docente]],TDHabiles[Nombre Completo],TDHabiles[Correo Personal],"")</f>
        <v/>
      </c>
    </row>
    <row r="134" spans="2:27" ht="12" customHeight="1" x14ac:dyDescent="0.25">
      <c r="B134" s="346"/>
      <c r="C134" s="346"/>
      <c r="P134" s="347"/>
      <c r="Q134" s="347"/>
      <c r="R134" s="347">
        <f t="shared" si="19"/>
        <v>0</v>
      </c>
      <c r="S134" s="187">
        <f t="shared" si="20"/>
        <v>0</v>
      </c>
      <c r="T134" s="187">
        <f t="shared" si="21"/>
        <v>0</v>
      </c>
      <c r="W134" s="187" t="e">
        <f>VLOOKUP(V134,Ambientes!C:D,2,0)</f>
        <v>#N/A</v>
      </c>
      <c r="X134" s="187" t="e">
        <f t="shared" si="22"/>
        <v>#N/A</v>
      </c>
      <c r="Z134" s="136" t="str">
        <f>_xlfn.XLOOKUP(TBASE[[#This Row],[Docente]],TDHabiles[Nombre Completo],TDHabiles[DNI],"")</f>
        <v/>
      </c>
      <c r="AA134" s="69" t="str">
        <f>_xlfn.XLOOKUP(TBASE[[#This Row],[Docente]],TDHabiles[Nombre Completo],TDHabiles[Correo Personal],"")</f>
        <v/>
      </c>
    </row>
    <row r="135" spans="2:27" ht="12" customHeight="1" x14ac:dyDescent="0.25">
      <c r="B135" s="346"/>
      <c r="C135" s="346"/>
      <c r="P135" s="347"/>
      <c r="Q135" s="347"/>
      <c r="R135" s="347">
        <f t="shared" si="19"/>
        <v>0</v>
      </c>
      <c r="S135" s="187">
        <f t="shared" si="20"/>
        <v>0</v>
      </c>
      <c r="T135" s="187">
        <f t="shared" si="21"/>
        <v>0</v>
      </c>
      <c r="W135" s="187" t="e">
        <f>VLOOKUP(V135,Ambientes!C:D,2,0)</f>
        <v>#N/A</v>
      </c>
      <c r="X135" s="187" t="e">
        <f t="shared" si="22"/>
        <v>#N/A</v>
      </c>
      <c r="Z135" s="136" t="str">
        <f>_xlfn.XLOOKUP(TBASE[[#This Row],[Docente]],TDHabiles[Nombre Completo],TDHabiles[DNI],"")</f>
        <v/>
      </c>
      <c r="AA135" s="69" t="str">
        <f>_xlfn.XLOOKUP(TBASE[[#This Row],[Docente]],TDHabiles[Nombre Completo],TDHabiles[Correo Personal],"")</f>
        <v/>
      </c>
    </row>
    <row r="136" spans="2:27" ht="12" customHeight="1" x14ac:dyDescent="0.25">
      <c r="B136" s="346"/>
      <c r="C136" s="346"/>
      <c r="P136" s="347"/>
      <c r="Q136" s="347"/>
      <c r="R136" s="347">
        <f t="shared" si="19"/>
        <v>0</v>
      </c>
      <c r="S136" s="187">
        <f t="shared" si="20"/>
        <v>0</v>
      </c>
      <c r="T136" s="187">
        <f t="shared" si="21"/>
        <v>0</v>
      </c>
      <c r="W136" s="187" t="e">
        <f>VLOOKUP(V136,Ambientes!C:D,2,0)</f>
        <v>#N/A</v>
      </c>
      <c r="X136" s="187" t="e">
        <f t="shared" si="22"/>
        <v>#N/A</v>
      </c>
      <c r="Z136" s="136" t="str">
        <f>_xlfn.XLOOKUP(TBASE[[#This Row],[Docente]],TDHabiles[Nombre Completo],TDHabiles[DNI],"")</f>
        <v/>
      </c>
      <c r="AA136" s="69" t="str">
        <f>_xlfn.XLOOKUP(TBASE[[#This Row],[Docente]],TDHabiles[Nombre Completo],TDHabiles[Correo Personal],"")</f>
        <v/>
      </c>
    </row>
    <row r="137" spans="2:27" ht="12" customHeight="1" x14ac:dyDescent="0.25">
      <c r="B137" s="346"/>
      <c r="C137" s="346"/>
      <c r="P137" s="347"/>
      <c r="Q137" s="347"/>
      <c r="R137" s="347">
        <f t="shared" si="19"/>
        <v>0</v>
      </c>
      <c r="S137" s="187">
        <f t="shared" si="20"/>
        <v>0</v>
      </c>
      <c r="T137" s="187">
        <f t="shared" si="21"/>
        <v>0</v>
      </c>
      <c r="W137" s="187" t="e">
        <f>VLOOKUP(V137,Ambientes!C:D,2,0)</f>
        <v>#N/A</v>
      </c>
      <c r="X137" s="187" t="e">
        <f t="shared" si="22"/>
        <v>#N/A</v>
      </c>
      <c r="Z137" s="136" t="str">
        <f>_xlfn.XLOOKUP(TBASE[[#This Row],[Docente]],TDHabiles[Nombre Completo],TDHabiles[DNI],"")</f>
        <v/>
      </c>
      <c r="AA137" s="69" t="str">
        <f>_xlfn.XLOOKUP(TBASE[[#This Row],[Docente]],TDHabiles[Nombre Completo],TDHabiles[Correo Personal],"")</f>
        <v/>
      </c>
    </row>
    <row r="138" spans="2:27" ht="12" customHeight="1" x14ac:dyDescent="0.25">
      <c r="B138" s="346"/>
      <c r="C138" s="346"/>
      <c r="P138" s="347"/>
      <c r="Q138" s="347"/>
      <c r="R138" s="347">
        <f t="shared" si="19"/>
        <v>0</v>
      </c>
      <c r="S138" s="187">
        <f t="shared" si="20"/>
        <v>0</v>
      </c>
      <c r="T138" s="187">
        <f t="shared" si="21"/>
        <v>0</v>
      </c>
      <c r="W138" s="187" t="e">
        <f>VLOOKUP(V138,Ambientes!C:D,2,0)</f>
        <v>#N/A</v>
      </c>
      <c r="X138" s="187" t="e">
        <f t="shared" si="22"/>
        <v>#N/A</v>
      </c>
      <c r="Z138" s="136" t="str">
        <f>_xlfn.XLOOKUP(TBASE[[#This Row],[Docente]],TDHabiles[Nombre Completo],TDHabiles[DNI],"")</f>
        <v/>
      </c>
      <c r="AA138" s="69" t="str">
        <f>_xlfn.XLOOKUP(TBASE[[#This Row],[Docente]],TDHabiles[Nombre Completo],TDHabiles[Correo Personal],"")</f>
        <v/>
      </c>
    </row>
    <row r="139" spans="2:27" ht="12" customHeight="1" x14ac:dyDescent="0.25">
      <c r="B139" s="346"/>
      <c r="C139" s="346"/>
      <c r="P139" s="347"/>
      <c r="Q139" s="347"/>
      <c r="R139" s="347">
        <f t="shared" si="19"/>
        <v>0</v>
      </c>
      <c r="S139" s="187">
        <f t="shared" si="20"/>
        <v>0</v>
      </c>
      <c r="T139" s="187">
        <f t="shared" si="21"/>
        <v>0</v>
      </c>
      <c r="W139" s="187" t="e">
        <f>VLOOKUP(V139,Ambientes!C:D,2,0)</f>
        <v>#N/A</v>
      </c>
      <c r="X139" s="187" t="e">
        <f t="shared" si="22"/>
        <v>#N/A</v>
      </c>
      <c r="Z139" s="136" t="str">
        <f>_xlfn.XLOOKUP(TBASE[[#This Row],[Docente]],TDHabiles[Nombre Completo],TDHabiles[DNI],"")</f>
        <v/>
      </c>
      <c r="AA139" s="69" t="str">
        <f>_xlfn.XLOOKUP(TBASE[[#This Row],[Docente]],TDHabiles[Nombre Completo],TDHabiles[Correo Personal],"")</f>
        <v/>
      </c>
    </row>
    <row r="140" spans="2:27" ht="12" customHeight="1" x14ac:dyDescent="0.25">
      <c r="B140" s="346"/>
      <c r="C140" s="346"/>
      <c r="P140" s="347"/>
      <c r="Q140" s="347"/>
      <c r="R140" s="347">
        <f t="shared" si="19"/>
        <v>0</v>
      </c>
      <c r="S140" s="187">
        <f t="shared" si="20"/>
        <v>0</v>
      </c>
      <c r="T140" s="187">
        <f t="shared" si="21"/>
        <v>0</v>
      </c>
      <c r="W140" s="187" t="e">
        <f>VLOOKUP(V140,Ambientes!C:D,2,0)</f>
        <v>#N/A</v>
      </c>
      <c r="X140" s="187" t="e">
        <f t="shared" si="22"/>
        <v>#N/A</v>
      </c>
      <c r="Z140" s="136" t="str">
        <f>_xlfn.XLOOKUP(TBASE[[#This Row],[Docente]],TDHabiles[Nombre Completo],TDHabiles[DNI],"")</f>
        <v/>
      </c>
      <c r="AA140" s="69" t="str">
        <f>_xlfn.XLOOKUP(TBASE[[#This Row],[Docente]],TDHabiles[Nombre Completo],TDHabiles[Correo Personal],"")</f>
        <v/>
      </c>
    </row>
    <row r="141" spans="2:27" ht="12" customHeight="1" x14ac:dyDescent="0.25">
      <c r="B141" s="346"/>
      <c r="C141" s="346"/>
      <c r="P141" s="347"/>
      <c r="Q141" s="347"/>
      <c r="R141" s="347">
        <f t="shared" si="19"/>
        <v>0</v>
      </c>
      <c r="S141" s="187">
        <f t="shared" si="20"/>
        <v>0</v>
      </c>
      <c r="T141" s="187">
        <f t="shared" si="21"/>
        <v>0</v>
      </c>
      <c r="W141" s="187" t="e">
        <f>VLOOKUP(V141,Ambientes!C:D,2,0)</f>
        <v>#N/A</v>
      </c>
      <c r="X141" s="187" t="e">
        <f t="shared" si="22"/>
        <v>#N/A</v>
      </c>
      <c r="Z141" s="136" t="str">
        <f>_xlfn.XLOOKUP(TBASE[[#This Row],[Docente]],TDHabiles[Nombre Completo],TDHabiles[DNI],"")</f>
        <v/>
      </c>
      <c r="AA141" s="69" t="str">
        <f>_xlfn.XLOOKUP(TBASE[[#This Row],[Docente]],TDHabiles[Nombre Completo],TDHabiles[Correo Personal],"")</f>
        <v/>
      </c>
    </row>
    <row r="142" spans="2:27" ht="12" customHeight="1" x14ac:dyDescent="0.25">
      <c r="B142" s="346"/>
      <c r="C142" s="346"/>
      <c r="P142" s="347"/>
      <c r="Q142" s="347"/>
      <c r="R142" s="347">
        <f t="shared" si="19"/>
        <v>0</v>
      </c>
      <c r="S142" s="187">
        <f t="shared" si="20"/>
        <v>0</v>
      </c>
      <c r="T142" s="187">
        <f t="shared" si="21"/>
        <v>0</v>
      </c>
      <c r="W142" s="187" t="e">
        <f>VLOOKUP(V142,Ambientes!C:D,2,0)</f>
        <v>#N/A</v>
      </c>
      <c r="X142" s="187" t="e">
        <f t="shared" si="22"/>
        <v>#N/A</v>
      </c>
      <c r="Z142" s="136" t="str">
        <f>_xlfn.XLOOKUP(TBASE[[#This Row],[Docente]],TDHabiles[Nombre Completo],TDHabiles[DNI],"")</f>
        <v/>
      </c>
      <c r="AA142" s="69" t="str">
        <f>_xlfn.XLOOKUP(TBASE[[#This Row],[Docente]],TDHabiles[Nombre Completo],TDHabiles[Correo Personal],"")</f>
        <v/>
      </c>
    </row>
    <row r="143" spans="2:27" ht="12" customHeight="1" x14ac:dyDescent="0.25">
      <c r="B143" s="346"/>
      <c r="C143" s="346"/>
      <c r="P143" s="347"/>
      <c r="Q143" s="347"/>
      <c r="R143" s="347">
        <f t="shared" si="19"/>
        <v>0</v>
      </c>
      <c r="S143" s="187">
        <f t="shared" si="20"/>
        <v>0</v>
      </c>
      <c r="T143" s="187">
        <f t="shared" si="21"/>
        <v>0</v>
      </c>
      <c r="W143" s="187" t="e">
        <f>VLOOKUP(V143,Ambientes!C:D,2,0)</f>
        <v>#N/A</v>
      </c>
      <c r="X143" s="187" t="e">
        <f t="shared" si="22"/>
        <v>#N/A</v>
      </c>
      <c r="Z143" s="136" t="str">
        <f>_xlfn.XLOOKUP(TBASE[[#This Row],[Docente]],TDHabiles[Nombre Completo],TDHabiles[DNI],"")</f>
        <v/>
      </c>
      <c r="AA143" s="69" t="str">
        <f>_xlfn.XLOOKUP(TBASE[[#This Row],[Docente]],TDHabiles[Nombre Completo],TDHabiles[Correo Personal],"")</f>
        <v/>
      </c>
    </row>
    <row r="144" spans="2:27" ht="12" customHeight="1" x14ac:dyDescent="0.25">
      <c r="B144" s="346"/>
      <c r="C144" s="346"/>
      <c r="P144" s="347"/>
      <c r="Q144" s="347"/>
      <c r="R144" s="347">
        <f t="shared" si="19"/>
        <v>0</v>
      </c>
      <c r="S144" s="187">
        <f t="shared" si="20"/>
        <v>0</v>
      </c>
      <c r="T144" s="187">
        <f t="shared" si="21"/>
        <v>0</v>
      </c>
      <c r="W144" s="187" t="e">
        <f>VLOOKUP(V144,Ambientes!C:D,2,0)</f>
        <v>#N/A</v>
      </c>
      <c r="X144" s="187" t="e">
        <f t="shared" si="22"/>
        <v>#N/A</v>
      </c>
      <c r="Z144" s="136" t="str">
        <f>_xlfn.XLOOKUP(TBASE[[#This Row],[Docente]],TDHabiles[Nombre Completo],TDHabiles[DNI],"")</f>
        <v/>
      </c>
      <c r="AA144" s="69" t="str">
        <f>_xlfn.XLOOKUP(TBASE[[#This Row],[Docente]],TDHabiles[Nombre Completo],TDHabiles[Correo Personal],"")</f>
        <v/>
      </c>
    </row>
    <row r="145" spans="2:27" ht="12" customHeight="1" x14ac:dyDescent="0.25">
      <c r="B145" s="346"/>
      <c r="C145" s="346"/>
      <c r="P145" s="347"/>
      <c r="Q145" s="347"/>
      <c r="R145" s="347">
        <f t="shared" ref="R145:R176" si="23">Q145-P145</f>
        <v>0</v>
      </c>
      <c r="S145" s="187">
        <f t="shared" ref="S145:S176" si="24">(HOUR(R145)*60+MINUTE(R145))/(45)</f>
        <v>0</v>
      </c>
      <c r="T145" s="187">
        <f t="shared" ref="T145:T176" si="25">R145*24</f>
        <v>0</v>
      </c>
      <c r="W145" s="187" t="e">
        <f>VLOOKUP(V145,Ambientes!C:D,2,0)</f>
        <v>#N/A</v>
      </c>
      <c r="X145" s="187" t="e">
        <f t="shared" ref="X145:X176" si="26">IF(AND(N145="TE",W145="AULA"),"Ok",(IF(AND(N145="LA",W145="LABORATORIO"),"Ok",(IF(AND(N145="VT",W145="VIRTUAL"),"Ok",(IF(AND(N145="TA",W145="TALLER"),"Ok","Error")))))))</f>
        <v>#N/A</v>
      </c>
      <c r="Z145" s="136" t="str">
        <f>_xlfn.XLOOKUP(TBASE[[#This Row],[Docente]],TDHabiles[Nombre Completo],TDHabiles[DNI],"")</f>
        <v/>
      </c>
      <c r="AA145" s="69" t="str">
        <f>_xlfn.XLOOKUP(TBASE[[#This Row],[Docente]],TDHabiles[Nombre Completo],TDHabiles[Correo Personal],"")</f>
        <v/>
      </c>
    </row>
    <row r="146" spans="2:27" ht="12" customHeight="1" x14ac:dyDescent="0.25">
      <c r="B146" s="346"/>
      <c r="C146" s="346"/>
      <c r="P146" s="347"/>
      <c r="Q146" s="347"/>
      <c r="R146" s="347">
        <f t="shared" si="23"/>
        <v>0</v>
      </c>
      <c r="S146" s="187">
        <f t="shared" si="24"/>
        <v>0</v>
      </c>
      <c r="T146" s="187">
        <f t="shared" si="25"/>
        <v>0</v>
      </c>
      <c r="W146" s="187" t="e">
        <f>VLOOKUP(V146,Ambientes!C:D,2,0)</f>
        <v>#N/A</v>
      </c>
      <c r="X146" s="187" t="e">
        <f t="shared" si="26"/>
        <v>#N/A</v>
      </c>
      <c r="Z146" s="136" t="str">
        <f>_xlfn.XLOOKUP(TBASE[[#This Row],[Docente]],TDHabiles[Nombre Completo],TDHabiles[DNI],"")</f>
        <v/>
      </c>
      <c r="AA146" s="69" t="str">
        <f>_xlfn.XLOOKUP(TBASE[[#This Row],[Docente]],TDHabiles[Nombre Completo],TDHabiles[Correo Personal],"")</f>
        <v/>
      </c>
    </row>
    <row r="147" spans="2:27" ht="12" customHeight="1" x14ac:dyDescent="0.25">
      <c r="B147" s="346"/>
      <c r="C147" s="346"/>
      <c r="P147" s="347"/>
      <c r="Q147" s="347"/>
      <c r="R147" s="347">
        <f t="shared" si="23"/>
        <v>0</v>
      </c>
      <c r="S147" s="187">
        <f t="shared" si="24"/>
        <v>0</v>
      </c>
      <c r="T147" s="187">
        <f t="shared" si="25"/>
        <v>0</v>
      </c>
      <c r="W147" s="187" t="e">
        <f>VLOOKUP(V147,Ambientes!C:D,2,0)</f>
        <v>#N/A</v>
      </c>
      <c r="X147" s="187" t="e">
        <f t="shared" si="26"/>
        <v>#N/A</v>
      </c>
      <c r="Z147" s="136" t="str">
        <f>_xlfn.XLOOKUP(TBASE[[#This Row],[Docente]],TDHabiles[Nombre Completo],TDHabiles[DNI],"")</f>
        <v/>
      </c>
      <c r="AA147" s="69" t="str">
        <f>_xlfn.XLOOKUP(TBASE[[#This Row],[Docente]],TDHabiles[Nombre Completo],TDHabiles[Correo Personal],"")</f>
        <v/>
      </c>
    </row>
    <row r="148" spans="2:27" ht="12" customHeight="1" x14ac:dyDescent="0.25">
      <c r="B148" s="346"/>
      <c r="C148" s="346"/>
      <c r="P148" s="347"/>
      <c r="Q148" s="347"/>
      <c r="R148" s="347">
        <f t="shared" si="23"/>
        <v>0</v>
      </c>
      <c r="S148" s="187">
        <f t="shared" si="24"/>
        <v>0</v>
      </c>
      <c r="T148" s="187">
        <f t="shared" si="25"/>
        <v>0</v>
      </c>
      <c r="W148" s="187" t="e">
        <f>VLOOKUP(V148,Ambientes!C:D,2,0)</f>
        <v>#N/A</v>
      </c>
      <c r="X148" s="187" t="e">
        <f t="shared" si="26"/>
        <v>#N/A</v>
      </c>
      <c r="Z148" s="136" t="str">
        <f>_xlfn.XLOOKUP(TBASE[[#This Row],[Docente]],TDHabiles[Nombre Completo],TDHabiles[DNI],"")</f>
        <v/>
      </c>
      <c r="AA148" s="69" t="str">
        <f>_xlfn.XLOOKUP(TBASE[[#This Row],[Docente]],TDHabiles[Nombre Completo],TDHabiles[Correo Personal],"")</f>
        <v/>
      </c>
    </row>
    <row r="149" spans="2:27" ht="12" customHeight="1" x14ac:dyDescent="0.25">
      <c r="B149" s="346"/>
      <c r="C149" s="346"/>
      <c r="P149" s="347"/>
      <c r="Q149" s="347"/>
      <c r="R149" s="347">
        <f t="shared" si="23"/>
        <v>0</v>
      </c>
      <c r="S149" s="187">
        <f t="shared" si="24"/>
        <v>0</v>
      </c>
      <c r="T149" s="187">
        <f t="shared" si="25"/>
        <v>0</v>
      </c>
      <c r="W149" s="187" t="e">
        <f>VLOOKUP(V149,Ambientes!C:D,2,0)</f>
        <v>#N/A</v>
      </c>
      <c r="X149" s="187" t="e">
        <f t="shared" si="26"/>
        <v>#N/A</v>
      </c>
      <c r="Z149" s="136" t="str">
        <f>_xlfn.XLOOKUP(TBASE[[#This Row],[Docente]],TDHabiles[Nombre Completo],TDHabiles[DNI],"")</f>
        <v/>
      </c>
      <c r="AA149" s="69" t="str">
        <f>_xlfn.XLOOKUP(TBASE[[#This Row],[Docente]],TDHabiles[Nombre Completo],TDHabiles[Correo Personal],"")</f>
        <v/>
      </c>
    </row>
    <row r="150" spans="2:27" ht="12" customHeight="1" x14ac:dyDescent="0.25">
      <c r="B150" s="346"/>
      <c r="C150" s="346"/>
      <c r="P150" s="347"/>
      <c r="Q150" s="347"/>
      <c r="R150" s="347">
        <f t="shared" si="23"/>
        <v>0</v>
      </c>
      <c r="S150" s="187">
        <f t="shared" si="24"/>
        <v>0</v>
      </c>
      <c r="T150" s="187">
        <f t="shared" si="25"/>
        <v>0</v>
      </c>
      <c r="W150" s="187" t="e">
        <f>VLOOKUP(V150,Ambientes!C:D,2,0)</f>
        <v>#N/A</v>
      </c>
      <c r="X150" s="187" t="e">
        <f t="shared" si="26"/>
        <v>#N/A</v>
      </c>
      <c r="Z150" s="136" t="str">
        <f>_xlfn.XLOOKUP(TBASE[[#This Row],[Docente]],TDHabiles[Nombre Completo],TDHabiles[DNI],"")</f>
        <v/>
      </c>
      <c r="AA150" s="69" t="str">
        <f>_xlfn.XLOOKUP(TBASE[[#This Row],[Docente]],TDHabiles[Nombre Completo],TDHabiles[Correo Personal],"")</f>
        <v/>
      </c>
    </row>
    <row r="151" spans="2:27" ht="12" customHeight="1" x14ac:dyDescent="0.25">
      <c r="B151" s="346"/>
      <c r="C151" s="346"/>
      <c r="P151" s="347"/>
      <c r="Q151" s="347"/>
      <c r="R151" s="347">
        <f t="shared" si="23"/>
        <v>0</v>
      </c>
      <c r="S151" s="187">
        <f t="shared" si="24"/>
        <v>0</v>
      </c>
      <c r="T151" s="187">
        <f t="shared" si="25"/>
        <v>0</v>
      </c>
      <c r="W151" s="187" t="e">
        <f>VLOOKUP(V151,Ambientes!C:D,2,0)</f>
        <v>#N/A</v>
      </c>
      <c r="X151" s="187" t="e">
        <f t="shared" si="26"/>
        <v>#N/A</v>
      </c>
      <c r="Z151" s="136" t="str">
        <f>_xlfn.XLOOKUP(TBASE[[#This Row],[Docente]],TDHabiles[Nombre Completo],TDHabiles[DNI],"")</f>
        <v/>
      </c>
      <c r="AA151" s="69" t="str">
        <f>_xlfn.XLOOKUP(TBASE[[#This Row],[Docente]],TDHabiles[Nombre Completo],TDHabiles[Correo Personal],"")</f>
        <v/>
      </c>
    </row>
    <row r="152" spans="2:27" ht="12" customHeight="1" x14ac:dyDescent="0.25">
      <c r="B152" s="346"/>
      <c r="C152" s="346"/>
      <c r="P152" s="347"/>
      <c r="Q152" s="347"/>
      <c r="R152" s="347">
        <f t="shared" si="23"/>
        <v>0</v>
      </c>
      <c r="S152" s="187">
        <f t="shared" si="24"/>
        <v>0</v>
      </c>
      <c r="T152" s="187">
        <f t="shared" si="25"/>
        <v>0</v>
      </c>
      <c r="W152" s="187" t="e">
        <f>VLOOKUP(V152,Ambientes!C:D,2,0)</f>
        <v>#N/A</v>
      </c>
      <c r="X152" s="187" t="e">
        <f t="shared" si="26"/>
        <v>#N/A</v>
      </c>
      <c r="Z152" s="136" t="str">
        <f>_xlfn.XLOOKUP(TBASE[[#This Row],[Docente]],TDHabiles[Nombre Completo],TDHabiles[DNI],"")</f>
        <v/>
      </c>
      <c r="AA152" s="69" t="str">
        <f>_xlfn.XLOOKUP(TBASE[[#This Row],[Docente]],TDHabiles[Nombre Completo],TDHabiles[Correo Personal],"")</f>
        <v/>
      </c>
    </row>
    <row r="153" spans="2:27" ht="12" customHeight="1" x14ac:dyDescent="0.25">
      <c r="B153" s="346"/>
      <c r="C153" s="346"/>
      <c r="P153" s="347"/>
      <c r="Q153" s="347"/>
      <c r="R153" s="347">
        <f t="shared" si="23"/>
        <v>0</v>
      </c>
      <c r="S153" s="187">
        <f t="shared" si="24"/>
        <v>0</v>
      </c>
      <c r="T153" s="187">
        <f t="shared" si="25"/>
        <v>0</v>
      </c>
      <c r="W153" s="187" t="e">
        <f>VLOOKUP(V153,Ambientes!C:D,2,0)</f>
        <v>#N/A</v>
      </c>
      <c r="X153" s="187" t="e">
        <f t="shared" si="26"/>
        <v>#N/A</v>
      </c>
      <c r="Z153" s="136" t="str">
        <f>_xlfn.XLOOKUP(TBASE[[#This Row],[Docente]],TDHabiles[Nombre Completo],TDHabiles[DNI],"")</f>
        <v/>
      </c>
      <c r="AA153" s="69" t="str">
        <f>_xlfn.XLOOKUP(TBASE[[#This Row],[Docente]],TDHabiles[Nombre Completo],TDHabiles[Correo Personal],"")</f>
        <v/>
      </c>
    </row>
    <row r="154" spans="2:27" ht="12" customHeight="1" x14ac:dyDescent="0.25">
      <c r="B154" s="346"/>
      <c r="C154" s="346"/>
      <c r="P154" s="347"/>
      <c r="Q154" s="347"/>
      <c r="R154" s="347">
        <f t="shared" si="23"/>
        <v>0</v>
      </c>
      <c r="S154" s="187">
        <f t="shared" si="24"/>
        <v>0</v>
      </c>
      <c r="T154" s="187">
        <f t="shared" si="25"/>
        <v>0</v>
      </c>
      <c r="W154" s="187" t="e">
        <f>VLOOKUP(V154,Ambientes!C:D,2,0)</f>
        <v>#N/A</v>
      </c>
      <c r="X154" s="187" t="e">
        <f t="shared" si="26"/>
        <v>#N/A</v>
      </c>
      <c r="Z154" s="136" t="str">
        <f>_xlfn.XLOOKUP(TBASE[[#This Row],[Docente]],TDHabiles[Nombre Completo],TDHabiles[DNI],"")</f>
        <v/>
      </c>
      <c r="AA154" s="69" t="str">
        <f>_xlfn.XLOOKUP(TBASE[[#This Row],[Docente]],TDHabiles[Nombre Completo],TDHabiles[Correo Personal],"")</f>
        <v/>
      </c>
    </row>
    <row r="155" spans="2:27" ht="12" customHeight="1" x14ac:dyDescent="0.25">
      <c r="B155" s="346"/>
      <c r="C155" s="346"/>
      <c r="P155" s="347"/>
      <c r="Q155" s="347"/>
      <c r="R155" s="347">
        <f t="shared" si="23"/>
        <v>0</v>
      </c>
      <c r="S155" s="187">
        <f t="shared" si="24"/>
        <v>0</v>
      </c>
      <c r="T155" s="187">
        <f t="shared" si="25"/>
        <v>0</v>
      </c>
      <c r="W155" s="187" t="e">
        <f>VLOOKUP(V155,Ambientes!C:D,2,0)</f>
        <v>#N/A</v>
      </c>
      <c r="X155" s="187" t="e">
        <f t="shared" si="26"/>
        <v>#N/A</v>
      </c>
      <c r="Z155" s="136" t="str">
        <f>_xlfn.XLOOKUP(TBASE[[#This Row],[Docente]],TDHabiles[Nombre Completo],TDHabiles[DNI],"")</f>
        <v/>
      </c>
      <c r="AA155" s="69" t="str">
        <f>_xlfn.XLOOKUP(TBASE[[#This Row],[Docente]],TDHabiles[Nombre Completo],TDHabiles[Correo Personal],"")</f>
        <v/>
      </c>
    </row>
    <row r="156" spans="2:27" ht="12" customHeight="1" x14ac:dyDescent="0.25">
      <c r="B156" s="346"/>
      <c r="C156" s="346"/>
      <c r="P156" s="347"/>
      <c r="Q156" s="347"/>
      <c r="R156" s="347">
        <f t="shared" si="23"/>
        <v>0</v>
      </c>
      <c r="S156" s="187">
        <f t="shared" si="24"/>
        <v>0</v>
      </c>
      <c r="T156" s="187">
        <f t="shared" si="25"/>
        <v>0</v>
      </c>
      <c r="W156" s="187" t="e">
        <f>VLOOKUP(V156,Ambientes!C:D,2,0)</f>
        <v>#N/A</v>
      </c>
      <c r="X156" s="187" t="e">
        <f t="shared" si="26"/>
        <v>#N/A</v>
      </c>
      <c r="Z156" s="136" t="str">
        <f>_xlfn.XLOOKUP(TBASE[[#This Row],[Docente]],TDHabiles[Nombre Completo],TDHabiles[DNI],"")</f>
        <v/>
      </c>
      <c r="AA156" s="69" t="str">
        <f>_xlfn.XLOOKUP(TBASE[[#This Row],[Docente]],TDHabiles[Nombre Completo],TDHabiles[Correo Personal],"")</f>
        <v/>
      </c>
    </row>
    <row r="157" spans="2:27" ht="12" customHeight="1" x14ac:dyDescent="0.25">
      <c r="B157" s="346"/>
      <c r="C157" s="346"/>
      <c r="P157" s="347"/>
      <c r="Q157" s="347"/>
      <c r="R157" s="347">
        <f t="shared" si="23"/>
        <v>0</v>
      </c>
      <c r="S157" s="187">
        <f t="shared" si="24"/>
        <v>0</v>
      </c>
      <c r="T157" s="187">
        <f t="shared" si="25"/>
        <v>0</v>
      </c>
      <c r="W157" s="187" t="e">
        <f>VLOOKUP(V157,Ambientes!C:D,2,0)</f>
        <v>#N/A</v>
      </c>
      <c r="X157" s="187" t="e">
        <f t="shared" si="26"/>
        <v>#N/A</v>
      </c>
      <c r="Z157" s="136" t="str">
        <f>_xlfn.XLOOKUP(TBASE[[#This Row],[Docente]],TDHabiles[Nombre Completo],TDHabiles[DNI],"")</f>
        <v/>
      </c>
      <c r="AA157" s="69" t="str">
        <f>_xlfn.XLOOKUP(TBASE[[#This Row],[Docente]],TDHabiles[Nombre Completo],TDHabiles[Correo Personal],"")</f>
        <v/>
      </c>
    </row>
    <row r="158" spans="2:27" ht="12" customHeight="1" x14ac:dyDescent="0.25">
      <c r="B158" s="346"/>
      <c r="C158" s="346"/>
      <c r="P158" s="347"/>
      <c r="Q158" s="347"/>
      <c r="R158" s="347">
        <f t="shared" si="23"/>
        <v>0</v>
      </c>
      <c r="S158" s="187">
        <f t="shared" si="24"/>
        <v>0</v>
      </c>
      <c r="T158" s="187">
        <f t="shared" si="25"/>
        <v>0</v>
      </c>
      <c r="W158" s="187" t="e">
        <f>VLOOKUP(V158,Ambientes!C:D,2,0)</f>
        <v>#N/A</v>
      </c>
      <c r="X158" s="187" t="e">
        <f t="shared" si="26"/>
        <v>#N/A</v>
      </c>
      <c r="Z158" s="136" t="str">
        <f>_xlfn.XLOOKUP(TBASE[[#This Row],[Docente]],TDHabiles[Nombre Completo],TDHabiles[DNI],"")</f>
        <v/>
      </c>
      <c r="AA158" s="69" t="str">
        <f>_xlfn.XLOOKUP(TBASE[[#This Row],[Docente]],TDHabiles[Nombre Completo],TDHabiles[Correo Personal],"")</f>
        <v/>
      </c>
    </row>
    <row r="159" spans="2:27" ht="12" customHeight="1" x14ac:dyDescent="0.25">
      <c r="B159" s="346"/>
      <c r="C159" s="346"/>
      <c r="P159" s="347"/>
      <c r="Q159" s="347"/>
      <c r="R159" s="347">
        <f t="shared" si="23"/>
        <v>0</v>
      </c>
      <c r="S159" s="187">
        <f t="shared" si="24"/>
        <v>0</v>
      </c>
      <c r="T159" s="187">
        <f t="shared" si="25"/>
        <v>0</v>
      </c>
      <c r="W159" s="187" t="e">
        <f>VLOOKUP(V159,Ambientes!C:D,2,0)</f>
        <v>#N/A</v>
      </c>
      <c r="X159" s="187" t="e">
        <f t="shared" si="26"/>
        <v>#N/A</v>
      </c>
      <c r="Z159" s="136" t="str">
        <f>_xlfn.XLOOKUP(TBASE[[#This Row],[Docente]],TDHabiles[Nombre Completo],TDHabiles[DNI],"")</f>
        <v/>
      </c>
      <c r="AA159" s="69" t="str">
        <f>_xlfn.XLOOKUP(TBASE[[#This Row],[Docente]],TDHabiles[Nombre Completo],TDHabiles[Correo Personal],"")</f>
        <v/>
      </c>
    </row>
    <row r="160" spans="2:27" ht="12" customHeight="1" x14ac:dyDescent="0.25">
      <c r="B160" s="346"/>
      <c r="C160" s="346"/>
      <c r="P160" s="347"/>
      <c r="Q160" s="347"/>
      <c r="R160" s="347">
        <f t="shared" si="23"/>
        <v>0</v>
      </c>
      <c r="S160" s="187">
        <f t="shared" si="24"/>
        <v>0</v>
      </c>
      <c r="T160" s="187">
        <f t="shared" si="25"/>
        <v>0</v>
      </c>
      <c r="W160" s="187" t="e">
        <f>VLOOKUP(V160,Ambientes!C:D,2,0)</f>
        <v>#N/A</v>
      </c>
      <c r="X160" s="187" t="e">
        <f t="shared" si="26"/>
        <v>#N/A</v>
      </c>
      <c r="Z160" s="136" t="str">
        <f>_xlfn.XLOOKUP(TBASE[[#This Row],[Docente]],TDHabiles[Nombre Completo],TDHabiles[DNI],"")</f>
        <v/>
      </c>
      <c r="AA160" s="69" t="str">
        <f>_xlfn.XLOOKUP(TBASE[[#This Row],[Docente]],TDHabiles[Nombre Completo],TDHabiles[Correo Personal],"")</f>
        <v/>
      </c>
    </row>
    <row r="161" spans="2:27" ht="12" customHeight="1" x14ac:dyDescent="0.25">
      <c r="B161" s="346"/>
      <c r="C161" s="346"/>
      <c r="P161" s="347"/>
      <c r="Q161" s="347"/>
      <c r="R161" s="347">
        <f t="shared" si="23"/>
        <v>0</v>
      </c>
      <c r="S161" s="187">
        <f t="shared" si="24"/>
        <v>0</v>
      </c>
      <c r="T161" s="187">
        <f t="shared" si="25"/>
        <v>0</v>
      </c>
      <c r="W161" s="187" t="e">
        <f>VLOOKUP(V161,Ambientes!C:D,2,0)</f>
        <v>#N/A</v>
      </c>
      <c r="X161" s="187" t="e">
        <f t="shared" si="26"/>
        <v>#N/A</v>
      </c>
      <c r="Z161" s="136" t="str">
        <f>_xlfn.XLOOKUP(TBASE[[#This Row],[Docente]],TDHabiles[Nombre Completo],TDHabiles[DNI],"")</f>
        <v/>
      </c>
      <c r="AA161" s="69" t="str">
        <f>_xlfn.XLOOKUP(TBASE[[#This Row],[Docente]],TDHabiles[Nombre Completo],TDHabiles[Correo Personal],"")</f>
        <v/>
      </c>
    </row>
    <row r="162" spans="2:27" ht="12" customHeight="1" x14ac:dyDescent="0.25">
      <c r="B162" s="346"/>
      <c r="C162" s="346"/>
      <c r="P162" s="347"/>
      <c r="Q162" s="347"/>
      <c r="R162" s="347">
        <f t="shared" si="23"/>
        <v>0</v>
      </c>
      <c r="S162" s="187">
        <f t="shared" si="24"/>
        <v>0</v>
      </c>
      <c r="T162" s="187">
        <f t="shared" si="25"/>
        <v>0</v>
      </c>
      <c r="W162" s="187" t="e">
        <f>VLOOKUP(V162,Ambientes!C:D,2,0)</f>
        <v>#N/A</v>
      </c>
      <c r="X162" s="187" t="e">
        <f t="shared" si="26"/>
        <v>#N/A</v>
      </c>
      <c r="Z162" s="136" t="str">
        <f>_xlfn.XLOOKUP(TBASE[[#This Row],[Docente]],TDHabiles[Nombre Completo],TDHabiles[DNI],"")</f>
        <v/>
      </c>
      <c r="AA162" s="69" t="str">
        <f>_xlfn.XLOOKUP(TBASE[[#This Row],[Docente]],TDHabiles[Nombre Completo],TDHabiles[Correo Personal],"")</f>
        <v/>
      </c>
    </row>
    <row r="163" spans="2:27" ht="12" customHeight="1" x14ac:dyDescent="0.25">
      <c r="B163" s="346"/>
      <c r="C163" s="346"/>
      <c r="P163" s="347"/>
      <c r="Q163" s="347"/>
      <c r="R163" s="347">
        <f t="shared" si="23"/>
        <v>0</v>
      </c>
      <c r="S163" s="187">
        <f t="shared" si="24"/>
        <v>0</v>
      </c>
      <c r="T163" s="187">
        <f t="shared" si="25"/>
        <v>0</v>
      </c>
      <c r="W163" s="187" t="e">
        <f>VLOOKUP(V163,Ambientes!C:D,2,0)</f>
        <v>#N/A</v>
      </c>
      <c r="X163" s="187" t="e">
        <f t="shared" si="26"/>
        <v>#N/A</v>
      </c>
      <c r="Z163" s="136" t="str">
        <f>_xlfn.XLOOKUP(TBASE[[#This Row],[Docente]],TDHabiles[Nombre Completo],TDHabiles[DNI],"")</f>
        <v/>
      </c>
      <c r="AA163" s="69" t="str">
        <f>_xlfn.XLOOKUP(TBASE[[#This Row],[Docente]],TDHabiles[Nombre Completo],TDHabiles[Correo Personal],"")</f>
        <v/>
      </c>
    </row>
    <row r="164" spans="2:27" ht="12" customHeight="1" x14ac:dyDescent="0.25">
      <c r="B164" s="346"/>
      <c r="C164" s="346"/>
      <c r="P164" s="347"/>
      <c r="Q164" s="347"/>
      <c r="R164" s="347">
        <f t="shared" si="23"/>
        <v>0</v>
      </c>
      <c r="S164" s="187">
        <f t="shared" si="24"/>
        <v>0</v>
      </c>
      <c r="T164" s="187">
        <f t="shared" si="25"/>
        <v>0</v>
      </c>
      <c r="W164" s="187" t="e">
        <f>VLOOKUP(V164,Ambientes!C:D,2,0)</f>
        <v>#N/A</v>
      </c>
      <c r="X164" s="187" t="e">
        <f t="shared" si="26"/>
        <v>#N/A</v>
      </c>
      <c r="Z164" s="136" t="str">
        <f>_xlfn.XLOOKUP(TBASE[[#This Row],[Docente]],TDHabiles[Nombre Completo],TDHabiles[DNI],"")</f>
        <v/>
      </c>
      <c r="AA164" s="69" t="str">
        <f>_xlfn.XLOOKUP(TBASE[[#This Row],[Docente]],TDHabiles[Nombre Completo],TDHabiles[Correo Personal],"")</f>
        <v/>
      </c>
    </row>
    <row r="165" spans="2:27" ht="12" customHeight="1" x14ac:dyDescent="0.25">
      <c r="B165" s="346"/>
      <c r="C165" s="346"/>
      <c r="P165" s="347"/>
      <c r="Q165" s="347"/>
      <c r="R165" s="347">
        <f t="shared" si="23"/>
        <v>0</v>
      </c>
      <c r="S165" s="187">
        <f t="shared" si="24"/>
        <v>0</v>
      </c>
      <c r="T165" s="187">
        <f t="shared" si="25"/>
        <v>0</v>
      </c>
      <c r="W165" s="187" t="e">
        <f>VLOOKUP(V165,Ambientes!C:D,2,0)</f>
        <v>#N/A</v>
      </c>
      <c r="X165" s="187" t="e">
        <f t="shared" si="26"/>
        <v>#N/A</v>
      </c>
      <c r="Z165" s="136" t="str">
        <f>_xlfn.XLOOKUP(TBASE[[#This Row],[Docente]],TDHabiles[Nombre Completo],TDHabiles[DNI],"")</f>
        <v/>
      </c>
      <c r="AA165" s="69" t="str">
        <f>_xlfn.XLOOKUP(TBASE[[#This Row],[Docente]],TDHabiles[Nombre Completo],TDHabiles[Correo Personal],"")</f>
        <v/>
      </c>
    </row>
    <row r="166" spans="2:27" ht="12" customHeight="1" x14ac:dyDescent="0.25">
      <c r="B166" s="346"/>
      <c r="C166" s="346"/>
      <c r="P166" s="347"/>
      <c r="Q166" s="347"/>
      <c r="R166" s="347">
        <f t="shared" si="23"/>
        <v>0</v>
      </c>
      <c r="S166" s="187">
        <f t="shared" si="24"/>
        <v>0</v>
      </c>
      <c r="T166" s="187">
        <f t="shared" si="25"/>
        <v>0</v>
      </c>
      <c r="W166" s="187" t="e">
        <f>VLOOKUP(V166,Ambientes!C:D,2,0)</f>
        <v>#N/A</v>
      </c>
      <c r="X166" s="187" t="e">
        <f t="shared" si="26"/>
        <v>#N/A</v>
      </c>
      <c r="Z166" s="136" t="str">
        <f>_xlfn.XLOOKUP(TBASE[[#This Row],[Docente]],TDHabiles[Nombre Completo],TDHabiles[DNI],"")</f>
        <v/>
      </c>
      <c r="AA166" s="69" t="str">
        <f>_xlfn.XLOOKUP(TBASE[[#This Row],[Docente]],TDHabiles[Nombre Completo],TDHabiles[Correo Personal],"")</f>
        <v/>
      </c>
    </row>
    <row r="167" spans="2:27" ht="12" customHeight="1" x14ac:dyDescent="0.25">
      <c r="B167" s="346"/>
      <c r="C167" s="346"/>
      <c r="P167" s="347"/>
      <c r="Q167" s="347"/>
      <c r="R167" s="347">
        <f t="shared" si="23"/>
        <v>0</v>
      </c>
      <c r="S167" s="187">
        <f t="shared" si="24"/>
        <v>0</v>
      </c>
      <c r="T167" s="187">
        <f t="shared" si="25"/>
        <v>0</v>
      </c>
      <c r="W167" s="187" t="e">
        <f>VLOOKUP(V167,Ambientes!C:D,2,0)</f>
        <v>#N/A</v>
      </c>
      <c r="X167" s="187" t="e">
        <f t="shared" si="26"/>
        <v>#N/A</v>
      </c>
      <c r="Z167" s="136" t="str">
        <f>_xlfn.XLOOKUP(TBASE[[#This Row],[Docente]],TDHabiles[Nombre Completo],TDHabiles[DNI],"")</f>
        <v/>
      </c>
      <c r="AA167" s="69" t="str">
        <f>_xlfn.XLOOKUP(TBASE[[#This Row],[Docente]],TDHabiles[Nombre Completo],TDHabiles[Correo Personal],"")</f>
        <v/>
      </c>
    </row>
    <row r="168" spans="2:27" ht="12" customHeight="1" x14ac:dyDescent="0.25">
      <c r="B168" s="346"/>
      <c r="C168" s="346"/>
      <c r="P168" s="347"/>
      <c r="Q168" s="347"/>
      <c r="R168" s="347">
        <f t="shared" si="23"/>
        <v>0</v>
      </c>
      <c r="S168" s="187">
        <f t="shared" si="24"/>
        <v>0</v>
      </c>
      <c r="T168" s="187">
        <f t="shared" si="25"/>
        <v>0</v>
      </c>
      <c r="W168" s="187" t="e">
        <f>VLOOKUP(V168,Ambientes!C:D,2,0)</f>
        <v>#N/A</v>
      </c>
      <c r="X168" s="187" t="e">
        <f t="shared" si="26"/>
        <v>#N/A</v>
      </c>
      <c r="Z168" s="136" t="str">
        <f>_xlfn.XLOOKUP(TBASE[[#This Row],[Docente]],TDHabiles[Nombre Completo],TDHabiles[DNI],"")</f>
        <v/>
      </c>
      <c r="AA168" s="69" t="str">
        <f>_xlfn.XLOOKUP(TBASE[[#This Row],[Docente]],TDHabiles[Nombre Completo],TDHabiles[Correo Personal],"")</f>
        <v/>
      </c>
    </row>
    <row r="169" spans="2:27" ht="12" customHeight="1" x14ac:dyDescent="0.25">
      <c r="B169" s="346"/>
      <c r="C169" s="346"/>
      <c r="P169" s="347"/>
      <c r="Q169" s="347"/>
      <c r="R169" s="347">
        <f t="shared" si="23"/>
        <v>0</v>
      </c>
      <c r="S169" s="187">
        <f t="shared" si="24"/>
        <v>0</v>
      </c>
      <c r="T169" s="187">
        <f t="shared" si="25"/>
        <v>0</v>
      </c>
      <c r="W169" s="187" t="e">
        <f>VLOOKUP(V169,Ambientes!C:D,2,0)</f>
        <v>#N/A</v>
      </c>
      <c r="X169" s="187" t="e">
        <f t="shared" si="26"/>
        <v>#N/A</v>
      </c>
      <c r="Z169" s="136" t="str">
        <f>_xlfn.XLOOKUP(TBASE[[#This Row],[Docente]],TDHabiles[Nombre Completo],TDHabiles[DNI],"")</f>
        <v/>
      </c>
      <c r="AA169" s="69" t="str">
        <f>_xlfn.XLOOKUP(TBASE[[#This Row],[Docente]],TDHabiles[Nombre Completo],TDHabiles[Correo Personal],"")</f>
        <v/>
      </c>
    </row>
    <row r="170" spans="2:27" ht="12" customHeight="1" x14ac:dyDescent="0.25">
      <c r="B170" s="346"/>
      <c r="C170" s="346"/>
      <c r="P170" s="347"/>
      <c r="Q170" s="347"/>
      <c r="R170" s="347">
        <f t="shared" si="23"/>
        <v>0</v>
      </c>
      <c r="S170" s="187">
        <f t="shared" si="24"/>
        <v>0</v>
      </c>
      <c r="T170" s="187">
        <f t="shared" si="25"/>
        <v>0</v>
      </c>
      <c r="W170" s="187" t="e">
        <f>VLOOKUP(V170,Ambientes!C:D,2,0)</f>
        <v>#N/A</v>
      </c>
      <c r="X170" s="187" t="e">
        <f t="shared" si="26"/>
        <v>#N/A</v>
      </c>
      <c r="Z170" s="136" t="str">
        <f>_xlfn.XLOOKUP(TBASE[[#This Row],[Docente]],TDHabiles[Nombre Completo],TDHabiles[DNI],"")</f>
        <v/>
      </c>
      <c r="AA170" s="69" t="str">
        <f>_xlfn.XLOOKUP(TBASE[[#This Row],[Docente]],TDHabiles[Nombre Completo],TDHabiles[Correo Personal],"")</f>
        <v/>
      </c>
    </row>
    <row r="171" spans="2:27" ht="12" customHeight="1" x14ac:dyDescent="0.25">
      <c r="B171" s="346"/>
      <c r="C171" s="346"/>
      <c r="P171" s="347"/>
      <c r="Q171" s="347"/>
      <c r="R171" s="347">
        <f t="shared" si="23"/>
        <v>0</v>
      </c>
      <c r="S171" s="187">
        <f t="shared" si="24"/>
        <v>0</v>
      </c>
      <c r="T171" s="187">
        <f t="shared" si="25"/>
        <v>0</v>
      </c>
      <c r="W171" s="187" t="e">
        <f>VLOOKUP(V171,Ambientes!C:D,2,0)</f>
        <v>#N/A</v>
      </c>
      <c r="X171" s="187" t="e">
        <f t="shared" si="26"/>
        <v>#N/A</v>
      </c>
      <c r="Z171" s="136" t="str">
        <f>_xlfn.XLOOKUP(TBASE[[#This Row],[Docente]],TDHabiles[Nombre Completo],TDHabiles[DNI],"")</f>
        <v/>
      </c>
      <c r="AA171" s="69" t="str">
        <f>_xlfn.XLOOKUP(TBASE[[#This Row],[Docente]],TDHabiles[Nombre Completo],TDHabiles[Correo Personal],"")</f>
        <v/>
      </c>
    </row>
    <row r="172" spans="2:27" ht="12" customHeight="1" x14ac:dyDescent="0.25">
      <c r="B172" s="346"/>
      <c r="C172" s="346"/>
      <c r="P172" s="347"/>
      <c r="Q172" s="347"/>
      <c r="R172" s="347">
        <f t="shared" si="23"/>
        <v>0</v>
      </c>
      <c r="S172" s="187">
        <f t="shared" si="24"/>
        <v>0</v>
      </c>
      <c r="T172" s="187">
        <f t="shared" si="25"/>
        <v>0</v>
      </c>
      <c r="W172" s="187" t="e">
        <f>VLOOKUP(V172,Ambientes!C:D,2,0)</f>
        <v>#N/A</v>
      </c>
      <c r="X172" s="187" t="e">
        <f t="shared" si="26"/>
        <v>#N/A</v>
      </c>
      <c r="Z172" s="136" t="str">
        <f>_xlfn.XLOOKUP(TBASE[[#This Row],[Docente]],TDHabiles[Nombre Completo],TDHabiles[DNI],"")</f>
        <v/>
      </c>
      <c r="AA172" s="69" t="str">
        <f>_xlfn.XLOOKUP(TBASE[[#This Row],[Docente]],TDHabiles[Nombre Completo],TDHabiles[Correo Personal],"")</f>
        <v/>
      </c>
    </row>
    <row r="173" spans="2:27" ht="12" customHeight="1" x14ac:dyDescent="0.25">
      <c r="B173" s="346"/>
      <c r="C173" s="346"/>
      <c r="P173" s="347"/>
      <c r="Q173" s="347"/>
      <c r="R173" s="347">
        <f t="shared" si="23"/>
        <v>0</v>
      </c>
      <c r="S173" s="187">
        <f t="shared" si="24"/>
        <v>0</v>
      </c>
      <c r="T173" s="187">
        <f t="shared" si="25"/>
        <v>0</v>
      </c>
      <c r="W173" s="187" t="e">
        <f>VLOOKUP(V173,Ambientes!C:D,2,0)</f>
        <v>#N/A</v>
      </c>
      <c r="X173" s="187" t="e">
        <f t="shared" si="26"/>
        <v>#N/A</v>
      </c>
      <c r="Z173" s="136" t="str">
        <f>_xlfn.XLOOKUP(TBASE[[#This Row],[Docente]],TDHabiles[Nombre Completo],TDHabiles[DNI],"")</f>
        <v/>
      </c>
      <c r="AA173" s="69" t="str">
        <f>_xlfn.XLOOKUP(TBASE[[#This Row],[Docente]],TDHabiles[Nombre Completo],TDHabiles[Correo Personal],"")</f>
        <v/>
      </c>
    </row>
    <row r="174" spans="2:27" ht="12" customHeight="1" x14ac:dyDescent="0.25">
      <c r="B174" s="346"/>
      <c r="C174" s="346"/>
      <c r="P174" s="347"/>
      <c r="Q174" s="347"/>
      <c r="R174" s="347">
        <f t="shared" si="23"/>
        <v>0</v>
      </c>
      <c r="S174" s="187">
        <f t="shared" si="24"/>
        <v>0</v>
      </c>
      <c r="T174" s="187">
        <f t="shared" si="25"/>
        <v>0</v>
      </c>
      <c r="W174" s="187" t="e">
        <f>VLOOKUP(V174,Ambientes!C:D,2,0)</f>
        <v>#N/A</v>
      </c>
      <c r="X174" s="187" t="e">
        <f t="shared" si="26"/>
        <v>#N/A</v>
      </c>
      <c r="Z174" s="136" t="str">
        <f>_xlfn.XLOOKUP(TBASE[[#This Row],[Docente]],TDHabiles[Nombre Completo],TDHabiles[DNI],"")</f>
        <v/>
      </c>
      <c r="AA174" s="69" t="str">
        <f>_xlfn.XLOOKUP(TBASE[[#This Row],[Docente]],TDHabiles[Nombre Completo],TDHabiles[Correo Personal],"")</f>
        <v/>
      </c>
    </row>
    <row r="175" spans="2:27" ht="12" customHeight="1" x14ac:dyDescent="0.25">
      <c r="B175" s="346"/>
      <c r="C175" s="346"/>
      <c r="P175" s="347"/>
      <c r="Q175" s="347"/>
      <c r="R175" s="347">
        <f t="shared" si="23"/>
        <v>0</v>
      </c>
      <c r="S175" s="187">
        <f t="shared" si="24"/>
        <v>0</v>
      </c>
      <c r="T175" s="187">
        <f t="shared" si="25"/>
        <v>0</v>
      </c>
      <c r="W175" s="187" t="e">
        <f>VLOOKUP(V175,Ambientes!C:D,2,0)</f>
        <v>#N/A</v>
      </c>
      <c r="X175" s="187" t="e">
        <f t="shared" si="26"/>
        <v>#N/A</v>
      </c>
      <c r="Z175" s="136" t="str">
        <f>_xlfn.XLOOKUP(TBASE[[#This Row],[Docente]],TDHabiles[Nombre Completo],TDHabiles[DNI],"")</f>
        <v/>
      </c>
      <c r="AA175" s="69" t="str">
        <f>_xlfn.XLOOKUP(TBASE[[#This Row],[Docente]],TDHabiles[Nombre Completo],TDHabiles[Correo Personal],"")</f>
        <v/>
      </c>
    </row>
    <row r="176" spans="2:27" ht="12" customHeight="1" x14ac:dyDescent="0.25">
      <c r="B176" s="346"/>
      <c r="C176" s="346"/>
      <c r="P176" s="347"/>
      <c r="Q176" s="347"/>
      <c r="R176" s="347">
        <f t="shared" si="23"/>
        <v>0</v>
      </c>
      <c r="S176" s="187">
        <f t="shared" si="24"/>
        <v>0</v>
      </c>
      <c r="T176" s="187">
        <f t="shared" si="25"/>
        <v>0</v>
      </c>
      <c r="W176" s="187" t="e">
        <f>VLOOKUP(V176,Ambientes!C:D,2,0)</f>
        <v>#N/A</v>
      </c>
      <c r="X176" s="187" t="e">
        <f t="shared" si="26"/>
        <v>#N/A</v>
      </c>
      <c r="Z176" s="136" t="str">
        <f>_xlfn.XLOOKUP(TBASE[[#This Row],[Docente]],TDHabiles[Nombre Completo],TDHabiles[DNI],"")</f>
        <v/>
      </c>
      <c r="AA176" s="69" t="str">
        <f>_xlfn.XLOOKUP(TBASE[[#This Row],[Docente]],TDHabiles[Nombre Completo],TDHabiles[Correo Personal],"")</f>
        <v/>
      </c>
    </row>
    <row r="177" spans="2:27" ht="12" customHeight="1" x14ac:dyDescent="0.25">
      <c r="B177" s="346"/>
      <c r="C177" s="346"/>
      <c r="P177" s="347"/>
      <c r="Q177" s="347"/>
      <c r="R177" s="347">
        <f t="shared" ref="R177:R206" si="27">Q177-P177</f>
        <v>0</v>
      </c>
      <c r="S177" s="187">
        <f t="shared" ref="S177:S206" si="28">(HOUR(R177)*60+MINUTE(R177))/(45)</f>
        <v>0</v>
      </c>
      <c r="T177" s="187">
        <f t="shared" ref="T177:T206" si="29">R177*24</f>
        <v>0</v>
      </c>
      <c r="W177" s="187" t="e">
        <f>VLOOKUP(V177,Ambientes!C:D,2,0)</f>
        <v>#N/A</v>
      </c>
      <c r="X177" s="187" t="e">
        <f t="shared" ref="X177:X206" si="30">IF(AND(N177="TE",W177="AULA"),"Ok",(IF(AND(N177="LA",W177="LABORATORIO"),"Ok",(IF(AND(N177="VT",W177="VIRTUAL"),"Ok",(IF(AND(N177="TA",W177="TALLER"),"Ok","Error")))))))</f>
        <v>#N/A</v>
      </c>
      <c r="Z177" s="136" t="str">
        <f>_xlfn.XLOOKUP(TBASE[[#This Row],[Docente]],TDHabiles[Nombre Completo],TDHabiles[DNI],"")</f>
        <v/>
      </c>
      <c r="AA177" s="69" t="str">
        <f>_xlfn.XLOOKUP(TBASE[[#This Row],[Docente]],TDHabiles[Nombre Completo],TDHabiles[Correo Personal],"")</f>
        <v/>
      </c>
    </row>
    <row r="178" spans="2:27" ht="12" customHeight="1" x14ac:dyDescent="0.25">
      <c r="B178" s="346"/>
      <c r="C178" s="346"/>
      <c r="P178" s="347"/>
      <c r="Q178" s="347"/>
      <c r="R178" s="347">
        <f t="shared" si="27"/>
        <v>0</v>
      </c>
      <c r="S178" s="187">
        <f t="shared" si="28"/>
        <v>0</v>
      </c>
      <c r="T178" s="187">
        <f t="shared" si="29"/>
        <v>0</v>
      </c>
      <c r="W178" s="187" t="e">
        <f>VLOOKUP(V178,Ambientes!C:D,2,0)</f>
        <v>#N/A</v>
      </c>
      <c r="X178" s="187" t="e">
        <f t="shared" si="30"/>
        <v>#N/A</v>
      </c>
      <c r="Z178" s="136" t="str">
        <f>_xlfn.XLOOKUP(TBASE[[#This Row],[Docente]],TDHabiles[Nombre Completo],TDHabiles[DNI],"")</f>
        <v/>
      </c>
      <c r="AA178" s="69" t="str">
        <f>_xlfn.XLOOKUP(TBASE[[#This Row],[Docente]],TDHabiles[Nombre Completo],TDHabiles[Correo Personal],"")</f>
        <v/>
      </c>
    </row>
    <row r="179" spans="2:27" ht="12" customHeight="1" x14ac:dyDescent="0.25">
      <c r="B179" s="346"/>
      <c r="C179" s="346"/>
      <c r="P179" s="347"/>
      <c r="Q179" s="347"/>
      <c r="R179" s="347">
        <f t="shared" si="27"/>
        <v>0</v>
      </c>
      <c r="S179" s="187">
        <f t="shared" si="28"/>
        <v>0</v>
      </c>
      <c r="T179" s="187">
        <f t="shared" si="29"/>
        <v>0</v>
      </c>
      <c r="W179" s="187" t="e">
        <f>VLOOKUP(V179,Ambientes!C:D,2,0)</f>
        <v>#N/A</v>
      </c>
      <c r="X179" s="187" t="e">
        <f t="shared" si="30"/>
        <v>#N/A</v>
      </c>
      <c r="Z179" s="136" t="str">
        <f>_xlfn.XLOOKUP(TBASE[[#This Row],[Docente]],TDHabiles[Nombre Completo],TDHabiles[DNI],"")</f>
        <v/>
      </c>
      <c r="AA179" s="69" t="str">
        <f>_xlfn.XLOOKUP(TBASE[[#This Row],[Docente]],TDHabiles[Nombre Completo],TDHabiles[Correo Personal],"")</f>
        <v/>
      </c>
    </row>
    <row r="180" spans="2:27" ht="12" customHeight="1" x14ac:dyDescent="0.25">
      <c r="B180" s="346"/>
      <c r="C180" s="346"/>
      <c r="P180" s="347"/>
      <c r="Q180" s="347"/>
      <c r="R180" s="347">
        <f t="shared" si="27"/>
        <v>0</v>
      </c>
      <c r="S180" s="187">
        <f t="shared" si="28"/>
        <v>0</v>
      </c>
      <c r="T180" s="187">
        <f t="shared" si="29"/>
        <v>0</v>
      </c>
      <c r="W180" s="187" t="e">
        <f>VLOOKUP(V180,Ambientes!C:D,2,0)</f>
        <v>#N/A</v>
      </c>
      <c r="X180" s="187" t="e">
        <f t="shared" si="30"/>
        <v>#N/A</v>
      </c>
      <c r="Z180" s="136" t="str">
        <f>_xlfn.XLOOKUP(TBASE[[#This Row],[Docente]],TDHabiles[Nombre Completo],TDHabiles[DNI],"")</f>
        <v/>
      </c>
      <c r="AA180" s="69" t="str">
        <f>_xlfn.XLOOKUP(TBASE[[#This Row],[Docente]],TDHabiles[Nombre Completo],TDHabiles[Correo Personal],"")</f>
        <v/>
      </c>
    </row>
    <row r="181" spans="2:27" ht="12" customHeight="1" x14ac:dyDescent="0.25">
      <c r="B181" s="346"/>
      <c r="C181" s="346"/>
      <c r="P181" s="347"/>
      <c r="Q181" s="347"/>
      <c r="R181" s="347">
        <f t="shared" si="27"/>
        <v>0</v>
      </c>
      <c r="S181" s="187">
        <f t="shared" si="28"/>
        <v>0</v>
      </c>
      <c r="T181" s="187">
        <f t="shared" si="29"/>
        <v>0</v>
      </c>
      <c r="W181" s="187" t="e">
        <f>VLOOKUP(V181,Ambientes!C:D,2,0)</f>
        <v>#N/A</v>
      </c>
      <c r="X181" s="187" t="e">
        <f t="shared" si="30"/>
        <v>#N/A</v>
      </c>
      <c r="Z181" s="136" t="str">
        <f>_xlfn.XLOOKUP(TBASE[[#This Row],[Docente]],TDHabiles[Nombre Completo],TDHabiles[DNI],"")</f>
        <v/>
      </c>
      <c r="AA181" s="69" t="str">
        <f>_xlfn.XLOOKUP(TBASE[[#This Row],[Docente]],TDHabiles[Nombre Completo],TDHabiles[Correo Personal],"")</f>
        <v/>
      </c>
    </row>
    <row r="182" spans="2:27" ht="12" customHeight="1" x14ac:dyDescent="0.25">
      <c r="B182" s="346"/>
      <c r="C182" s="346"/>
      <c r="P182" s="347"/>
      <c r="Q182" s="347"/>
      <c r="R182" s="347">
        <f t="shared" si="27"/>
        <v>0</v>
      </c>
      <c r="S182" s="187">
        <f t="shared" si="28"/>
        <v>0</v>
      </c>
      <c r="T182" s="187">
        <f t="shared" si="29"/>
        <v>0</v>
      </c>
      <c r="W182" s="187" t="e">
        <f>VLOOKUP(V182,Ambientes!C:D,2,0)</f>
        <v>#N/A</v>
      </c>
      <c r="X182" s="187" t="e">
        <f t="shared" si="30"/>
        <v>#N/A</v>
      </c>
      <c r="Z182" s="136" t="str">
        <f>_xlfn.XLOOKUP(TBASE[[#This Row],[Docente]],TDHabiles[Nombre Completo],TDHabiles[DNI],"")</f>
        <v/>
      </c>
      <c r="AA182" s="69" t="str">
        <f>_xlfn.XLOOKUP(TBASE[[#This Row],[Docente]],TDHabiles[Nombre Completo],TDHabiles[Correo Personal],"")</f>
        <v/>
      </c>
    </row>
    <row r="183" spans="2:27" ht="12" customHeight="1" x14ac:dyDescent="0.25">
      <c r="B183" s="346"/>
      <c r="C183" s="346"/>
      <c r="P183" s="347"/>
      <c r="Q183" s="347"/>
      <c r="R183" s="347">
        <f t="shared" si="27"/>
        <v>0</v>
      </c>
      <c r="S183" s="187">
        <f t="shared" si="28"/>
        <v>0</v>
      </c>
      <c r="T183" s="187">
        <f t="shared" si="29"/>
        <v>0</v>
      </c>
      <c r="W183" s="187" t="e">
        <f>VLOOKUP(V183,Ambientes!C:D,2,0)</f>
        <v>#N/A</v>
      </c>
      <c r="X183" s="187" t="e">
        <f t="shared" si="30"/>
        <v>#N/A</v>
      </c>
      <c r="Z183" s="136" t="str">
        <f>_xlfn.XLOOKUP(TBASE[[#This Row],[Docente]],TDHabiles[Nombre Completo],TDHabiles[DNI],"")</f>
        <v/>
      </c>
      <c r="AA183" s="69" t="str">
        <f>_xlfn.XLOOKUP(TBASE[[#This Row],[Docente]],TDHabiles[Nombre Completo],TDHabiles[Correo Personal],"")</f>
        <v/>
      </c>
    </row>
    <row r="184" spans="2:27" ht="12" customHeight="1" x14ac:dyDescent="0.25">
      <c r="B184" s="346"/>
      <c r="C184" s="346"/>
      <c r="P184" s="347"/>
      <c r="Q184" s="347"/>
      <c r="R184" s="347">
        <f t="shared" si="27"/>
        <v>0</v>
      </c>
      <c r="S184" s="187">
        <f t="shared" si="28"/>
        <v>0</v>
      </c>
      <c r="T184" s="187">
        <f t="shared" si="29"/>
        <v>0</v>
      </c>
      <c r="W184" s="187" t="e">
        <f>VLOOKUP(V184,Ambientes!C:D,2,0)</f>
        <v>#N/A</v>
      </c>
      <c r="X184" s="187" t="e">
        <f t="shared" si="30"/>
        <v>#N/A</v>
      </c>
      <c r="Z184" s="136" t="str">
        <f>_xlfn.XLOOKUP(TBASE[[#This Row],[Docente]],TDHabiles[Nombre Completo],TDHabiles[DNI],"")</f>
        <v/>
      </c>
      <c r="AA184" s="69" t="str">
        <f>_xlfn.XLOOKUP(TBASE[[#This Row],[Docente]],TDHabiles[Nombre Completo],TDHabiles[Correo Personal],"")</f>
        <v/>
      </c>
    </row>
    <row r="185" spans="2:27" ht="12" customHeight="1" x14ac:dyDescent="0.25">
      <c r="B185" s="346"/>
      <c r="C185" s="346"/>
      <c r="P185" s="347"/>
      <c r="Q185" s="347"/>
      <c r="R185" s="347">
        <f t="shared" si="27"/>
        <v>0</v>
      </c>
      <c r="S185" s="187">
        <f t="shared" si="28"/>
        <v>0</v>
      </c>
      <c r="T185" s="187">
        <f t="shared" si="29"/>
        <v>0</v>
      </c>
      <c r="W185" s="187" t="e">
        <f>VLOOKUP(V185,Ambientes!C:D,2,0)</f>
        <v>#N/A</v>
      </c>
      <c r="X185" s="187" t="e">
        <f t="shared" si="30"/>
        <v>#N/A</v>
      </c>
      <c r="Z185" s="136" t="str">
        <f>_xlfn.XLOOKUP(TBASE[[#This Row],[Docente]],TDHabiles[Nombre Completo],TDHabiles[DNI],"")</f>
        <v/>
      </c>
      <c r="AA185" s="69" t="str">
        <f>_xlfn.XLOOKUP(TBASE[[#This Row],[Docente]],TDHabiles[Nombre Completo],TDHabiles[Correo Personal],"")</f>
        <v/>
      </c>
    </row>
    <row r="186" spans="2:27" ht="12" customHeight="1" x14ac:dyDescent="0.25">
      <c r="B186" s="346"/>
      <c r="C186" s="346"/>
      <c r="P186" s="347"/>
      <c r="Q186" s="347"/>
      <c r="R186" s="347">
        <f t="shared" si="27"/>
        <v>0</v>
      </c>
      <c r="S186" s="187">
        <f t="shared" si="28"/>
        <v>0</v>
      </c>
      <c r="T186" s="187">
        <f t="shared" si="29"/>
        <v>0</v>
      </c>
      <c r="W186" s="187" t="e">
        <f>VLOOKUP(V186,Ambientes!C:D,2,0)</f>
        <v>#N/A</v>
      </c>
      <c r="X186" s="187" t="e">
        <f t="shared" si="30"/>
        <v>#N/A</v>
      </c>
      <c r="Z186" s="136" t="str">
        <f>_xlfn.XLOOKUP(TBASE[[#This Row],[Docente]],TDHabiles[Nombre Completo],TDHabiles[DNI],"")</f>
        <v/>
      </c>
      <c r="AA186" s="69" t="str">
        <f>_xlfn.XLOOKUP(TBASE[[#This Row],[Docente]],TDHabiles[Nombre Completo],TDHabiles[Correo Personal],"")</f>
        <v/>
      </c>
    </row>
    <row r="187" spans="2:27" ht="12" customHeight="1" x14ac:dyDescent="0.25">
      <c r="B187" s="346"/>
      <c r="C187" s="346"/>
      <c r="P187" s="347"/>
      <c r="Q187" s="347"/>
      <c r="R187" s="347">
        <f t="shared" si="27"/>
        <v>0</v>
      </c>
      <c r="S187" s="187">
        <f t="shared" si="28"/>
        <v>0</v>
      </c>
      <c r="T187" s="187">
        <f t="shared" si="29"/>
        <v>0</v>
      </c>
      <c r="W187" s="187" t="e">
        <f>VLOOKUP(V187,Ambientes!C:D,2,0)</f>
        <v>#N/A</v>
      </c>
      <c r="X187" s="187" t="e">
        <f t="shared" si="30"/>
        <v>#N/A</v>
      </c>
      <c r="Z187" s="136" t="str">
        <f>_xlfn.XLOOKUP(TBASE[[#This Row],[Docente]],TDHabiles[Nombre Completo],TDHabiles[DNI],"")</f>
        <v/>
      </c>
      <c r="AA187" s="69" t="str">
        <f>_xlfn.XLOOKUP(TBASE[[#This Row],[Docente]],TDHabiles[Nombre Completo],TDHabiles[Correo Personal],"")</f>
        <v/>
      </c>
    </row>
    <row r="188" spans="2:27" ht="12" customHeight="1" x14ac:dyDescent="0.25">
      <c r="B188" s="346"/>
      <c r="C188" s="346"/>
      <c r="P188" s="347"/>
      <c r="Q188" s="347"/>
      <c r="R188" s="347">
        <f t="shared" si="27"/>
        <v>0</v>
      </c>
      <c r="S188" s="187">
        <f t="shared" si="28"/>
        <v>0</v>
      </c>
      <c r="T188" s="187">
        <f t="shared" si="29"/>
        <v>0</v>
      </c>
      <c r="W188" s="187" t="e">
        <f>VLOOKUP(V188,Ambientes!C:D,2,0)</f>
        <v>#N/A</v>
      </c>
      <c r="X188" s="187" t="e">
        <f t="shared" si="30"/>
        <v>#N/A</v>
      </c>
      <c r="Z188" s="136" t="str">
        <f>_xlfn.XLOOKUP(TBASE[[#This Row],[Docente]],TDHabiles[Nombre Completo],TDHabiles[DNI],"")</f>
        <v/>
      </c>
      <c r="AA188" s="69" t="str">
        <f>_xlfn.XLOOKUP(TBASE[[#This Row],[Docente]],TDHabiles[Nombre Completo],TDHabiles[Correo Personal],"")</f>
        <v/>
      </c>
    </row>
    <row r="189" spans="2:27" ht="12" customHeight="1" x14ac:dyDescent="0.25">
      <c r="B189" s="346"/>
      <c r="C189" s="346"/>
      <c r="P189" s="347"/>
      <c r="Q189" s="347"/>
      <c r="R189" s="347">
        <f t="shared" si="27"/>
        <v>0</v>
      </c>
      <c r="S189" s="187">
        <f t="shared" si="28"/>
        <v>0</v>
      </c>
      <c r="T189" s="187">
        <f t="shared" si="29"/>
        <v>0</v>
      </c>
      <c r="W189" s="187" t="e">
        <f>VLOOKUP(V189,Ambientes!C:D,2,0)</f>
        <v>#N/A</v>
      </c>
      <c r="X189" s="187" t="e">
        <f t="shared" si="30"/>
        <v>#N/A</v>
      </c>
      <c r="Z189" s="136" t="str">
        <f>_xlfn.XLOOKUP(TBASE[[#This Row],[Docente]],TDHabiles[Nombre Completo],TDHabiles[DNI],"")</f>
        <v/>
      </c>
      <c r="AA189" s="69" t="str">
        <f>_xlfn.XLOOKUP(TBASE[[#This Row],[Docente]],TDHabiles[Nombre Completo],TDHabiles[Correo Personal],"")</f>
        <v/>
      </c>
    </row>
    <row r="190" spans="2:27" ht="12" customHeight="1" x14ac:dyDescent="0.25">
      <c r="B190" s="346"/>
      <c r="C190" s="346"/>
      <c r="P190" s="347"/>
      <c r="Q190" s="347"/>
      <c r="R190" s="347">
        <f t="shared" si="27"/>
        <v>0</v>
      </c>
      <c r="S190" s="187">
        <f t="shared" si="28"/>
        <v>0</v>
      </c>
      <c r="T190" s="187">
        <f t="shared" si="29"/>
        <v>0</v>
      </c>
      <c r="W190" s="187" t="e">
        <f>VLOOKUP(V190,Ambientes!C:D,2,0)</f>
        <v>#N/A</v>
      </c>
      <c r="X190" s="187" t="e">
        <f t="shared" si="30"/>
        <v>#N/A</v>
      </c>
      <c r="Z190" s="136" t="str">
        <f>_xlfn.XLOOKUP(TBASE[[#This Row],[Docente]],TDHabiles[Nombre Completo],TDHabiles[DNI],"")</f>
        <v/>
      </c>
      <c r="AA190" s="69" t="str">
        <f>_xlfn.XLOOKUP(TBASE[[#This Row],[Docente]],TDHabiles[Nombre Completo],TDHabiles[Correo Personal],"")</f>
        <v/>
      </c>
    </row>
    <row r="191" spans="2:27" ht="12" customHeight="1" x14ac:dyDescent="0.25">
      <c r="B191" s="346"/>
      <c r="C191" s="346"/>
      <c r="P191" s="347"/>
      <c r="Q191" s="347"/>
      <c r="R191" s="347">
        <f t="shared" si="27"/>
        <v>0</v>
      </c>
      <c r="S191" s="187">
        <f t="shared" si="28"/>
        <v>0</v>
      </c>
      <c r="T191" s="187">
        <f t="shared" si="29"/>
        <v>0</v>
      </c>
      <c r="W191" s="187" t="e">
        <f>VLOOKUP(V191,Ambientes!C:D,2,0)</f>
        <v>#N/A</v>
      </c>
      <c r="X191" s="187" t="e">
        <f t="shared" si="30"/>
        <v>#N/A</v>
      </c>
      <c r="Z191" s="136" t="str">
        <f>_xlfn.XLOOKUP(TBASE[[#This Row],[Docente]],TDHabiles[Nombre Completo],TDHabiles[DNI],"")</f>
        <v/>
      </c>
      <c r="AA191" s="69" t="str">
        <f>_xlfn.XLOOKUP(TBASE[[#This Row],[Docente]],TDHabiles[Nombre Completo],TDHabiles[Correo Personal],"")</f>
        <v/>
      </c>
    </row>
    <row r="192" spans="2:27" ht="12" customHeight="1" x14ac:dyDescent="0.25">
      <c r="B192" s="346"/>
      <c r="C192" s="346"/>
      <c r="P192" s="347"/>
      <c r="Q192" s="347"/>
      <c r="R192" s="347">
        <f t="shared" si="27"/>
        <v>0</v>
      </c>
      <c r="S192" s="187">
        <f t="shared" si="28"/>
        <v>0</v>
      </c>
      <c r="T192" s="187">
        <f t="shared" si="29"/>
        <v>0</v>
      </c>
      <c r="W192" s="187" t="e">
        <f>VLOOKUP(V192,Ambientes!C:D,2,0)</f>
        <v>#N/A</v>
      </c>
      <c r="X192" s="187" t="e">
        <f t="shared" si="30"/>
        <v>#N/A</v>
      </c>
      <c r="Z192" s="136" t="str">
        <f>_xlfn.XLOOKUP(TBASE[[#This Row],[Docente]],TDHabiles[Nombre Completo],TDHabiles[DNI],"")</f>
        <v/>
      </c>
      <c r="AA192" s="69" t="str">
        <f>_xlfn.XLOOKUP(TBASE[[#This Row],[Docente]],TDHabiles[Nombre Completo],TDHabiles[Correo Personal],"")</f>
        <v/>
      </c>
    </row>
    <row r="193" spans="2:27" ht="12" customHeight="1" x14ac:dyDescent="0.25">
      <c r="B193" s="346"/>
      <c r="C193" s="346"/>
      <c r="P193" s="347"/>
      <c r="Q193" s="347"/>
      <c r="R193" s="347">
        <f t="shared" si="27"/>
        <v>0</v>
      </c>
      <c r="S193" s="187">
        <f t="shared" si="28"/>
        <v>0</v>
      </c>
      <c r="T193" s="187">
        <f t="shared" si="29"/>
        <v>0</v>
      </c>
      <c r="W193" s="187" t="e">
        <f>VLOOKUP(V193,Ambientes!C:D,2,0)</f>
        <v>#N/A</v>
      </c>
      <c r="X193" s="187" t="e">
        <f t="shared" si="30"/>
        <v>#N/A</v>
      </c>
      <c r="Z193" s="136" t="str">
        <f>_xlfn.XLOOKUP(TBASE[[#This Row],[Docente]],TDHabiles[Nombre Completo],TDHabiles[DNI],"")</f>
        <v/>
      </c>
      <c r="AA193" s="69" t="str">
        <f>_xlfn.XLOOKUP(TBASE[[#This Row],[Docente]],TDHabiles[Nombre Completo],TDHabiles[Correo Personal],"")</f>
        <v/>
      </c>
    </row>
    <row r="194" spans="2:27" ht="12" customHeight="1" x14ac:dyDescent="0.25">
      <c r="B194" s="346"/>
      <c r="C194" s="346"/>
      <c r="P194" s="347"/>
      <c r="Q194" s="347"/>
      <c r="R194" s="347">
        <f t="shared" si="27"/>
        <v>0</v>
      </c>
      <c r="S194" s="187">
        <f t="shared" si="28"/>
        <v>0</v>
      </c>
      <c r="T194" s="187">
        <f t="shared" si="29"/>
        <v>0</v>
      </c>
      <c r="W194" s="187" t="e">
        <f>VLOOKUP(V194,Ambientes!C:D,2,0)</f>
        <v>#N/A</v>
      </c>
      <c r="X194" s="187" t="e">
        <f t="shared" si="30"/>
        <v>#N/A</v>
      </c>
      <c r="Z194" s="136" t="str">
        <f>_xlfn.XLOOKUP(TBASE[[#This Row],[Docente]],TDHabiles[Nombre Completo],TDHabiles[DNI],"")</f>
        <v/>
      </c>
      <c r="AA194" s="69" t="str">
        <f>_xlfn.XLOOKUP(TBASE[[#This Row],[Docente]],TDHabiles[Nombre Completo],TDHabiles[Correo Personal],"")</f>
        <v/>
      </c>
    </row>
    <row r="195" spans="2:27" ht="12" customHeight="1" x14ac:dyDescent="0.25">
      <c r="B195" s="346"/>
      <c r="C195" s="346"/>
      <c r="P195" s="347"/>
      <c r="Q195" s="347"/>
      <c r="R195" s="347">
        <f t="shared" si="27"/>
        <v>0</v>
      </c>
      <c r="S195" s="187">
        <f t="shared" si="28"/>
        <v>0</v>
      </c>
      <c r="T195" s="187">
        <f t="shared" si="29"/>
        <v>0</v>
      </c>
      <c r="W195" s="187" t="e">
        <f>VLOOKUP(V195,Ambientes!C:D,2,0)</f>
        <v>#N/A</v>
      </c>
      <c r="X195" s="187" t="e">
        <f t="shared" si="30"/>
        <v>#N/A</v>
      </c>
      <c r="Z195" s="136" t="str">
        <f>_xlfn.XLOOKUP(TBASE[[#This Row],[Docente]],TDHabiles[Nombre Completo],TDHabiles[DNI],"")</f>
        <v/>
      </c>
      <c r="AA195" s="69" t="str">
        <f>_xlfn.XLOOKUP(TBASE[[#This Row],[Docente]],TDHabiles[Nombre Completo],TDHabiles[Correo Personal],"")</f>
        <v/>
      </c>
    </row>
    <row r="196" spans="2:27" ht="12" customHeight="1" x14ac:dyDescent="0.25">
      <c r="B196" s="346"/>
      <c r="C196" s="346"/>
      <c r="P196" s="347"/>
      <c r="Q196" s="347"/>
      <c r="R196" s="347">
        <f t="shared" si="27"/>
        <v>0</v>
      </c>
      <c r="S196" s="187">
        <f t="shared" si="28"/>
        <v>0</v>
      </c>
      <c r="T196" s="187">
        <f t="shared" si="29"/>
        <v>0</v>
      </c>
      <c r="W196" s="187" t="e">
        <f>VLOOKUP(V196,Ambientes!C:D,2,0)</f>
        <v>#N/A</v>
      </c>
      <c r="X196" s="187" t="e">
        <f t="shared" si="30"/>
        <v>#N/A</v>
      </c>
      <c r="Z196" s="136" t="str">
        <f>_xlfn.XLOOKUP(TBASE[[#This Row],[Docente]],TDHabiles[Nombre Completo],TDHabiles[DNI],"")</f>
        <v/>
      </c>
      <c r="AA196" s="69" t="str">
        <f>_xlfn.XLOOKUP(TBASE[[#This Row],[Docente]],TDHabiles[Nombre Completo],TDHabiles[Correo Personal],"")</f>
        <v/>
      </c>
    </row>
    <row r="197" spans="2:27" ht="12" customHeight="1" x14ac:dyDescent="0.25">
      <c r="B197" s="346"/>
      <c r="C197" s="346"/>
      <c r="P197" s="347"/>
      <c r="Q197" s="347"/>
      <c r="R197" s="347">
        <f t="shared" si="27"/>
        <v>0</v>
      </c>
      <c r="S197" s="187">
        <f t="shared" si="28"/>
        <v>0</v>
      </c>
      <c r="T197" s="187">
        <f t="shared" si="29"/>
        <v>0</v>
      </c>
      <c r="W197" s="187" t="e">
        <f>VLOOKUP(V197,Ambientes!C:D,2,0)</f>
        <v>#N/A</v>
      </c>
      <c r="X197" s="187" t="e">
        <f t="shared" si="30"/>
        <v>#N/A</v>
      </c>
      <c r="Z197" s="136" t="str">
        <f>_xlfn.XLOOKUP(TBASE[[#This Row],[Docente]],TDHabiles[Nombre Completo],TDHabiles[DNI],"")</f>
        <v/>
      </c>
      <c r="AA197" s="69" t="str">
        <f>_xlfn.XLOOKUP(TBASE[[#This Row],[Docente]],TDHabiles[Nombre Completo],TDHabiles[Correo Personal],"")</f>
        <v/>
      </c>
    </row>
    <row r="198" spans="2:27" ht="12" customHeight="1" x14ac:dyDescent="0.25">
      <c r="B198" s="346"/>
      <c r="C198" s="346"/>
      <c r="P198" s="347"/>
      <c r="Q198" s="347"/>
      <c r="R198" s="347">
        <f t="shared" si="27"/>
        <v>0</v>
      </c>
      <c r="S198" s="187">
        <f t="shared" si="28"/>
        <v>0</v>
      </c>
      <c r="T198" s="187">
        <f t="shared" si="29"/>
        <v>0</v>
      </c>
      <c r="W198" s="187" t="e">
        <f>VLOOKUP(V198,Ambientes!C:D,2,0)</f>
        <v>#N/A</v>
      </c>
      <c r="X198" s="187" t="e">
        <f t="shared" si="30"/>
        <v>#N/A</v>
      </c>
      <c r="Z198" s="136" t="str">
        <f>_xlfn.XLOOKUP(TBASE[[#This Row],[Docente]],TDHabiles[Nombre Completo],TDHabiles[DNI],"")</f>
        <v/>
      </c>
      <c r="AA198" s="69" t="str">
        <f>_xlfn.XLOOKUP(TBASE[[#This Row],[Docente]],TDHabiles[Nombre Completo],TDHabiles[Correo Personal],"")</f>
        <v/>
      </c>
    </row>
    <row r="199" spans="2:27" ht="12" customHeight="1" x14ac:dyDescent="0.25">
      <c r="B199" s="346"/>
      <c r="C199" s="346"/>
      <c r="P199" s="347"/>
      <c r="Q199" s="347"/>
      <c r="R199" s="347">
        <f t="shared" si="27"/>
        <v>0</v>
      </c>
      <c r="S199" s="187">
        <f t="shared" si="28"/>
        <v>0</v>
      </c>
      <c r="T199" s="187">
        <f t="shared" si="29"/>
        <v>0</v>
      </c>
      <c r="W199" s="187" t="e">
        <f>VLOOKUP(V199,Ambientes!C:D,2,0)</f>
        <v>#N/A</v>
      </c>
      <c r="X199" s="187" t="e">
        <f t="shared" si="30"/>
        <v>#N/A</v>
      </c>
      <c r="Z199" s="136" t="str">
        <f>_xlfn.XLOOKUP(TBASE[[#This Row],[Docente]],TDHabiles[Nombre Completo],TDHabiles[DNI],"")</f>
        <v/>
      </c>
      <c r="AA199" s="69" t="str">
        <f>_xlfn.XLOOKUP(TBASE[[#This Row],[Docente]],TDHabiles[Nombre Completo],TDHabiles[Correo Personal],"")</f>
        <v/>
      </c>
    </row>
    <row r="200" spans="2:27" ht="12" customHeight="1" x14ac:dyDescent="0.25">
      <c r="B200" s="346"/>
      <c r="C200" s="346"/>
      <c r="P200" s="347"/>
      <c r="Q200" s="347"/>
      <c r="R200" s="347">
        <f t="shared" si="27"/>
        <v>0</v>
      </c>
      <c r="S200" s="187">
        <f t="shared" si="28"/>
        <v>0</v>
      </c>
      <c r="T200" s="187">
        <f t="shared" si="29"/>
        <v>0</v>
      </c>
      <c r="W200" s="187" t="e">
        <f>VLOOKUP(V200,Ambientes!C:D,2,0)</f>
        <v>#N/A</v>
      </c>
      <c r="X200" s="187" t="e">
        <f t="shared" si="30"/>
        <v>#N/A</v>
      </c>
      <c r="Z200" s="136" t="str">
        <f>_xlfn.XLOOKUP(TBASE[[#This Row],[Docente]],TDHabiles[Nombre Completo],TDHabiles[DNI],"")</f>
        <v/>
      </c>
      <c r="AA200" s="69" t="str">
        <f>_xlfn.XLOOKUP(TBASE[[#This Row],[Docente]],TDHabiles[Nombre Completo],TDHabiles[Correo Personal],"")</f>
        <v/>
      </c>
    </row>
    <row r="201" spans="2:27" ht="12" customHeight="1" x14ac:dyDescent="0.25">
      <c r="B201" s="346"/>
      <c r="C201" s="346"/>
      <c r="P201" s="347"/>
      <c r="Q201" s="347"/>
      <c r="R201" s="347">
        <f t="shared" si="27"/>
        <v>0</v>
      </c>
      <c r="S201" s="187">
        <f t="shared" si="28"/>
        <v>0</v>
      </c>
      <c r="T201" s="187">
        <f t="shared" si="29"/>
        <v>0</v>
      </c>
      <c r="W201" s="187" t="e">
        <f>VLOOKUP(V201,Ambientes!C:D,2,0)</f>
        <v>#N/A</v>
      </c>
      <c r="X201" s="187" t="e">
        <f t="shared" si="30"/>
        <v>#N/A</v>
      </c>
      <c r="Z201" s="136" t="str">
        <f>_xlfn.XLOOKUP(TBASE[[#This Row],[Docente]],TDHabiles[Nombre Completo],TDHabiles[DNI],"")</f>
        <v/>
      </c>
      <c r="AA201" s="69" t="str">
        <f>_xlfn.XLOOKUP(TBASE[[#This Row],[Docente]],TDHabiles[Nombre Completo],TDHabiles[Correo Personal],"")</f>
        <v/>
      </c>
    </row>
    <row r="202" spans="2:27" ht="12" customHeight="1" x14ac:dyDescent="0.25">
      <c r="B202" s="346"/>
      <c r="C202" s="346"/>
      <c r="P202" s="347"/>
      <c r="Q202" s="347"/>
      <c r="R202" s="347">
        <f t="shared" si="27"/>
        <v>0</v>
      </c>
      <c r="S202" s="187">
        <f t="shared" si="28"/>
        <v>0</v>
      </c>
      <c r="T202" s="187">
        <f t="shared" si="29"/>
        <v>0</v>
      </c>
      <c r="W202" s="187" t="e">
        <f>VLOOKUP(V202,Ambientes!C:D,2,0)</f>
        <v>#N/A</v>
      </c>
      <c r="X202" s="187" t="e">
        <f t="shared" si="30"/>
        <v>#N/A</v>
      </c>
      <c r="Z202" s="136" t="str">
        <f>_xlfn.XLOOKUP(TBASE[[#This Row],[Docente]],TDHabiles[Nombre Completo],TDHabiles[DNI],"")</f>
        <v/>
      </c>
      <c r="AA202" s="69" t="str">
        <f>_xlfn.XLOOKUP(TBASE[[#This Row],[Docente]],TDHabiles[Nombre Completo],TDHabiles[Correo Personal],"")</f>
        <v/>
      </c>
    </row>
    <row r="203" spans="2:27" ht="12" customHeight="1" x14ac:dyDescent="0.25">
      <c r="B203" s="346"/>
      <c r="C203" s="346"/>
      <c r="P203" s="347"/>
      <c r="Q203" s="347"/>
      <c r="R203" s="347">
        <f t="shared" si="27"/>
        <v>0</v>
      </c>
      <c r="S203" s="187">
        <f t="shared" si="28"/>
        <v>0</v>
      </c>
      <c r="T203" s="187">
        <f t="shared" si="29"/>
        <v>0</v>
      </c>
      <c r="W203" s="187" t="e">
        <f>VLOOKUP(V203,Ambientes!C:D,2,0)</f>
        <v>#N/A</v>
      </c>
      <c r="X203" s="187" t="e">
        <f t="shared" si="30"/>
        <v>#N/A</v>
      </c>
      <c r="Z203" s="136" t="str">
        <f>_xlfn.XLOOKUP(TBASE[[#This Row],[Docente]],TDHabiles[Nombre Completo],TDHabiles[DNI],"")</f>
        <v/>
      </c>
      <c r="AA203" s="69" t="str">
        <f>_xlfn.XLOOKUP(TBASE[[#This Row],[Docente]],TDHabiles[Nombre Completo],TDHabiles[Correo Personal],"")</f>
        <v/>
      </c>
    </row>
    <row r="204" spans="2:27" ht="12" customHeight="1" x14ac:dyDescent="0.25">
      <c r="B204" s="346"/>
      <c r="C204" s="346"/>
      <c r="P204" s="347"/>
      <c r="Q204" s="347"/>
      <c r="R204" s="347">
        <f t="shared" si="27"/>
        <v>0</v>
      </c>
      <c r="S204" s="187">
        <f t="shared" si="28"/>
        <v>0</v>
      </c>
      <c r="T204" s="187">
        <f t="shared" si="29"/>
        <v>0</v>
      </c>
      <c r="W204" s="187" t="e">
        <f>VLOOKUP(V204,Ambientes!C:D,2,0)</f>
        <v>#N/A</v>
      </c>
      <c r="X204" s="187" t="e">
        <f t="shared" si="30"/>
        <v>#N/A</v>
      </c>
      <c r="Z204" s="136" t="str">
        <f>_xlfn.XLOOKUP(TBASE[[#This Row],[Docente]],TDHabiles[Nombre Completo],TDHabiles[DNI],"")</f>
        <v/>
      </c>
      <c r="AA204" s="69" t="str">
        <f>_xlfn.XLOOKUP(TBASE[[#This Row],[Docente]],TDHabiles[Nombre Completo],TDHabiles[Correo Personal],"")</f>
        <v/>
      </c>
    </row>
    <row r="205" spans="2:27" ht="12" customHeight="1" x14ac:dyDescent="0.25">
      <c r="B205" s="346"/>
      <c r="C205" s="346"/>
      <c r="P205" s="347"/>
      <c r="Q205" s="347"/>
      <c r="R205" s="347">
        <f t="shared" si="27"/>
        <v>0</v>
      </c>
      <c r="S205" s="187">
        <f t="shared" si="28"/>
        <v>0</v>
      </c>
      <c r="T205" s="187">
        <f t="shared" si="29"/>
        <v>0</v>
      </c>
      <c r="W205" s="187" t="e">
        <f>VLOOKUP(V205,Ambientes!C:D,2,0)</f>
        <v>#N/A</v>
      </c>
      <c r="X205" s="187" t="e">
        <f t="shared" si="30"/>
        <v>#N/A</v>
      </c>
      <c r="Z205" s="136" t="str">
        <f>_xlfn.XLOOKUP(TBASE[[#This Row],[Docente]],TDHabiles[Nombre Completo],TDHabiles[DNI],"")</f>
        <v/>
      </c>
      <c r="AA205" s="69" t="str">
        <f>_xlfn.XLOOKUP(TBASE[[#This Row],[Docente]],TDHabiles[Nombre Completo],TDHabiles[Correo Personal],"")</f>
        <v/>
      </c>
    </row>
    <row r="206" spans="2:27" ht="12" customHeight="1" x14ac:dyDescent="0.25">
      <c r="B206" s="346"/>
      <c r="C206" s="346"/>
      <c r="P206" s="347"/>
      <c r="Q206" s="347"/>
      <c r="R206" s="347">
        <f t="shared" si="27"/>
        <v>0</v>
      </c>
      <c r="S206" s="187">
        <f t="shared" si="28"/>
        <v>0</v>
      </c>
      <c r="T206" s="187">
        <f t="shared" si="29"/>
        <v>0</v>
      </c>
      <c r="W206" s="187" t="e">
        <f>VLOOKUP(V206,Ambientes!C:D,2,0)</f>
        <v>#N/A</v>
      </c>
      <c r="X206" s="187" t="e">
        <f t="shared" si="30"/>
        <v>#N/A</v>
      </c>
      <c r="Z206" s="136" t="str">
        <f>_xlfn.XLOOKUP(TBASE[[#This Row],[Docente]],TDHabiles[Nombre Completo],TDHabiles[DNI],"")</f>
        <v/>
      </c>
      <c r="AA206" s="69" t="str">
        <f>_xlfn.XLOOKUP(TBASE[[#This Row],[Docente]],TDHabiles[Nombre Completo],TDHabiles[Correo Personal],"")</f>
        <v/>
      </c>
    </row>
    <row r="207" spans="2:27" ht="12" customHeight="1" x14ac:dyDescent="0.25">
      <c r="B207" s="346"/>
      <c r="C207" s="346"/>
      <c r="P207" s="347"/>
      <c r="Q207" s="347"/>
      <c r="R207" s="347">
        <f t="shared" ref="R207:R270" si="31">Q207-P207</f>
        <v>0</v>
      </c>
      <c r="S207" s="187">
        <f t="shared" ref="S207:S270" si="32">(HOUR(R207)*60+MINUTE(R207))/(45)</f>
        <v>0</v>
      </c>
      <c r="T207" s="187">
        <f t="shared" ref="T207:T270" si="33">R207*24</f>
        <v>0</v>
      </c>
      <c r="W207" s="187" t="e">
        <f>VLOOKUP(V207,Ambientes!C:D,2,0)</f>
        <v>#N/A</v>
      </c>
      <c r="X207" s="187" t="e">
        <f t="shared" ref="X207:X270" si="34">IF(AND(N207="TE",W207="AULA"),"Ok",(IF(AND(N207="LA",W207="LABORATORIO"),"Ok",(IF(AND(N207="VT",W207="VIRTUAL"),"Ok",(IF(AND(N207="TA",W207="TALLER"),"Ok","Error")))))))</f>
        <v>#N/A</v>
      </c>
      <c r="Z207" s="136" t="str">
        <f>_xlfn.XLOOKUP(TBASE[[#This Row],[Docente]],TDHabiles[Nombre Completo],TDHabiles[DNI],"")</f>
        <v/>
      </c>
      <c r="AA207" s="69" t="str">
        <f>_xlfn.XLOOKUP(TBASE[[#This Row],[Docente]],TDHabiles[Nombre Completo],TDHabiles[Correo Personal],"")</f>
        <v/>
      </c>
    </row>
    <row r="208" spans="2:27" ht="12" customHeight="1" x14ac:dyDescent="0.25">
      <c r="B208" s="346"/>
      <c r="C208" s="346"/>
      <c r="P208" s="347"/>
      <c r="Q208" s="347"/>
      <c r="R208" s="347">
        <f t="shared" si="31"/>
        <v>0</v>
      </c>
      <c r="S208" s="187">
        <f t="shared" si="32"/>
        <v>0</v>
      </c>
      <c r="T208" s="187">
        <f t="shared" si="33"/>
        <v>0</v>
      </c>
      <c r="W208" s="187" t="e">
        <f>VLOOKUP(V208,Ambientes!C:D,2,0)</f>
        <v>#N/A</v>
      </c>
      <c r="X208" s="187" t="e">
        <f t="shared" si="34"/>
        <v>#N/A</v>
      </c>
      <c r="Z208" s="136" t="str">
        <f>_xlfn.XLOOKUP(TBASE[[#This Row],[Docente]],TDHabiles[Nombre Completo],TDHabiles[DNI],"")</f>
        <v/>
      </c>
      <c r="AA208" s="69" t="str">
        <f>_xlfn.XLOOKUP(TBASE[[#This Row],[Docente]],TDHabiles[Nombre Completo],TDHabiles[Correo Personal],"")</f>
        <v/>
      </c>
    </row>
    <row r="209" spans="2:27" ht="12" customHeight="1" x14ac:dyDescent="0.25">
      <c r="B209" s="346"/>
      <c r="C209" s="346"/>
      <c r="P209" s="347"/>
      <c r="Q209" s="347"/>
      <c r="R209" s="347">
        <f t="shared" si="31"/>
        <v>0</v>
      </c>
      <c r="S209" s="187">
        <f t="shared" si="32"/>
        <v>0</v>
      </c>
      <c r="T209" s="187">
        <f t="shared" si="33"/>
        <v>0</v>
      </c>
      <c r="W209" s="187" t="e">
        <f>VLOOKUP(V209,Ambientes!C:D,2,0)</f>
        <v>#N/A</v>
      </c>
      <c r="X209" s="187" t="e">
        <f t="shared" si="34"/>
        <v>#N/A</v>
      </c>
      <c r="Z209" s="136" t="str">
        <f>_xlfn.XLOOKUP(TBASE[[#This Row],[Docente]],TDHabiles[Nombre Completo],TDHabiles[DNI],"")</f>
        <v/>
      </c>
      <c r="AA209" s="69" t="str">
        <f>_xlfn.XLOOKUP(TBASE[[#This Row],[Docente]],TDHabiles[Nombre Completo],TDHabiles[Correo Personal],"")</f>
        <v/>
      </c>
    </row>
    <row r="210" spans="2:27" ht="12" customHeight="1" x14ac:dyDescent="0.25">
      <c r="B210" s="346"/>
      <c r="C210" s="346"/>
      <c r="P210" s="347"/>
      <c r="Q210" s="347"/>
      <c r="R210" s="347">
        <f t="shared" si="31"/>
        <v>0</v>
      </c>
      <c r="S210" s="187">
        <f t="shared" si="32"/>
        <v>0</v>
      </c>
      <c r="T210" s="187">
        <f t="shared" si="33"/>
        <v>0</v>
      </c>
      <c r="W210" s="187" t="e">
        <f>VLOOKUP(V210,Ambientes!C:D,2,0)</f>
        <v>#N/A</v>
      </c>
      <c r="X210" s="187" t="e">
        <f t="shared" si="34"/>
        <v>#N/A</v>
      </c>
      <c r="Z210" s="136" t="str">
        <f>_xlfn.XLOOKUP(TBASE[[#This Row],[Docente]],TDHabiles[Nombre Completo],TDHabiles[DNI],"")</f>
        <v/>
      </c>
      <c r="AA210" s="69" t="str">
        <f>_xlfn.XLOOKUP(TBASE[[#This Row],[Docente]],TDHabiles[Nombre Completo],TDHabiles[Correo Personal],"")</f>
        <v/>
      </c>
    </row>
    <row r="211" spans="2:27" ht="12" customHeight="1" x14ac:dyDescent="0.25">
      <c r="B211" s="346"/>
      <c r="C211" s="346"/>
      <c r="P211" s="347"/>
      <c r="Q211" s="347"/>
      <c r="R211" s="347">
        <f t="shared" si="31"/>
        <v>0</v>
      </c>
      <c r="S211" s="187">
        <f t="shared" si="32"/>
        <v>0</v>
      </c>
      <c r="T211" s="187">
        <f t="shared" si="33"/>
        <v>0</v>
      </c>
      <c r="W211" s="187" t="e">
        <f>VLOOKUP(V211,Ambientes!C:D,2,0)</f>
        <v>#N/A</v>
      </c>
      <c r="X211" s="187" t="e">
        <f t="shared" si="34"/>
        <v>#N/A</v>
      </c>
      <c r="Z211" s="136" t="str">
        <f>_xlfn.XLOOKUP(TBASE[[#This Row],[Docente]],TDHabiles[Nombre Completo],TDHabiles[DNI],"")</f>
        <v/>
      </c>
      <c r="AA211" s="69" t="str">
        <f>_xlfn.XLOOKUP(TBASE[[#This Row],[Docente]],TDHabiles[Nombre Completo],TDHabiles[Correo Personal],"")</f>
        <v/>
      </c>
    </row>
    <row r="212" spans="2:27" ht="12" customHeight="1" x14ac:dyDescent="0.25">
      <c r="B212" s="346"/>
      <c r="C212" s="346"/>
      <c r="P212" s="347"/>
      <c r="Q212" s="347"/>
      <c r="R212" s="347">
        <f t="shared" si="31"/>
        <v>0</v>
      </c>
      <c r="S212" s="187">
        <f t="shared" si="32"/>
        <v>0</v>
      </c>
      <c r="T212" s="187">
        <f t="shared" si="33"/>
        <v>0</v>
      </c>
      <c r="W212" s="187" t="e">
        <f>VLOOKUP(V212,Ambientes!C:D,2,0)</f>
        <v>#N/A</v>
      </c>
      <c r="X212" s="187" t="e">
        <f t="shared" si="34"/>
        <v>#N/A</v>
      </c>
      <c r="Z212" s="136" t="str">
        <f>_xlfn.XLOOKUP(TBASE[[#This Row],[Docente]],TDHabiles[Nombre Completo],TDHabiles[DNI],"")</f>
        <v/>
      </c>
      <c r="AA212" s="69" t="str">
        <f>_xlfn.XLOOKUP(TBASE[[#This Row],[Docente]],TDHabiles[Nombre Completo],TDHabiles[Correo Personal],"")</f>
        <v/>
      </c>
    </row>
    <row r="213" spans="2:27" ht="12" customHeight="1" x14ac:dyDescent="0.25">
      <c r="B213" s="346"/>
      <c r="C213" s="346"/>
      <c r="P213" s="347"/>
      <c r="Q213" s="347"/>
      <c r="R213" s="347">
        <f t="shared" si="31"/>
        <v>0</v>
      </c>
      <c r="S213" s="187">
        <f t="shared" si="32"/>
        <v>0</v>
      </c>
      <c r="T213" s="187">
        <f t="shared" si="33"/>
        <v>0</v>
      </c>
      <c r="W213" s="187" t="e">
        <f>VLOOKUP(V213,Ambientes!C:D,2,0)</f>
        <v>#N/A</v>
      </c>
      <c r="X213" s="187" t="e">
        <f t="shared" si="34"/>
        <v>#N/A</v>
      </c>
      <c r="Z213" s="136" t="str">
        <f>_xlfn.XLOOKUP(TBASE[[#This Row],[Docente]],TDHabiles[Nombre Completo],TDHabiles[DNI],"")</f>
        <v/>
      </c>
      <c r="AA213" s="69" t="str">
        <f>_xlfn.XLOOKUP(TBASE[[#This Row],[Docente]],TDHabiles[Nombre Completo],TDHabiles[Correo Personal],"")</f>
        <v/>
      </c>
    </row>
    <row r="214" spans="2:27" ht="12" customHeight="1" x14ac:dyDescent="0.25">
      <c r="B214" s="346"/>
      <c r="C214" s="346"/>
      <c r="P214" s="347"/>
      <c r="Q214" s="347"/>
      <c r="R214" s="347">
        <f t="shared" si="31"/>
        <v>0</v>
      </c>
      <c r="S214" s="187">
        <f t="shared" si="32"/>
        <v>0</v>
      </c>
      <c r="T214" s="187">
        <f t="shared" si="33"/>
        <v>0</v>
      </c>
      <c r="W214" s="187" t="e">
        <f>VLOOKUP(V214,Ambientes!C:D,2,0)</f>
        <v>#N/A</v>
      </c>
      <c r="X214" s="187" t="e">
        <f t="shared" si="34"/>
        <v>#N/A</v>
      </c>
      <c r="Z214" s="136" t="str">
        <f>_xlfn.XLOOKUP(TBASE[[#This Row],[Docente]],TDHabiles[Nombre Completo],TDHabiles[DNI],"")</f>
        <v/>
      </c>
      <c r="AA214" s="69" t="str">
        <f>_xlfn.XLOOKUP(TBASE[[#This Row],[Docente]],TDHabiles[Nombre Completo],TDHabiles[Correo Personal],"")</f>
        <v/>
      </c>
    </row>
    <row r="215" spans="2:27" ht="12" customHeight="1" x14ac:dyDescent="0.25">
      <c r="B215" s="346"/>
      <c r="C215" s="346"/>
      <c r="P215" s="347"/>
      <c r="Q215" s="347"/>
      <c r="R215" s="347">
        <f t="shared" si="31"/>
        <v>0</v>
      </c>
      <c r="S215" s="187">
        <f t="shared" si="32"/>
        <v>0</v>
      </c>
      <c r="T215" s="187">
        <f t="shared" si="33"/>
        <v>0</v>
      </c>
      <c r="W215" s="187" t="e">
        <f>VLOOKUP(V215,Ambientes!C:D,2,0)</f>
        <v>#N/A</v>
      </c>
      <c r="X215" s="187" t="e">
        <f t="shared" si="34"/>
        <v>#N/A</v>
      </c>
      <c r="Z215" s="136" t="str">
        <f>_xlfn.XLOOKUP(TBASE[[#This Row],[Docente]],TDHabiles[Nombre Completo],TDHabiles[DNI],"")</f>
        <v/>
      </c>
      <c r="AA215" s="69" t="str">
        <f>_xlfn.XLOOKUP(TBASE[[#This Row],[Docente]],TDHabiles[Nombre Completo],TDHabiles[Correo Personal],"")</f>
        <v/>
      </c>
    </row>
    <row r="216" spans="2:27" ht="12" customHeight="1" x14ac:dyDescent="0.25">
      <c r="B216" s="346"/>
      <c r="C216" s="346"/>
      <c r="P216" s="347"/>
      <c r="Q216" s="347"/>
      <c r="R216" s="347">
        <f t="shared" si="31"/>
        <v>0</v>
      </c>
      <c r="S216" s="187">
        <f t="shared" si="32"/>
        <v>0</v>
      </c>
      <c r="T216" s="187">
        <f t="shared" si="33"/>
        <v>0</v>
      </c>
      <c r="W216" s="187" t="e">
        <f>VLOOKUP(V216,Ambientes!C:D,2,0)</f>
        <v>#N/A</v>
      </c>
      <c r="X216" s="187" t="e">
        <f t="shared" si="34"/>
        <v>#N/A</v>
      </c>
      <c r="Z216" s="136" t="str">
        <f>_xlfn.XLOOKUP(TBASE[[#This Row],[Docente]],TDHabiles[Nombre Completo],TDHabiles[DNI],"")</f>
        <v/>
      </c>
      <c r="AA216" s="69" t="str">
        <f>_xlfn.XLOOKUP(TBASE[[#This Row],[Docente]],TDHabiles[Nombre Completo],TDHabiles[Correo Personal],"")</f>
        <v/>
      </c>
    </row>
    <row r="217" spans="2:27" ht="12" customHeight="1" x14ac:dyDescent="0.25">
      <c r="B217" s="346"/>
      <c r="C217" s="346"/>
      <c r="P217" s="347"/>
      <c r="Q217" s="347"/>
      <c r="R217" s="347">
        <f t="shared" si="31"/>
        <v>0</v>
      </c>
      <c r="S217" s="187">
        <f t="shared" si="32"/>
        <v>0</v>
      </c>
      <c r="T217" s="187">
        <f t="shared" si="33"/>
        <v>0</v>
      </c>
      <c r="W217" s="187" t="e">
        <f>VLOOKUP(V217,Ambientes!C:D,2,0)</f>
        <v>#N/A</v>
      </c>
      <c r="X217" s="187" t="e">
        <f t="shared" si="34"/>
        <v>#N/A</v>
      </c>
      <c r="Z217" s="136" t="str">
        <f>_xlfn.XLOOKUP(TBASE[[#This Row],[Docente]],TDHabiles[Nombre Completo],TDHabiles[DNI],"")</f>
        <v/>
      </c>
      <c r="AA217" s="69" t="str">
        <f>_xlfn.XLOOKUP(TBASE[[#This Row],[Docente]],TDHabiles[Nombre Completo],TDHabiles[Correo Personal],"")</f>
        <v/>
      </c>
    </row>
    <row r="218" spans="2:27" ht="12" customHeight="1" x14ac:dyDescent="0.25">
      <c r="B218" s="346"/>
      <c r="C218" s="346"/>
      <c r="P218" s="347"/>
      <c r="Q218" s="347"/>
      <c r="R218" s="347">
        <f t="shared" si="31"/>
        <v>0</v>
      </c>
      <c r="S218" s="187">
        <f t="shared" si="32"/>
        <v>0</v>
      </c>
      <c r="T218" s="187">
        <f t="shared" si="33"/>
        <v>0</v>
      </c>
      <c r="W218" s="187" t="e">
        <f>VLOOKUP(V218,Ambientes!C:D,2,0)</f>
        <v>#N/A</v>
      </c>
      <c r="X218" s="187" t="e">
        <f t="shared" si="34"/>
        <v>#N/A</v>
      </c>
      <c r="Z218" s="136" t="str">
        <f>_xlfn.XLOOKUP(TBASE[[#This Row],[Docente]],TDHabiles[Nombre Completo],TDHabiles[DNI],"")</f>
        <v/>
      </c>
      <c r="AA218" s="69" t="str">
        <f>_xlfn.XLOOKUP(TBASE[[#This Row],[Docente]],TDHabiles[Nombre Completo],TDHabiles[Correo Personal],"")</f>
        <v/>
      </c>
    </row>
    <row r="219" spans="2:27" ht="12" customHeight="1" x14ac:dyDescent="0.25">
      <c r="B219" s="346"/>
      <c r="C219" s="346"/>
      <c r="P219" s="347"/>
      <c r="Q219" s="347"/>
      <c r="R219" s="347">
        <f t="shared" si="31"/>
        <v>0</v>
      </c>
      <c r="S219" s="187">
        <f t="shared" si="32"/>
        <v>0</v>
      </c>
      <c r="T219" s="187">
        <f t="shared" si="33"/>
        <v>0</v>
      </c>
      <c r="W219" s="187" t="e">
        <f>VLOOKUP(V219,Ambientes!C:D,2,0)</f>
        <v>#N/A</v>
      </c>
      <c r="X219" s="187" t="e">
        <f t="shared" si="34"/>
        <v>#N/A</v>
      </c>
      <c r="Z219" s="136" t="str">
        <f>_xlfn.XLOOKUP(TBASE[[#This Row],[Docente]],TDHabiles[Nombre Completo],TDHabiles[DNI],"")</f>
        <v/>
      </c>
      <c r="AA219" s="69" t="str">
        <f>_xlfn.XLOOKUP(TBASE[[#This Row],[Docente]],TDHabiles[Nombre Completo],TDHabiles[Correo Personal],"")</f>
        <v/>
      </c>
    </row>
    <row r="220" spans="2:27" ht="12" customHeight="1" x14ac:dyDescent="0.25">
      <c r="B220" s="346"/>
      <c r="C220" s="346"/>
      <c r="P220" s="347"/>
      <c r="Q220" s="347"/>
      <c r="R220" s="347">
        <f t="shared" si="31"/>
        <v>0</v>
      </c>
      <c r="S220" s="187">
        <f t="shared" si="32"/>
        <v>0</v>
      </c>
      <c r="T220" s="187">
        <f t="shared" si="33"/>
        <v>0</v>
      </c>
      <c r="W220" s="187" t="e">
        <f>VLOOKUP(V220,Ambientes!C:D,2,0)</f>
        <v>#N/A</v>
      </c>
      <c r="X220" s="187" t="e">
        <f t="shared" si="34"/>
        <v>#N/A</v>
      </c>
      <c r="Z220" s="136" t="str">
        <f>_xlfn.XLOOKUP(TBASE[[#This Row],[Docente]],TDHabiles[Nombre Completo],TDHabiles[DNI],"")</f>
        <v/>
      </c>
      <c r="AA220" s="69" t="str">
        <f>_xlfn.XLOOKUP(TBASE[[#This Row],[Docente]],TDHabiles[Nombre Completo],TDHabiles[Correo Personal],"")</f>
        <v/>
      </c>
    </row>
    <row r="221" spans="2:27" ht="12" customHeight="1" x14ac:dyDescent="0.25">
      <c r="B221" s="346"/>
      <c r="C221" s="346"/>
      <c r="P221" s="347"/>
      <c r="Q221" s="347"/>
      <c r="R221" s="347">
        <f t="shared" si="31"/>
        <v>0</v>
      </c>
      <c r="S221" s="187">
        <f t="shared" si="32"/>
        <v>0</v>
      </c>
      <c r="T221" s="187">
        <f t="shared" si="33"/>
        <v>0</v>
      </c>
      <c r="W221" s="187" t="e">
        <f>VLOOKUP(V221,Ambientes!C:D,2,0)</f>
        <v>#N/A</v>
      </c>
      <c r="X221" s="187" t="e">
        <f t="shared" si="34"/>
        <v>#N/A</v>
      </c>
      <c r="Z221" s="136" t="str">
        <f>_xlfn.XLOOKUP(TBASE[[#This Row],[Docente]],TDHabiles[Nombre Completo],TDHabiles[DNI],"")</f>
        <v/>
      </c>
      <c r="AA221" s="69" t="str">
        <f>_xlfn.XLOOKUP(TBASE[[#This Row],[Docente]],TDHabiles[Nombre Completo],TDHabiles[Correo Personal],"")</f>
        <v/>
      </c>
    </row>
    <row r="222" spans="2:27" ht="12" customHeight="1" x14ac:dyDescent="0.25">
      <c r="B222" s="346"/>
      <c r="C222" s="346"/>
      <c r="P222" s="347"/>
      <c r="Q222" s="347"/>
      <c r="R222" s="347">
        <f t="shared" si="31"/>
        <v>0</v>
      </c>
      <c r="S222" s="187">
        <f t="shared" si="32"/>
        <v>0</v>
      </c>
      <c r="T222" s="187">
        <f t="shared" si="33"/>
        <v>0</v>
      </c>
      <c r="W222" s="187" t="e">
        <f>VLOOKUP(V222,Ambientes!C:D,2,0)</f>
        <v>#N/A</v>
      </c>
      <c r="X222" s="187" t="e">
        <f t="shared" si="34"/>
        <v>#N/A</v>
      </c>
      <c r="Z222" s="136" t="str">
        <f>_xlfn.XLOOKUP(TBASE[[#This Row],[Docente]],TDHabiles[Nombre Completo],TDHabiles[DNI],"")</f>
        <v/>
      </c>
      <c r="AA222" s="69" t="str">
        <f>_xlfn.XLOOKUP(TBASE[[#This Row],[Docente]],TDHabiles[Nombre Completo],TDHabiles[Correo Personal],"")</f>
        <v/>
      </c>
    </row>
    <row r="223" spans="2:27" ht="12" customHeight="1" x14ac:dyDescent="0.25">
      <c r="B223" s="346"/>
      <c r="C223" s="346"/>
      <c r="P223" s="347"/>
      <c r="Q223" s="347"/>
      <c r="R223" s="347">
        <f t="shared" si="31"/>
        <v>0</v>
      </c>
      <c r="S223" s="187">
        <f t="shared" si="32"/>
        <v>0</v>
      </c>
      <c r="T223" s="187">
        <f t="shared" si="33"/>
        <v>0</v>
      </c>
      <c r="W223" s="187" t="e">
        <f>VLOOKUP(V223,Ambientes!C:D,2,0)</f>
        <v>#N/A</v>
      </c>
      <c r="X223" s="187" t="e">
        <f t="shared" si="34"/>
        <v>#N/A</v>
      </c>
      <c r="Z223" s="136" t="str">
        <f>_xlfn.XLOOKUP(TBASE[[#This Row],[Docente]],TDHabiles[Nombre Completo],TDHabiles[DNI],"")</f>
        <v/>
      </c>
      <c r="AA223" s="69" t="str">
        <f>_xlfn.XLOOKUP(TBASE[[#This Row],[Docente]],TDHabiles[Nombre Completo],TDHabiles[Correo Personal],"")</f>
        <v/>
      </c>
    </row>
    <row r="224" spans="2:27" ht="12" customHeight="1" x14ac:dyDescent="0.25">
      <c r="B224" s="346"/>
      <c r="C224" s="346"/>
      <c r="P224" s="347"/>
      <c r="Q224" s="347"/>
      <c r="R224" s="347">
        <f t="shared" si="31"/>
        <v>0</v>
      </c>
      <c r="S224" s="187">
        <f t="shared" si="32"/>
        <v>0</v>
      </c>
      <c r="T224" s="187">
        <f t="shared" si="33"/>
        <v>0</v>
      </c>
      <c r="W224" s="187" t="e">
        <f>VLOOKUP(V224,Ambientes!C:D,2,0)</f>
        <v>#N/A</v>
      </c>
      <c r="X224" s="187" t="e">
        <f t="shared" si="34"/>
        <v>#N/A</v>
      </c>
      <c r="Z224" s="136" t="str">
        <f>_xlfn.XLOOKUP(TBASE[[#This Row],[Docente]],TDHabiles[Nombre Completo],TDHabiles[DNI],"")</f>
        <v/>
      </c>
      <c r="AA224" s="69" t="str">
        <f>_xlfn.XLOOKUP(TBASE[[#This Row],[Docente]],TDHabiles[Nombre Completo],TDHabiles[Correo Personal],"")</f>
        <v/>
      </c>
    </row>
    <row r="225" spans="2:27" ht="12" customHeight="1" x14ac:dyDescent="0.25">
      <c r="B225" s="346"/>
      <c r="C225" s="346"/>
      <c r="P225" s="347"/>
      <c r="Q225" s="347"/>
      <c r="R225" s="347">
        <f t="shared" si="31"/>
        <v>0</v>
      </c>
      <c r="S225" s="187">
        <f t="shared" si="32"/>
        <v>0</v>
      </c>
      <c r="T225" s="187">
        <f t="shared" si="33"/>
        <v>0</v>
      </c>
      <c r="W225" s="187" t="e">
        <f>VLOOKUP(V225,Ambientes!C:D,2,0)</f>
        <v>#N/A</v>
      </c>
      <c r="X225" s="187" t="e">
        <f t="shared" si="34"/>
        <v>#N/A</v>
      </c>
      <c r="Z225" s="136" t="str">
        <f>_xlfn.XLOOKUP(TBASE[[#This Row],[Docente]],TDHabiles[Nombre Completo],TDHabiles[DNI],"")</f>
        <v/>
      </c>
      <c r="AA225" s="69" t="str">
        <f>_xlfn.XLOOKUP(TBASE[[#This Row],[Docente]],TDHabiles[Nombre Completo],TDHabiles[Correo Personal],"")</f>
        <v/>
      </c>
    </row>
    <row r="226" spans="2:27" ht="12" customHeight="1" x14ac:dyDescent="0.25">
      <c r="B226" s="346"/>
      <c r="C226" s="346"/>
      <c r="P226" s="347"/>
      <c r="Q226" s="347"/>
      <c r="R226" s="347">
        <f t="shared" si="31"/>
        <v>0</v>
      </c>
      <c r="S226" s="187">
        <f t="shared" si="32"/>
        <v>0</v>
      </c>
      <c r="T226" s="187">
        <f t="shared" si="33"/>
        <v>0</v>
      </c>
      <c r="W226" s="187" t="e">
        <f>VLOOKUP(V226,Ambientes!C:D,2,0)</f>
        <v>#N/A</v>
      </c>
      <c r="X226" s="187" t="e">
        <f t="shared" si="34"/>
        <v>#N/A</v>
      </c>
      <c r="Z226" s="136" t="str">
        <f>_xlfn.XLOOKUP(TBASE[[#This Row],[Docente]],TDHabiles[Nombre Completo],TDHabiles[DNI],"")</f>
        <v/>
      </c>
      <c r="AA226" s="69" t="str">
        <f>_xlfn.XLOOKUP(TBASE[[#This Row],[Docente]],TDHabiles[Nombre Completo],TDHabiles[Correo Personal],"")</f>
        <v/>
      </c>
    </row>
    <row r="227" spans="2:27" ht="12" customHeight="1" x14ac:dyDescent="0.25">
      <c r="B227" s="346"/>
      <c r="C227" s="346"/>
      <c r="P227" s="347"/>
      <c r="Q227" s="347"/>
      <c r="R227" s="347">
        <f t="shared" si="31"/>
        <v>0</v>
      </c>
      <c r="S227" s="187">
        <f t="shared" si="32"/>
        <v>0</v>
      </c>
      <c r="T227" s="187">
        <f t="shared" si="33"/>
        <v>0</v>
      </c>
      <c r="W227" s="187" t="e">
        <f>VLOOKUP(V227,Ambientes!C:D,2,0)</f>
        <v>#N/A</v>
      </c>
      <c r="X227" s="187" t="e">
        <f t="shared" si="34"/>
        <v>#N/A</v>
      </c>
      <c r="Z227" s="136" t="str">
        <f>_xlfn.XLOOKUP(TBASE[[#This Row],[Docente]],TDHabiles[Nombre Completo],TDHabiles[DNI],"")</f>
        <v/>
      </c>
      <c r="AA227" s="69" t="str">
        <f>_xlfn.XLOOKUP(TBASE[[#This Row],[Docente]],TDHabiles[Nombre Completo],TDHabiles[Correo Personal],"")</f>
        <v/>
      </c>
    </row>
    <row r="228" spans="2:27" ht="12" customHeight="1" x14ac:dyDescent="0.25">
      <c r="B228" s="346"/>
      <c r="C228" s="346"/>
      <c r="P228" s="347"/>
      <c r="Q228" s="347"/>
      <c r="R228" s="347">
        <f t="shared" si="31"/>
        <v>0</v>
      </c>
      <c r="S228" s="187">
        <f t="shared" si="32"/>
        <v>0</v>
      </c>
      <c r="T228" s="187">
        <f t="shared" si="33"/>
        <v>0</v>
      </c>
      <c r="W228" s="187" t="e">
        <f>VLOOKUP(V228,Ambientes!C:D,2,0)</f>
        <v>#N/A</v>
      </c>
      <c r="X228" s="187" t="e">
        <f t="shared" si="34"/>
        <v>#N/A</v>
      </c>
      <c r="Z228" s="136" t="str">
        <f>_xlfn.XLOOKUP(TBASE[[#This Row],[Docente]],TDHabiles[Nombre Completo],TDHabiles[DNI],"")</f>
        <v/>
      </c>
      <c r="AA228" s="69" t="str">
        <f>_xlfn.XLOOKUP(TBASE[[#This Row],[Docente]],TDHabiles[Nombre Completo],TDHabiles[Correo Personal],"")</f>
        <v/>
      </c>
    </row>
    <row r="229" spans="2:27" ht="12" customHeight="1" x14ac:dyDescent="0.25">
      <c r="B229" s="346"/>
      <c r="C229" s="346"/>
      <c r="P229" s="347"/>
      <c r="Q229" s="347"/>
      <c r="R229" s="347">
        <f t="shared" si="31"/>
        <v>0</v>
      </c>
      <c r="S229" s="187">
        <f t="shared" si="32"/>
        <v>0</v>
      </c>
      <c r="T229" s="187">
        <f t="shared" si="33"/>
        <v>0</v>
      </c>
      <c r="W229" s="187" t="e">
        <f>VLOOKUP(V229,Ambientes!C:D,2,0)</f>
        <v>#N/A</v>
      </c>
      <c r="X229" s="187" t="e">
        <f t="shared" si="34"/>
        <v>#N/A</v>
      </c>
      <c r="Z229" s="136" t="str">
        <f>_xlfn.XLOOKUP(TBASE[[#This Row],[Docente]],TDHabiles[Nombre Completo],TDHabiles[DNI],"")</f>
        <v/>
      </c>
      <c r="AA229" s="69" t="str">
        <f>_xlfn.XLOOKUP(TBASE[[#This Row],[Docente]],TDHabiles[Nombre Completo],TDHabiles[Correo Personal],"")</f>
        <v/>
      </c>
    </row>
    <row r="230" spans="2:27" ht="12" customHeight="1" x14ac:dyDescent="0.25">
      <c r="B230" s="346"/>
      <c r="C230" s="346"/>
      <c r="P230" s="347"/>
      <c r="Q230" s="347"/>
      <c r="R230" s="347">
        <f t="shared" si="31"/>
        <v>0</v>
      </c>
      <c r="S230" s="187">
        <f t="shared" si="32"/>
        <v>0</v>
      </c>
      <c r="T230" s="187">
        <f t="shared" si="33"/>
        <v>0</v>
      </c>
      <c r="W230" s="187" t="e">
        <f>VLOOKUP(V230,Ambientes!C:D,2,0)</f>
        <v>#N/A</v>
      </c>
      <c r="X230" s="187" t="e">
        <f t="shared" si="34"/>
        <v>#N/A</v>
      </c>
      <c r="Z230" s="136" t="str">
        <f>_xlfn.XLOOKUP(TBASE[[#This Row],[Docente]],TDHabiles[Nombre Completo],TDHabiles[DNI],"")</f>
        <v/>
      </c>
      <c r="AA230" s="69" t="str">
        <f>_xlfn.XLOOKUP(TBASE[[#This Row],[Docente]],TDHabiles[Nombre Completo],TDHabiles[Correo Personal],"")</f>
        <v/>
      </c>
    </row>
    <row r="231" spans="2:27" ht="12" customHeight="1" x14ac:dyDescent="0.25">
      <c r="B231" s="346"/>
      <c r="C231" s="346"/>
      <c r="P231" s="347"/>
      <c r="Q231" s="347"/>
      <c r="R231" s="347">
        <f t="shared" si="31"/>
        <v>0</v>
      </c>
      <c r="S231" s="187">
        <f t="shared" si="32"/>
        <v>0</v>
      </c>
      <c r="T231" s="187">
        <f t="shared" si="33"/>
        <v>0</v>
      </c>
      <c r="W231" s="187" t="e">
        <f>VLOOKUP(V231,Ambientes!C:D,2,0)</f>
        <v>#N/A</v>
      </c>
      <c r="X231" s="187" t="e">
        <f t="shared" si="34"/>
        <v>#N/A</v>
      </c>
      <c r="Z231" s="136" t="str">
        <f>_xlfn.XLOOKUP(TBASE[[#This Row],[Docente]],TDHabiles[Nombre Completo],TDHabiles[DNI],"")</f>
        <v/>
      </c>
      <c r="AA231" s="69" t="str">
        <f>_xlfn.XLOOKUP(TBASE[[#This Row],[Docente]],TDHabiles[Nombre Completo],TDHabiles[Correo Personal],"")</f>
        <v/>
      </c>
    </row>
    <row r="232" spans="2:27" ht="12" customHeight="1" x14ac:dyDescent="0.25">
      <c r="B232" s="346"/>
      <c r="C232" s="346"/>
      <c r="P232" s="347"/>
      <c r="Q232" s="347"/>
      <c r="R232" s="347">
        <f t="shared" si="31"/>
        <v>0</v>
      </c>
      <c r="S232" s="187">
        <f t="shared" si="32"/>
        <v>0</v>
      </c>
      <c r="T232" s="187">
        <f t="shared" si="33"/>
        <v>0</v>
      </c>
      <c r="W232" s="187" t="e">
        <f>VLOOKUP(V232,Ambientes!C:D,2,0)</f>
        <v>#N/A</v>
      </c>
      <c r="X232" s="187" t="e">
        <f t="shared" si="34"/>
        <v>#N/A</v>
      </c>
      <c r="Z232" s="136" t="str">
        <f>_xlfn.XLOOKUP(TBASE[[#This Row],[Docente]],TDHabiles[Nombre Completo],TDHabiles[DNI],"")</f>
        <v/>
      </c>
      <c r="AA232" s="69" t="str">
        <f>_xlfn.XLOOKUP(TBASE[[#This Row],[Docente]],TDHabiles[Nombre Completo],TDHabiles[Correo Personal],"")</f>
        <v/>
      </c>
    </row>
    <row r="233" spans="2:27" ht="12" customHeight="1" x14ac:dyDescent="0.25">
      <c r="B233" s="346"/>
      <c r="C233" s="346"/>
      <c r="P233" s="347"/>
      <c r="Q233" s="347"/>
      <c r="R233" s="347">
        <f t="shared" si="31"/>
        <v>0</v>
      </c>
      <c r="S233" s="187">
        <f t="shared" si="32"/>
        <v>0</v>
      </c>
      <c r="T233" s="187">
        <f t="shared" si="33"/>
        <v>0</v>
      </c>
      <c r="W233" s="187" t="e">
        <f>VLOOKUP(V233,Ambientes!C:D,2,0)</f>
        <v>#N/A</v>
      </c>
      <c r="X233" s="187" t="e">
        <f t="shared" si="34"/>
        <v>#N/A</v>
      </c>
      <c r="Z233" s="136" t="str">
        <f>_xlfn.XLOOKUP(TBASE[[#This Row],[Docente]],TDHabiles[Nombre Completo],TDHabiles[DNI],"")</f>
        <v/>
      </c>
      <c r="AA233" s="69" t="str">
        <f>_xlfn.XLOOKUP(TBASE[[#This Row],[Docente]],TDHabiles[Nombre Completo],TDHabiles[Correo Personal],"")</f>
        <v/>
      </c>
    </row>
    <row r="234" spans="2:27" ht="12" customHeight="1" x14ac:dyDescent="0.25">
      <c r="B234" s="346"/>
      <c r="C234" s="346"/>
      <c r="P234" s="347"/>
      <c r="Q234" s="347"/>
      <c r="R234" s="347">
        <f t="shared" si="31"/>
        <v>0</v>
      </c>
      <c r="S234" s="187">
        <f t="shared" si="32"/>
        <v>0</v>
      </c>
      <c r="T234" s="187">
        <f t="shared" si="33"/>
        <v>0</v>
      </c>
      <c r="W234" s="187" t="e">
        <f>VLOOKUP(V234,Ambientes!C:D,2,0)</f>
        <v>#N/A</v>
      </c>
      <c r="X234" s="187" t="e">
        <f t="shared" si="34"/>
        <v>#N/A</v>
      </c>
      <c r="Z234" s="136" t="str">
        <f>_xlfn.XLOOKUP(TBASE[[#This Row],[Docente]],TDHabiles[Nombre Completo],TDHabiles[DNI],"")</f>
        <v/>
      </c>
      <c r="AA234" s="69" t="str">
        <f>_xlfn.XLOOKUP(TBASE[[#This Row],[Docente]],TDHabiles[Nombre Completo],TDHabiles[Correo Personal],"")</f>
        <v/>
      </c>
    </row>
    <row r="235" spans="2:27" ht="12" customHeight="1" x14ac:dyDescent="0.25">
      <c r="B235" s="346"/>
      <c r="C235" s="346"/>
      <c r="P235" s="347"/>
      <c r="Q235" s="347"/>
      <c r="R235" s="347">
        <f t="shared" si="31"/>
        <v>0</v>
      </c>
      <c r="S235" s="187">
        <f t="shared" si="32"/>
        <v>0</v>
      </c>
      <c r="T235" s="187">
        <f t="shared" si="33"/>
        <v>0</v>
      </c>
      <c r="W235" s="187" t="e">
        <f>VLOOKUP(V235,Ambientes!C:D,2,0)</f>
        <v>#N/A</v>
      </c>
      <c r="X235" s="187" t="e">
        <f t="shared" si="34"/>
        <v>#N/A</v>
      </c>
      <c r="Z235" s="136" t="str">
        <f>_xlfn.XLOOKUP(TBASE[[#This Row],[Docente]],TDHabiles[Nombre Completo],TDHabiles[DNI],"")</f>
        <v/>
      </c>
      <c r="AA235" s="69" t="str">
        <f>_xlfn.XLOOKUP(TBASE[[#This Row],[Docente]],TDHabiles[Nombre Completo],TDHabiles[Correo Personal],"")</f>
        <v/>
      </c>
    </row>
    <row r="236" spans="2:27" ht="12" customHeight="1" x14ac:dyDescent="0.25">
      <c r="B236" s="346"/>
      <c r="C236" s="346"/>
      <c r="P236" s="347"/>
      <c r="Q236" s="347"/>
      <c r="R236" s="347">
        <f t="shared" si="31"/>
        <v>0</v>
      </c>
      <c r="S236" s="187">
        <f t="shared" si="32"/>
        <v>0</v>
      </c>
      <c r="T236" s="187">
        <f t="shared" si="33"/>
        <v>0</v>
      </c>
      <c r="W236" s="187" t="e">
        <f>VLOOKUP(V236,Ambientes!C:D,2,0)</f>
        <v>#N/A</v>
      </c>
      <c r="X236" s="187" t="e">
        <f t="shared" si="34"/>
        <v>#N/A</v>
      </c>
      <c r="Z236" s="136" t="str">
        <f>_xlfn.XLOOKUP(TBASE[[#This Row],[Docente]],TDHabiles[Nombre Completo],TDHabiles[DNI],"")</f>
        <v/>
      </c>
      <c r="AA236" s="69" t="str">
        <f>_xlfn.XLOOKUP(TBASE[[#This Row],[Docente]],TDHabiles[Nombre Completo],TDHabiles[Correo Personal],"")</f>
        <v/>
      </c>
    </row>
    <row r="237" spans="2:27" ht="12" customHeight="1" x14ac:dyDescent="0.25">
      <c r="B237" s="346"/>
      <c r="C237" s="346"/>
      <c r="P237" s="347"/>
      <c r="Q237" s="347"/>
      <c r="R237" s="347">
        <f t="shared" si="31"/>
        <v>0</v>
      </c>
      <c r="S237" s="187">
        <f t="shared" si="32"/>
        <v>0</v>
      </c>
      <c r="T237" s="187">
        <f t="shared" si="33"/>
        <v>0</v>
      </c>
      <c r="W237" s="187" t="e">
        <f>VLOOKUP(V237,Ambientes!C:D,2,0)</f>
        <v>#N/A</v>
      </c>
      <c r="X237" s="187" t="e">
        <f t="shared" si="34"/>
        <v>#N/A</v>
      </c>
      <c r="Z237" s="136" t="str">
        <f>_xlfn.XLOOKUP(TBASE[[#This Row],[Docente]],TDHabiles[Nombre Completo],TDHabiles[DNI],"")</f>
        <v/>
      </c>
      <c r="AA237" s="69" t="str">
        <f>_xlfn.XLOOKUP(TBASE[[#This Row],[Docente]],TDHabiles[Nombre Completo],TDHabiles[Correo Personal],"")</f>
        <v/>
      </c>
    </row>
    <row r="238" spans="2:27" ht="12" customHeight="1" x14ac:dyDescent="0.25">
      <c r="B238" s="346"/>
      <c r="C238" s="346"/>
      <c r="P238" s="347"/>
      <c r="Q238" s="347"/>
      <c r="R238" s="347">
        <f t="shared" si="31"/>
        <v>0</v>
      </c>
      <c r="S238" s="187">
        <f t="shared" si="32"/>
        <v>0</v>
      </c>
      <c r="T238" s="187">
        <f t="shared" si="33"/>
        <v>0</v>
      </c>
      <c r="W238" s="187" t="e">
        <f>VLOOKUP(V238,Ambientes!C:D,2,0)</f>
        <v>#N/A</v>
      </c>
      <c r="X238" s="187" t="e">
        <f t="shared" si="34"/>
        <v>#N/A</v>
      </c>
      <c r="Z238" s="136" t="str">
        <f>_xlfn.XLOOKUP(TBASE[[#This Row],[Docente]],TDHabiles[Nombre Completo],TDHabiles[DNI],"")</f>
        <v/>
      </c>
      <c r="AA238" s="69" t="str">
        <f>_xlfn.XLOOKUP(TBASE[[#This Row],[Docente]],TDHabiles[Nombre Completo],TDHabiles[Correo Personal],"")</f>
        <v/>
      </c>
    </row>
    <row r="239" spans="2:27" ht="12" customHeight="1" x14ac:dyDescent="0.25">
      <c r="B239" s="346"/>
      <c r="C239" s="346"/>
      <c r="P239" s="347"/>
      <c r="Q239" s="347"/>
      <c r="R239" s="347">
        <f t="shared" si="31"/>
        <v>0</v>
      </c>
      <c r="S239" s="187">
        <f t="shared" si="32"/>
        <v>0</v>
      </c>
      <c r="T239" s="187">
        <f t="shared" si="33"/>
        <v>0</v>
      </c>
      <c r="W239" s="187" t="e">
        <f>VLOOKUP(V239,Ambientes!C:D,2,0)</f>
        <v>#N/A</v>
      </c>
      <c r="X239" s="187" t="e">
        <f t="shared" si="34"/>
        <v>#N/A</v>
      </c>
      <c r="Z239" s="136" t="str">
        <f>_xlfn.XLOOKUP(TBASE[[#This Row],[Docente]],TDHabiles[Nombre Completo],TDHabiles[DNI],"")</f>
        <v/>
      </c>
      <c r="AA239" s="69" t="str">
        <f>_xlfn.XLOOKUP(TBASE[[#This Row],[Docente]],TDHabiles[Nombre Completo],TDHabiles[Correo Personal],"")</f>
        <v/>
      </c>
    </row>
    <row r="240" spans="2:27" ht="12" customHeight="1" x14ac:dyDescent="0.25">
      <c r="B240" s="346"/>
      <c r="C240" s="346"/>
      <c r="P240" s="347"/>
      <c r="Q240" s="347"/>
      <c r="R240" s="347">
        <f t="shared" si="31"/>
        <v>0</v>
      </c>
      <c r="S240" s="187">
        <f t="shared" si="32"/>
        <v>0</v>
      </c>
      <c r="T240" s="187">
        <f t="shared" si="33"/>
        <v>0</v>
      </c>
      <c r="W240" s="187" t="e">
        <f>VLOOKUP(V240,Ambientes!C:D,2,0)</f>
        <v>#N/A</v>
      </c>
      <c r="X240" s="187" t="e">
        <f t="shared" si="34"/>
        <v>#N/A</v>
      </c>
      <c r="Z240" s="136" t="str">
        <f>_xlfn.XLOOKUP(TBASE[[#This Row],[Docente]],TDHabiles[Nombre Completo],TDHabiles[DNI],"")</f>
        <v/>
      </c>
      <c r="AA240" s="69" t="str">
        <f>_xlfn.XLOOKUP(TBASE[[#This Row],[Docente]],TDHabiles[Nombre Completo],TDHabiles[Correo Personal],"")</f>
        <v/>
      </c>
    </row>
    <row r="241" spans="2:27" ht="12" customHeight="1" x14ac:dyDescent="0.25">
      <c r="B241" s="346"/>
      <c r="C241" s="346"/>
      <c r="P241" s="347"/>
      <c r="Q241" s="347"/>
      <c r="R241" s="347">
        <f t="shared" si="31"/>
        <v>0</v>
      </c>
      <c r="S241" s="187">
        <f t="shared" si="32"/>
        <v>0</v>
      </c>
      <c r="T241" s="187">
        <f t="shared" si="33"/>
        <v>0</v>
      </c>
      <c r="W241" s="187" t="e">
        <f>VLOOKUP(V241,Ambientes!C:D,2,0)</f>
        <v>#N/A</v>
      </c>
      <c r="X241" s="187" t="e">
        <f t="shared" si="34"/>
        <v>#N/A</v>
      </c>
      <c r="Z241" s="136" t="str">
        <f>_xlfn.XLOOKUP(TBASE[[#This Row],[Docente]],TDHabiles[Nombre Completo],TDHabiles[DNI],"")</f>
        <v/>
      </c>
      <c r="AA241" s="69" t="str">
        <f>_xlfn.XLOOKUP(TBASE[[#This Row],[Docente]],TDHabiles[Nombre Completo],TDHabiles[Correo Personal],"")</f>
        <v/>
      </c>
    </row>
    <row r="242" spans="2:27" ht="12" customHeight="1" x14ac:dyDescent="0.25">
      <c r="B242" s="346"/>
      <c r="C242" s="346"/>
      <c r="P242" s="347"/>
      <c r="Q242" s="347"/>
      <c r="R242" s="347">
        <f t="shared" si="31"/>
        <v>0</v>
      </c>
      <c r="S242" s="187">
        <f t="shared" si="32"/>
        <v>0</v>
      </c>
      <c r="T242" s="187">
        <f t="shared" si="33"/>
        <v>0</v>
      </c>
      <c r="W242" s="187" t="e">
        <f>VLOOKUP(V242,Ambientes!C:D,2,0)</f>
        <v>#N/A</v>
      </c>
      <c r="X242" s="187" t="e">
        <f t="shared" si="34"/>
        <v>#N/A</v>
      </c>
      <c r="Z242" s="136" t="str">
        <f>_xlfn.XLOOKUP(TBASE[[#This Row],[Docente]],TDHabiles[Nombre Completo],TDHabiles[DNI],"")</f>
        <v/>
      </c>
      <c r="AA242" s="69" t="str">
        <f>_xlfn.XLOOKUP(TBASE[[#This Row],[Docente]],TDHabiles[Nombre Completo],TDHabiles[Correo Personal],"")</f>
        <v/>
      </c>
    </row>
    <row r="243" spans="2:27" ht="12" customHeight="1" x14ac:dyDescent="0.25">
      <c r="B243" s="346"/>
      <c r="C243" s="346"/>
      <c r="P243" s="347"/>
      <c r="Q243" s="347"/>
      <c r="R243" s="347">
        <f t="shared" si="31"/>
        <v>0</v>
      </c>
      <c r="S243" s="187">
        <f t="shared" si="32"/>
        <v>0</v>
      </c>
      <c r="T243" s="187">
        <f t="shared" si="33"/>
        <v>0</v>
      </c>
      <c r="W243" s="187" t="e">
        <f>VLOOKUP(V243,Ambientes!C:D,2,0)</f>
        <v>#N/A</v>
      </c>
      <c r="X243" s="187" t="e">
        <f t="shared" si="34"/>
        <v>#N/A</v>
      </c>
      <c r="Z243" s="136" t="str">
        <f>_xlfn.XLOOKUP(TBASE[[#This Row],[Docente]],TDHabiles[Nombre Completo],TDHabiles[DNI],"")</f>
        <v/>
      </c>
      <c r="AA243" s="69" t="str">
        <f>_xlfn.XLOOKUP(TBASE[[#This Row],[Docente]],TDHabiles[Nombre Completo],TDHabiles[Correo Personal],"")</f>
        <v/>
      </c>
    </row>
    <row r="244" spans="2:27" ht="12" customHeight="1" x14ac:dyDescent="0.25">
      <c r="B244" s="346"/>
      <c r="C244" s="346"/>
      <c r="P244" s="347"/>
      <c r="Q244" s="347"/>
      <c r="R244" s="347">
        <f t="shared" si="31"/>
        <v>0</v>
      </c>
      <c r="S244" s="187">
        <f t="shared" si="32"/>
        <v>0</v>
      </c>
      <c r="T244" s="187">
        <f t="shared" si="33"/>
        <v>0</v>
      </c>
      <c r="W244" s="187" t="e">
        <f>VLOOKUP(V244,Ambientes!C:D,2,0)</f>
        <v>#N/A</v>
      </c>
      <c r="X244" s="187" t="e">
        <f t="shared" si="34"/>
        <v>#N/A</v>
      </c>
      <c r="Z244" s="136" t="str">
        <f>_xlfn.XLOOKUP(TBASE[[#This Row],[Docente]],TDHabiles[Nombre Completo],TDHabiles[DNI],"")</f>
        <v/>
      </c>
      <c r="AA244" s="69" t="str">
        <f>_xlfn.XLOOKUP(TBASE[[#This Row],[Docente]],TDHabiles[Nombre Completo],TDHabiles[Correo Personal],"")</f>
        <v/>
      </c>
    </row>
    <row r="245" spans="2:27" ht="12" customHeight="1" x14ac:dyDescent="0.25">
      <c r="B245" s="346"/>
      <c r="C245" s="346"/>
      <c r="P245" s="347"/>
      <c r="Q245" s="347"/>
      <c r="R245" s="347">
        <f t="shared" si="31"/>
        <v>0</v>
      </c>
      <c r="S245" s="187">
        <f t="shared" si="32"/>
        <v>0</v>
      </c>
      <c r="T245" s="187">
        <f t="shared" si="33"/>
        <v>0</v>
      </c>
      <c r="W245" s="187" t="e">
        <f>VLOOKUP(V245,Ambientes!C:D,2,0)</f>
        <v>#N/A</v>
      </c>
      <c r="X245" s="187" t="e">
        <f t="shared" si="34"/>
        <v>#N/A</v>
      </c>
      <c r="Z245" s="136" t="str">
        <f>_xlfn.XLOOKUP(TBASE[[#This Row],[Docente]],TDHabiles[Nombre Completo],TDHabiles[DNI],"")</f>
        <v/>
      </c>
      <c r="AA245" s="69" t="str">
        <f>_xlfn.XLOOKUP(TBASE[[#This Row],[Docente]],TDHabiles[Nombre Completo],TDHabiles[Correo Personal],"")</f>
        <v/>
      </c>
    </row>
    <row r="246" spans="2:27" ht="12" customHeight="1" x14ac:dyDescent="0.25">
      <c r="B246" s="346"/>
      <c r="C246" s="346"/>
      <c r="P246" s="347"/>
      <c r="Q246" s="347"/>
      <c r="R246" s="347">
        <f t="shared" si="31"/>
        <v>0</v>
      </c>
      <c r="S246" s="187">
        <f t="shared" si="32"/>
        <v>0</v>
      </c>
      <c r="T246" s="187">
        <f t="shared" si="33"/>
        <v>0</v>
      </c>
      <c r="W246" s="187" t="e">
        <f>VLOOKUP(V246,Ambientes!C:D,2,0)</f>
        <v>#N/A</v>
      </c>
      <c r="X246" s="187" t="e">
        <f t="shared" si="34"/>
        <v>#N/A</v>
      </c>
      <c r="Z246" s="136" t="str">
        <f>_xlfn.XLOOKUP(TBASE[[#This Row],[Docente]],TDHabiles[Nombre Completo],TDHabiles[DNI],"")</f>
        <v/>
      </c>
      <c r="AA246" s="69" t="str">
        <f>_xlfn.XLOOKUP(TBASE[[#This Row],[Docente]],TDHabiles[Nombre Completo],TDHabiles[Correo Personal],"")</f>
        <v/>
      </c>
    </row>
    <row r="247" spans="2:27" ht="12" customHeight="1" x14ac:dyDescent="0.25">
      <c r="B247" s="346"/>
      <c r="C247" s="346"/>
      <c r="P247" s="347"/>
      <c r="Q247" s="347"/>
      <c r="R247" s="347">
        <f t="shared" si="31"/>
        <v>0</v>
      </c>
      <c r="S247" s="187">
        <f t="shared" si="32"/>
        <v>0</v>
      </c>
      <c r="T247" s="187">
        <f t="shared" si="33"/>
        <v>0</v>
      </c>
      <c r="W247" s="187" t="e">
        <f>VLOOKUP(V247,Ambientes!C:D,2,0)</f>
        <v>#N/A</v>
      </c>
      <c r="X247" s="187" t="e">
        <f t="shared" si="34"/>
        <v>#N/A</v>
      </c>
      <c r="Z247" s="136" t="str">
        <f>_xlfn.XLOOKUP(TBASE[[#This Row],[Docente]],TDHabiles[Nombre Completo],TDHabiles[DNI],"")</f>
        <v/>
      </c>
      <c r="AA247" s="69" t="str">
        <f>_xlfn.XLOOKUP(TBASE[[#This Row],[Docente]],TDHabiles[Nombre Completo],TDHabiles[Correo Personal],"")</f>
        <v/>
      </c>
    </row>
    <row r="248" spans="2:27" ht="12" customHeight="1" x14ac:dyDescent="0.25">
      <c r="B248" s="346"/>
      <c r="C248" s="346"/>
      <c r="P248" s="347"/>
      <c r="Q248" s="347"/>
      <c r="R248" s="347">
        <f t="shared" si="31"/>
        <v>0</v>
      </c>
      <c r="S248" s="187">
        <f t="shared" si="32"/>
        <v>0</v>
      </c>
      <c r="T248" s="187">
        <f t="shared" si="33"/>
        <v>0</v>
      </c>
      <c r="W248" s="187" t="e">
        <f>VLOOKUP(V248,Ambientes!C:D,2,0)</f>
        <v>#N/A</v>
      </c>
      <c r="X248" s="187" t="e">
        <f t="shared" si="34"/>
        <v>#N/A</v>
      </c>
      <c r="Z248" s="136" t="str">
        <f>_xlfn.XLOOKUP(TBASE[[#This Row],[Docente]],TDHabiles[Nombre Completo],TDHabiles[DNI],"")</f>
        <v/>
      </c>
      <c r="AA248" s="69" t="str">
        <f>_xlfn.XLOOKUP(TBASE[[#This Row],[Docente]],TDHabiles[Nombre Completo],TDHabiles[Correo Personal],"")</f>
        <v/>
      </c>
    </row>
    <row r="249" spans="2:27" ht="12" customHeight="1" x14ac:dyDescent="0.25">
      <c r="B249" s="346"/>
      <c r="C249" s="346"/>
      <c r="P249" s="347"/>
      <c r="Q249" s="347"/>
      <c r="R249" s="347">
        <f t="shared" si="31"/>
        <v>0</v>
      </c>
      <c r="S249" s="187">
        <f t="shared" si="32"/>
        <v>0</v>
      </c>
      <c r="T249" s="187">
        <f t="shared" si="33"/>
        <v>0</v>
      </c>
      <c r="W249" s="187" t="e">
        <f>VLOOKUP(V249,Ambientes!C:D,2,0)</f>
        <v>#N/A</v>
      </c>
      <c r="X249" s="187" t="e">
        <f t="shared" si="34"/>
        <v>#N/A</v>
      </c>
      <c r="Z249" s="136" t="str">
        <f>_xlfn.XLOOKUP(TBASE[[#This Row],[Docente]],TDHabiles[Nombre Completo],TDHabiles[DNI],"")</f>
        <v/>
      </c>
      <c r="AA249" s="69" t="str">
        <f>_xlfn.XLOOKUP(TBASE[[#This Row],[Docente]],TDHabiles[Nombre Completo],TDHabiles[Correo Personal],"")</f>
        <v/>
      </c>
    </row>
    <row r="250" spans="2:27" ht="12" customHeight="1" x14ac:dyDescent="0.25">
      <c r="B250" s="346"/>
      <c r="C250" s="346"/>
      <c r="P250" s="347"/>
      <c r="Q250" s="347"/>
      <c r="R250" s="347">
        <f t="shared" si="31"/>
        <v>0</v>
      </c>
      <c r="S250" s="187">
        <f t="shared" si="32"/>
        <v>0</v>
      </c>
      <c r="T250" s="187">
        <f t="shared" si="33"/>
        <v>0</v>
      </c>
      <c r="W250" s="187" t="e">
        <f>VLOOKUP(V250,Ambientes!C:D,2,0)</f>
        <v>#N/A</v>
      </c>
      <c r="X250" s="187" t="e">
        <f t="shared" si="34"/>
        <v>#N/A</v>
      </c>
      <c r="Z250" s="136" t="str">
        <f>_xlfn.XLOOKUP(TBASE[[#This Row],[Docente]],TDHabiles[Nombre Completo],TDHabiles[DNI],"")</f>
        <v/>
      </c>
      <c r="AA250" s="69" t="str">
        <f>_xlfn.XLOOKUP(TBASE[[#This Row],[Docente]],TDHabiles[Nombre Completo],TDHabiles[Correo Personal],"")</f>
        <v/>
      </c>
    </row>
    <row r="251" spans="2:27" ht="12" customHeight="1" x14ac:dyDescent="0.25">
      <c r="B251" s="346"/>
      <c r="C251" s="346"/>
      <c r="P251" s="347"/>
      <c r="Q251" s="347"/>
      <c r="R251" s="347">
        <f t="shared" si="31"/>
        <v>0</v>
      </c>
      <c r="S251" s="187">
        <f t="shared" si="32"/>
        <v>0</v>
      </c>
      <c r="T251" s="187">
        <f t="shared" si="33"/>
        <v>0</v>
      </c>
      <c r="W251" s="187" t="e">
        <f>VLOOKUP(V251,Ambientes!C:D,2,0)</f>
        <v>#N/A</v>
      </c>
      <c r="X251" s="187" t="e">
        <f t="shared" si="34"/>
        <v>#N/A</v>
      </c>
      <c r="Z251" s="136" t="str">
        <f>_xlfn.XLOOKUP(TBASE[[#This Row],[Docente]],TDHabiles[Nombre Completo],TDHabiles[DNI],"")</f>
        <v/>
      </c>
      <c r="AA251" s="69" t="str">
        <f>_xlfn.XLOOKUP(TBASE[[#This Row],[Docente]],TDHabiles[Nombre Completo],TDHabiles[Correo Personal],"")</f>
        <v/>
      </c>
    </row>
    <row r="252" spans="2:27" ht="12" customHeight="1" x14ac:dyDescent="0.25">
      <c r="B252" s="346"/>
      <c r="C252" s="346"/>
      <c r="P252" s="347"/>
      <c r="Q252" s="347"/>
      <c r="R252" s="347">
        <f t="shared" si="31"/>
        <v>0</v>
      </c>
      <c r="S252" s="187">
        <f t="shared" si="32"/>
        <v>0</v>
      </c>
      <c r="T252" s="187">
        <f t="shared" si="33"/>
        <v>0</v>
      </c>
      <c r="W252" s="187" t="e">
        <f>VLOOKUP(V252,Ambientes!C:D,2,0)</f>
        <v>#N/A</v>
      </c>
      <c r="X252" s="187" t="e">
        <f t="shared" si="34"/>
        <v>#N/A</v>
      </c>
      <c r="Z252" s="136" t="str">
        <f>_xlfn.XLOOKUP(TBASE[[#This Row],[Docente]],TDHabiles[Nombre Completo],TDHabiles[DNI],"")</f>
        <v/>
      </c>
      <c r="AA252" s="69" t="str">
        <f>_xlfn.XLOOKUP(TBASE[[#This Row],[Docente]],TDHabiles[Nombre Completo],TDHabiles[Correo Personal],"")</f>
        <v/>
      </c>
    </row>
    <row r="253" spans="2:27" ht="12" customHeight="1" x14ac:dyDescent="0.25">
      <c r="B253" s="346"/>
      <c r="C253" s="346"/>
      <c r="P253" s="347"/>
      <c r="Q253" s="347"/>
      <c r="R253" s="347">
        <f t="shared" si="31"/>
        <v>0</v>
      </c>
      <c r="S253" s="187">
        <f t="shared" si="32"/>
        <v>0</v>
      </c>
      <c r="T253" s="187">
        <f t="shared" si="33"/>
        <v>0</v>
      </c>
      <c r="W253" s="187" t="e">
        <f>VLOOKUP(V253,Ambientes!C:D,2,0)</f>
        <v>#N/A</v>
      </c>
      <c r="X253" s="187" t="e">
        <f t="shared" si="34"/>
        <v>#N/A</v>
      </c>
      <c r="Z253" s="136" t="str">
        <f>_xlfn.XLOOKUP(TBASE[[#This Row],[Docente]],TDHabiles[Nombre Completo],TDHabiles[DNI],"")</f>
        <v/>
      </c>
      <c r="AA253" s="69" t="str">
        <f>_xlfn.XLOOKUP(TBASE[[#This Row],[Docente]],TDHabiles[Nombre Completo],TDHabiles[Correo Personal],"")</f>
        <v/>
      </c>
    </row>
    <row r="254" spans="2:27" ht="12" customHeight="1" x14ac:dyDescent="0.25">
      <c r="B254" s="346"/>
      <c r="C254" s="346"/>
      <c r="P254" s="347"/>
      <c r="Q254" s="347"/>
      <c r="R254" s="347">
        <f t="shared" si="31"/>
        <v>0</v>
      </c>
      <c r="S254" s="187">
        <f t="shared" si="32"/>
        <v>0</v>
      </c>
      <c r="T254" s="187">
        <f t="shared" si="33"/>
        <v>0</v>
      </c>
      <c r="W254" s="187" t="e">
        <f>VLOOKUP(V254,Ambientes!C:D,2,0)</f>
        <v>#N/A</v>
      </c>
      <c r="X254" s="187" t="e">
        <f t="shared" si="34"/>
        <v>#N/A</v>
      </c>
      <c r="Z254" s="136" t="str">
        <f>_xlfn.XLOOKUP(TBASE[[#This Row],[Docente]],TDHabiles[Nombre Completo],TDHabiles[DNI],"")</f>
        <v/>
      </c>
      <c r="AA254" s="69" t="str">
        <f>_xlfn.XLOOKUP(TBASE[[#This Row],[Docente]],TDHabiles[Nombre Completo],TDHabiles[Correo Personal],"")</f>
        <v/>
      </c>
    </row>
    <row r="255" spans="2:27" ht="12" customHeight="1" x14ac:dyDescent="0.25">
      <c r="B255" s="346"/>
      <c r="C255" s="346"/>
      <c r="P255" s="347"/>
      <c r="Q255" s="347"/>
      <c r="R255" s="347">
        <f t="shared" si="31"/>
        <v>0</v>
      </c>
      <c r="S255" s="187">
        <f t="shared" si="32"/>
        <v>0</v>
      </c>
      <c r="T255" s="187">
        <f t="shared" si="33"/>
        <v>0</v>
      </c>
      <c r="W255" s="187" t="e">
        <f>VLOOKUP(V255,Ambientes!C:D,2,0)</f>
        <v>#N/A</v>
      </c>
      <c r="X255" s="187" t="e">
        <f t="shared" si="34"/>
        <v>#N/A</v>
      </c>
      <c r="Z255" s="136" t="str">
        <f>_xlfn.XLOOKUP(TBASE[[#This Row],[Docente]],TDHabiles[Nombre Completo],TDHabiles[DNI],"")</f>
        <v/>
      </c>
      <c r="AA255" s="69" t="str">
        <f>_xlfn.XLOOKUP(TBASE[[#This Row],[Docente]],TDHabiles[Nombre Completo],TDHabiles[Correo Personal],"")</f>
        <v/>
      </c>
    </row>
    <row r="256" spans="2:27" ht="12" customHeight="1" x14ac:dyDescent="0.25">
      <c r="B256" s="346"/>
      <c r="C256" s="346"/>
      <c r="P256" s="347"/>
      <c r="Q256" s="347"/>
      <c r="R256" s="347">
        <f t="shared" si="31"/>
        <v>0</v>
      </c>
      <c r="S256" s="187">
        <f t="shared" si="32"/>
        <v>0</v>
      </c>
      <c r="T256" s="187">
        <f t="shared" si="33"/>
        <v>0</v>
      </c>
      <c r="W256" s="187" t="e">
        <f>VLOOKUP(V256,Ambientes!C:D,2,0)</f>
        <v>#N/A</v>
      </c>
      <c r="X256" s="187" t="e">
        <f t="shared" si="34"/>
        <v>#N/A</v>
      </c>
      <c r="Z256" s="136" t="str">
        <f>_xlfn.XLOOKUP(TBASE[[#This Row],[Docente]],TDHabiles[Nombre Completo],TDHabiles[DNI],"")</f>
        <v/>
      </c>
      <c r="AA256" s="69" t="str">
        <f>_xlfn.XLOOKUP(TBASE[[#This Row],[Docente]],TDHabiles[Nombre Completo],TDHabiles[Correo Personal],"")</f>
        <v/>
      </c>
    </row>
    <row r="257" spans="2:27" ht="12" customHeight="1" x14ac:dyDescent="0.25">
      <c r="B257" s="346"/>
      <c r="C257" s="346"/>
      <c r="P257" s="347"/>
      <c r="Q257" s="347"/>
      <c r="R257" s="347">
        <f t="shared" si="31"/>
        <v>0</v>
      </c>
      <c r="S257" s="187">
        <f t="shared" si="32"/>
        <v>0</v>
      </c>
      <c r="T257" s="187">
        <f t="shared" si="33"/>
        <v>0</v>
      </c>
      <c r="W257" s="187" t="e">
        <f>VLOOKUP(V257,Ambientes!C:D,2,0)</f>
        <v>#N/A</v>
      </c>
      <c r="X257" s="187" t="e">
        <f t="shared" si="34"/>
        <v>#N/A</v>
      </c>
      <c r="Z257" s="136" t="str">
        <f>_xlfn.XLOOKUP(TBASE[[#This Row],[Docente]],TDHabiles[Nombre Completo],TDHabiles[DNI],"")</f>
        <v/>
      </c>
      <c r="AA257" s="69" t="str">
        <f>_xlfn.XLOOKUP(TBASE[[#This Row],[Docente]],TDHabiles[Nombre Completo],TDHabiles[Correo Personal],"")</f>
        <v/>
      </c>
    </row>
    <row r="258" spans="2:27" ht="12" customHeight="1" x14ac:dyDescent="0.25">
      <c r="B258" s="346"/>
      <c r="C258" s="346"/>
      <c r="P258" s="347"/>
      <c r="Q258" s="347"/>
      <c r="R258" s="347">
        <f t="shared" si="31"/>
        <v>0</v>
      </c>
      <c r="S258" s="187">
        <f t="shared" si="32"/>
        <v>0</v>
      </c>
      <c r="T258" s="187">
        <f t="shared" si="33"/>
        <v>0</v>
      </c>
      <c r="W258" s="187" t="e">
        <f>VLOOKUP(V258,Ambientes!C:D,2,0)</f>
        <v>#N/A</v>
      </c>
      <c r="X258" s="187" t="e">
        <f t="shared" si="34"/>
        <v>#N/A</v>
      </c>
      <c r="Z258" s="136" t="str">
        <f>_xlfn.XLOOKUP(TBASE[[#This Row],[Docente]],TDHabiles[Nombre Completo],TDHabiles[DNI],"")</f>
        <v/>
      </c>
      <c r="AA258" s="69" t="str">
        <f>_xlfn.XLOOKUP(TBASE[[#This Row],[Docente]],TDHabiles[Nombre Completo],TDHabiles[Correo Personal],"")</f>
        <v/>
      </c>
    </row>
    <row r="259" spans="2:27" ht="12" customHeight="1" x14ac:dyDescent="0.25">
      <c r="B259" s="346"/>
      <c r="C259" s="346"/>
      <c r="P259" s="347"/>
      <c r="Q259" s="347"/>
      <c r="R259" s="347">
        <f t="shared" si="31"/>
        <v>0</v>
      </c>
      <c r="S259" s="187">
        <f t="shared" si="32"/>
        <v>0</v>
      </c>
      <c r="T259" s="187">
        <f t="shared" si="33"/>
        <v>0</v>
      </c>
      <c r="W259" s="187" t="e">
        <f>VLOOKUP(V259,Ambientes!C:D,2,0)</f>
        <v>#N/A</v>
      </c>
      <c r="X259" s="187" t="e">
        <f t="shared" si="34"/>
        <v>#N/A</v>
      </c>
      <c r="Z259" s="136" t="str">
        <f>_xlfn.XLOOKUP(TBASE[[#This Row],[Docente]],TDHabiles[Nombre Completo],TDHabiles[DNI],"")</f>
        <v/>
      </c>
      <c r="AA259" s="69" t="str">
        <f>_xlfn.XLOOKUP(TBASE[[#This Row],[Docente]],TDHabiles[Nombre Completo],TDHabiles[Correo Personal],"")</f>
        <v/>
      </c>
    </row>
    <row r="260" spans="2:27" ht="12" customHeight="1" x14ac:dyDescent="0.25">
      <c r="B260" s="346"/>
      <c r="C260" s="346"/>
      <c r="P260" s="347"/>
      <c r="Q260" s="347"/>
      <c r="R260" s="347">
        <f t="shared" si="31"/>
        <v>0</v>
      </c>
      <c r="S260" s="187">
        <f t="shared" si="32"/>
        <v>0</v>
      </c>
      <c r="T260" s="187">
        <f t="shared" si="33"/>
        <v>0</v>
      </c>
      <c r="W260" s="187" t="e">
        <f>VLOOKUP(V260,Ambientes!C:D,2,0)</f>
        <v>#N/A</v>
      </c>
      <c r="X260" s="187" t="e">
        <f t="shared" si="34"/>
        <v>#N/A</v>
      </c>
      <c r="Z260" s="136" t="str">
        <f>_xlfn.XLOOKUP(TBASE[[#This Row],[Docente]],TDHabiles[Nombre Completo],TDHabiles[DNI],"")</f>
        <v/>
      </c>
      <c r="AA260" s="69" t="str">
        <f>_xlfn.XLOOKUP(TBASE[[#This Row],[Docente]],TDHabiles[Nombre Completo],TDHabiles[Correo Personal],"")</f>
        <v/>
      </c>
    </row>
    <row r="261" spans="2:27" ht="12" customHeight="1" x14ac:dyDescent="0.25">
      <c r="B261" s="346"/>
      <c r="C261" s="346"/>
      <c r="P261" s="347"/>
      <c r="Q261" s="347"/>
      <c r="R261" s="347">
        <f t="shared" si="31"/>
        <v>0</v>
      </c>
      <c r="S261" s="187">
        <f t="shared" si="32"/>
        <v>0</v>
      </c>
      <c r="T261" s="187">
        <f t="shared" si="33"/>
        <v>0</v>
      </c>
      <c r="W261" s="187" t="e">
        <f>VLOOKUP(V261,Ambientes!C:D,2,0)</f>
        <v>#N/A</v>
      </c>
      <c r="X261" s="187" t="e">
        <f t="shared" si="34"/>
        <v>#N/A</v>
      </c>
      <c r="Z261" s="136" t="str">
        <f>_xlfn.XLOOKUP(TBASE[[#This Row],[Docente]],TDHabiles[Nombre Completo],TDHabiles[DNI],"")</f>
        <v/>
      </c>
      <c r="AA261" s="69" t="str">
        <f>_xlfn.XLOOKUP(TBASE[[#This Row],[Docente]],TDHabiles[Nombre Completo],TDHabiles[Correo Personal],"")</f>
        <v/>
      </c>
    </row>
    <row r="262" spans="2:27" ht="12" customHeight="1" x14ac:dyDescent="0.25">
      <c r="B262" s="346"/>
      <c r="C262" s="346"/>
      <c r="P262" s="347"/>
      <c r="Q262" s="347"/>
      <c r="R262" s="347">
        <f t="shared" si="31"/>
        <v>0</v>
      </c>
      <c r="S262" s="187">
        <f t="shared" si="32"/>
        <v>0</v>
      </c>
      <c r="T262" s="187">
        <f t="shared" si="33"/>
        <v>0</v>
      </c>
      <c r="W262" s="187" t="e">
        <f>VLOOKUP(V262,Ambientes!C:D,2,0)</f>
        <v>#N/A</v>
      </c>
      <c r="X262" s="187" t="e">
        <f t="shared" si="34"/>
        <v>#N/A</v>
      </c>
      <c r="Z262" s="136" t="str">
        <f>_xlfn.XLOOKUP(TBASE[[#This Row],[Docente]],TDHabiles[Nombre Completo],TDHabiles[DNI],"")</f>
        <v/>
      </c>
      <c r="AA262" s="69" t="str">
        <f>_xlfn.XLOOKUP(TBASE[[#This Row],[Docente]],TDHabiles[Nombre Completo],TDHabiles[Correo Personal],"")</f>
        <v/>
      </c>
    </row>
    <row r="263" spans="2:27" ht="12" customHeight="1" x14ac:dyDescent="0.25">
      <c r="B263" s="346"/>
      <c r="C263" s="346"/>
      <c r="P263" s="347"/>
      <c r="Q263" s="347"/>
      <c r="R263" s="347">
        <f t="shared" si="31"/>
        <v>0</v>
      </c>
      <c r="S263" s="187">
        <f t="shared" si="32"/>
        <v>0</v>
      </c>
      <c r="T263" s="187">
        <f t="shared" si="33"/>
        <v>0</v>
      </c>
      <c r="W263" s="187" t="e">
        <f>VLOOKUP(V263,Ambientes!C:D,2,0)</f>
        <v>#N/A</v>
      </c>
      <c r="X263" s="187" t="e">
        <f t="shared" si="34"/>
        <v>#N/A</v>
      </c>
      <c r="Z263" s="136" t="str">
        <f>_xlfn.XLOOKUP(TBASE[[#This Row],[Docente]],TDHabiles[Nombre Completo],TDHabiles[DNI],"")</f>
        <v/>
      </c>
      <c r="AA263" s="69" t="str">
        <f>_xlfn.XLOOKUP(TBASE[[#This Row],[Docente]],TDHabiles[Nombre Completo],TDHabiles[Correo Personal],"")</f>
        <v/>
      </c>
    </row>
    <row r="264" spans="2:27" ht="12" customHeight="1" x14ac:dyDescent="0.25">
      <c r="B264" s="346"/>
      <c r="C264" s="346"/>
      <c r="P264" s="347"/>
      <c r="Q264" s="347"/>
      <c r="R264" s="347">
        <f t="shared" si="31"/>
        <v>0</v>
      </c>
      <c r="S264" s="187">
        <f t="shared" si="32"/>
        <v>0</v>
      </c>
      <c r="T264" s="187">
        <f t="shared" si="33"/>
        <v>0</v>
      </c>
      <c r="W264" s="187" t="e">
        <f>VLOOKUP(V264,Ambientes!C:D,2,0)</f>
        <v>#N/A</v>
      </c>
      <c r="X264" s="187" t="e">
        <f t="shared" si="34"/>
        <v>#N/A</v>
      </c>
      <c r="Z264" s="136" t="str">
        <f>_xlfn.XLOOKUP(TBASE[[#This Row],[Docente]],TDHabiles[Nombre Completo],TDHabiles[DNI],"")</f>
        <v/>
      </c>
      <c r="AA264" s="69" t="str">
        <f>_xlfn.XLOOKUP(TBASE[[#This Row],[Docente]],TDHabiles[Nombre Completo],TDHabiles[Correo Personal],"")</f>
        <v/>
      </c>
    </row>
    <row r="265" spans="2:27" ht="12" customHeight="1" x14ac:dyDescent="0.25">
      <c r="B265" s="346"/>
      <c r="C265" s="346"/>
      <c r="P265" s="347"/>
      <c r="Q265" s="347"/>
      <c r="R265" s="347">
        <f t="shared" si="31"/>
        <v>0</v>
      </c>
      <c r="S265" s="187">
        <f t="shared" si="32"/>
        <v>0</v>
      </c>
      <c r="T265" s="187">
        <f t="shared" si="33"/>
        <v>0</v>
      </c>
      <c r="W265" s="187" t="e">
        <f>VLOOKUP(V265,Ambientes!C:D,2,0)</f>
        <v>#N/A</v>
      </c>
      <c r="X265" s="187" t="e">
        <f t="shared" si="34"/>
        <v>#N/A</v>
      </c>
      <c r="Z265" s="136" t="str">
        <f>_xlfn.XLOOKUP(TBASE[[#This Row],[Docente]],TDHabiles[Nombre Completo],TDHabiles[DNI],"")</f>
        <v/>
      </c>
      <c r="AA265" s="69" t="str">
        <f>_xlfn.XLOOKUP(TBASE[[#This Row],[Docente]],TDHabiles[Nombre Completo],TDHabiles[Correo Personal],"")</f>
        <v/>
      </c>
    </row>
    <row r="266" spans="2:27" ht="12" customHeight="1" x14ac:dyDescent="0.25">
      <c r="B266" s="346"/>
      <c r="C266" s="346"/>
      <c r="P266" s="347"/>
      <c r="Q266" s="347"/>
      <c r="R266" s="347">
        <f t="shared" si="31"/>
        <v>0</v>
      </c>
      <c r="S266" s="187">
        <f t="shared" si="32"/>
        <v>0</v>
      </c>
      <c r="T266" s="187">
        <f t="shared" si="33"/>
        <v>0</v>
      </c>
      <c r="W266" s="187" t="e">
        <f>VLOOKUP(V266,Ambientes!C:D,2,0)</f>
        <v>#N/A</v>
      </c>
      <c r="X266" s="187" t="e">
        <f t="shared" si="34"/>
        <v>#N/A</v>
      </c>
      <c r="Z266" s="136" t="str">
        <f>_xlfn.XLOOKUP(TBASE[[#This Row],[Docente]],TDHabiles[Nombre Completo],TDHabiles[DNI],"")</f>
        <v/>
      </c>
      <c r="AA266" s="69" t="str">
        <f>_xlfn.XLOOKUP(TBASE[[#This Row],[Docente]],TDHabiles[Nombre Completo],TDHabiles[Correo Personal],"")</f>
        <v/>
      </c>
    </row>
    <row r="267" spans="2:27" ht="12" customHeight="1" x14ac:dyDescent="0.25">
      <c r="B267" s="346"/>
      <c r="C267" s="346"/>
      <c r="P267" s="347"/>
      <c r="Q267" s="347"/>
      <c r="R267" s="347">
        <f t="shared" si="31"/>
        <v>0</v>
      </c>
      <c r="S267" s="187">
        <f t="shared" si="32"/>
        <v>0</v>
      </c>
      <c r="T267" s="187">
        <f t="shared" si="33"/>
        <v>0</v>
      </c>
      <c r="W267" s="187" t="e">
        <f>VLOOKUP(V267,Ambientes!C:D,2,0)</f>
        <v>#N/A</v>
      </c>
      <c r="X267" s="187" t="e">
        <f t="shared" si="34"/>
        <v>#N/A</v>
      </c>
      <c r="Z267" s="136" t="str">
        <f>_xlfn.XLOOKUP(TBASE[[#This Row],[Docente]],TDHabiles[Nombre Completo],TDHabiles[DNI],"")</f>
        <v/>
      </c>
      <c r="AA267" s="69" t="str">
        <f>_xlfn.XLOOKUP(TBASE[[#This Row],[Docente]],TDHabiles[Nombre Completo],TDHabiles[Correo Personal],"")</f>
        <v/>
      </c>
    </row>
    <row r="268" spans="2:27" ht="12" customHeight="1" x14ac:dyDescent="0.25">
      <c r="B268" s="346"/>
      <c r="C268" s="346"/>
      <c r="P268" s="347"/>
      <c r="Q268" s="347"/>
      <c r="R268" s="347">
        <f t="shared" si="31"/>
        <v>0</v>
      </c>
      <c r="S268" s="187">
        <f t="shared" si="32"/>
        <v>0</v>
      </c>
      <c r="T268" s="187">
        <f t="shared" si="33"/>
        <v>0</v>
      </c>
      <c r="W268" s="187" t="e">
        <f>VLOOKUP(V268,Ambientes!C:D,2,0)</f>
        <v>#N/A</v>
      </c>
      <c r="X268" s="187" t="e">
        <f t="shared" si="34"/>
        <v>#N/A</v>
      </c>
      <c r="Z268" s="136" t="str">
        <f>_xlfn.XLOOKUP(TBASE[[#This Row],[Docente]],TDHabiles[Nombre Completo],TDHabiles[DNI],"")</f>
        <v/>
      </c>
      <c r="AA268" s="69" t="str">
        <f>_xlfn.XLOOKUP(TBASE[[#This Row],[Docente]],TDHabiles[Nombre Completo],TDHabiles[Correo Personal],"")</f>
        <v/>
      </c>
    </row>
    <row r="269" spans="2:27" ht="12" customHeight="1" x14ac:dyDescent="0.25">
      <c r="B269" s="346"/>
      <c r="C269" s="346"/>
      <c r="P269" s="347"/>
      <c r="Q269" s="347"/>
      <c r="R269" s="347">
        <f t="shared" si="31"/>
        <v>0</v>
      </c>
      <c r="S269" s="187">
        <f t="shared" si="32"/>
        <v>0</v>
      </c>
      <c r="T269" s="187">
        <f t="shared" si="33"/>
        <v>0</v>
      </c>
      <c r="W269" s="187" t="e">
        <f>VLOOKUP(V269,Ambientes!C:D,2,0)</f>
        <v>#N/A</v>
      </c>
      <c r="X269" s="187" t="e">
        <f t="shared" si="34"/>
        <v>#N/A</v>
      </c>
      <c r="Z269" s="136" t="str">
        <f>_xlfn.XLOOKUP(TBASE[[#This Row],[Docente]],TDHabiles[Nombre Completo],TDHabiles[DNI],"")</f>
        <v/>
      </c>
      <c r="AA269" s="69" t="str">
        <f>_xlfn.XLOOKUP(TBASE[[#This Row],[Docente]],TDHabiles[Nombre Completo],TDHabiles[Correo Personal],"")</f>
        <v/>
      </c>
    </row>
    <row r="270" spans="2:27" ht="12" customHeight="1" x14ac:dyDescent="0.25">
      <c r="B270" s="346"/>
      <c r="C270" s="346"/>
      <c r="P270" s="347"/>
      <c r="Q270" s="347"/>
      <c r="R270" s="347">
        <f t="shared" si="31"/>
        <v>0</v>
      </c>
      <c r="S270" s="187">
        <f t="shared" si="32"/>
        <v>0</v>
      </c>
      <c r="T270" s="187">
        <f t="shared" si="33"/>
        <v>0</v>
      </c>
      <c r="W270" s="187" t="e">
        <f>VLOOKUP(V270,Ambientes!C:D,2,0)</f>
        <v>#N/A</v>
      </c>
      <c r="X270" s="187" t="e">
        <f t="shared" si="34"/>
        <v>#N/A</v>
      </c>
      <c r="Z270" s="136" t="str">
        <f>_xlfn.XLOOKUP(TBASE[[#This Row],[Docente]],TDHabiles[Nombre Completo],TDHabiles[DNI],"")</f>
        <v/>
      </c>
      <c r="AA270" s="69" t="str">
        <f>_xlfn.XLOOKUP(TBASE[[#This Row],[Docente]],TDHabiles[Nombre Completo],TDHabiles[Correo Personal],"")</f>
        <v/>
      </c>
    </row>
    <row r="271" spans="2:27" ht="12" customHeight="1" x14ac:dyDescent="0.25">
      <c r="B271" s="346"/>
      <c r="C271" s="346"/>
      <c r="P271" s="347"/>
      <c r="Q271" s="347"/>
      <c r="R271" s="347">
        <f t="shared" ref="R271:R334" si="35">Q271-P271</f>
        <v>0</v>
      </c>
      <c r="S271" s="187">
        <f t="shared" ref="S271:S334" si="36">(HOUR(R271)*60+MINUTE(R271))/(45)</f>
        <v>0</v>
      </c>
      <c r="T271" s="187">
        <f t="shared" ref="T271:T334" si="37">R271*24</f>
        <v>0</v>
      </c>
      <c r="W271" s="187" t="e">
        <f>VLOOKUP(V271,Ambientes!C:D,2,0)</f>
        <v>#N/A</v>
      </c>
      <c r="X271" s="187" t="e">
        <f t="shared" ref="X271:X334" si="38">IF(AND(N271="TE",W271="AULA"),"Ok",(IF(AND(N271="LA",W271="LABORATORIO"),"Ok",(IF(AND(N271="VT",W271="VIRTUAL"),"Ok",(IF(AND(N271="TA",W271="TALLER"),"Ok","Error")))))))</f>
        <v>#N/A</v>
      </c>
      <c r="Z271" s="136" t="str">
        <f>_xlfn.XLOOKUP(TBASE[[#This Row],[Docente]],TDHabiles[Nombre Completo],TDHabiles[DNI],"")</f>
        <v/>
      </c>
      <c r="AA271" s="69" t="str">
        <f>_xlfn.XLOOKUP(TBASE[[#This Row],[Docente]],TDHabiles[Nombre Completo],TDHabiles[Correo Personal],"")</f>
        <v/>
      </c>
    </row>
    <row r="272" spans="2:27" ht="12" customHeight="1" x14ac:dyDescent="0.25">
      <c r="B272" s="346"/>
      <c r="C272" s="346"/>
      <c r="P272" s="347"/>
      <c r="Q272" s="347"/>
      <c r="R272" s="347">
        <f t="shared" si="35"/>
        <v>0</v>
      </c>
      <c r="S272" s="187">
        <f t="shared" si="36"/>
        <v>0</v>
      </c>
      <c r="T272" s="187">
        <f t="shared" si="37"/>
        <v>0</v>
      </c>
      <c r="W272" s="187" t="e">
        <f>VLOOKUP(V272,Ambientes!C:D,2,0)</f>
        <v>#N/A</v>
      </c>
      <c r="X272" s="187" t="e">
        <f t="shared" si="38"/>
        <v>#N/A</v>
      </c>
      <c r="Z272" s="136" t="str">
        <f>_xlfn.XLOOKUP(TBASE[[#This Row],[Docente]],TDHabiles[Nombre Completo],TDHabiles[DNI],"")</f>
        <v/>
      </c>
      <c r="AA272" s="69" t="str">
        <f>_xlfn.XLOOKUP(TBASE[[#This Row],[Docente]],TDHabiles[Nombre Completo],TDHabiles[Correo Personal],"")</f>
        <v/>
      </c>
    </row>
    <row r="273" spans="2:27" ht="12" customHeight="1" x14ac:dyDescent="0.25">
      <c r="B273" s="346"/>
      <c r="C273" s="346"/>
      <c r="P273" s="347"/>
      <c r="Q273" s="347"/>
      <c r="R273" s="347">
        <f t="shared" si="35"/>
        <v>0</v>
      </c>
      <c r="S273" s="187">
        <f t="shared" si="36"/>
        <v>0</v>
      </c>
      <c r="T273" s="187">
        <f t="shared" si="37"/>
        <v>0</v>
      </c>
      <c r="W273" s="187" t="e">
        <f>VLOOKUP(V273,Ambientes!C:D,2,0)</f>
        <v>#N/A</v>
      </c>
      <c r="X273" s="187" t="e">
        <f t="shared" si="38"/>
        <v>#N/A</v>
      </c>
      <c r="Z273" s="136" t="str">
        <f>_xlfn.XLOOKUP(TBASE[[#This Row],[Docente]],TDHabiles[Nombre Completo],TDHabiles[DNI],"")</f>
        <v/>
      </c>
      <c r="AA273" s="69" t="str">
        <f>_xlfn.XLOOKUP(TBASE[[#This Row],[Docente]],TDHabiles[Nombre Completo],TDHabiles[Correo Personal],"")</f>
        <v/>
      </c>
    </row>
    <row r="274" spans="2:27" ht="12" customHeight="1" x14ac:dyDescent="0.25">
      <c r="B274" s="346"/>
      <c r="C274" s="346"/>
      <c r="P274" s="347"/>
      <c r="Q274" s="347"/>
      <c r="R274" s="347">
        <f t="shared" si="35"/>
        <v>0</v>
      </c>
      <c r="S274" s="187">
        <f t="shared" si="36"/>
        <v>0</v>
      </c>
      <c r="T274" s="187">
        <f t="shared" si="37"/>
        <v>0</v>
      </c>
      <c r="W274" s="187" t="e">
        <f>VLOOKUP(V274,Ambientes!C:D,2,0)</f>
        <v>#N/A</v>
      </c>
      <c r="X274" s="187" t="e">
        <f t="shared" si="38"/>
        <v>#N/A</v>
      </c>
      <c r="Z274" s="136" t="str">
        <f>_xlfn.XLOOKUP(TBASE[[#This Row],[Docente]],TDHabiles[Nombre Completo],TDHabiles[DNI],"")</f>
        <v/>
      </c>
      <c r="AA274" s="69" t="str">
        <f>_xlfn.XLOOKUP(TBASE[[#This Row],[Docente]],TDHabiles[Nombre Completo],TDHabiles[Correo Personal],"")</f>
        <v/>
      </c>
    </row>
    <row r="275" spans="2:27" ht="12" customHeight="1" x14ac:dyDescent="0.25">
      <c r="B275" s="346"/>
      <c r="C275" s="346"/>
      <c r="P275" s="347"/>
      <c r="Q275" s="347"/>
      <c r="R275" s="347">
        <f t="shared" si="35"/>
        <v>0</v>
      </c>
      <c r="S275" s="187">
        <f t="shared" si="36"/>
        <v>0</v>
      </c>
      <c r="T275" s="187">
        <f t="shared" si="37"/>
        <v>0</v>
      </c>
      <c r="W275" s="187" t="e">
        <f>VLOOKUP(V275,Ambientes!C:D,2,0)</f>
        <v>#N/A</v>
      </c>
      <c r="X275" s="187" t="e">
        <f t="shared" si="38"/>
        <v>#N/A</v>
      </c>
      <c r="Z275" s="136" t="str">
        <f>_xlfn.XLOOKUP(TBASE[[#This Row],[Docente]],TDHabiles[Nombre Completo],TDHabiles[DNI],"")</f>
        <v/>
      </c>
      <c r="AA275" s="69" t="str">
        <f>_xlfn.XLOOKUP(TBASE[[#This Row],[Docente]],TDHabiles[Nombre Completo],TDHabiles[Correo Personal],"")</f>
        <v/>
      </c>
    </row>
    <row r="276" spans="2:27" ht="12" customHeight="1" x14ac:dyDescent="0.25">
      <c r="B276" s="346"/>
      <c r="C276" s="346"/>
      <c r="P276" s="347"/>
      <c r="Q276" s="347"/>
      <c r="R276" s="347">
        <f t="shared" si="35"/>
        <v>0</v>
      </c>
      <c r="S276" s="187">
        <f t="shared" si="36"/>
        <v>0</v>
      </c>
      <c r="T276" s="187">
        <f t="shared" si="37"/>
        <v>0</v>
      </c>
      <c r="W276" s="187" t="e">
        <f>VLOOKUP(V276,Ambientes!C:D,2,0)</f>
        <v>#N/A</v>
      </c>
      <c r="X276" s="187" t="e">
        <f t="shared" si="38"/>
        <v>#N/A</v>
      </c>
      <c r="Z276" s="136" t="str">
        <f>_xlfn.XLOOKUP(TBASE[[#This Row],[Docente]],TDHabiles[Nombre Completo],TDHabiles[DNI],"")</f>
        <v/>
      </c>
      <c r="AA276" s="69" t="str">
        <f>_xlfn.XLOOKUP(TBASE[[#This Row],[Docente]],TDHabiles[Nombre Completo],TDHabiles[Correo Personal],"")</f>
        <v/>
      </c>
    </row>
    <row r="277" spans="2:27" ht="12" customHeight="1" x14ac:dyDescent="0.25">
      <c r="B277" s="346"/>
      <c r="C277" s="346"/>
      <c r="P277" s="347"/>
      <c r="Q277" s="347"/>
      <c r="R277" s="347">
        <f t="shared" si="35"/>
        <v>0</v>
      </c>
      <c r="S277" s="187">
        <f t="shared" si="36"/>
        <v>0</v>
      </c>
      <c r="T277" s="187">
        <f t="shared" si="37"/>
        <v>0</v>
      </c>
      <c r="W277" s="187" t="e">
        <f>VLOOKUP(V277,Ambientes!C:D,2,0)</f>
        <v>#N/A</v>
      </c>
      <c r="X277" s="187" t="e">
        <f t="shared" si="38"/>
        <v>#N/A</v>
      </c>
      <c r="Z277" s="136" t="str">
        <f>_xlfn.XLOOKUP(TBASE[[#This Row],[Docente]],TDHabiles[Nombre Completo],TDHabiles[DNI],"")</f>
        <v/>
      </c>
      <c r="AA277" s="69" t="str">
        <f>_xlfn.XLOOKUP(TBASE[[#This Row],[Docente]],TDHabiles[Nombre Completo],TDHabiles[Correo Personal],"")</f>
        <v/>
      </c>
    </row>
    <row r="278" spans="2:27" ht="12" customHeight="1" x14ac:dyDescent="0.25">
      <c r="B278" s="346"/>
      <c r="C278" s="346"/>
      <c r="P278" s="347"/>
      <c r="Q278" s="347"/>
      <c r="R278" s="347">
        <f t="shared" si="35"/>
        <v>0</v>
      </c>
      <c r="S278" s="187">
        <f t="shared" si="36"/>
        <v>0</v>
      </c>
      <c r="T278" s="187">
        <f t="shared" si="37"/>
        <v>0</v>
      </c>
      <c r="W278" s="187" t="e">
        <f>VLOOKUP(V278,Ambientes!C:D,2,0)</f>
        <v>#N/A</v>
      </c>
      <c r="X278" s="187" t="e">
        <f t="shared" si="38"/>
        <v>#N/A</v>
      </c>
      <c r="Z278" s="136" t="str">
        <f>_xlfn.XLOOKUP(TBASE[[#This Row],[Docente]],TDHabiles[Nombre Completo],TDHabiles[DNI],"")</f>
        <v/>
      </c>
      <c r="AA278" s="69" t="str">
        <f>_xlfn.XLOOKUP(TBASE[[#This Row],[Docente]],TDHabiles[Nombre Completo],TDHabiles[Correo Personal],"")</f>
        <v/>
      </c>
    </row>
    <row r="279" spans="2:27" ht="12" customHeight="1" x14ac:dyDescent="0.25">
      <c r="B279" s="346"/>
      <c r="C279" s="346"/>
      <c r="P279" s="347"/>
      <c r="Q279" s="347"/>
      <c r="R279" s="347">
        <f t="shared" si="35"/>
        <v>0</v>
      </c>
      <c r="S279" s="187">
        <f t="shared" si="36"/>
        <v>0</v>
      </c>
      <c r="T279" s="187">
        <f t="shared" si="37"/>
        <v>0</v>
      </c>
      <c r="W279" s="187" t="e">
        <f>VLOOKUP(V279,Ambientes!C:D,2,0)</f>
        <v>#N/A</v>
      </c>
      <c r="X279" s="187" t="e">
        <f t="shared" si="38"/>
        <v>#N/A</v>
      </c>
      <c r="Z279" s="136" t="str">
        <f>_xlfn.XLOOKUP(TBASE[[#This Row],[Docente]],TDHabiles[Nombre Completo],TDHabiles[DNI],"")</f>
        <v/>
      </c>
      <c r="AA279" s="69" t="str">
        <f>_xlfn.XLOOKUP(TBASE[[#This Row],[Docente]],TDHabiles[Nombre Completo],TDHabiles[Correo Personal],"")</f>
        <v/>
      </c>
    </row>
    <row r="280" spans="2:27" ht="12" customHeight="1" x14ac:dyDescent="0.25">
      <c r="B280" s="346"/>
      <c r="C280" s="346"/>
      <c r="P280" s="347"/>
      <c r="Q280" s="347"/>
      <c r="R280" s="347">
        <f t="shared" si="35"/>
        <v>0</v>
      </c>
      <c r="S280" s="187">
        <f t="shared" si="36"/>
        <v>0</v>
      </c>
      <c r="T280" s="187">
        <f t="shared" si="37"/>
        <v>0</v>
      </c>
      <c r="W280" s="187" t="e">
        <f>VLOOKUP(V280,Ambientes!C:D,2,0)</f>
        <v>#N/A</v>
      </c>
      <c r="X280" s="187" t="e">
        <f t="shared" si="38"/>
        <v>#N/A</v>
      </c>
      <c r="Z280" s="136" t="str">
        <f>_xlfn.XLOOKUP(TBASE[[#This Row],[Docente]],TDHabiles[Nombre Completo],TDHabiles[DNI],"")</f>
        <v/>
      </c>
      <c r="AA280" s="69" t="str">
        <f>_xlfn.XLOOKUP(TBASE[[#This Row],[Docente]],TDHabiles[Nombre Completo],TDHabiles[Correo Personal],"")</f>
        <v/>
      </c>
    </row>
    <row r="281" spans="2:27" ht="12" customHeight="1" x14ac:dyDescent="0.25">
      <c r="B281" s="346"/>
      <c r="C281" s="346"/>
      <c r="P281" s="347"/>
      <c r="Q281" s="347"/>
      <c r="R281" s="347">
        <f t="shared" si="35"/>
        <v>0</v>
      </c>
      <c r="S281" s="187">
        <f t="shared" si="36"/>
        <v>0</v>
      </c>
      <c r="T281" s="187">
        <f t="shared" si="37"/>
        <v>0</v>
      </c>
      <c r="W281" s="187" t="e">
        <f>VLOOKUP(V281,Ambientes!C:D,2,0)</f>
        <v>#N/A</v>
      </c>
      <c r="X281" s="187" t="e">
        <f t="shared" si="38"/>
        <v>#N/A</v>
      </c>
      <c r="Z281" s="136" t="str">
        <f>_xlfn.XLOOKUP(TBASE[[#This Row],[Docente]],TDHabiles[Nombre Completo],TDHabiles[DNI],"")</f>
        <v/>
      </c>
      <c r="AA281" s="69" t="str">
        <f>_xlfn.XLOOKUP(TBASE[[#This Row],[Docente]],TDHabiles[Nombre Completo],TDHabiles[Correo Personal],"")</f>
        <v/>
      </c>
    </row>
    <row r="282" spans="2:27" ht="12" customHeight="1" x14ac:dyDescent="0.25">
      <c r="B282" s="346"/>
      <c r="C282" s="346"/>
      <c r="P282" s="347"/>
      <c r="Q282" s="347"/>
      <c r="R282" s="347">
        <f t="shared" si="35"/>
        <v>0</v>
      </c>
      <c r="S282" s="187">
        <f t="shared" si="36"/>
        <v>0</v>
      </c>
      <c r="T282" s="187">
        <f t="shared" si="37"/>
        <v>0</v>
      </c>
      <c r="W282" s="187" t="e">
        <f>VLOOKUP(V282,Ambientes!C:D,2,0)</f>
        <v>#N/A</v>
      </c>
      <c r="X282" s="187" t="e">
        <f t="shared" si="38"/>
        <v>#N/A</v>
      </c>
      <c r="Z282" s="136" t="str">
        <f>_xlfn.XLOOKUP(TBASE[[#This Row],[Docente]],TDHabiles[Nombre Completo],TDHabiles[DNI],"")</f>
        <v/>
      </c>
      <c r="AA282" s="69" t="str">
        <f>_xlfn.XLOOKUP(TBASE[[#This Row],[Docente]],TDHabiles[Nombre Completo],TDHabiles[Correo Personal],"")</f>
        <v/>
      </c>
    </row>
    <row r="283" spans="2:27" ht="12" customHeight="1" x14ac:dyDescent="0.25">
      <c r="B283" s="346"/>
      <c r="C283" s="346"/>
      <c r="P283" s="347"/>
      <c r="Q283" s="347"/>
      <c r="R283" s="347">
        <f t="shared" si="35"/>
        <v>0</v>
      </c>
      <c r="S283" s="187">
        <f t="shared" si="36"/>
        <v>0</v>
      </c>
      <c r="T283" s="187">
        <f t="shared" si="37"/>
        <v>0</v>
      </c>
      <c r="W283" s="187" t="e">
        <f>VLOOKUP(V283,Ambientes!C:D,2,0)</f>
        <v>#N/A</v>
      </c>
      <c r="X283" s="187" t="e">
        <f t="shared" si="38"/>
        <v>#N/A</v>
      </c>
      <c r="Z283" s="136" t="str">
        <f>_xlfn.XLOOKUP(TBASE[[#This Row],[Docente]],TDHabiles[Nombre Completo],TDHabiles[DNI],"")</f>
        <v/>
      </c>
      <c r="AA283" s="69" t="str">
        <f>_xlfn.XLOOKUP(TBASE[[#This Row],[Docente]],TDHabiles[Nombre Completo],TDHabiles[Correo Personal],"")</f>
        <v/>
      </c>
    </row>
    <row r="284" spans="2:27" ht="12" customHeight="1" x14ac:dyDescent="0.25">
      <c r="B284" s="346"/>
      <c r="C284" s="346"/>
      <c r="P284" s="347"/>
      <c r="Q284" s="347"/>
      <c r="R284" s="347">
        <f t="shared" si="35"/>
        <v>0</v>
      </c>
      <c r="S284" s="187">
        <f t="shared" si="36"/>
        <v>0</v>
      </c>
      <c r="T284" s="187">
        <f t="shared" si="37"/>
        <v>0</v>
      </c>
      <c r="W284" s="187" t="e">
        <f>VLOOKUP(V284,Ambientes!C:D,2,0)</f>
        <v>#N/A</v>
      </c>
      <c r="X284" s="187" t="e">
        <f t="shared" si="38"/>
        <v>#N/A</v>
      </c>
      <c r="Z284" s="136" t="str">
        <f>_xlfn.XLOOKUP(TBASE[[#This Row],[Docente]],TDHabiles[Nombre Completo],TDHabiles[DNI],"")</f>
        <v/>
      </c>
      <c r="AA284" s="69" t="str">
        <f>_xlfn.XLOOKUP(TBASE[[#This Row],[Docente]],TDHabiles[Nombre Completo],TDHabiles[Correo Personal],"")</f>
        <v/>
      </c>
    </row>
    <row r="285" spans="2:27" ht="12" customHeight="1" x14ac:dyDescent="0.25">
      <c r="B285" s="346"/>
      <c r="C285" s="346"/>
      <c r="P285" s="347"/>
      <c r="Q285" s="347"/>
      <c r="R285" s="347">
        <f t="shared" si="35"/>
        <v>0</v>
      </c>
      <c r="S285" s="187">
        <f t="shared" si="36"/>
        <v>0</v>
      </c>
      <c r="T285" s="187">
        <f t="shared" si="37"/>
        <v>0</v>
      </c>
      <c r="W285" s="187" t="e">
        <f>VLOOKUP(V285,Ambientes!C:D,2,0)</f>
        <v>#N/A</v>
      </c>
      <c r="X285" s="187" t="e">
        <f t="shared" si="38"/>
        <v>#N/A</v>
      </c>
      <c r="Z285" s="136" t="str">
        <f>_xlfn.XLOOKUP(TBASE[[#This Row],[Docente]],TDHabiles[Nombre Completo],TDHabiles[DNI],"")</f>
        <v/>
      </c>
      <c r="AA285" s="69" t="str">
        <f>_xlfn.XLOOKUP(TBASE[[#This Row],[Docente]],TDHabiles[Nombre Completo],TDHabiles[Correo Personal],"")</f>
        <v/>
      </c>
    </row>
    <row r="286" spans="2:27" ht="12" customHeight="1" x14ac:dyDescent="0.25">
      <c r="B286" s="346"/>
      <c r="C286" s="346"/>
      <c r="P286" s="347"/>
      <c r="Q286" s="347"/>
      <c r="R286" s="347">
        <f t="shared" si="35"/>
        <v>0</v>
      </c>
      <c r="S286" s="187">
        <f t="shared" si="36"/>
        <v>0</v>
      </c>
      <c r="T286" s="187">
        <f t="shared" si="37"/>
        <v>0</v>
      </c>
      <c r="W286" s="187" t="e">
        <f>VLOOKUP(V286,Ambientes!C:D,2,0)</f>
        <v>#N/A</v>
      </c>
      <c r="X286" s="187" t="e">
        <f t="shared" si="38"/>
        <v>#N/A</v>
      </c>
      <c r="Z286" s="136" t="str">
        <f>_xlfn.XLOOKUP(TBASE[[#This Row],[Docente]],TDHabiles[Nombre Completo],TDHabiles[DNI],"")</f>
        <v/>
      </c>
      <c r="AA286" s="69" t="str">
        <f>_xlfn.XLOOKUP(TBASE[[#This Row],[Docente]],TDHabiles[Nombre Completo],TDHabiles[Correo Personal],"")</f>
        <v/>
      </c>
    </row>
    <row r="287" spans="2:27" ht="12" customHeight="1" x14ac:dyDescent="0.25">
      <c r="B287" s="346"/>
      <c r="C287" s="346"/>
      <c r="P287" s="347"/>
      <c r="Q287" s="347"/>
      <c r="R287" s="347">
        <f t="shared" si="35"/>
        <v>0</v>
      </c>
      <c r="S287" s="187">
        <f t="shared" si="36"/>
        <v>0</v>
      </c>
      <c r="T287" s="187">
        <f t="shared" si="37"/>
        <v>0</v>
      </c>
      <c r="W287" s="187" t="e">
        <f>VLOOKUP(V287,Ambientes!C:D,2,0)</f>
        <v>#N/A</v>
      </c>
      <c r="X287" s="187" t="e">
        <f t="shared" si="38"/>
        <v>#N/A</v>
      </c>
      <c r="Z287" s="136" t="str">
        <f>_xlfn.XLOOKUP(TBASE[[#This Row],[Docente]],TDHabiles[Nombre Completo],TDHabiles[DNI],"")</f>
        <v/>
      </c>
      <c r="AA287" s="69" t="str">
        <f>_xlfn.XLOOKUP(TBASE[[#This Row],[Docente]],TDHabiles[Nombre Completo],TDHabiles[Correo Personal],"")</f>
        <v/>
      </c>
    </row>
    <row r="288" spans="2:27" ht="12" customHeight="1" x14ac:dyDescent="0.25">
      <c r="B288" s="346"/>
      <c r="C288" s="346"/>
      <c r="P288" s="347"/>
      <c r="Q288" s="347"/>
      <c r="R288" s="347">
        <f t="shared" si="35"/>
        <v>0</v>
      </c>
      <c r="S288" s="187">
        <f t="shared" si="36"/>
        <v>0</v>
      </c>
      <c r="T288" s="187">
        <f t="shared" si="37"/>
        <v>0</v>
      </c>
      <c r="W288" s="187" t="e">
        <f>VLOOKUP(V288,Ambientes!C:D,2,0)</f>
        <v>#N/A</v>
      </c>
      <c r="X288" s="187" t="e">
        <f t="shared" si="38"/>
        <v>#N/A</v>
      </c>
      <c r="Z288" s="136" t="str">
        <f>_xlfn.XLOOKUP(TBASE[[#This Row],[Docente]],TDHabiles[Nombre Completo],TDHabiles[DNI],"")</f>
        <v/>
      </c>
      <c r="AA288" s="69" t="str">
        <f>_xlfn.XLOOKUP(TBASE[[#This Row],[Docente]],TDHabiles[Nombre Completo],TDHabiles[Correo Personal],"")</f>
        <v/>
      </c>
    </row>
    <row r="289" spans="2:27" ht="12" customHeight="1" x14ac:dyDescent="0.25">
      <c r="B289" s="346"/>
      <c r="C289" s="346"/>
      <c r="P289" s="347"/>
      <c r="Q289" s="347"/>
      <c r="R289" s="347">
        <f t="shared" si="35"/>
        <v>0</v>
      </c>
      <c r="S289" s="187">
        <f t="shared" si="36"/>
        <v>0</v>
      </c>
      <c r="T289" s="187">
        <f t="shared" si="37"/>
        <v>0</v>
      </c>
      <c r="W289" s="187" t="e">
        <f>VLOOKUP(V289,Ambientes!C:D,2,0)</f>
        <v>#N/A</v>
      </c>
      <c r="X289" s="187" t="e">
        <f t="shared" si="38"/>
        <v>#N/A</v>
      </c>
      <c r="Z289" s="136" t="str">
        <f>_xlfn.XLOOKUP(TBASE[[#This Row],[Docente]],TDHabiles[Nombre Completo],TDHabiles[DNI],"")</f>
        <v/>
      </c>
      <c r="AA289" s="69" t="str">
        <f>_xlfn.XLOOKUP(TBASE[[#This Row],[Docente]],TDHabiles[Nombre Completo],TDHabiles[Correo Personal],"")</f>
        <v/>
      </c>
    </row>
    <row r="290" spans="2:27" ht="12" customHeight="1" x14ac:dyDescent="0.25">
      <c r="B290" s="346"/>
      <c r="C290" s="346"/>
      <c r="P290" s="347"/>
      <c r="Q290" s="347"/>
      <c r="R290" s="347">
        <f t="shared" si="35"/>
        <v>0</v>
      </c>
      <c r="S290" s="187">
        <f t="shared" si="36"/>
        <v>0</v>
      </c>
      <c r="T290" s="187">
        <f t="shared" si="37"/>
        <v>0</v>
      </c>
      <c r="W290" s="187" t="e">
        <f>VLOOKUP(V290,Ambientes!C:D,2,0)</f>
        <v>#N/A</v>
      </c>
      <c r="X290" s="187" t="e">
        <f t="shared" si="38"/>
        <v>#N/A</v>
      </c>
      <c r="Z290" s="136" t="str">
        <f>_xlfn.XLOOKUP(TBASE[[#This Row],[Docente]],TDHabiles[Nombre Completo],TDHabiles[DNI],"")</f>
        <v/>
      </c>
      <c r="AA290" s="69" t="str">
        <f>_xlfn.XLOOKUP(TBASE[[#This Row],[Docente]],TDHabiles[Nombre Completo],TDHabiles[Correo Personal],"")</f>
        <v/>
      </c>
    </row>
    <row r="291" spans="2:27" ht="12" customHeight="1" x14ac:dyDescent="0.25">
      <c r="B291" s="346"/>
      <c r="C291" s="346"/>
      <c r="P291" s="347"/>
      <c r="Q291" s="347"/>
      <c r="R291" s="347">
        <f t="shared" si="35"/>
        <v>0</v>
      </c>
      <c r="S291" s="187">
        <f t="shared" si="36"/>
        <v>0</v>
      </c>
      <c r="T291" s="187">
        <f t="shared" si="37"/>
        <v>0</v>
      </c>
      <c r="W291" s="187" t="e">
        <f>VLOOKUP(V291,Ambientes!C:D,2,0)</f>
        <v>#N/A</v>
      </c>
      <c r="X291" s="187" t="e">
        <f t="shared" si="38"/>
        <v>#N/A</v>
      </c>
      <c r="Z291" s="136" t="str">
        <f>_xlfn.XLOOKUP(TBASE[[#This Row],[Docente]],TDHabiles[Nombre Completo],TDHabiles[DNI],"")</f>
        <v/>
      </c>
      <c r="AA291" s="69" t="str">
        <f>_xlfn.XLOOKUP(TBASE[[#This Row],[Docente]],TDHabiles[Nombre Completo],TDHabiles[Correo Personal],"")</f>
        <v/>
      </c>
    </row>
    <row r="292" spans="2:27" ht="12" customHeight="1" x14ac:dyDescent="0.25">
      <c r="B292" s="346"/>
      <c r="C292" s="346"/>
      <c r="P292" s="347"/>
      <c r="Q292" s="347"/>
      <c r="R292" s="347">
        <f t="shared" si="35"/>
        <v>0</v>
      </c>
      <c r="S292" s="187">
        <f t="shared" si="36"/>
        <v>0</v>
      </c>
      <c r="T292" s="187">
        <f t="shared" si="37"/>
        <v>0</v>
      </c>
      <c r="W292" s="187" t="e">
        <f>VLOOKUP(V292,Ambientes!C:D,2,0)</f>
        <v>#N/A</v>
      </c>
      <c r="X292" s="187" t="e">
        <f t="shared" si="38"/>
        <v>#N/A</v>
      </c>
      <c r="Z292" s="136" t="str">
        <f>_xlfn.XLOOKUP(TBASE[[#This Row],[Docente]],TDHabiles[Nombre Completo],TDHabiles[DNI],"")</f>
        <v/>
      </c>
      <c r="AA292" s="69" t="str">
        <f>_xlfn.XLOOKUP(TBASE[[#This Row],[Docente]],TDHabiles[Nombre Completo],TDHabiles[Correo Personal],"")</f>
        <v/>
      </c>
    </row>
    <row r="293" spans="2:27" ht="12" customHeight="1" x14ac:dyDescent="0.25">
      <c r="B293" s="346"/>
      <c r="C293" s="346"/>
      <c r="P293" s="347"/>
      <c r="Q293" s="347"/>
      <c r="R293" s="347">
        <f t="shared" si="35"/>
        <v>0</v>
      </c>
      <c r="S293" s="187">
        <f t="shared" si="36"/>
        <v>0</v>
      </c>
      <c r="T293" s="187">
        <f t="shared" si="37"/>
        <v>0</v>
      </c>
      <c r="W293" s="187" t="e">
        <f>VLOOKUP(V293,Ambientes!C:D,2,0)</f>
        <v>#N/A</v>
      </c>
      <c r="X293" s="187" t="e">
        <f t="shared" si="38"/>
        <v>#N/A</v>
      </c>
      <c r="Z293" s="136" t="str">
        <f>_xlfn.XLOOKUP(TBASE[[#This Row],[Docente]],TDHabiles[Nombre Completo],TDHabiles[DNI],"")</f>
        <v/>
      </c>
      <c r="AA293" s="69" t="str">
        <f>_xlfn.XLOOKUP(TBASE[[#This Row],[Docente]],TDHabiles[Nombre Completo],TDHabiles[Correo Personal],"")</f>
        <v/>
      </c>
    </row>
    <row r="294" spans="2:27" ht="12" customHeight="1" x14ac:dyDescent="0.25">
      <c r="B294" s="346"/>
      <c r="C294" s="346"/>
      <c r="P294" s="347"/>
      <c r="Q294" s="347"/>
      <c r="R294" s="347">
        <f t="shared" si="35"/>
        <v>0</v>
      </c>
      <c r="S294" s="187">
        <f t="shared" si="36"/>
        <v>0</v>
      </c>
      <c r="T294" s="187">
        <f t="shared" si="37"/>
        <v>0</v>
      </c>
      <c r="W294" s="187" t="e">
        <f>VLOOKUP(V294,Ambientes!C:D,2,0)</f>
        <v>#N/A</v>
      </c>
      <c r="X294" s="187" t="e">
        <f t="shared" si="38"/>
        <v>#N/A</v>
      </c>
      <c r="Z294" s="136" t="str">
        <f>_xlfn.XLOOKUP(TBASE[[#This Row],[Docente]],TDHabiles[Nombre Completo],TDHabiles[DNI],"")</f>
        <v/>
      </c>
      <c r="AA294" s="69" t="str">
        <f>_xlfn.XLOOKUP(TBASE[[#This Row],[Docente]],TDHabiles[Nombre Completo],TDHabiles[Correo Personal],"")</f>
        <v/>
      </c>
    </row>
    <row r="295" spans="2:27" ht="12" customHeight="1" x14ac:dyDescent="0.25">
      <c r="B295" s="346"/>
      <c r="C295" s="346"/>
      <c r="P295" s="347"/>
      <c r="Q295" s="347"/>
      <c r="R295" s="347">
        <f t="shared" si="35"/>
        <v>0</v>
      </c>
      <c r="S295" s="187">
        <f t="shared" si="36"/>
        <v>0</v>
      </c>
      <c r="T295" s="187">
        <f t="shared" si="37"/>
        <v>0</v>
      </c>
      <c r="W295" s="187" t="e">
        <f>VLOOKUP(V295,Ambientes!C:D,2,0)</f>
        <v>#N/A</v>
      </c>
      <c r="X295" s="187" t="e">
        <f t="shared" si="38"/>
        <v>#N/A</v>
      </c>
      <c r="Z295" s="136" t="str">
        <f>_xlfn.XLOOKUP(TBASE[[#This Row],[Docente]],TDHabiles[Nombre Completo],TDHabiles[DNI],"")</f>
        <v/>
      </c>
      <c r="AA295" s="69" t="str">
        <f>_xlfn.XLOOKUP(TBASE[[#This Row],[Docente]],TDHabiles[Nombre Completo],TDHabiles[Correo Personal],"")</f>
        <v/>
      </c>
    </row>
    <row r="296" spans="2:27" ht="12" customHeight="1" x14ac:dyDescent="0.25">
      <c r="B296" s="346"/>
      <c r="C296" s="346"/>
      <c r="P296" s="347"/>
      <c r="Q296" s="347"/>
      <c r="R296" s="347">
        <f t="shared" si="35"/>
        <v>0</v>
      </c>
      <c r="S296" s="187">
        <f t="shared" si="36"/>
        <v>0</v>
      </c>
      <c r="T296" s="187">
        <f t="shared" si="37"/>
        <v>0</v>
      </c>
      <c r="W296" s="187" t="e">
        <f>VLOOKUP(V296,Ambientes!C:D,2,0)</f>
        <v>#N/A</v>
      </c>
      <c r="X296" s="187" t="e">
        <f t="shared" si="38"/>
        <v>#N/A</v>
      </c>
      <c r="Z296" s="136" t="str">
        <f>_xlfn.XLOOKUP(TBASE[[#This Row],[Docente]],TDHabiles[Nombre Completo],TDHabiles[DNI],"")</f>
        <v/>
      </c>
      <c r="AA296" s="69" t="str">
        <f>_xlfn.XLOOKUP(TBASE[[#This Row],[Docente]],TDHabiles[Nombre Completo],TDHabiles[Correo Personal],"")</f>
        <v/>
      </c>
    </row>
    <row r="297" spans="2:27" ht="12" customHeight="1" x14ac:dyDescent="0.25">
      <c r="B297" s="346"/>
      <c r="C297" s="346"/>
      <c r="P297" s="347"/>
      <c r="Q297" s="347"/>
      <c r="R297" s="347">
        <f t="shared" si="35"/>
        <v>0</v>
      </c>
      <c r="S297" s="187">
        <f t="shared" si="36"/>
        <v>0</v>
      </c>
      <c r="T297" s="187">
        <f t="shared" si="37"/>
        <v>0</v>
      </c>
      <c r="W297" s="187" t="e">
        <f>VLOOKUP(V297,Ambientes!C:D,2,0)</f>
        <v>#N/A</v>
      </c>
      <c r="X297" s="187" t="e">
        <f t="shared" si="38"/>
        <v>#N/A</v>
      </c>
      <c r="Z297" s="136" t="str">
        <f>_xlfn.XLOOKUP(TBASE[[#This Row],[Docente]],TDHabiles[Nombre Completo],TDHabiles[DNI],"")</f>
        <v/>
      </c>
      <c r="AA297" s="69" t="str">
        <f>_xlfn.XLOOKUP(TBASE[[#This Row],[Docente]],TDHabiles[Nombre Completo],TDHabiles[Correo Personal],"")</f>
        <v/>
      </c>
    </row>
    <row r="298" spans="2:27" ht="12" customHeight="1" x14ac:dyDescent="0.25">
      <c r="B298" s="346"/>
      <c r="C298" s="346"/>
      <c r="P298" s="347"/>
      <c r="Q298" s="347"/>
      <c r="R298" s="347">
        <f t="shared" si="35"/>
        <v>0</v>
      </c>
      <c r="S298" s="187">
        <f t="shared" si="36"/>
        <v>0</v>
      </c>
      <c r="T298" s="187">
        <f t="shared" si="37"/>
        <v>0</v>
      </c>
      <c r="W298" s="187" t="e">
        <f>VLOOKUP(V298,Ambientes!C:D,2,0)</f>
        <v>#N/A</v>
      </c>
      <c r="X298" s="187" t="e">
        <f t="shared" si="38"/>
        <v>#N/A</v>
      </c>
      <c r="Z298" s="136" t="str">
        <f>_xlfn.XLOOKUP(TBASE[[#This Row],[Docente]],TDHabiles[Nombre Completo],TDHabiles[DNI],"")</f>
        <v/>
      </c>
      <c r="AA298" s="69" t="str">
        <f>_xlfn.XLOOKUP(TBASE[[#This Row],[Docente]],TDHabiles[Nombre Completo],TDHabiles[Correo Personal],"")</f>
        <v/>
      </c>
    </row>
    <row r="299" spans="2:27" ht="12" customHeight="1" x14ac:dyDescent="0.25">
      <c r="B299" s="346"/>
      <c r="C299" s="346"/>
      <c r="P299" s="347"/>
      <c r="Q299" s="347"/>
      <c r="R299" s="347">
        <f t="shared" si="35"/>
        <v>0</v>
      </c>
      <c r="S299" s="187">
        <f t="shared" si="36"/>
        <v>0</v>
      </c>
      <c r="T299" s="187">
        <f t="shared" si="37"/>
        <v>0</v>
      </c>
      <c r="W299" s="187" t="e">
        <f>VLOOKUP(V299,Ambientes!C:D,2,0)</f>
        <v>#N/A</v>
      </c>
      <c r="X299" s="187" t="e">
        <f t="shared" si="38"/>
        <v>#N/A</v>
      </c>
      <c r="Z299" s="136" t="str">
        <f>_xlfn.XLOOKUP(TBASE[[#This Row],[Docente]],TDHabiles[Nombre Completo],TDHabiles[DNI],"")</f>
        <v/>
      </c>
      <c r="AA299" s="69" t="str">
        <f>_xlfn.XLOOKUP(TBASE[[#This Row],[Docente]],TDHabiles[Nombre Completo],TDHabiles[Correo Personal],"")</f>
        <v/>
      </c>
    </row>
    <row r="300" spans="2:27" ht="12" customHeight="1" x14ac:dyDescent="0.25">
      <c r="B300" s="346"/>
      <c r="C300" s="346"/>
      <c r="P300" s="347"/>
      <c r="Q300" s="347"/>
      <c r="R300" s="347">
        <f t="shared" si="35"/>
        <v>0</v>
      </c>
      <c r="S300" s="187">
        <f t="shared" si="36"/>
        <v>0</v>
      </c>
      <c r="T300" s="187">
        <f t="shared" si="37"/>
        <v>0</v>
      </c>
      <c r="W300" s="187" t="e">
        <f>VLOOKUP(V300,Ambientes!C:D,2,0)</f>
        <v>#N/A</v>
      </c>
      <c r="X300" s="187" t="e">
        <f t="shared" si="38"/>
        <v>#N/A</v>
      </c>
      <c r="Z300" s="136" t="str">
        <f>_xlfn.XLOOKUP(TBASE[[#This Row],[Docente]],TDHabiles[Nombre Completo],TDHabiles[DNI],"")</f>
        <v/>
      </c>
      <c r="AA300" s="69" t="str">
        <f>_xlfn.XLOOKUP(TBASE[[#This Row],[Docente]],TDHabiles[Nombre Completo],TDHabiles[Correo Personal],"")</f>
        <v/>
      </c>
    </row>
    <row r="301" spans="2:27" ht="12" customHeight="1" x14ac:dyDescent="0.25">
      <c r="B301" s="346"/>
      <c r="C301" s="346"/>
      <c r="P301" s="347"/>
      <c r="Q301" s="347"/>
      <c r="R301" s="347">
        <f t="shared" si="35"/>
        <v>0</v>
      </c>
      <c r="S301" s="187">
        <f t="shared" si="36"/>
        <v>0</v>
      </c>
      <c r="T301" s="187">
        <f t="shared" si="37"/>
        <v>0</v>
      </c>
      <c r="W301" s="187" t="e">
        <f>VLOOKUP(V301,Ambientes!C:D,2,0)</f>
        <v>#N/A</v>
      </c>
      <c r="X301" s="187" t="e">
        <f t="shared" si="38"/>
        <v>#N/A</v>
      </c>
      <c r="Z301" s="136" t="str">
        <f>_xlfn.XLOOKUP(TBASE[[#This Row],[Docente]],TDHabiles[Nombre Completo],TDHabiles[DNI],"")</f>
        <v/>
      </c>
      <c r="AA301" s="69" t="str">
        <f>_xlfn.XLOOKUP(TBASE[[#This Row],[Docente]],TDHabiles[Nombre Completo],TDHabiles[Correo Personal],"")</f>
        <v/>
      </c>
    </row>
    <row r="302" spans="2:27" ht="12" customHeight="1" x14ac:dyDescent="0.25">
      <c r="B302" s="346"/>
      <c r="C302" s="346"/>
      <c r="P302" s="347"/>
      <c r="Q302" s="347"/>
      <c r="R302" s="347">
        <f t="shared" si="35"/>
        <v>0</v>
      </c>
      <c r="S302" s="187">
        <f t="shared" si="36"/>
        <v>0</v>
      </c>
      <c r="T302" s="187">
        <f t="shared" si="37"/>
        <v>0</v>
      </c>
      <c r="W302" s="187" t="e">
        <f>VLOOKUP(V302,Ambientes!C:D,2,0)</f>
        <v>#N/A</v>
      </c>
      <c r="X302" s="187" t="e">
        <f t="shared" si="38"/>
        <v>#N/A</v>
      </c>
      <c r="Z302" s="136" t="str">
        <f>_xlfn.XLOOKUP(TBASE[[#This Row],[Docente]],TDHabiles[Nombre Completo],TDHabiles[DNI],"")</f>
        <v/>
      </c>
      <c r="AA302" s="69" t="str">
        <f>_xlfn.XLOOKUP(TBASE[[#This Row],[Docente]],TDHabiles[Nombre Completo],TDHabiles[Correo Personal],"")</f>
        <v/>
      </c>
    </row>
    <row r="303" spans="2:27" ht="12" customHeight="1" x14ac:dyDescent="0.25">
      <c r="B303" s="346"/>
      <c r="C303" s="346"/>
      <c r="P303" s="347"/>
      <c r="Q303" s="347"/>
      <c r="R303" s="347">
        <f t="shared" si="35"/>
        <v>0</v>
      </c>
      <c r="S303" s="187">
        <f t="shared" si="36"/>
        <v>0</v>
      </c>
      <c r="T303" s="187">
        <f t="shared" si="37"/>
        <v>0</v>
      </c>
      <c r="W303" s="187" t="e">
        <f>VLOOKUP(V303,Ambientes!C:D,2,0)</f>
        <v>#N/A</v>
      </c>
      <c r="X303" s="187" t="e">
        <f t="shared" si="38"/>
        <v>#N/A</v>
      </c>
      <c r="Z303" s="136" t="str">
        <f>_xlfn.XLOOKUP(TBASE[[#This Row],[Docente]],TDHabiles[Nombre Completo],TDHabiles[DNI],"")</f>
        <v/>
      </c>
      <c r="AA303" s="69" t="str">
        <f>_xlfn.XLOOKUP(TBASE[[#This Row],[Docente]],TDHabiles[Nombre Completo],TDHabiles[Correo Personal],"")</f>
        <v/>
      </c>
    </row>
    <row r="304" spans="2:27" ht="12" customHeight="1" x14ac:dyDescent="0.25">
      <c r="B304" s="346"/>
      <c r="C304" s="346"/>
      <c r="P304" s="347"/>
      <c r="Q304" s="347"/>
      <c r="R304" s="347">
        <f t="shared" si="35"/>
        <v>0</v>
      </c>
      <c r="S304" s="187">
        <f t="shared" si="36"/>
        <v>0</v>
      </c>
      <c r="T304" s="187">
        <f t="shared" si="37"/>
        <v>0</v>
      </c>
      <c r="W304" s="187" t="e">
        <f>VLOOKUP(V304,Ambientes!C:D,2,0)</f>
        <v>#N/A</v>
      </c>
      <c r="X304" s="187" t="e">
        <f t="shared" si="38"/>
        <v>#N/A</v>
      </c>
      <c r="Z304" s="136" t="str">
        <f>_xlfn.XLOOKUP(TBASE[[#This Row],[Docente]],TDHabiles[Nombre Completo],TDHabiles[DNI],"")</f>
        <v/>
      </c>
      <c r="AA304" s="69" t="str">
        <f>_xlfn.XLOOKUP(TBASE[[#This Row],[Docente]],TDHabiles[Nombre Completo],TDHabiles[Correo Personal],"")</f>
        <v/>
      </c>
    </row>
    <row r="305" spans="2:27" ht="12" customHeight="1" x14ac:dyDescent="0.25">
      <c r="B305" s="346"/>
      <c r="C305" s="346"/>
      <c r="P305" s="347"/>
      <c r="Q305" s="347"/>
      <c r="R305" s="347">
        <f t="shared" si="35"/>
        <v>0</v>
      </c>
      <c r="S305" s="187">
        <f t="shared" si="36"/>
        <v>0</v>
      </c>
      <c r="T305" s="187">
        <f t="shared" si="37"/>
        <v>0</v>
      </c>
      <c r="W305" s="187" t="e">
        <f>VLOOKUP(V305,Ambientes!C:D,2,0)</f>
        <v>#N/A</v>
      </c>
      <c r="X305" s="187" t="e">
        <f t="shared" si="38"/>
        <v>#N/A</v>
      </c>
      <c r="Z305" s="136" t="str">
        <f>_xlfn.XLOOKUP(TBASE[[#This Row],[Docente]],TDHabiles[Nombre Completo],TDHabiles[DNI],"")</f>
        <v/>
      </c>
      <c r="AA305" s="69" t="str">
        <f>_xlfn.XLOOKUP(TBASE[[#This Row],[Docente]],TDHabiles[Nombre Completo],TDHabiles[Correo Personal],"")</f>
        <v/>
      </c>
    </row>
    <row r="306" spans="2:27" ht="12" customHeight="1" x14ac:dyDescent="0.25">
      <c r="B306" s="346"/>
      <c r="C306" s="346"/>
      <c r="P306" s="347"/>
      <c r="Q306" s="347"/>
      <c r="R306" s="347">
        <f t="shared" si="35"/>
        <v>0</v>
      </c>
      <c r="S306" s="187">
        <f t="shared" si="36"/>
        <v>0</v>
      </c>
      <c r="T306" s="187">
        <f t="shared" si="37"/>
        <v>0</v>
      </c>
      <c r="W306" s="187" t="e">
        <f>VLOOKUP(V306,Ambientes!C:D,2,0)</f>
        <v>#N/A</v>
      </c>
      <c r="X306" s="187" t="e">
        <f t="shared" si="38"/>
        <v>#N/A</v>
      </c>
      <c r="Z306" s="136" t="str">
        <f>_xlfn.XLOOKUP(TBASE[[#This Row],[Docente]],TDHabiles[Nombre Completo],TDHabiles[DNI],"")</f>
        <v/>
      </c>
      <c r="AA306" s="69" t="str">
        <f>_xlfn.XLOOKUP(TBASE[[#This Row],[Docente]],TDHabiles[Nombre Completo],TDHabiles[Correo Personal],"")</f>
        <v/>
      </c>
    </row>
    <row r="307" spans="2:27" ht="12" customHeight="1" x14ac:dyDescent="0.25">
      <c r="B307" s="346"/>
      <c r="C307" s="346"/>
      <c r="P307" s="347"/>
      <c r="Q307" s="347"/>
      <c r="R307" s="347">
        <f t="shared" si="35"/>
        <v>0</v>
      </c>
      <c r="S307" s="187">
        <f t="shared" si="36"/>
        <v>0</v>
      </c>
      <c r="T307" s="187">
        <f t="shared" si="37"/>
        <v>0</v>
      </c>
      <c r="W307" s="187" t="e">
        <f>VLOOKUP(V307,Ambientes!C:D,2,0)</f>
        <v>#N/A</v>
      </c>
      <c r="X307" s="187" t="e">
        <f t="shared" si="38"/>
        <v>#N/A</v>
      </c>
      <c r="Z307" s="136" t="str">
        <f>_xlfn.XLOOKUP(TBASE[[#This Row],[Docente]],TDHabiles[Nombre Completo],TDHabiles[DNI],"")</f>
        <v/>
      </c>
      <c r="AA307" s="69" t="str">
        <f>_xlfn.XLOOKUP(TBASE[[#This Row],[Docente]],TDHabiles[Nombre Completo],TDHabiles[Correo Personal],"")</f>
        <v/>
      </c>
    </row>
    <row r="308" spans="2:27" ht="12" customHeight="1" x14ac:dyDescent="0.25">
      <c r="B308" s="346"/>
      <c r="C308" s="346"/>
      <c r="P308" s="347"/>
      <c r="Q308" s="347"/>
      <c r="R308" s="347">
        <f t="shared" si="35"/>
        <v>0</v>
      </c>
      <c r="S308" s="187">
        <f t="shared" si="36"/>
        <v>0</v>
      </c>
      <c r="T308" s="187">
        <f t="shared" si="37"/>
        <v>0</v>
      </c>
      <c r="W308" s="187" t="e">
        <f>VLOOKUP(V308,Ambientes!C:D,2,0)</f>
        <v>#N/A</v>
      </c>
      <c r="X308" s="187" t="e">
        <f t="shared" si="38"/>
        <v>#N/A</v>
      </c>
      <c r="Z308" s="136" t="str">
        <f>_xlfn.XLOOKUP(TBASE[[#This Row],[Docente]],TDHabiles[Nombre Completo],TDHabiles[DNI],"")</f>
        <v/>
      </c>
      <c r="AA308" s="69" t="str">
        <f>_xlfn.XLOOKUP(TBASE[[#This Row],[Docente]],TDHabiles[Nombre Completo],TDHabiles[Correo Personal],"")</f>
        <v/>
      </c>
    </row>
    <row r="309" spans="2:27" ht="12" customHeight="1" x14ac:dyDescent="0.25">
      <c r="B309" s="346"/>
      <c r="C309" s="346"/>
      <c r="P309" s="347"/>
      <c r="Q309" s="347"/>
      <c r="R309" s="347">
        <f t="shared" si="35"/>
        <v>0</v>
      </c>
      <c r="S309" s="187">
        <f t="shared" si="36"/>
        <v>0</v>
      </c>
      <c r="T309" s="187">
        <f t="shared" si="37"/>
        <v>0</v>
      </c>
      <c r="W309" s="187" t="e">
        <f>VLOOKUP(V309,Ambientes!C:D,2,0)</f>
        <v>#N/A</v>
      </c>
      <c r="X309" s="187" t="e">
        <f t="shared" si="38"/>
        <v>#N/A</v>
      </c>
      <c r="Z309" s="136" t="str">
        <f>_xlfn.XLOOKUP(TBASE[[#This Row],[Docente]],TDHabiles[Nombre Completo],TDHabiles[DNI],"")</f>
        <v/>
      </c>
      <c r="AA309" s="69" t="str">
        <f>_xlfn.XLOOKUP(TBASE[[#This Row],[Docente]],TDHabiles[Nombre Completo],TDHabiles[Correo Personal],"")</f>
        <v/>
      </c>
    </row>
    <row r="310" spans="2:27" ht="12" customHeight="1" x14ac:dyDescent="0.25">
      <c r="B310" s="346"/>
      <c r="C310" s="346"/>
      <c r="P310" s="347"/>
      <c r="Q310" s="347"/>
      <c r="R310" s="347">
        <f t="shared" si="35"/>
        <v>0</v>
      </c>
      <c r="S310" s="187">
        <f t="shared" si="36"/>
        <v>0</v>
      </c>
      <c r="T310" s="187">
        <f t="shared" si="37"/>
        <v>0</v>
      </c>
      <c r="W310" s="187" t="e">
        <f>VLOOKUP(V310,Ambientes!C:D,2,0)</f>
        <v>#N/A</v>
      </c>
      <c r="X310" s="187" t="e">
        <f t="shared" si="38"/>
        <v>#N/A</v>
      </c>
      <c r="Z310" s="136" t="str">
        <f>_xlfn.XLOOKUP(TBASE[[#This Row],[Docente]],TDHabiles[Nombre Completo],TDHabiles[DNI],"")</f>
        <v/>
      </c>
      <c r="AA310" s="69" t="str">
        <f>_xlfn.XLOOKUP(TBASE[[#This Row],[Docente]],TDHabiles[Nombre Completo],TDHabiles[Correo Personal],"")</f>
        <v/>
      </c>
    </row>
    <row r="311" spans="2:27" ht="12" customHeight="1" x14ac:dyDescent="0.25">
      <c r="B311" s="346"/>
      <c r="C311" s="346"/>
      <c r="P311" s="347"/>
      <c r="Q311" s="347"/>
      <c r="R311" s="347">
        <f t="shared" si="35"/>
        <v>0</v>
      </c>
      <c r="S311" s="187">
        <f t="shared" si="36"/>
        <v>0</v>
      </c>
      <c r="T311" s="187">
        <f t="shared" si="37"/>
        <v>0</v>
      </c>
      <c r="W311" s="187" t="e">
        <f>VLOOKUP(V311,Ambientes!C:D,2,0)</f>
        <v>#N/A</v>
      </c>
      <c r="X311" s="187" t="e">
        <f t="shared" si="38"/>
        <v>#N/A</v>
      </c>
      <c r="Z311" s="136" t="str">
        <f>_xlfn.XLOOKUP(TBASE[[#This Row],[Docente]],TDHabiles[Nombre Completo],TDHabiles[DNI],"")</f>
        <v/>
      </c>
      <c r="AA311" s="69" t="str">
        <f>_xlfn.XLOOKUP(TBASE[[#This Row],[Docente]],TDHabiles[Nombre Completo],TDHabiles[Correo Personal],"")</f>
        <v/>
      </c>
    </row>
    <row r="312" spans="2:27" ht="12" customHeight="1" x14ac:dyDescent="0.25">
      <c r="B312" s="346"/>
      <c r="C312" s="346"/>
      <c r="P312" s="347"/>
      <c r="Q312" s="347"/>
      <c r="R312" s="347">
        <f t="shared" si="35"/>
        <v>0</v>
      </c>
      <c r="S312" s="187">
        <f t="shared" si="36"/>
        <v>0</v>
      </c>
      <c r="T312" s="187">
        <f t="shared" si="37"/>
        <v>0</v>
      </c>
      <c r="W312" s="187" t="e">
        <f>VLOOKUP(V312,Ambientes!C:D,2,0)</f>
        <v>#N/A</v>
      </c>
      <c r="X312" s="187" t="e">
        <f t="shared" si="38"/>
        <v>#N/A</v>
      </c>
      <c r="Z312" s="136" t="str">
        <f>_xlfn.XLOOKUP(TBASE[[#This Row],[Docente]],TDHabiles[Nombre Completo],TDHabiles[DNI],"")</f>
        <v/>
      </c>
      <c r="AA312" s="69" t="str">
        <f>_xlfn.XLOOKUP(TBASE[[#This Row],[Docente]],TDHabiles[Nombre Completo],TDHabiles[Correo Personal],"")</f>
        <v/>
      </c>
    </row>
    <row r="313" spans="2:27" ht="12" customHeight="1" x14ac:dyDescent="0.25">
      <c r="B313" s="346"/>
      <c r="C313" s="346"/>
      <c r="P313" s="347"/>
      <c r="Q313" s="347"/>
      <c r="R313" s="347">
        <f t="shared" si="35"/>
        <v>0</v>
      </c>
      <c r="S313" s="187">
        <f t="shared" si="36"/>
        <v>0</v>
      </c>
      <c r="T313" s="187">
        <f t="shared" si="37"/>
        <v>0</v>
      </c>
      <c r="W313" s="187" t="e">
        <f>VLOOKUP(V313,Ambientes!C:D,2,0)</f>
        <v>#N/A</v>
      </c>
      <c r="X313" s="187" t="e">
        <f t="shared" si="38"/>
        <v>#N/A</v>
      </c>
      <c r="Z313" s="136" t="str">
        <f>_xlfn.XLOOKUP(TBASE[[#This Row],[Docente]],TDHabiles[Nombre Completo],TDHabiles[DNI],"")</f>
        <v/>
      </c>
      <c r="AA313" s="69" t="str">
        <f>_xlfn.XLOOKUP(TBASE[[#This Row],[Docente]],TDHabiles[Nombre Completo],TDHabiles[Correo Personal],"")</f>
        <v/>
      </c>
    </row>
    <row r="314" spans="2:27" ht="12" customHeight="1" x14ac:dyDescent="0.25">
      <c r="B314" s="346"/>
      <c r="C314" s="346"/>
      <c r="P314" s="347"/>
      <c r="Q314" s="347"/>
      <c r="R314" s="347">
        <f t="shared" si="35"/>
        <v>0</v>
      </c>
      <c r="S314" s="187">
        <f t="shared" si="36"/>
        <v>0</v>
      </c>
      <c r="T314" s="187">
        <f t="shared" si="37"/>
        <v>0</v>
      </c>
      <c r="W314" s="187" t="e">
        <f>VLOOKUP(V314,Ambientes!C:D,2,0)</f>
        <v>#N/A</v>
      </c>
      <c r="X314" s="187" t="e">
        <f t="shared" si="38"/>
        <v>#N/A</v>
      </c>
      <c r="Z314" s="136" t="str">
        <f>_xlfn.XLOOKUP(TBASE[[#This Row],[Docente]],TDHabiles[Nombre Completo],TDHabiles[DNI],"")</f>
        <v/>
      </c>
      <c r="AA314" s="69" t="str">
        <f>_xlfn.XLOOKUP(TBASE[[#This Row],[Docente]],TDHabiles[Nombre Completo],TDHabiles[Correo Personal],"")</f>
        <v/>
      </c>
    </row>
    <row r="315" spans="2:27" ht="12" customHeight="1" x14ac:dyDescent="0.25">
      <c r="B315" s="346"/>
      <c r="C315" s="346"/>
      <c r="P315" s="347"/>
      <c r="Q315" s="347"/>
      <c r="R315" s="347">
        <f t="shared" si="35"/>
        <v>0</v>
      </c>
      <c r="S315" s="187">
        <f t="shared" si="36"/>
        <v>0</v>
      </c>
      <c r="T315" s="187">
        <f t="shared" si="37"/>
        <v>0</v>
      </c>
      <c r="W315" s="187" t="e">
        <f>VLOOKUP(V315,Ambientes!C:D,2,0)</f>
        <v>#N/A</v>
      </c>
      <c r="X315" s="187" t="e">
        <f t="shared" si="38"/>
        <v>#N/A</v>
      </c>
      <c r="Z315" s="136" t="str">
        <f>_xlfn.XLOOKUP(TBASE[[#This Row],[Docente]],TDHabiles[Nombre Completo],TDHabiles[DNI],"")</f>
        <v/>
      </c>
      <c r="AA315" s="69" t="str">
        <f>_xlfn.XLOOKUP(TBASE[[#This Row],[Docente]],TDHabiles[Nombre Completo],TDHabiles[Correo Personal],"")</f>
        <v/>
      </c>
    </row>
    <row r="316" spans="2:27" ht="12" customHeight="1" x14ac:dyDescent="0.25">
      <c r="B316" s="346"/>
      <c r="C316" s="346"/>
      <c r="P316" s="347"/>
      <c r="Q316" s="347"/>
      <c r="R316" s="347">
        <f t="shared" si="35"/>
        <v>0</v>
      </c>
      <c r="S316" s="187">
        <f t="shared" si="36"/>
        <v>0</v>
      </c>
      <c r="T316" s="187">
        <f t="shared" si="37"/>
        <v>0</v>
      </c>
      <c r="W316" s="187" t="e">
        <f>VLOOKUP(V316,Ambientes!C:D,2,0)</f>
        <v>#N/A</v>
      </c>
      <c r="X316" s="187" t="e">
        <f t="shared" si="38"/>
        <v>#N/A</v>
      </c>
      <c r="Z316" s="136" t="str">
        <f>_xlfn.XLOOKUP(TBASE[[#This Row],[Docente]],TDHabiles[Nombre Completo],TDHabiles[DNI],"")</f>
        <v/>
      </c>
      <c r="AA316" s="69" t="str">
        <f>_xlfn.XLOOKUP(TBASE[[#This Row],[Docente]],TDHabiles[Nombre Completo],TDHabiles[Correo Personal],"")</f>
        <v/>
      </c>
    </row>
    <row r="317" spans="2:27" ht="12" customHeight="1" x14ac:dyDescent="0.25">
      <c r="B317" s="346"/>
      <c r="C317" s="346"/>
      <c r="P317" s="347"/>
      <c r="Q317" s="347"/>
      <c r="R317" s="347">
        <f t="shared" si="35"/>
        <v>0</v>
      </c>
      <c r="S317" s="187">
        <f t="shared" si="36"/>
        <v>0</v>
      </c>
      <c r="T317" s="187">
        <f t="shared" si="37"/>
        <v>0</v>
      </c>
      <c r="W317" s="187" t="e">
        <f>VLOOKUP(V317,Ambientes!C:D,2,0)</f>
        <v>#N/A</v>
      </c>
      <c r="X317" s="187" t="e">
        <f t="shared" si="38"/>
        <v>#N/A</v>
      </c>
      <c r="Z317" s="136" t="str">
        <f>_xlfn.XLOOKUP(TBASE[[#This Row],[Docente]],TDHabiles[Nombre Completo],TDHabiles[DNI],"")</f>
        <v/>
      </c>
      <c r="AA317" s="69" t="str">
        <f>_xlfn.XLOOKUP(TBASE[[#This Row],[Docente]],TDHabiles[Nombre Completo],TDHabiles[Correo Personal],"")</f>
        <v/>
      </c>
    </row>
    <row r="318" spans="2:27" ht="12" customHeight="1" x14ac:dyDescent="0.25">
      <c r="B318" s="346"/>
      <c r="C318" s="346"/>
      <c r="P318" s="347"/>
      <c r="Q318" s="347"/>
      <c r="R318" s="347">
        <f t="shared" si="35"/>
        <v>0</v>
      </c>
      <c r="S318" s="187">
        <f t="shared" si="36"/>
        <v>0</v>
      </c>
      <c r="T318" s="187">
        <f t="shared" si="37"/>
        <v>0</v>
      </c>
      <c r="W318" s="187" t="e">
        <f>VLOOKUP(V318,Ambientes!C:D,2,0)</f>
        <v>#N/A</v>
      </c>
      <c r="X318" s="187" t="e">
        <f t="shared" si="38"/>
        <v>#N/A</v>
      </c>
      <c r="Z318" s="136" t="str">
        <f>_xlfn.XLOOKUP(TBASE[[#This Row],[Docente]],TDHabiles[Nombre Completo],TDHabiles[DNI],"")</f>
        <v/>
      </c>
      <c r="AA318" s="69" t="str">
        <f>_xlfn.XLOOKUP(TBASE[[#This Row],[Docente]],TDHabiles[Nombre Completo],TDHabiles[Correo Personal],"")</f>
        <v/>
      </c>
    </row>
    <row r="319" spans="2:27" ht="12" customHeight="1" x14ac:dyDescent="0.25">
      <c r="B319" s="346"/>
      <c r="C319" s="346"/>
      <c r="P319" s="347"/>
      <c r="Q319" s="347"/>
      <c r="R319" s="347">
        <f t="shared" si="35"/>
        <v>0</v>
      </c>
      <c r="S319" s="187">
        <f t="shared" si="36"/>
        <v>0</v>
      </c>
      <c r="T319" s="187">
        <f t="shared" si="37"/>
        <v>0</v>
      </c>
      <c r="W319" s="187" t="e">
        <f>VLOOKUP(V319,Ambientes!C:D,2,0)</f>
        <v>#N/A</v>
      </c>
      <c r="X319" s="187" t="e">
        <f t="shared" si="38"/>
        <v>#N/A</v>
      </c>
      <c r="Z319" s="136" t="str">
        <f>_xlfn.XLOOKUP(TBASE[[#This Row],[Docente]],TDHabiles[Nombre Completo],TDHabiles[DNI],"")</f>
        <v/>
      </c>
      <c r="AA319" s="69" t="str">
        <f>_xlfn.XLOOKUP(TBASE[[#This Row],[Docente]],TDHabiles[Nombre Completo],TDHabiles[Correo Personal],"")</f>
        <v/>
      </c>
    </row>
    <row r="320" spans="2:27" ht="12" customHeight="1" x14ac:dyDescent="0.25">
      <c r="B320" s="346"/>
      <c r="C320" s="346"/>
      <c r="P320" s="347"/>
      <c r="Q320" s="347"/>
      <c r="R320" s="347">
        <f t="shared" si="35"/>
        <v>0</v>
      </c>
      <c r="S320" s="187">
        <f t="shared" si="36"/>
        <v>0</v>
      </c>
      <c r="T320" s="187">
        <f t="shared" si="37"/>
        <v>0</v>
      </c>
      <c r="W320" s="187" t="e">
        <f>VLOOKUP(V320,Ambientes!C:D,2,0)</f>
        <v>#N/A</v>
      </c>
      <c r="X320" s="187" t="e">
        <f t="shared" si="38"/>
        <v>#N/A</v>
      </c>
      <c r="Z320" s="136" t="str">
        <f>_xlfn.XLOOKUP(TBASE[[#This Row],[Docente]],TDHabiles[Nombre Completo],TDHabiles[DNI],"")</f>
        <v/>
      </c>
      <c r="AA320" s="69" t="str">
        <f>_xlfn.XLOOKUP(TBASE[[#This Row],[Docente]],TDHabiles[Nombre Completo],TDHabiles[Correo Personal],"")</f>
        <v/>
      </c>
    </row>
    <row r="321" spans="2:27" ht="12" customHeight="1" x14ac:dyDescent="0.25">
      <c r="B321" s="346"/>
      <c r="C321" s="346"/>
      <c r="P321" s="347"/>
      <c r="Q321" s="347"/>
      <c r="R321" s="347">
        <f t="shared" si="35"/>
        <v>0</v>
      </c>
      <c r="S321" s="187">
        <f t="shared" si="36"/>
        <v>0</v>
      </c>
      <c r="T321" s="187">
        <f t="shared" si="37"/>
        <v>0</v>
      </c>
      <c r="W321" s="187" t="e">
        <f>VLOOKUP(V321,Ambientes!C:D,2,0)</f>
        <v>#N/A</v>
      </c>
      <c r="X321" s="187" t="e">
        <f t="shared" si="38"/>
        <v>#N/A</v>
      </c>
      <c r="Z321" s="136" t="str">
        <f>_xlfn.XLOOKUP(TBASE[[#This Row],[Docente]],TDHabiles[Nombre Completo],TDHabiles[DNI],"")</f>
        <v/>
      </c>
      <c r="AA321" s="69" t="str">
        <f>_xlfn.XLOOKUP(TBASE[[#This Row],[Docente]],TDHabiles[Nombre Completo],TDHabiles[Correo Personal],"")</f>
        <v/>
      </c>
    </row>
    <row r="322" spans="2:27" ht="12" customHeight="1" x14ac:dyDescent="0.25">
      <c r="B322" s="346"/>
      <c r="C322" s="346"/>
      <c r="P322" s="347"/>
      <c r="Q322" s="347"/>
      <c r="R322" s="347">
        <f t="shared" si="35"/>
        <v>0</v>
      </c>
      <c r="S322" s="187">
        <f t="shared" si="36"/>
        <v>0</v>
      </c>
      <c r="T322" s="187">
        <f t="shared" si="37"/>
        <v>0</v>
      </c>
      <c r="W322" s="187" t="e">
        <f>VLOOKUP(V322,Ambientes!C:D,2,0)</f>
        <v>#N/A</v>
      </c>
      <c r="X322" s="187" t="e">
        <f t="shared" si="38"/>
        <v>#N/A</v>
      </c>
      <c r="Z322" s="136" t="str">
        <f>_xlfn.XLOOKUP(TBASE[[#This Row],[Docente]],TDHabiles[Nombre Completo],TDHabiles[DNI],"")</f>
        <v/>
      </c>
      <c r="AA322" s="69" t="str">
        <f>_xlfn.XLOOKUP(TBASE[[#This Row],[Docente]],TDHabiles[Nombre Completo],TDHabiles[Correo Personal],"")</f>
        <v/>
      </c>
    </row>
    <row r="323" spans="2:27" ht="12" customHeight="1" x14ac:dyDescent="0.25">
      <c r="B323" s="346"/>
      <c r="C323" s="346"/>
      <c r="P323" s="347"/>
      <c r="Q323" s="347"/>
      <c r="R323" s="347">
        <f t="shared" si="35"/>
        <v>0</v>
      </c>
      <c r="S323" s="187">
        <f t="shared" si="36"/>
        <v>0</v>
      </c>
      <c r="T323" s="187">
        <f t="shared" si="37"/>
        <v>0</v>
      </c>
      <c r="W323" s="187" t="e">
        <f>VLOOKUP(V323,Ambientes!C:D,2,0)</f>
        <v>#N/A</v>
      </c>
      <c r="X323" s="187" t="e">
        <f t="shared" si="38"/>
        <v>#N/A</v>
      </c>
      <c r="Z323" s="136" t="str">
        <f>_xlfn.XLOOKUP(TBASE[[#This Row],[Docente]],TDHabiles[Nombre Completo],TDHabiles[DNI],"")</f>
        <v/>
      </c>
      <c r="AA323" s="69" t="str">
        <f>_xlfn.XLOOKUP(TBASE[[#This Row],[Docente]],TDHabiles[Nombre Completo],TDHabiles[Correo Personal],"")</f>
        <v/>
      </c>
    </row>
    <row r="324" spans="2:27" ht="12" customHeight="1" x14ac:dyDescent="0.25">
      <c r="B324" s="346"/>
      <c r="C324" s="346"/>
      <c r="P324" s="347"/>
      <c r="Q324" s="347"/>
      <c r="R324" s="347">
        <f t="shared" si="35"/>
        <v>0</v>
      </c>
      <c r="S324" s="187">
        <f t="shared" si="36"/>
        <v>0</v>
      </c>
      <c r="T324" s="187">
        <f t="shared" si="37"/>
        <v>0</v>
      </c>
      <c r="W324" s="187" t="e">
        <f>VLOOKUP(V324,Ambientes!C:D,2,0)</f>
        <v>#N/A</v>
      </c>
      <c r="X324" s="187" t="e">
        <f t="shared" si="38"/>
        <v>#N/A</v>
      </c>
      <c r="Z324" s="136" t="str">
        <f>_xlfn.XLOOKUP(TBASE[[#This Row],[Docente]],TDHabiles[Nombre Completo],TDHabiles[DNI],"")</f>
        <v/>
      </c>
      <c r="AA324" s="69" t="str">
        <f>_xlfn.XLOOKUP(TBASE[[#This Row],[Docente]],TDHabiles[Nombre Completo],TDHabiles[Correo Personal],"")</f>
        <v/>
      </c>
    </row>
    <row r="325" spans="2:27" ht="12" customHeight="1" x14ac:dyDescent="0.25">
      <c r="B325" s="346"/>
      <c r="C325" s="346"/>
      <c r="P325" s="347"/>
      <c r="Q325" s="347"/>
      <c r="R325" s="347">
        <f t="shared" si="35"/>
        <v>0</v>
      </c>
      <c r="S325" s="187">
        <f t="shared" si="36"/>
        <v>0</v>
      </c>
      <c r="T325" s="187">
        <f t="shared" si="37"/>
        <v>0</v>
      </c>
      <c r="W325" s="187" t="e">
        <f>VLOOKUP(V325,Ambientes!C:D,2,0)</f>
        <v>#N/A</v>
      </c>
      <c r="X325" s="187" t="e">
        <f t="shared" si="38"/>
        <v>#N/A</v>
      </c>
      <c r="Z325" s="136" t="str">
        <f>_xlfn.XLOOKUP(TBASE[[#This Row],[Docente]],TDHabiles[Nombre Completo],TDHabiles[DNI],"")</f>
        <v/>
      </c>
      <c r="AA325" s="69" t="str">
        <f>_xlfn.XLOOKUP(TBASE[[#This Row],[Docente]],TDHabiles[Nombre Completo],TDHabiles[Correo Personal],"")</f>
        <v/>
      </c>
    </row>
    <row r="326" spans="2:27" ht="12" customHeight="1" x14ac:dyDescent="0.25">
      <c r="B326" s="346"/>
      <c r="C326" s="346"/>
      <c r="P326" s="347"/>
      <c r="Q326" s="347"/>
      <c r="R326" s="347">
        <f t="shared" si="35"/>
        <v>0</v>
      </c>
      <c r="S326" s="187">
        <f t="shared" si="36"/>
        <v>0</v>
      </c>
      <c r="T326" s="187">
        <f t="shared" si="37"/>
        <v>0</v>
      </c>
      <c r="W326" s="187" t="e">
        <f>VLOOKUP(V326,Ambientes!C:D,2,0)</f>
        <v>#N/A</v>
      </c>
      <c r="X326" s="187" t="e">
        <f t="shared" si="38"/>
        <v>#N/A</v>
      </c>
      <c r="Z326" s="136" t="str">
        <f>_xlfn.XLOOKUP(TBASE[[#This Row],[Docente]],TDHabiles[Nombre Completo],TDHabiles[DNI],"")</f>
        <v/>
      </c>
      <c r="AA326" s="69" t="str">
        <f>_xlfn.XLOOKUP(TBASE[[#This Row],[Docente]],TDHabiles[Nombre Completo],TDHabiles[Correo Personal],"")</f>
        <v/>
      </c>
    </row>
    <row r="327" spans="2:27" ht="12" customHeight="1" x14ac:dyDescent="0.25">
      <c r="B327" s="346"/>
      <c r="C327" s="346"/>
      <c r="P327" s="347"/>
      <c r="Q327" s="347"/>
      <c r="R327" s="347">
        <f t="shared" si="35"/>
        <v>0</v>
      </c>
      <c r="S327" s="187">
        <f t="shared" si="36"/>
        <v>0</v>
      </c>
      <c r="T327" s="187">
        <f t="shared" si="37"/>
        <v>0</v>
      </c>
      <c r="W327" s="187" t="e">
        <f>VLOOKUP(V327,Ambientes!C:D,2,0)</f>
        <v>#N/A</v>
      </c>
      <c r="X327" s="187" t="e">
        <f t="shared" si="38"/>
        <v>#N/A</v>
      </c>
      <c r="Z327" s="136" t="str">
        <f>_xlfn.XLOOKUP(TBASE[[#This Row],[Docente]],TDHabiles[Nombre Completo],TDHabiles[DNI],"")</f>
        <v/>
      </c>
      <c r="AA327" s="69" t="str">
        <f>_xlfn.XLOOKUP(TBASE[[#This Row],[Docente]],TDHabiles[Nombre Completo],TDHabiles[Correo Personal],"")</f>
        <v/>
      </c>
    </row>
    <row r="328" spans="2:27" ht="12" customHeight="1" x14ac:dyDescent="0.25">
      <c r="B328" s="346"/>
      <c r="C328" s="346"/>
      <c r="P328" s="347"/>
      <c r="Q328" s="347"/>
      <c r="R328" s="347">
        <f t="shared" si="35"/>
        <v>0</v>
      </c>
      <c r="S328" s="187">
        <f t="shared" si="36"/>
        <v>0</v>
      </c>
      <c r="T328" s="187">
        <f t="shared" si="37"/>
        <v>0</v>
      </c>
      <c r="W328" s="187" t="e">
        <f>VLOOKUP(V328,Ambientes!C:D,2,0)</f>
        <v>#N/A</v>
      </c>
      <c r="X328" s="187" t="e">
        <f t="shared" si="38"/>
        <v>#N/A</v>
      </c>
      <c r="Z328" s="136" t="str">
        <f>_xlfn.XLOOKUP(TBASE[[#This Row],[Docente]],TDHabiles[Nombre Completo],TDHabiles[DNI],"")</f>
        <v/>
      </c>
      <c r="AA328" s="69" t="str">
        <f>_xlfn.XLOOKUP(TBASE[[#This Row],[Docente]],TDHabiles[Nombre Completo],TDHabiles[Correo Personal],"")</f>
        <v/>
      </c>
    </row>
    <row r="329" spans="2:27" ht="12" customHeight="1" x14ac:dyDescent="0.25">
      <c r="B329" s="346"/>
      <c r="C329" s="346"/>
      <c r="P329" s="347"/>
      <c r="Q329" s="347"/>
      <c r="R329" s="347">
        <f t="shared" si="35"/>
        <v>0</v>
      </c>
      <c r="S329" s="187">
        <f t="shared" si="36"/>
        <v>0</v>
      </c>
      <c r="T329" s="187">
        <f t="shared" si="37"/>
        <v>0</v>
      </c>
      <c r="W329" s="187" t="e">
        <f>VLOOKUP(V329,Ambientes!C:D,2,0)</f>
        <v>#N/A</v>
      </c>
      <c r="X329" s="187" t="e">
        <f t="shared" si="38"/>
        <v>#N/A</v>
      </c>
      <c r="Z329" s="136" t="str">
        <f>_xlfn.XLOOKUP(TBASE[[#This Row],[Docente]],TDHabiles[Nombre Completo],TDHabiles[DNI],"")</f>
        <v/>
      </c>
      <c r="AA329" s="69" t="str">
        <f>_xlfn.XLOOKUP(TBASE[[#This Row],[Docente]],TDHabiles[Nombre Completo],TDHabiles[Correo Personal],"")</f>
        <v/>
      </c>
    </row>
    <row r="330" spans="2:27" ht="12" customHeight="1" x14ac:dyDescent="0.25">
      <c r="B330" s="346"/>
      <c r="C330" s="346"/>
      <c r="P330" s="347"/>
      <c r="Q330" s="347"/>
      <c r="R330" s="347">
        <f t="shared" si="35"/>
        <v>0</v>
      </c>
      <c r="S330" s="187">
        <f t="shared" si="36"/>
        <v>0</v>
      </c>
      <c r="T330" s="187">
        <f t="shared" si="37"/>
        <v>0</v>
      </c>
      <c r="W330" s="187" t="e">
        <f>VLOOKUP(V330,Ambientes!C:D,2,0)</f>
        <v>#N/A</v>
      </c>
      <c r="X330" s="187" t="e">
        <f t="shared" si="38"/>
        <v>#N/A</v>
      </c>
      <c r="Z330" s="136" t="str">
        <f>_xlfn.XLOOKUP(TBASE[[#This Row],[Docente]],TDHabiles[Nombre Completo],TDHabiles[DNI],"")</f>
        <v/>
      </c>
      <c r="AA330" s="69" t="str">
        <f>_xlfn.XLOOKUP(TBASE[[#This Row],[Docente]],TDHabiles[Nombre Completo],TDHabiles[Correo Personal],"")</f>
        <v/>
      </c>
    </row>
    <row r="331" spans="2:27" ht="12" customHeight="1" x14ac:dyDescent="0.25">
      <c r="B331" s="346"/>
      <c r="C331" s="346"/>
      <c r="P331" s="347"/>
      <c r="Q331" s="347"/>
      <c r="R331" s="347">
        <f t="shared" si="35"/>
        <v>0</v>
      </c>
      <c r="S331" s="187">
        <f t="shared" si="36"/>
        <v>0</v>
      </c>
      <c r="T331" s="187">
        <f t="shared" si="37"/>
        <v>0</v>
      </c>
      <c r="W331" s="187" t="e">
        <f>VLOOKUP(V331,Ambientes!C:D,2,0)</f>
        <v>#N/A</v>
      </c>
      <c r="X331" s="187" t="e">
        <f t="shared" si="38"/>
        <v>#N/A</v>
      </c>
      <c r="Z331" s="136" t="str">
        <f>_xlfn.XLOOKUP(TBASE[[#This Row],[Docente]],TDHabiles[Nombre Completo],TDHabiles[DNI],"")</f>
        <v/>
      </c>
      <c r="AA331" s="69" t="str">
        <f>_xlfn.XLOOKUP(TBASE[[#This Row],[Docente]],TDHabiles[Nombre Completo],TDHabiles[Correo Personal],"")</f>
        <v/>
      </c>
    </row>
    <row r="332" spans="2:27" ht="12" customHeight="1" x14ac:dyDescent="0.25">
      <c r="B332" s="346"/>
      <c r="C332" s="346"/>
      <c r="P332" s="347"/>
      <c r="Q332" s="347"/>
      <c r="R332" s="347">
        <f t="shared" si="35"/>
        <v>0</v>
      </c>
      <c r="S332" s="187">
        <f t="shared" si="36"/>
        <v>0</v>
      </c>
      <c r="T332" s="187">
        <f t="shared" si="37"/>
        <v>0</v>
      </c>
      <c r="W332" s="187" t="e">
        <f>VLOOKUP(V332,Ambientes!C:D,2,0)</f>
        <v>#N/A</v>
      </c>
      <c r="X332" s="187" t="e">
        <f t="shared" si="38"/>
        <v>#N/A</v>
      </c>
      <c r="Z332" s="136" t="str">
        <f>_xlfn.XLOOKUP(TBASE[[#This Row],[Docente]],TDHabiles[Nombre Completo],TDHabiles[DNI],"")</f>
        <v/>
      </c>
      <c r="AA332" s="69" t="str">
        <f>_xlfn.XLOOKUP(TBASE[[#This Row],[Docente]],TDHabiles[Nombre Completo],TDHabiles[Correo Personal],"")</f>
        <v/>
      </c>
    </row>
    <row r="333" spans="2:27" ht="12" customHeight="1" x14ac:dyDescent="0.25">
      <c r="B333" s="346"/>
      <c r="C333" s="346"/>
      <c r="P333" s="347"/>
      <c r="Q333" s="347"/>
      <c r="R333" s="347">
        <f t="shared" si="35"/>
        <v>0</v>
      </c>
      <c r="S333" s="187">
        <f t="shared" si="36"/>
        <v>0</v>
      </c>
      <c r="T333" s="187">
        <f t="shared" si="37"/>
        <v>0</v>
      </c>
      <c r="W333" s="187" t="e">
        <f>VLOOKUP(V333,Ambientes!C:D,2,0)</f>
        <v>#N/A</v>
      </c>
      <c r="X333" s="187" t="e">
        <f t="shared" si="38"/>
        <v>#N/A</v>
      </c>
      <c r="Z333" s="136" t="str">
        <f>_xlfn.XLOOKUP(TBASE[[#This Row],[Docente]],TDHabiles[Nombre Completo],TDHabiles[DNI],"")</f>
        <v/>
      </c>
      <c r="AA333" s="69" t="str">
        <f>_xlfn.XLOOKUP(TBASE[[#This Row],[Docente]],TDHabiles[Nombre Completo],TDHabiles[Correo Personal],"")</f>
        <v/>
      </c>
    </row>
    <row r="334" spans="2:27" ht="12" customHeight="1" x14ac:dyDescent="0.25">
      <c r="B334" s="346"/>
      <c r="C334" s="346"/>
      <c r="P334" s="347"/>
      <c r="Q334" s="347"/>
      <c r="R334" s="347">
        <f t="shared" si="35"/>
        <v>0</v>
      </c>
      <c r="S334" s="187">
        <f t="shared" si="36"/>
        <v>0</v>
      </c>
      <c r="T334" s="187">
        <f t="shared" si="37"/>
        <v>0</v>
      </c>
      <c r="W334" s="187" t="e">
        <f>VLOOKUP(V334,Ambientes!C:D,2,0)</f>
        <v>#N/A</v>
      </c>
      <c r="X334" s="187" t="e">
        <f t="shared" si="38"/>
        <v>#N/A</v>
      </c>
      <c r="Z334" s="136" t="str">
        <f>_xlfn.XLOOKUP(TBASE[[#This Row],[Docente]],TDHabiles[Nombre Completo],TDHabiles[DNI],"")</f>
        <v/>
      </c>
      <c r="AA334" s="69" t="str">
        <f>_xlfn.XLOOKUP(TBASE[[#This Row],[Docente]],TDHabiles[Nombre Completo],TDHabiles[Correo Personal],"")</f>
        <v/>
      </c>
    </row>
    <row r="335" spans="2:27" ht="12" customHeight="1" x14ac:dyDescent="0.25">
      <c r="B335" s="346"/>
      <c r="C335" s="346"/>
      <c r="P335" s="347"/>
      <c r="Q335" s="347"/>
      <c r="R335" s="347">
        <f t="shared" ref="R335:R353" si="39">Q335-P335</f>
        <v>0</v>
      </c>
      <c r="S335" s="187">
        <f t="shared" ref="S335:S353" si="40">(HOUR(R335)*60+MINUTE(R335))/(45)</f>
        <v>0</v>
      </c>
      <c r="T335" s="187">
        <f t="shared" ref="T335:T353" si="41">R335*24</f>
        <v>0</v>
      </c>
      <c r="W335" s="187" t="e">
        <f>VLOOKUP(V335,Ambientes!C:D,2,0)</f>
        <v>#N/A</v>
      </c>
      <c r="X335" s="187" t="e">
        <f t="shared" ref="X335:X353" si="42">IF(AND(N335="TE",W335="AULA"),"Ok",(IF(AND(N335="LA",W335="LABORATORIO"),"Ok",(IF(AND(N335="VT",W335="VIRTUAL"),"Ok",(IF(AND(N335="TA",W335="TALLER"),"Ok","Error")))))))</f>
        <v>#N/A</v>
      </c>
      <c r="Z335" s="136" t="str">
        <f>_xlfn.XLOOKUP(TBASE[[#This Row],[Docente]],TDHabiles[Nombre Completo],TDHabiles[DNI],"")</f>
        <v/>
      </c>
      <c r="AA335" s="69" t="str">
        <f>_xlfn.XLOOKUP(TBASE[[#This Row],[Docente]],TDHabiles[Nombre Completo],TDHabiles[Correo Personal],"")</f>
        <v/>
      </c>
    </row>
    <row r="336" spans="2:27" ht="12" customHeight="1" x14ac:dyDescent="0.25">
      <c r="B336" s="346"/>
      <c r="C336" s="346"/>
      <c r="P336" s="347"/>
      <c r="Q336" s="347"/>
      <c r="R336" s="347">
        <f t="shared" si="39"/>
        <v>0</v>
      </c>
      <c r="S336" s="187">
        <f t="shared" si="40"/>
        <v>0</v>
      </c>
      <c r="T336" s="187">
        <f t="shared" si="41"/>
        <v>0</v>
      </c>
      <c r="W336" s="187" t="e">
        <f>VLOOKUP(V336,Ambientes!C:D,2,0)</f>
        <v>#N/A</v>
      </c>
      <c r="X336" s="187" t="e">
        <f t="shared" si="42"/>
        <v>#N/A</v>
      </c>
      <c r="Z336" s="136" t="str">
        <f>_xlfn.XLOOKUP(TBASE[[#This Row],[Docente]],TDHabiles[Nombre Completo],TDHabiles[DNI],"")</f>
        <v/>
      </c>
      <c r="AA336" s="69" t="str">
        <f>_xlfn.XLOOKUP(TBASE[[#This Row],[Docente]],TDHabiles[Nombre Completo],TDHabiles[Correo Personal],"")</f>
        <v/>
      </c>
    </row>
    <row r="337" spans="2:27" ht="12" customHeight="1" x14ac:dyDescent="0.25">
      <c r="B337" s="346"/>
      <c r="C337" s="346"/>
      <c r="P337" s="347"/>
      <c r="Q337" s="347"/>
      <c r="R337" s="347">
        <f t="shared" si="39"/>
        <v>0</v>
      </c>
      <c r="S337" s="187">
        <f t="shared" si="40"/>
        <v>0</v>
      </c>
      <c r="T337" s="187">
        <f t="shared" si="41"/>
        <v>0</v>
      </c>
      <c r="W337" s="187" t="e">
        <f>VLOOKUP(V337,Ambientes!C:D,2,0)</f>
        <v>#N/A</v>
      </c>
      <c r="X337" s="187" t="e">
        <f t="shared" si="42"/>
        <v>#N/A</v>
      </c>
      <c r="Z337" s="136" t="str">
        <f>_xlfn.XLOOKUP(TBASE[[#This Row],[Docente]],TDHabiles[Nombre Completo],TDHabiles[DNI],"")</f>
        <v/>
      </c>
      <c r="AA337" s="69" t="str">
        <f>_xlfn.XLOOKUP(TBASE[[#This Row],[Docente]],TDHabiles[Nombre Completo],TDHabiles[Correo Personal],"")</f>
        <v/>
      </c>
    </row>
    <row r="338" spans="2:27" ht="12" customHeight="1" x14ac:dyDescent="0.25">
      <c r="B338" s="346"/>
      <c r="C338" s="346"/>
      <c r="P338" s="347"/>
      <c r="Q338" s="347"/>
      <c r="R338" s="347">
        <f t="shared" si="39"/>
        <v>0</v>
      </c>
      <c r="S338" s="187">
        <f t="shared" si="40"/>
        <v>0</v>
      </c>
      <c r="T338" s="187">
        <f t="shared" si="41"/>
        <v>0</v>
      </c>
      <c r="W338" s="187" t="e">
        <f>VLOOKUP(V338,Ambientes!C:D,2,0)</f>
        <v>#N/A</v>
      </c>
      <c r="X338" s="187" t="e">
        <f t="shared" si="42"/>
        <v>#N/A</v>
      </c>
      <c r="Z338" s="136" t="str">
        <f>_xlfn.XLOOKUP(TBASE[[#This Row],[Docente]],TDHabiles[Nombre Completo],TDHabiles[DNI],"")</f>
        <v/>
      </c>
      <c r="AA338" s="69" t="str">
        <f>_xlfn.XLOOKUP(TBASE[[#This Row],[Docente]],TDHabiles[Nombre Completo],TDHabiles[Correo Personal],"")</f>
        <v/>
      </c>
    </row>
    <row r="339" spans="2:27" ht="12" customHeight="1" x14ac:dyDescent="0.25">
      <c r="B339" s="346"/>
      <c r="C339" s="346"/>
      <c r="P339" s="347"/>
      <c r="Q339" s="347"/>
      <c r="R339" s="347">
        <f t="shared" si="39"/>
        <v>0</v>
      </c>
      <c r="S339" s="187">
        <f t="shared" si="40"/>
        <v>0</v>
      </c>
      <c r="T339" s="187">
        <f t="shared" si="41"/>
        <v>0</v>
      </c>
      <c r="W339" s="187" t="e">
        <f>VLOOKUP(V339,Ambientes!C:D,2,0)</f>
        <v>#N/A</v>
      </c>
      <c r="X339" s="187" t="e">
        <f t="shared" si="42"/>
        <v>#N/A</v>
      </c>
      <c r="Z339" s="136" t="str">
        <f>_xlfn.XLOOKUP(TBASE[[#This Row],[Docente]],TDHabiles[Nombre Completo],TDHabiles[DNI],"")</f>
        <v/>
      </c>
      <c r="AA339" s="69" t="str">
        <f>_xlfn.XLOOKUP(TBASE[[#This Row],[Docente]],TDHabiles[Nombre Completo],TDHabiles[Correo Personal],"")</f>
        <v/>
      </c>
    </row>
    <row r="340" spans="2:27" ht="12" customHeight="1" x14ac:dyDescent="0.25">
      <c r="B340" s="346"/>
      <c r="C340" s="346"/>
      <c r="P340" s="347"/>
      <c r="Q340" s="347"/>
      <c r="R340" s="347">
        <f t="shared" si="39"/>
        <v>0</v>
      </c>
      <c r="S340" s="187">
        <f t="shared" si="40"/>
        <v>0</v>
      </c>
      <c r="T340" s="187">
        <f t="shared" si="41"/>
        <v>0</v>
      </c>
      <c r="W340" s="187" t="e">
        <f>VLOOKUP(V340,Ambientes!C:D,2,0)</f>
        <v>#N/A</v>
      </c>
      <c r="X340" s="187" t="e">
        <f t="shared" si="42"/>
        <v>#N/A</v>
      </c>
      <c r="Z340" s="136" t="str">
        <f>_xlfn.XLOOKUP(TBASE[[#This Row],[Docente]],TDHabiles[Nombre Completo],TDHabiles[DNI],"")</f>
        <v/>
      </c>
      <c r="AA340" s="69" t="str">
        <f>_xlfn.XLOOKUP(TBASE[[#This Row],[Docente]],TDHabiles[Nombre Completo],TDHabiles[Correo Personal],"")</f>
        <v/>
      </c>
    </row>
    <row r="341" spans="2:27" ht="12" customHeight="1" x14ac:dyDescent="0.25">
      <c r="B341" s="346"/>
      <c r="C341" s="346"/>
      <c r="P341" s="347"/>
      <c r="Q341" s="347"/>
      <c r="R341" s="347">
        <f t="shared" si="39"/>
        <v>0</v>
      </c>
      <c r="S341" s="187">
        <f t="shared" si="40"/>
        <v>0</v>
      </c>
      <c r="T341" s="187">
        <f t="shared" si="41"/>
        <v>0</v>
      </c>
      <c r="W341" s="187" t="e">
        <f>VLOOKUP(V341,Ambientes!C:D,2,0)</f>
        <v>#N/A</v>
      </c>
      <c r="X341" s="187" t="e">
        <f t="shared" si="42"/>
        <v>#N/A</v>
      </c>
      <c r="Z341" s="136" t="str">
        <f>_xlfn.XLOOKUP(TBASE[[#This Row],[Docente]],TDHabiles[Nombre Completo],TDHabiles[DNI],"")</f>
        <v/>
      </c>
      <c r="AA341" s="69" t="str">
        <f>_xlfn.XLOOKUP(TBASE[[#This Row],[Docente]],TDHabiles[Nombre Completo],TDHabiles[Correo Personal],"")</f>
        <v/>
      </c>
    </row>
    <row r="342" spans="2:27" ht="12" customHeight="1" x14ac:dyDescent="0.25">
      <c r="B342" s="346"/>
      <c r="C342" s="346"/>
      <c r="P342" s="347"/>
      <c r="Q342" s="347"/>
      <c r="R342" s="347">
        <f t="shared" si="39"/>
        <v>0</v>
      </c>
      <c r="S342" s="187">
        <f t="shared" si="40"/>
        <v>0</v>
      </c>
      <c r="T342" s="187">
        <f t="shared" si="41"/>
        <v>0</v>
      </c>
      <c r="W342" s="187" t="e">
        <f>VLOOKUP(V342,Ambientes!C:D,2,0)</f>
        <v>#N/A</v>
      </c>
      <c r="X342" s="187" t="e">
        <f t="shared" si="42"/>
        <v>#N/A</v>
      </c>
      <c r="Z342" s="136" t="str">
        <f>_xlfn.XLOOKUP(TBASE[[#This Row],[Docente]],TDHabiles[Nombre Completo],TDHabiles[DNI],"")</f>
        <v/>
      </c>
      <c r="AA342" s="69" t="str">
        <f>_xlfn.XLOOKUP(TBASE[[#This Row],[Docente]],TDHabiles[Nombre Completo],TDHabiles[Correo Personal],"")</f>
        <v/>
      </c>
    </row>
    <row r="343" spans="2:27" ht="12" customHeight="1" x14ac:dyDescent="0.25">
      <c r="B343" s="346"/>
      <c r="C343" s="346"/>
      <c r="P343" s="347"/>
      <c r="Q343" s="347"/>
      <c r="R343" s="347">
        <f t="shared" si="39"/>
        <v>0</v>
      </c>
      <c r="S343" s="187">
        <f t="shared" si="40"/>
        <v>0</v>
      </c>
      <c r="T343" s="187">
        <f t="shared" si="41"/>
        <v>0</v>
      </c>
      <c r="W343" s="187" t="e">
        <f>VLOOKUP(V343,Ambientes!C:D,2,0)</f>
        <v>#N/A</v>
      </c>
      <c r="X343" s="187" t="e">
        <f t="shared" si="42"/>
        <v>#N/A</v>
      </c>
      <c r="Z343" s="136" t="str">
        <f>_xlfn.XLOOKUP(TBASE[[#This Row],[Docente]],TDHabiles[Nombre Completo],TDHabiles[DNI],"")</f>
        <v/>
      </c>
      <c r="AA343" s="69" t="str">
        <f>_xlfn.XLOOKUP(TBASE[[#This Row],[Docente]],TDHabiles[Nombre Completo],TDHabiles[Correo Personal],"")</f>
        <v/>
      </c>
    </row>
    <row r="344" spans="2:27" ht="12" customHeight="1" x14ac:dyDescent="0.25">
      <c r="B344" s="346"/>
      <c r="C344" s="346"/>
      <c r="P344" s="347"/>
      <c r="Q344" s="347"/>
      <c r="R344" s="347">
        <f t="shared" si="39"/>
        <v>0</v>
      </c>
      <c r="S344" s="187">
        <f t="shared" si="40"/>
        <v>0</v>
      </c>
      <c r="T344" s="187">
        <f t="shared" si="41"/>
        <v>0</v>
      </c>
      <c r="W344" s="187" t="e">
        <f>VLOOKUP(V344,Ambientes!C:D,2,0)</f>
        <v>#N/A</v>
      </c>
      <c r="X344" s="187" t="e">
        <f t="shared" si="42"/>
        <v>#N/A</v>
      </c>
      <c r="Z344" s="136" t="str">
        <f>_xlfn.XLOOKUP(TBASE[[#This Row],[Docente]],TDHabiles[Nombre Completo],TDHabiles[DNI],"")</f>
        <v/>
      </c>
      <c r="AA344" s="69" t="str">
        <f>_xlfn.XLOOKUP(TBASE[[#This Row],[Docente]],TDHabiles[Nombre Completo],TDHabiles[Correo Personal],"")</f>
        <v/>
      </c>
    </row>
    <row r="345" spans="2:27" ht="12" customHeight="1" x14ac:dyDescent="0.25">
      <c r="B345" s="346"/>
      <c r="C345" s="346"/>
      <c r="P345" s="347"/>
      <c r="Q345" s="347"/>
      <c r="R345" s="347">
        <f t="shared" si="39"/>
        <v>0</v>
      </c>
      <c r="S345" s="187">
        <f t="shared" si="40"/>
        <v>0</v>
      </c>
      <c r="T345" s="187">
        <f t="shared" si="41"/>
        <v>0</v>
      </c>
      <c r="W345" s="187" t="e">
        <f>VLOOKUP(V345,Ambientes!C:D,2,0)</f>
        <v>#N/A</v>
      </c>
      <c r="X345" s="187" t="e">
        <f t="shared" si="42"/>
        <v>#N/A</v>
      </c>
      <c r="Z345" s="136" t="str">
        <f>_xlfn.XLOOKUP(TBASE[[#This Row],[Docente]],TDHabiles[Nombre Completo],TDHabiles[DNI],"")</f>
        <v/>
      </c>
      <c r="AA345" s="69" t="str">
        <f>_xlfn.XLOOKUP(TBASE[[#This Row],[Docente]],TDHabiles[Nombre Completo],TDHabiles[Correo Personal],"")</f>
        <v/>
      </c>
    </row>
    <row r="346" spans="2:27" ht="12" customHeight="1" x14ac:dyDescent="0.25">
      <c r="B346" s="346"/>
      <c r="C346" s="346"/>
      <c r="P346" s="347"/>
      <c r="Q346" s="347"/>
      <c r="R346" s="347">
        <f t="shared" si="39"/>
        <v>0</v>
      </c>
      <c r="S346" s="187">
        <f t="shared" si="40"/>
        <v>0</v>
      </c>
      <c r="T346" s="187">
        <f t="shared" si="41"/>
        <v>0</v>
      </c>
      <c r="W346" s="187" t="e">
        <f>VLOOKUP(V346,Ambientes!C:D,2,0)</f>
        <v>#N/A</v>
      </c>
      <c r="X346" s="187" t="e">
        <f t="shared" si="42"/>
        <v>#N/A</v>
      </c>
      <c r="Z346" s="136" t="str">
        <f>_xlfn.XLOOKUP(TBASE[[#This Row],[Docente]],TDHabiles[Nombre Completo],TDHabiles[DNI],"")</f>
        <v/>
      </c>
      <c r="AA346" s="69" t="str">
        <f>_xlfn.XLOOKUP(TBASE[[#This Row],[Docente]],TDHabiles[Nombre Completo],TDHabiles[Correo Personal],"")</f>
        <v/>
      </c>
    </row>
    <row r="347" spans="2:27" ht="12" customHeight="1" x14ac:dyDescent="0.25">
      <c r="B347" s="346"/>
      <c r="C347" s="346"/>
      <c r="P347" s="347"/>
      <c r="Q347" s="347"/>
      <c r="R347" s="347">
        <f t="shared" si="39"/>
        <v>0</v>
      </c>
      <c r="S347" s="187">
        <f t="shared" si="40"/>
        <v>0</v>
      </c>
      <c r="T347" s="187">
        <f t="shared" si="41"/>
        <v>0</v>
      </c>
      <c r="W347" s="187" t="e">
        <f>VLOOKUP(V347,Ambientes!C:D,2,0)</f>
        <v>#N/A</v>
      </c>
      <c r="X347" s="187" t="e">
        <f t="shared" si="42"/>
        <v>#N/A</v>
      </c>
      <c r="Z347" s="136" t="str">
        <f>_xlfn.XLOOKUP(TBASE[[#This Row],[Docente]],TDHabiles[Nombre Completo],TDHabiles[DNI],"")</f>
        <v/>
      </c>
      <c r="AA347" s="69" t="str">
        <f>_xlfn.XLOOKUP(TBASE[[#This Row],[Docente]],TDHabiles[Nombre Completo],TDHabiles[Correo Personal],"")</f>
        <v/>
      </c>
    </row>
    <row r="348" spans="2:27" ht="12" customHeight="1" x14ac:dyDescent="0.25">
      <c r="B348" s="346"/>
      <c r="C348" s="346"/>
      <c r="P348" s="347"/>
      <c r="Q348" s="347"/>
      <c r="R348" s="347">
        <f t="shared" si="39"/>
        <v>0</v>
      </c>
      <c r="S348" s="187">
        <f t="shared" si="40"/>
        <v>0</v>
      </c>
      <c r="T348" s="187">
        <f t="shared" si="41"/>
        <v>0</v>
      </c>
      <c r="W348" s="187" t="e">
        <f>VLOOKUP(V348,Ambientes!C:D,2,0)</f>
        <v>#N/A</v>
      </c>
      <c r="X348" s="187" t="e">
        <f t="shared" si="42"/>
        <v>#N/A</v>
      </c>
      <c r="Z348" s="136" t="str">
        <f>_xlfn.XLOOKUP(TBASE[[#This Row],[Docente]],TDHabiles[Nombre Completo],TDHabiles[DNI],"")</f>
        <v/>
      </c>
      <c r="AA348" s="69" t="str">
        <f>_xlfn.XLOOKUP(TBASE[[#This Row],[Docente]],TDHabiles[Nombre Completo],TDHabiles[Correo Personal],"")</f>
        <v/>
      </c>
    </row>
    <row r="349" spans="2:27" ht="12" customHeight="1" x14ac:dyDescent="0.25">
      <c r="B349" s="346"/>
      <c r="C349" s="346"/>
      <c r="P349" s="347"/>
      <c r="Q349" s="347"/>
      <c r="R349" s="347">
        <f t="shared" si="39"/>
        <v>0</v>
      </c>
      <c r="S349" s="187">
        <f t="shared" si="40"/>
        <v>0</v>
      </c>
      <c r="T349" s="187">
        <f t="shared" si="41"/>
        <v>0</v>
      </c>
      <c r="W349" s="187" t="e">
        <f>VLOOKUP(V349,Ambientes!C:D,2,0)</f>
        <v>#N/A</v>
      </c>
      <c r="X349" s="187" t="e">
        <f t="shared" si="42"/>
        <v>#N/A</v>
      </c>
      <c r="Z349" s="136" t="str">
        <f>_xlfn.XLOOKUP(TBASE[[#This Row],[Docente]],TDHabiles[Nombre Completo],TDHabiles[DNI],"")</f>
        <v/>
      </c>
      <c r="AA349" s="69" t="str">
        <f>_xlfn.XLOOKUP(TBASE[[#This Row],[Docente]],TDHabiles[Nombre Completo],TDHabiles[Correo Personal],"")</f>
        <v/>
      </c>
    </row>
    <row r="350" spans="2:27" ht="12" customHeight="1" x14ac:dyDescent="0.25">
      <c r="B350" s="346"/>
      <c r="C350" s="346"/>
      <c r="P350" s="347"/>
      <c r="Q350" s="347"/>
      <c r="R350" s="347">
        <f t="shared" si="39"/>
        <v>0</v>
      </c>
      <c r="S350" s="187">
        <f t="shared" si="40"/>
        <v>0</v>
      </c>
      <c r="T350" s="187">
        <f t="shared" si="41"/>
        <v>0</v>
      </c>
      <c r="W350" s="187" t="e">
        <f>VLOOKUP(V350,Ambientes!C:D,2,0)</f>
        <v>#N/A</v>
      </c>
      <c r="X350" s="187" t="e">
        <f t="shared" si="42"/>
        <v>#N/A</v>
      </c>
      <c r="Z350" s="136" t="str">
        <f>_xlfn.XLOOKUP(TBASE[[#This Row],[Docente]],TDHabiles[Nombre Completo],TDHabiles[DNI],"")</f>
        <v/>
      </c>
      <c r="AA350" s="69" t="str">
        <f>_xlfn.XLOOKUP(TBASE[[#This Row],[Docente]],TDHabiles[Nombre Completo],TDHabiles[Correo Personal],"")</f>
        <v/>
      </c>
    </row>
    <row r="351" spans="2:27" ht="12" customHeight="1" x14ac:dyDescent="0.25">
      <c r="B351" s="346"/>
      <c r="C351" s="346"/>
      <c r="P351" s="347"/>
      <c r="Q351" s="347"/>
      <c r="R351" s="347">
        <f t="shared" si="39"/>
        <v>0</v>
      </c>
      <c r="S351" s="187">
        <f t="shared" si="40"/>
        <v>0</v>
      </c>
      <c r="T351" s="187">
        <f t="shared" si="41"/>
        <v>0</v>
      </c>
      <c r="W351" s="187" t="e">
        <f>VLOOKUP(V351,Ambientes!C:D,2,0)</f>
        <v>#N/A</v>
      </c>
      <c r="X351" s="187" t="e">
        <f t="shared" si="42"/>
        <v>#N/A</v>
      </c>
      <c r="Z351" s="136" t="str">
        <f>_xlfn.XLOOKUP(TBASE[[#This Row],[Docente]],TDHabiles[Nombre Completo],TDHabiles[DNI],"")</f>
        <v/>
      </c>
      <c r="AA351" s="69" t="str">
        <f>_xlfn.XLOOKUP(TBASE[[#This Row],[Docente]],TDHabiles[Nombre Completo],TDHabiles[Correo Personal],"")</f>
        <v/>
      </c>
    </row>
    <row r="352" spans="2:27" ht="12" customHeight="1" x14ac:dyDescent="0.25">
      <c r="B352" s="346"/>
      <c r="C352" s="346"/>
      <c r="P352" s="347"/>
      <c r="Q352" s="347"/>
      <c r="R352" s="347">
        <f t="shared" si="39"/>
        <v>0</v>
      </c>
      <c r="S352" s="187">
        <f t="shared" si="40"/>
        <v>0</v>
      </c>
      <c r="T352" s="187">
        <f t="shared" si="41"/>
        <v>0</v>
      </c>
      <c r="W352" s="187" t="e">
        <f>VLOOKUP(V352,Ambientes!C:D,2,0)</f>
        <v>#N/A</v>
      </c>
      <c r="X352" s="187" t="e">
        <f t="shared" si="42"/>
        <v>#N/A</v>
      </c>
      <c r="Z352" s="136" t="str">
        <f>_xlfn.XLOOKUP(TBASE[[#This Row],[Docente]],TDHabiles[Nombre Completo],TDHabiles[DNI],"")</f>
        <v/>
      </c>
      <c r="AA352" s="69" t="str">
        <f>_xlfn.XLOOKUP(TBASE[[#This Row],[Docente]],TDHabiles[Nombre Completo],TDHabiles[Correo Personal],"")</f>
        <v/>
      </c>
    </row>
    <row r="353" spans="2:27" ht="12" customHeight="1" x14ac:dyDescent="0.25">
      <c r="B353" s="346"/>
      <c r="C353" s="346"/>
      <c r="P353" s="347"/>
      <c r="Q353" s="347"/>
      <c r="R353" s="347">
        <f t="shared" si="39"/>
        <v>0</v>
      </c>
      <c r="S353" s="187">
        <f t="shared" si="40"/>
        <v>0</v>
      </c>
      <c r="T353" s="187">
        <f t="shared" si="41"/>
        <v>0</v>
      </c>
      <c r="W353" s="187" t="e">
        <f>VLOOKUP(V353,Ambientes!C:D,2,0)</f>
        <v>#N/A</v>
      </c>
      <c r="X353" s="187" t="e">
        <f t="shared" si="42"/>
        <v>#N/A</v>
      </c>
      <c r="Z353" s="136" t="str">
        <f>_xlfn.XLOOKUP(TBASE[[#This Row],[Docente]],TDHabiles[Nombre Completo],TDHabiles[DNI],"")</f>
        <v/>
      </c>
      <c r="AA353" s="69" t="str">
        <f>_xlfn.XLOOKUP(TBASE[[#This Row],[Docente]],TDHabiles[Nombre Completo],TDHabiles[Correo Personal],"")</f>
        <v/>
      </c>
    </row>
    <row r="354" spans="2:27" ht="12" customHeight="1" x14ac:dyDescent="0.25">
      <c r="B354" s="346"/>
      <c r="C354" s="346"/>
      <c r="G354" s="348"/>
      <c r="P354" s="347"/>
      <c r="Q354" s="347"/>
      <c r="R354" s="347">
        <f t="shared" ref="R354:R368" si="43">Q354-P354</f>
        <v>0</v>
      </c>
      <c r="S354" s="187">
        <f t="shared" ref="S354:S368" si="44">(HOUR(R354)*60+MINUTE(R354))/(45)</f>
        <v>0</v>
      </c>
      <c r="T354" s="187">
        <f t="shared" ref="T354:T368" si="45">R354*24</f>
        <v>0</v>
      </c>
      <c r="W354" s="187" t="e">
        <f>VLOOKUP(V354,Ambientes!C:D,2,0)</f>
        <v>#N/A</v>
      </c>
      <c r="X354" s="187" t="e">
        <f t="shared" ref="X354:X368" si="46">IF(AND(N354="TE",W354="AULA"),"Ok",(IF(AND(N354="LA",W354="LABORATORIO"),"Ok",(IF(AND(N354="VT",W354="VIRTUAL"),"Ok",(IF(AND(N354="TA",W354="TALLER"),"Ok","Error")))))))</f>
        <v>#N/A</v>
      </c>
      <c r="Z354" s="349" t="str">
        <f>_xlfn.XLOOKUP(TBASE[[#This Row],[Docente]],TDHabiles[Nombre Completo],TDHabiles[DNI],"")</f>
        <v/>
      </c>
      <c r="AA354" s="69" t="str">
        <f>_xlfn.XLOOKUP(TBASE[[#This Row],[Docente]],TDHabiles[Nombre Completo],TDHabiles[Correo Personal],"")</f>
        <v/>
      </c>
    </row>
    <row r="355" spans="2:27" ht="12" customHeight="1" x14ac:dyDescent="0.25">
      <c r="B355" s="346"/>
      <c r="C355" s="346"/>
      <c r="G355" s="348"/>
      <c r="P355" s="347"/>
      <c r="Q355" s="347"/>
      <c r="R355" s="347">
        <f t="shared" si="43"/>
        <v>0</v>
      </c>
      <c r="S355" s="187">
        <f t="shared" si="44"/>
        <v>0</v>
      </c>
      <c r="T355" s="187">
        <f t="shared" si="45"/>
        <v>0</v>
      </c>
      <c r="W355" s="187" t="e">
        <f>VLOOKUP(V355,Ambientes!C:D,2,0)</f>
        <v>#N/A</v>
      </c>
      <c r="X355" s="187" t="e">
        <f t="shared" si="46"/>
        <v>#N/A</v>
      </c>
      <c r="Z355" s="349" t="str">
        <f>_xlfn.XLOOKUP(TBASE[[#This Row],[Docente]],TDHabiles[Nombre Completo],TDHabiles[DNI],"")</f>
        <v/>
      </c>
      <c r="AA355" s="69" t="str">
        <f>_xlfn.XLOOKUP(TBASE[[#This Row],[Docente]],TDHabiles[Nombre Completo],TDHabiles[Correo Personal],"")</f>
        <v/>
      </c>
    </row>
    <row r="356" spans="2:27" ht="12" customHeight="1" x14ac:dyDescent="0.25">
      <c r="B356" s="346"/>
      <c r="C356" s="346"/>
      <c r="G356" s="348"/>
      <c r="P356" s="347"/>
      <c r="Q356" s="347"/>
      <c r="R356" s="347">
        <f t="shared" si="43"/>
        <v>0</v>
      </c>
      <c r="S356" s="187">
        <f t="shared" si="44"/>
        <v>0</v>
      </c>
      <c r="T356" s="187">
        <f t="shared" si="45"/>
        <v>0</v>
      </c>
      <c r="W356" s="187" t="e">
        <f>VLOOKUP(V356,Ambientes!C:D,2,0)</f>
        <v>#N/A</v>
      </c>
      <c r="X356" s="187" t="e">
        <f t="shared" si="46"/>
        <v>#N/A</v>
      </c>
      <c r="Z356" s="349" t="str">
        <f>_xlfn.XLOOKUP(TBASE[[#This Row],[Docente]],TDHabiles[Nombre Completo],TDHabiles[DNI],"")</f>
        <v/>
      </c>
      <c r="AA356" s="69" t="str">
        <f>_xlfn.XLOOKUP(TBASE[[#This Row],[Docente]],TDHabiles[Nombre Completo],TDHabiles[Correo Personal],"")</f>
        <v/>
      </c>
    </row>
    <row r="357" spans="2:27" ht="12" customHeight="1" x14ac:dyDescent="0.25">
      <c r="B357" s="346"/>
      <c r="C357" s="346"/>
      <c r="G357" s="348"/>
      <c r="P357" s="347"/>
      <c r="Q357" s="347"/>
      <c r="R357" s="347">
        <f t="shared" si="43"/>
        <v>0</v>
      </c>
      <c r="S357" s="187">
        <f t="shared" si="44"/>
        <v>0</v>
      </c>
      <c r="T357" s="187">
        <f t="shared" si="45"/>
        <v>0</v>
      </c>
      <c r="W357" s="187" t="e">
        <f>VLOOKUP(V357,Ambientes!C:D,2,0)</f>
        <v>#N/A</v>
      </c>
      <c r="X357" s="187" t="e">
        <f t="shared" si="46"/>
        <v>#N/A</v>
      </c>
      <c r="Z357" s="349" t="str">
        <f>_xlfn.XLOOKUP(TBASE[[#This Row],[Docente]],TDHabiles[Nombre Completo],TDHabiles[DNI],"")</f>
        <v/>
      </c>
      <c r="AA357" s="69" t="str">
        <f>_xlfn.XLOOKUP(TBASE[[#This Row],[Docente]],TDHabiles[Nombre Completo],TDHabiles[Correo Personal],"")</f>
        <v/>
      </c>
    </row>
    <row r="358" spans="2:27" ht="12" customHeight="1" x14ac:dyDescent="0.25">
      <c r="B358" s="346"/>
      <c r="C358" s="346"/>
      <c r="G358" s="348"/>
      <c r="P358" s="347"/>
      <c r="Q358" s="347"/>
      <c r="R358" s="347">
        <f t="shared" si="43"/>
        <v>0</v>
      </c>
      <c r="S358" s="187">
        <f t="shared" si="44"/>
        <v>0</v>
      </c>
      <c r="T358" s="187">
        <f t="shared" si="45"/>
        <v>0</v>
      </c>
      <c r="W358" s="187" t="e">
        <f>VLOOKUP(V358,Ambientes!C:D,2,0)</f>
        <v>#N/A</v>
      </c>
      <c r="X358" s="187" t="e">
        <f t="shared" si="46"/>
        <v>#N/A</v>
      </c>
      <c r="Z358" s="349" t="str">
        <f>_xlfn.XLOOKUP(TBASE[[#This Row],[Docente]],TDHabiles[Nombre Completo],TDHabiles[DNI],"")</f>
        <v/>
      </c>
      <c r="AA358" s="69" t="str">
        <f>_xlfn.XLOOKUP(TBASE[[#This Row],[Docente]],TDHabiles[Nombre Completo],TDHabiles[Correo Personal],"")</f>
        <v/>
      </c>
    </row>
    <row r="359" spans="2:27" ht="12" customHeight="1" x14ac:dyDescent="0.25">
      <c r="B359" s="346"/>
      <c r="C359" s="346"/>
      <c r="G359" s="348"/>
      <c r="P359" s="347"/>
      <c r="Q359" s="347"/>
      <c r="R359" s="347">
        <f t="shared" si="43"/>
        <v>0</v>
      </c>
      <c r="S359" s="187">
        <f t="shared" si="44"/>
        <v>0</v>
      </c>
      <c r="T359" s="187">
        <f t="shared" si="45"/>
        <v>0</v>
      </c>
      <c r="W359" s="187" t="e">
        <f>VLOOKUP(V359,Ambientes!C:D,2,0)</f>
        <v>#N/A</v>
      </c>
      <c r="X359" s="187" t="e">
        <f t="shared" si="46"/>
        <v>#N/A</v>
      </c>
      <c r="Z359" s="349" t="str">
        <f>_xlfn.XLOOKUP(TBASE[[#This Row],[Docente]],TDHabiles[Nombre Completo],TDHabiles[DNI],"")</f>
        <v/>
      </c>
      <c r="AA359" s="69" t="str">
        <f>_xlfn.XLOOKUP(TBASE[[#This Row],[Docente]],TDHabiles[Nombre Completo],TDHabiles[Correo Personal],"")</f>
        <v/>
      </c>
    </row>
    <row r="360" spans="2:27" ht="12" customHeight="1" x14ac:dyDescent="0.25">
      <c r="B360" s="346"/>
      <c r="C360" s="346"/>
      <c r="G360" s="348"/>
      <c r="P360" s="347"/>
      <c r="Q360" s="347"/>
      <c r="R360" s="347">
        <f t="shared" si="43"/>
        <v>0</v>
      </c>
      <c r="S360" s="187">
        <f t="shared" si="44"/>
        <v>0</v>
      </c>
      <c r="T360" s="187">
        <f t="shared" si="45"/>
        <v>0</v>
      </c>
      <c r="W360" s="187" t="e">
        <f>VLOOKUP(V360,Ambientes!C:D,2,0)</f>
        <v>#N/A</v>
      </c>
      <c r="X360" s="187" t="e">
        <f t="shared" si="46"/>
        <v>#N/A</v>
      </c>
      <c r="Z360" s="349" t="str">
        <f>_xlfn.XLOOKUP(TBASE[[#This Row],[Docente]],TDHabiles[Nombre Completo],TDHabiles[DNI],"")</f>
        <v/>
      </c>
      <c r="AA360" s="69" t="str">
        <f>_xlfn.XLOOKUP(TBASE[[#This Row],[Docente]],TDHabiles[Nombre Completo],TDHabiles[Correo Personal],"")</f>
        <v/>
      </c>
    </row>
    <row r="361" spans="2:27" ht="12" customHeight="1" x14ac:dyDescent="0.25">
      <c r="B361" s="346"/>
      <c r="C361" s="346"/>
      <c r="G361" s="348"/>
      <c r="P361" s="347"/>
      <c r="Q361" s="347"/>
      <c r="R361" s="347">
        <f t="shared" si="43"/>
        <v>0</v>
      </c>
      <c r="S361" s="187">
        <f t="shared" si="44"/>
        <v>0</v>
      </c>
      <c r="T361" s="187">
        <f t="shared" si="45"/>
        <v>0</v>
      </c>
      <c r="W361" s="187" t="e">
        <f>VLOOKUP(V361,Ambientes!C:D,2,0)</f>
        <v>#N/A</v>
      </c>
      <c r="X361" s="187" t="e">
        <f t="shared" si="46"/>
        <v>#N/A</v>
      </c>
      <c r="Z361" s="349" t="str">
        <f>_xlfn.XLOOKUP(TBASE[[#This Row],[Docente]],TDHabiles[Nombre Completo],TDHabiles[DNI],"")</f>
        <v/>
      </c>
      <c r="AA361" s="69" t="str">
        <f>_xlfn.XLOOKUP(TBASE[[#This Row],[Docente]],TDHabiles[Nombre Completo],TDHabiles[Correo Personal],"")</f>
        <v/>
      </c>
    </row>
    <row r="362" spans="2:27" ht="12" customHeight="1" x14ac:dyDescent="0.25">
      <c r="B362" s="346"/>
      <c r="C362" s="346"/>
      <c r="G362" s="348"/>
      <c r="P362" s="347"/>
      <c r="Q362" s="347"/>
      <c r="R362" s="347">
        <f t="shared" si="43"/>
        <v>0</v>
      </c>
      <c r="S362" s="187">
        <f t="shared" si="44"/>
        <v>0</v>
      </c>
      <c r="T362" s="187">
        <f t="shared" si="45"/>
        <v>0</v>
      </c>
      <c r="W362" s="187" t="e">
        <f>VLOOKUP(V362,Ambientes!C:D,2,0)</f>
        <v>#N/A</v>
      </c>
      <c r="X362" s="187" t="e">
        <f t="shared" si="46"/>
        <v>#N/A</v>
      </c>
      <c r="Z362" s="349" t="str">
        <f>_xlfn.XLOOKUP(TBASE[[#This Row],[Docente]],TDHabiles[Nombre Completo],TDHabiles[DNI],"")</f>
        <v/>
      </c>
      <c r="AA362" s="69" t="str">
        <f>_xlfn.XLOOKUP(TBASE[[#This Row],[Docente]],TDHabiles[Nombre Completo],TDHabiles[Correo Personal],"")</f>
        <v/>
      </c>
    </row>
    <row r="363" spans="2:27" ht="12" customHeight="1" x14ac:dyDescent="0.25">
      <c r="B363" s="346"/>
      <c r="C363" s="346"/>
      <c r="G363" s="348"/>
      <c r="P363" s="347"/>
      <c r="Q363" s="347"/>
      <c r="R363" s="347">
        <f t="shared" si="43"/>
        <v>0</v>
      </c>
      <c r="S363" s="187">
        <f t="shared" si="44"/>
        <v>0</v>
      </c>
      <c r="T363" s="187">
        <f t="shared" si="45"/>
        <v>0</v>
      </c>
      <c r="W363" s="187" t="e">
        <f>VLOOKUP(V363,Ambientes!C:D,2,0)</f>
        <v>#N/A</v>
      </c>
      <c r="X363" s="187" t="e">
        <f t="shared" si="46"/>
        <v>#N/A</v>
      </c>
      <c r="Z363" s="349" t="str">
        <f>_xlfn.XLOOKUP(TBASE[[#This Row],[Docente]],TDHabiles[Nombre Completo],TDHabiles[DNI],"")</f>
        <v/>
      </c>
      <c r="AA363" s="69" t="str">
        <f>_xlfn.XLOOKUP(TBASE[[#This Row],[Docente]],TDHabiles[Nombre Completo],TDHabiles[Correo Personal],"")</f>
        <v/>
      </c>
    </row>
    <row r="364" spans="2:27" ht="12" customHeight="1" x14ac:dyDescent="0.25">
      <c r="B364" s="346"/>
      <c r="C364" s="346"/>
      <c r="G364" s="348"/>
      <c r="P364" s="347"/>
      <c r="Q364" s="347"/>
      <c r="R364" s="347">
        <f t="shared" si="43"/>
        <v>0</v>
      </c>
      <c r="S364" s="187">
        <f t="shared" si="44"/>
        <v>0</v>
      </c>
      <c r="T364" s="187">
        <f t="shared" si="45"/>
        <v>0</v>
      </c>
      <c r="W364" s="187" t="e">
        <f>VLOOKUP(V364,Ambientes!C:D,2,0)</f>
        <v>#N/A</v>
      </c>
      <c r="X364" s="187" t="e">
        <f t="shared" si="46"/>
        <v>#N/A</v>
      </c>
      <c r="Z364" s="349" t="str">
        <f>_xlfn.XLOOKUP(TBASE[[#This Row],[Docente]],TDHabiles[Nombre Completo],TDHabiles[DNI],"")</f>
        <v/>
      </c>
      <c r="AA364" s="69" t="str">
        <f>_xlfn.XLOOKUP(TBASE[[#This Row],[Docente]],TDHabiles[Nombre Completo],TDHabiles[Correo Personal],"")</f>
        <v/>
      </c>
    </row>
    <row r="365" spans="2:27" ht="12" customHeight="1" x14ac:dyDescent="0.25">
      <c r="B365" s="346"/>
      <c r="C365" s="346"/>
      <c r="G365" s="348"/>
      <c r="P365" s="347"/>
      <c r="Q365" s="347"/>
      <c r="R365" s="347">
        <f t="shared" si="43"/>
        <v>0</v>
      </c>
      <c r="S365" s="187">
        <f t="shared" si="44"/>
        <v>0</v>
      </c>
      <c r="T365" s="187">
        <f t="shared" si="45"/>
        <v>0</v>
      </c>
      <c r="W365" s="187" t="e">
        <f>VLOOKUP(V365,Ambientes!C:D,2,0)</f>
        <v>#N/A</v>
      </c>
      <c r="X365" s="187" t="e">
        <f t="shared" si="46"/>
        <v>#N/A</v>
      </c>
      <c r="Z365" s="349" t="str">
        <f>_xlfn.XLOOKUP(TBASE[[#This Row],[Docente]],TDHabiles[Nombre Completo],TDHabiles[DNI],"")</f>
        <v/>
      </c>
      <c r="AA365" s="69" t="str">
        <f>_xlfn.XLOOKUP(TBASE[[#This Row],[Docente]],TDHabiles[Nombre Completo],TDHabiles[Correo Personal],"")</f>
        <v/>
      </c>
    </row>
    <row r="366" spans="2:27" ht="12" customHeight="1" x14ac:dyDescent="0.25">
      <c r="B366" s="346"/>
      <c r="C366" s="346"/>
      <c r="G366" s="348"/>
      <c r="P366" s="347"/>
      <c r="Q366" s="347"/>
      <c r="R366" s="347">
        <f t="shared" si="43"/>
        <v>0</v>
      </c>
      <c r="S366" s="187">
        <f t="shared" si="44"/>
        <v>0</v>
      </c>
      <c r="T366" s="187">
        <f t="shared" si="45"/>
        <v>0</v>
      </c>
      <c r="W366" s="187" t="e">
        <f>VLOOKUP(V366,Ambientes!C:D,2,0)</f>
        <v>#N/A</v>
      </c>
      <c r="X366" s="187" t="e">
        <f t="shared" si="46"/>
        <v>#N/A</v>
      </c>
      <c r="Z366" s="349" t="str">
        <f>_xlfn.XLOOKUP(TBASE[[#This Row],[Docente]],TDHabiles[Nombre Completo],TDHabiles[DNI],"")</f>
        <v/>
      </c>
      <c r="AA366" s="69" t="str">
        <f>_xlfn.XLOOKUP(TBASE[[#This Row],[Docente]],TDHabiles[Nombre Completo],TDHabiles[Correo Personal],"")</f>
        <v/>
      </c>
    </row>
    <row r="367" spans="2:27" ht="12" customHeight="1" x14ac:dyDescent="0.25">
      <c r="B367" s="346"/>
      <c r="C367" s="346"/>
      <c r="G367" s="348"/>
      <c r="P367" s="347"/>
      <c r="Q367" s="347"/>
      <c r="R367" s="347">
        <f t="shared" si="43"/>
        <v>0</v>
      </c>
      <c r="S367" s="187">
        <f t="shared" si="44"/>
        <v>0</v>
      </c>
      <c r="T367" s="187">
        <f t="shared" si="45"/>
        <v>0</v>
      </c>
      <c r="W367" s="187" t="e">
        <f>VLOOKUP(V367,Ambientes!C:D,2,0)</f>
        <v>#N/A</v>
      </c>
      <c r="X367" s="187" t="e">
        <f t="shared" si="46"/>
        <v>#N/A</v>
      </c>
      <c r="Z367" s="349" t="str">
        <f>_xlfn.XLOOKUP(TBASE[[#This Row],[Docente]],TDHabiles[Nombre Completo],TDHabiles[DNI],"")</f>
        <v/>
      </c>
      <c r="AA367" s="69" t="str">
        <f>_xlfn.XLOOKUP(TBASE[[#This Row],[Docente]],TDHabiles[Nombre Completo],TDHabiles[Correo Personal],"")</f>
        <v/>
      </c>
    </row>
    <row r="368" spans="2:27" ht="12" customHeight="1" x14ac:dyDescent="0.25">
      <c r="B368" s="346"/>
      <c r="C368" s="346"/>
      <c r="G368" s="348"/>
      <c r="P368" s="347"/>
      <c r="Q368" s="347"/>
      <c r="R368" s="347">
        <f t="shared" si="43"/>
        <v>0</v>
      </c>
      <c r="S368" s="187">
        <f t="shared" si="44"/>
        <v>0</v>
      </c>
      <c r="T368" s="187">
        <f t="shared" si="45"/>
        <v>0</v>
      </c>
      <c r="W368" s="187" t="e">
        <f>VLOOKUP(V368,Ambientes!C:D,2,0)</f>
        <v>#N/A</v>
      </c>
      <c r="X368" s="187" t="e">
        <f t="shared" si="46"/>
        <v>#N/A</v>
      </c>
      <c r="Z368" s="349" t="str">
        <f>_xlfn.XLOOKUP(TBASE[[#This Row],[Docente]],TDHabiles[Nombre Completo],TDHabiles[DNI],"")</f>
        <v/>
      </c>
      <c r="AA368" s="69" t="str">
        <f>_xlfn.XLOOKUP(TBASE[[#This Row],[Docente]],TDHabiles[Nombre Completo],TDHabiles[Correo Personal],"")</f>
        <v/>
      </c>
    </row>
    <row r="369" spans="2:27" ht="12" customHeight="1" x14ac:dyDescent="0.25">
      <c r="B369" s="346"/>
      <c r="C369" s="346"/>
      <c r="G369" s="348"/>
      <c r="P369" s="347"/>
      <c r="Q369" s="347"/>
      <c r="R369" s="347">
        <f t="shared" ref="R369:R400" si="47">Q369-P369</f>
        <v>0</v>
      </c>
      <c r="S369" s="187">
        <f t="shared" ref="S369:S400" si="48">(HOUR(R369)*60+MINUTE(R369))/(45)</f>
        <v>0</v>
      </c>
      <c r="T369" s="187">
        <f t="shared" ref="T369:T400" si="49">R369*24</f>
        <v>0</v>
      </c>
      <c r="W369" s="187" t="e">
        <f>VLOOKUP(V369,Ambientes!C:D,2,0)</f>
        <v>#N/A</v>
      </c>
      <c r="X369" s="187" t="e">
        <f t="shared" ref="X369:X400" si="50">IF(AND(N369="TE",W369="AULA"),"Ok",(IF(AND(N369="LA",W369="LABORATORIO"),"Ok",(IF(AND(N369="VT",W369="VIRTUAL"),"Ok",(IF(AND(N369="TA",W369="TALLER"),"Ok","Error")))))))</f>
        <v>#N/A</v>
      </c>
      <c r="Z369" s="349" t="str">
        <f>_xlfn.XLOOKUP(TBASE[[#This Row],[Docente]],TDHabiles[Nombre Completo],TDHabiles[DNI],"")</f>
        <v/>
      </c>
      <c r="AA369" s="69" t="str">
        <f>_xlfn.XLOOKUP(TBASE[[#This Row],[Docente]],TDHabiles[Nombre Completo],TDHabiles[Correo Personal],"")</f>
        <v/>
      </c>
    </row>
    <row r="370" spans="2:27" ht="12" customHeight="1" x14ac:dyDescent="0.25">
      <c r="B370" s="346"/>
      <c r="C370" s="346"/>
      <c r="G370" s="348"/>
      <c r="P370" s="347"/>
      <c r="Q370" s="347"/>
      <c r="R370" s="347">
        <f t="shared" si="47"/>
        <v>0</v>
      </c>
      <c r="S370" s="187">
        <f t="shared" si="48"/>
        <v>0</v>
      </c>
      <c r="T370" s="187">
        <f t="shared" si="49"/>
        <v>0</v>
      </c>
      <c r="W370" s="187" t="e">
        <f>VLOOKUP(V370,Ambientes!C:D,2,0)</f>
        <v>#N/A</v>
      </c>
      <c r="X370" s="187" t="e">
        <f t="shared" si="50"/>
        <v>#N/A</v>
      </c>
      <c r="Z370" s="349" t="str">
        <f>_xlfn.XLOOKUP(TBASE[[#This Row],[Docente]],TDHabiles[Nombre Completo],TDHabiles[DNI],"")</f>
        <v/>
      </c>
      <c r="AA370" s="69" t="str">
        <f>_xlfn.XLOOKUP(TBASE[[#This Row],[Docente]],TDHabiles[Nombre Completo],TDHabiles[Correo Personal],"")</f>
        <v/>
      </c>
    </row>
    <row r="371" spans="2:27" ht="12" customHeight="1" x14ac:dyDescent="0.25">
      <c r="B371" s="346"/>
      <c r="C371" s="346"/>
      <c r="G371" s="348"/>
      <c r="P371" s="347"/>
      <c r="Q371" s="347"/>
      <c r="R371" s="347">
        <f t="shared" si="47"/>
        <v>0</v>
      </c>
      <c r="S371" s="187">
        <f t="shared" si="48"/>
        <v>0</v>
      </c>
      <c r="T371" s="187">
        <f t="shared" si="49"/>
        <v>0</v>
      </c>
      <c r="W371" s="187" t="e">
        <f>VLOOKUP(V371,Ambientes!C:D,2,0)</f>
        <v>#N/A</v>
      </c>
      <c r="X371" s="187" t="e">
        <f t="shared" si="50"/>
        <v>#N/A</v>
      </c>
      <c r="Z371" s="349" t="str">
        <f>_xlfn.XLOOKUP(TBASE[[#This Row],[Docente]],TDHabiles[Nombre Completo],TDHabiles[DNI],"")</f>
        <v/>
      </c>
      <c r="AA371" s="69" t="str">
        <f>_xlfn.XLOOKUP(TBASE[[#This Row],[Docente]],TDHabiles[Nombre Completo],TDHabiles[Correo Personal],"")</f>
        <v/>
      </c>
    </row>
    <row r="372" spans="2:27" ht="12" customHeight="1" x14ac:dyDescent="0.25">
      <c r="B372" s="346"/>
      <c r="C372" s="346"/>
      <c r="G372" s="348"/>
      <c r="P372" s="347"/>
      <c r="Q372" s="347"/>
      <c r="R372" s="347">
        <f t="shared" si="47"/>
        <v>0</v>
      </c>
      <c r="S372" s="187">
        <f t="shared" si="48"/>
        <v>0</v>
      </c>
      <c r="T372" s="187">
        <f t="shared" si="49"/>
        <v>0</v>
      </c>
      <c r="W372" s="187" t="e">
        <f>VLOOKUP(V372,Ambientes!C:D,2,0)</f>
        <v>#N/A</v>
      </c>
      <c r="X372" s="187" t="e">
        <f t="shared" si="50"/>
        <v>#N/A</v>
      </c>
      <c r="Z372" s="349" t="str">
        <f>_xlfn.XLOOKUP(TBASE[[#This Row],[Docente]],TDHabiles[Nombre Completo],TDHabiles[DNI],"")</f>
        <v/>
      </c>
      <c r="AA372" s="69" t="str">
        <f>_xlfn.XLOOKUP(TBASE[[#This Row],[Docente]],TDHabiles[Nombre Completo],TDHabiles[Correo Personal],"")</f>
        <v/>
      </c>
    </row>
    <row r="373" spans="2:27" ht="12" customHeight="1" x14ac:dyDescent="0.25">
      <c r="B373" s="346"/>
      <c r="C373" s="346"/>
      <c r="G373" s="348"/>
      <c r="P373" s="347"/>
      <c r="Q373" s="347"/>
      <c r="R373" s="347">
        <f t="shared" si="47"/>
        <v>0</v>
      </c>
      <c r="S373" s="187">
        <f t="shared" si="48"/>
        <v>0</v>
      </c>
      <c r="T373" s="187">
        <f t="shared" si="49"/>
        <v>0</v>
      </c>
      <c r="W373" s="187" t="e">
        <f>VLOOKUP(V373,Ambientes!C:D,2,0)</f>
        <v>#N/A</v>
      </c>
      <c r="X373" s="187" t="e">
        <f t="shared" si="50"/>
        <v>#N/A</v>
      </c>
      <c r="Z373" s="349" t="str">
        <f>_xlfn.XLOOKUP(TBASE[[#This Row],[Docente]],TDHabiles[Nombre Completo],TDHabiles[DNI],"")</f>
        <v/>
      </c>
      <c r="AA373" s="69" t="str">
        <f>_xlfn.XLOOKUP(TBASE[[#This Row],[Docente]],TDHabiles[Nombre Completo],TDHabiles[Correo Personal],"")</f>
        <v/>
      </c>
    </row>
    <row r="374" spans="2:27" ht="12" customHeight="1" x14ac:dyDescent="0.25">
      <c r="B374" s="346"/>
      <c r="C374" s="346"/>
      <c r="G374" s="348"/>
      <c r="P374" s="347"/>
      <c r="Q374" s="347"/>
      <c r="R374" s="347">
        <f t="shared" si="47"/>
        <v>0</v>
      </c>
      <c r="S374" s="187">
        <f t="shared" si="48"/>
        <v>0</v>
      </c>
      <c r="T374" s="187">
        <f t="shared" si="49"/>
        <v>0</v>
      </c>
      <c r="W374" s="187" t="e">
        <f>VLOOKUP(V374,Ambientes!C:D,2,0)</f>
        <v>#N/A</v>
      </c>
      <c r="X374" s="187" t="e">
        <f t="shared" si="50"/>
        <v>#N/A</v>
      </c>
      <c r="Z374" s="349" t="str">
        <f>_xlfn.XLOOKUP(TBASE[[#This Row],[Docente]],TDHabiles[Nombre Completo],TDHabiles[DNI],"")</f>
        <v/>
      </c>
      <c r="AA374" s="69" t="str">
        <f>_xlfn.XLOOKUP(TBASE[[#This Row],[Docente]],TDHabiles[Nombre Completo],TDHabiles[Correo Personal],"")</f>
        <v/>
      </c>
    </row>
    <row r="375" spans="2:27" ht="12" customHeight="1" x14ac:dyDescent="0.25">
      <c r="B375" s="346"/>
      <c r="C375" s="346"/>
      <c r="G375" s="348"/>
      <c r="P375" s="347"/>
      <c r="Q375" s="347"/>
      <c r="R375" s="347">
        <f t="shared" si="47"/>
        <v>0</v>
      </c>
      <c r="S375" s="187">
        <f t="shared" si="48"/>
        <v>0</v>
      </c>
      <c r="T375" s="187">
        <f t="shared" si="49"/>
        <v>0</v>
      </c>
      <c r="W375" s="187" t="e">
        <f>VLOOKUP(V375,Ambientes!C:D,2,0)</f>
        <v>#N/A</v>
      </c>
      <c r="X375" s="187" t="e">
        <f t="shared" si="50"/>
        <v>#N/A</v>
      </c>
      <c r="Z375" s="349" t="str">
        <f>_xlfn.XLOOKUP(TBASE[[#This Row],[Docente]],TDHabiles[Nombre Completo],TDHabiles[DNI],"")</f>
        <v/>
      </c>
      <c r="AA375" s="69" t="str">
        <f>_xlfn.XLOOKUP(TBASE[[#This Row],[Docente]],TDHabiles[Nombre Completo],TDHabiles[Correo Personal],"")</f>
        <v/>
      </c>
    </row>
    <row r="376" spans="2:27" ht="12" customHeight="1" x14ac:dyDescent="0.25">
      <c r="B376" s="346"/>
      <c r="C376" s="346"/>
      <c r="G376" s="348"/>
      <c r="P376" s="347"/>
      <c r="Q376" s="347"/>
      <c r="R376" s="347">
        <f t="shared" si="47"/>
        <v>0</v>
      </c>
      <c r="S376" s="187">
        <f t="shared" si="48"/>
        <v>0</v>
      </c>
      <c r="T376" s="187">
        <f t="shared" si="49"/>
        <v>0</v>
      </c>
      <c r="W376" s="187" t="e">
        <f>VLOOKUP(V376,Ambientes!C:D,2,0)</f>
        <v>#N/A</v>
      </c>
      <c r="X376" s="187" t="e">
        <f t="shared" si="50"/>
        <v>#N/A</v>
      </c>
      <c r="Z376" s="349" t="str">
        <f>_xlfn.XLOOKUP(TBASE[[#This Row],[Docente]],TDHabiles[Nombre Completo],TDHabiles[DNI],"")</f>
        <v/>
      </c>
      <c r="AA376" s="69" t="str">
        <f>_xlfn.XLOOKUP(TBASE[[#This Row],[Docente]],TDHabiles[Nombre Completo],TDHabiles[Correo Personal],"")</f>
        <v/>
      </c>
    </row>
    <row r="377" spans="2:27" ht="12" customHeight="1" x14ac:dyDescent="0.25">
      <c r="B377" s="346"/>
      <c r="C377" s="346"/>
      <c r="G377" s="348"/>
      <c r="P377" s="347"/>
      <c r="Q377" s="347"/>
      <c r="R377" s="347">
        <f t="shared" si="47"/>
        <v>0</v>
      </c>
      <c r="S377" s="187">
        <f t="shared" si="48"/>
        <v>0</v>
      </c>
      <c r="T377" s="187">
        <f t="shared" si="49"/>
        <v>0</v>
      </c>
      <c r="W377" s="187" t="e">
        <f>VLOOKUP(V377,Ambientes!C:D,2,0)</f>
        <v>#N/A</v>
      </c>
      <c r="X377" s="187" t="e">
        <f t="shared" si="50"/>
        <v>#N/A</v>
      </c>
      <c r="Z377" s="349" t="str">
        <f>_xlfn.XLOOKUP(TBASE[[#This Row],[Docente]],TDHabiles[Nombre Completo],TDHabiles[DNI],"")</f>
        <v/>
      </c>
      <c r="AA377" s="69" t="str">
        <f>_xlfn.XLOOKUP(TBASE[[#This Row],[Docente]],TDHabiles[Nombre Completo],TDHabiles[Correo Personal],"")</f>
        <v/>
      </c>
    </row>
    <row r="378" spans="2:27" ht="12" customHeight="1" x14ac:dyDescent="0.25">
      <c r="B378" s="346"/>
      <c r="C378" s="346"/>
      <c r="G378" s="348"/>
      <c r="P378" s="347"/>
      <c r="Q378" s="347"/>
      <c r="R378" s="347">
        <f t="shared" si="47"/>
        <v>0</v>
      </c>
      <c r="S378" s="187">
        <f t="shared" si="48"/>
        <v>0</v>
      </c>
      <c r="T378" s="187">
        <f t="shared" si="49"/>
        <v>0</v>
      </c>
      <c r="W378" s="187" t="e">
        <f>VLOOKUP(V378,Ambientes!C:D,2,0)</f>
        <v>#N/A</v>
      </c>
      <c r="X378" s="187" t="e">
        <f t="shared" si="50"/>
        <v>#N/A</v>
      </c>
      <c r="Z378" s="349" t="str">
        <f>_xlfn.XLOOKUP(TBASE[[#This Row],[Docente]],TDHabiles[Nombre Completo],TDHabiles[DNI],"")</f>
        <v/>
      </c>
      <c r="AA378" s="69" t="str">
        <f>_xlfn.XLOOKUP(TBASE[[#This Row],[Docente]],TDHabiles[Nombre Completo],TDHabiles[Correo Personal],"")</f>
        <v/>
      </c>
    </row>
    <row r="379" spans="2:27" ht="12" customHeight="1" x14ac:dyDescent="0.25">
      <c r="B379" s="346"/>
      <c r="C379" s="346"/>
      <c r="G379" s="348"/>
      <c r="P379" s="347"/>
      <c r="Q379" s="347"/>
      <c r="R379" s="347">
        <f t="shared" si="47"/>
        <v>0</v>
      </c>
      <c r="S379" s="187">
        <f t="shared" si="48"/>
        <v>0</v>
      </c>
      <c r="T379" s="187">
        <f t="shared" si="49"/>
        <v>0</v>
      </c>
      <c r="W379" s="187" t="e">
        <f>VLOOKUP(V379,Ambientes!C:D,2,0)</f>
        <v>#N/A</v>
      </c>
      <c r="X379" s="187" t="e">
        <f t="shared" si="50"/>
        <v>#N/A</v>
      </c>
      <c r="Z379" s="349" t="str">
        <f>_xlfn.XLOOKUP(TBASE[[#This Row],[Docente]],TDHabiles[Nombre Completo],TDHabiles[DNI],"")</f>
        <v/>
      </c>
      <c r="AA379" s="69" t="str">
        <f>_xlfn.XLOOKUP(TBASE[[#This Row],[Docente]],TDHabiles[Nombre Completo],TDHabiles[Correo Personal],"")</f>
        <v/>
      </c>
    </row>
    <row r="380" spans="2:27" ht="12" customHeight="1" x14ac:dyDescent="0.25">
      <c r="B380" s="346"/>
      <c r="C380" s="346"/>
      <c r="G380" s="348"/>
      <c r="P380" s="347"/>
      <c r="Q380" s="347"/>
      <c r="R380" s="347">
        <f t="shared" si="47"/>
        <v>0</v>
      </c>
      <c r="S380" s="187">
        <f t="shared" si="48"/>
        <v>0</v>
      </c>
      <c r="T380" s="187">
        <f t="shared" si="49"/>
        <v>0</v>
      </c>
      <c r="W380" s="187" t="e">
        <f>VLOOKUP(V380,Ambientes!C:D,2,0)</f>
        <v>#N/A</v>
      </c>
      <c r="X380" s="187" t="e">
        <f t="shared" si="50"/>
        <v>#N/A</v>
      </c>
      <c r="Z380" s="349" t="str">
        <f>_xlfn.XLOOKUP(TBASE[[#This Row],[Docente]],TDHabiles[Nombre Completo],TDHabiles[DNI],"")</f>
        <v/>
      </c>
      <c r="AA380" s="69" t="str">
        <f>_xlfn.XLOOKUP(TBASE[[#This Row],[Docente]],TDHabiles[Nombre Completo],TDHabiles[Correo Personal],"")</f>
        <v/>
      </c>
    </row>
    <row r="381" spans="2:27" ht="12" customHeight="1" x14ac:dyDescent="0.25">
      <c r="B381" s="346"/>
      <c r="C381" s="346"/>
      <c r="G381" s="348"/>
      <c r="P381" s="347"/>
      <c r="Q381" s="347"/>
      <c r="R381" s="347">
        <f t="shared" si="47"/>
        <v>0</v>
      </c>
      <c r="S381" s="187">
        <f t="shared" si="48"/>
        <v>0</v>
      </c>
      <c r="T381" s="187">
        <f t="shared" si="49"/>
        <v>0</v>
      </c>
      <c r="W381" s="187" t="e">
        <f>VLOOKUP(V381,Ambientes!C:D,2,0)</f>
        <v>#N/A</v>
      </c>
      <c r="X381" s="187" t="e">
        <f t="shared" si="50"/>
        <v>#N/A</v>
      </c>
      <c r="Z381" s="349" t="str">
        <f>_xlfn.XLOOKUP(TBASE[[#This Row],[Docente]],TDHabiles[Nombre Completo],TDHabiles[DNI],"")</f>
        <v/>
      </c>
      <c r="AA381" s="69" t="str">
        <f>_xlfn.XLOOKUP(TBASE[[#This Row],[Docente]],TDHabiles[Nombre Completo],TDHabiles[Correo Personal],"")</f>
        <v/>
      </c>
    </row>
    <row r="382" spans="2:27" ht="12" customHeight="1" x14ac:dyDescent="0.25">
      <c r="B382" s="346"/>
      <c r="C382" s="346"/>
      <c r="G382" s="348"/>
      <c r="P382" s="347"/>
      <c r="Q382" s="347"/>
      <c r="R382" s="347">
        <f t="shared" si="47"/>
        <v>0</v>
      </c>
      <c r="S382" s="187">
        <f t="shared" si="48"/>
        <v>0</v>
      </c>
      <c r="T382" s="187">
        <f t="shared" si="49"/>
        <v>0</v>
      </c>
      <c r="W382" s="187" t="e">
        <f>VLOOKUP(V382,Ambientes!C:D,2,0)</f>
        <v>#N/A</v>
      </c>
      <c r="X382" s="187" t="e">
        <f t="shared" si="50"/>
        <v>#N/A</v>
      </c>
      <c r="Z382" s="349" t="str">
        <f>_xlfn.XLOOKUP(TBASE[[#This Row],[Docente]],TDHabiles[Nombre Completo],TDHabiles[DNI],"")</f>
        <v/>
      </c>
      <c r="AA382" s="69" t="str">
        <f>_xlfn.XLOOKUP(TBASE[[#This Row],[Docente]],TDHabiles[Nombre Completo],TDHabiles[Correo Personal],"")</f>
        <v/>
      </c>
    </row>
    <row r="383" spans="2:27" ht="12" customHeight="1" x14ac:dyDescent="0.25">
      <c r="B383" s="346"/>
      <c r="C383" s="346"/>
      <c r="G383" s="348"/>
      <c r="P383" s="347"/>
      <c r="Q383" s="347"/>
      <c r="R383" s="347">
        <f t="shared" si="47"/>
        <v>0</v>
      </c>
      <c r="S383" s="187">
        <f t="shared" si="48"/>
        <v>0</v>
      </c>
      <c r="T383" s="187">
        <f t="shared" si="49"/>
        <v>0</v>
      </c>
      <c r="W383" s="187" t="e">
        <f>VLOOKUP(V383,Ambientes!C:D,2,0)</f>
        <v>#N/A</v>
      </c>
      <c r="X383" s="187" t="e">
        <f t="shared" si="50"/>
        <v>#N/A</v>
      </c>
      <c r="Z383" s="349" t="str">
        <f>_xlfn.XLOOKUP(TBASE[[#This Row],[Docente]],TDHabiles[Nombre Completo],TDHabiles[DNI],"")</f>
        <v/>
      </c>
      <c r="AA383" s="69" t="str">
        <f>_xlfn.XLOOKUP(TBASE[[#This Row],[Docente]],TDHabiles[Nombre Completo],TDHabiles[Correo Personal],"")</f>
        <v/>
      </c>
    </row>
    <row r="384" spans="2:27" ht="12" customHeight="1" x14ac:dyDescent="0.25">
      <c r="B384" s="346"/>
      <c r="C384" s="346"/>
      <c r="G384" s="348"/>
      <c r="P384" s="347"/>
      <c r="Q384" s="347"/>
      <c r="R384" s="347">
        <f t="shared" si="47"/>
        <v>0</v>
      </c>
      <c r="S384" s="187">
        <f t="shared" si="48"/>
        <v>0</v>
      </c>
      <c r="T384" s="187">
        <f t="shared" si="49"/>
        <v>0</v>
      </c>
      <c r="W384" s="187" t="e">
        <f>VLOOKUP(V384,Ambientes!C:D,2,0)</f>
        <v>#N/A</v>
      </c>
      <c r="X384" s="187" t="e">
        <f t="shared" si="50"/>
        <v>#N/A</v>
      </c>
      <c r="Z384" s="349" t="str">
        <f>_xlfn.XLOOKUP(TBASE[[#This Row],[Docente]],TDHabiles[Nombre Completo],TDHabiles[DNI],"")</f>
        <v/>
      </c>
      <c r="AA384" s="69" t="str">
        <f>_xlfn.XLOOKUP(TBASE[[#This Row],[Docente]],TDHabiles[Nombre Completo],TDHabiles[Correo Personal],"")</f>
        <v/>
      </c>
    </row>
    <row r="385" spans="2:27" ht="12" customHeight="1" x14ac:dyDescent="0.25">
      <c r="B385" s="346"/>
      <c r="C385" s="346"/>
      <c r="G385" s="348"/>
      <c r="P385" s="347"/>
      <c r="Q385" s="347"/>
      <c r="R385" s="347">
        <f t="shared" si="47"/>
        <v>0</v>
      </c>
      <c r="S385" s="187">
        <f t="shared" si="48"/>
        <v>0</v>
      </c>
      <c r="T385" s="187">
        <f t="shared" si="49"/>
        <v>0</v>
      </c>
      <c r="W385" s="187" t="e">
        <f>VLOOKUP(V385,Ambientes!C:D,2,0)</f>
        <v>#N/A</v>
      </c>
      <c r="X385" s="187" t="e">
        <f t="shared" si="50"/>
        <v>#N/A</v>
      </c>
      <c r="Z385" s="349" t="str">
        <f>_xlfn.XLOOKUP(TBASE[[#This Row],[Docente]],TDHabiles[Nombre Completo],TDHabiles[DNI],"")</f>
        <v/>
      </c>
      <c r="AA385" s="69" t="str">
        <f>_xlfn.XLOOKUP(TBASE[[#This Row],[Docente]],TDHabiles[Nombre Completo],TDHabiles[Correo Personal],"")</f>
        <v/>
      </c>
    </row>
    <row r="386" spans="2:27" ht="12" customHeight="1" x14ac:dyDescent="0.25">
      <c r="B386" s="346"/>
      <c r="C386" s="346"/>
      <c r="G386" s="348"/>
      <c r="P386" s="347"/>
      <c r="Q386" s="347"/>
      <c r="R386" s="347">
        <f t="shared" si="47"/>
        <v>0</v>
      </c>
      <c r="S386" s="187">
        <f t="shared" si="48"/>
        <v>0</v>
      </c>
      <c r="T386" s="187">
        <f t="shared" si="49"/>
        <v>0</v>
      </c>
      <c r="W386" s="187" t="e">
        <f>VLOOKUP(V386,Ambientes!C:D,2,0)</f>
        <v>#N/A</v>
      </c>
      <c r="X386" s="187" t="e">
        <f t="shared" si="50"/>
        <v>#N/A</v>
      </c>
      <c r="Z386" s="349" t="str">
        <f>_xlfn.XLOOKUP(TBASE[[#This Row],[Docente]],TDHabiles[Nombre Completo],TDHabiles[DNI],"")</f>
        <v/>
      </c>
      <c r="AA386" s="69" t="str">
        <f>_xlfn.XLOOKUP(TBASE[[#This Row],[Docente]],TDHabiles[Nombre Completo],TDHabiles[Correo Personal],"")</f>
        <v/>
      </c>
    </row>
    <row r="387" spans="2:27" ht="12" customHeight="1" x14ac:dyDescent="0.25">
      <c r="B387" s="346"/>
      <c r="C387" s="346"/>
      <c r="G387" s="348"/>
      <c r="P387" s="347"/>
      <c r="Q387" s="347"/>
      <c r="R387" s="347">
        <f t="shared" si="47"/>
        <v>0</v>
      </c>
      <c r="S387" s="187">
        <f t="shared" si="48"/>
        <v>0</v>
      </c>
      <c r="T387" s="187">
        <f t="shared" si="49"/>
        <v>0</v>
      </c>
      <c r="W387" s="187" t="e">
        <f>VLOOKUP(V387,Ambientes!C:D,2,0)</f>
        <v>#N/A</v>
      </c>
      <c r="X387" s="187" t="e">
        <f t="shared" si="50"/>
        <v>#N/A</v>
      </c>
      <c r="Z387" s="349" t="str">
        <f>_xlfn.XLOOKUP(TBASE[[#This Row],[Docente]],TDHabiles[Nombre Completo],TDHabiles[DNI],"")</f>
        <v/>
      </c>
      <c r="AA387" s="69" t="str">
        <f>_xlfn.XLOOKUP(TBASE[[#This Row],[Docente]],TDHabiles[Nombre Completo],TDHabiles[Correo Personal],"")</f>
        <v/>
      </c>
    </row>
    <row r="388" spans="2:27" ht="12" customHeight="1" x14ac:dyDescent="0.25">
      <c r="B388" s="346"/>
      <c r="C388" s="346"/>
      <c r="G388" s="348"/>
      <c r="P388" s="347"/>
      <c r="Q388" s="347"/>
      <c r="R388" s="347">
        <f t="shared" si="47"/>
        <v>0</v>
      </c>
      <c r="S388" s="187">
        <f t="shared" si="48"/>
        <v>0</v>
      </c>
      <c r="T388" s="187">
        <f t="shared" si="49"/>
        <v>0</v>
      </c>
      <c r="W388" s="187" t="e">
        <f>VLOOKUP(V388,Ambientes!C:D,2,0)</f>
        <v>#N/A</v>
      </c>
      <c r="X388" s="187" t="e">
        <f t="shared" si="50"/>
        <v>#N/A</v>
      </c>
      <c r="Z388" s="349" t="str">
        <f>_xlfn.XLOOKUP(TBASE[[#This Row],[Docente]],TDHabiles[Nombre Completo],TDHabiles[DNI],"")</f>
        <v/>
      </c>
      <c r="AA388" s="69" t="str">
        <f>_xlfn.XLOOKUP(TBASE[[#This Row],[Docente]],TDHabiles[Nombre Completo],TDHabiles[Correo Personal],"")</f>
        <v/>
      </c>
    </row>
    <row r="389" spans="2:27" ht="12" customHeight="1" x14ac:dyDescent="0.25">
      <c r="B389" s="346"/>
      <c r="C389" s="346"/>
      <c r="G389" s="348"/>
      <c r="P389" s="347"/>
      <c r="Q389" s="347"/>
      <c r="R389" s="347">
        <f t="shared" si="47"/>
        <v>0</v>
      </c>
      <c r="S389" s="187">
        <f t="shared" si="48"/>
        <v>0</v>
      </c>
      <c r="T389" s="187">
        <f t="shared" si="49"/>
        <v>0</v>
      </c>
      <c r="W389" s="187" t="e">
        <f>VLOOKUP(V389,Ambientes!C:D,2,0)</f>
        <v>#N/A</v>
      </c>
      <c r="X389" s="187" t="e">
        <f t="shared" si="50"/>
        <v>#N/A</v>
      </c>
      <c r="Z389" s="349" t="str">
        <f>_xlfn.XLOOKUP(TBASE[[#This Row],[Docente]],TDHabiles[Nombre Completo],TDHabiles[DNI],"")</f>
        <v/>
      </c>
      <c r="AA389" s="69" t="str">
        <f>_xlfn.XLOOKUP(TBASE[[#This Row],[Docente]],TDHabiles[Nombre Completo],TDHabiles[Correo Personal],"")</f>
        <v/>
      </c>
    </row>
    <row r="390" spans="2:27" ht="12" customHeight="1" x14ac:dyDescent="0.25">
      <c r="B390" s="346"/>
      <c r="C390" s="346"/>
      <c r="G390" s="348"/>
      <c r="P390" s="347"/>
      <c r="Q390" s="347"/>
      <c r="R390" s="347">
        <f t="shared" si="47"/>
        <v>0</v>
      </c>
      <c r="S390" s="187">
        <f t="shared" si="48"/>
        <v>0</v>
      </c>
      <c r="T390" s="187">
        <f t="shared" si="49"/>
        <v>0</v>
      </c>
      <c r="W390" s="187" t="e">
        <f>VLOOKUP(V390,Ambientes!C:D,2,0)</f>
        <v>#N/A</v>
      </c>
      <c r="X390" s="187" t="e">
        <f t="shared" si="50"/>
        <v>#N/A</v>
      </c>
      <c r="Z390" s="349" t="str">
        <f>_xlfn.XLOOKUP(TBASE[[#This Row],[Docente]],TDHabiles[Nombre Completo],TDHabiles[DNI],"")</f>
        <v/>
      </c>
      <c r="AA390" s="69" t="str">
        <f>_xlfn.XLOOKUP(TBASE[[#This Row],[Docente]],TDHabiles[Nombre Completo],TDHabiles[Correo Personal],"")</f>
        <v/>
      </c>
    </row>
    <row r="391" spans="2:27" ht="12" customHeight="1" x14ac:dyDescent="0.25">
      <c r="B391" s="346"/>
      <c r="C391" s="346"/>
      <c r="G391" s="348"/>
      <c r="P391" s="347"/>
      <c r="Q391" s="347"/>
      <c r="R391" s="347">
        <f t="shared" si="47"/>
        <v>0</v>
      </c>
      <c r="S391" s="187">
        <f t="shared" si="48"/>
        <v>0</v>
      </c>
      <c r="T391" s="187">
        <f t="shared" si="49"/>
        <v>0</v>
      </c>
      <c r="W391" s="187" t="e">
        <f>VLOOKUP(V391,Ambientes!C:D,2,0)</f>
        <v>#N/A</v>
      </c>
      <c r="X391" s="187" t="e">
        <f t="shared" si="50"/>
        <v>#N/A</v>
      </c>
      <c r="Z391" s="349" t="str">
        <f>_xlfn.XLOOKUP(TBASE[[#This Row],[Docente]],TDHabiles[Nombre Completo],TDHabiles[DNI],"")</f>
        <v/>
      </c>
      <c r="AA391" s="69" t="str">
        <f>_xlfn.XLOOKUP(TBASE[[#This Row],[Docente]],TDHabiles[Nombre Completo],TDHabiles[Correo Personal],"")</f>
        <v/>
      </c>
    </row>
    <row r="392" spans="2:27" ht="12" customHeight="1" x14ac:dyDescent="0.25">
      <c r="B392" s="346"/>
      <c r="C392" s="346"/>
      <c r="G392" s="348"/>
      <c r="P392" s="347"/>
      <c r="Q392" s="347"/>
      <c r="R392" s="347">
        <f t="shared" si="47"/>
        <v>0</v>
      </c>
      <c r="S392" s="187">
        <f t="shared" si="48"/>
        <v>0</v>
      </c>
      <c r="T392" s="187">
        <f t="shared" si="49"/>
        <v>0</v>
      </c>
      <c r="W392" s="187" t="e">
        <f>VLOOKUP(V392,Ambientes!C:D,2,0)</f>
        <v>#N/A</v>
      </c>
      <c r="X392" s="187" t="e">
        <f t="shared" si="50"/>
        <v>#N/A</v>
      </c>
      <c r="Z392" s="349" t="str">
        <f>_xlfn.XLOOKUP(TBASE[[#This Row],[Docente]],TDHabiles[Nombre Completo],TDHabiles[DNI],"")</f>
        <v/>
      </c>
      <c r="AA392" s="69" t="str">
        <f>_xlfn.XLOOKUP(TBASE[[#This Row],[Docente]],TDHabiles[Nombre Completo],TDHabiles[Correo Personal],"")</f>
        <v/>
      </c>
    </row>
    <row r="393" spans="2:27" ht="12" customHeight="1" x14ac:dyDescent="0.25">
      <c r="B393" s="346"/>
      <c r="C393" s="346"/>
      <c r="G393" s="348"/>
      <c r="P393" s="347"/>
      <c r="Q393" s="347"/>
      <c r="R393" s="347">
        <f t="shared" si="47"/>
        <v>0</v>
      </c>
      <c r="S393" s="187">
        <f t="shared" si="48"/>
        <v>0</v>
      </c>
      <c r="T393" s="187">
        <f t="shared" si="49"/>
        <v>0</v>
      </c>
      <c r="W393" s="187" t="e">
        <f>VLOOKUP(V393,Ambientes!C:D,2,0)</f>
        <v>#N/A</v>
      </c>
      <c r="X393" s="187" t="e">
        <f t="shared" si="50"/>
        <v>#N/A</v>
      </c>
      <c r="Z393" s="349" t="str">
        <f>_xlfn.XLOOKUP(TBASE[[#This Row],[Docente]],TDHabiles[Nombre Completo],TDHabiles[DNI],"")</f>
        <v/>
      </c>
      <c r="AA393" s="69" t="str">
        <f>_xlfn.XLOOKUP(TBASE[[#This Row],[Docente]],TDHabiles[Nombre Completo],TDHabiles[Correo Personal],"")</f>
        <v/>
      </c>
    </row>
    <row r="394" spans="2:27" ht="12" customHeight="1" x14ac:dyDescent="0.25">
      <c r="B394" s="346"/>
      <c r="C394" s="346"/>
      <c r="G394" s="348"/>
      <c r="P394" s="347"/>
      <c r="Q394" s="347"/>
      <c r="R394" s="347">
        <f t="shared" si="47"/>
        <v>0</v>
      </c>
      <c r="S394" s="187">
        <f t="shared" si="48"/>
        <v>0</v>
      </c>
      <c r="T394" s="187">
        <f t="shared" si="49"/>
        <v>0</v>
      </c>
      <c r="W394" s="187" t="e">
        <f>VLOOKUP(V394,Ambientes!C:D,2,0)</f>
        <v>#N/A</v>
      </c>
      <c r="X394" s="187" t="e">
        <f t="shared" si="50"/>
        <v>#N/A</v>
      </c>
      <c r="Z394" s="349" t="str">
        <f>_xlfn.XLOOKUP(TBASE[[#This Row],[Docente]],TDHabiles[Nombre Completo],TDHabiles[DNI],"")</f>
        <v/>
      </c>
      <c r="AA394" s="69" t="str">
        <f>_xlfn.XLOOKUP(TBASE[[#This Row],[Docente]],TDHabiles[Nombre Completo],TDHabiles[Correo Personal],"")</f>
        <v/>
      </c>
    </row>
    <row r="395" spans="2:27" ht="12" customHeight="1" x14ac:dyDescent="0.25">
      <c r="B395" s="346"/>
      <c r="C395" s="346"/>
      <c r="G395" s="348"/>
      <c r="P395" s="347"/>
      <c r="Q395" s="347"/>
      <c r="R395" s="347">
        <f t="shared" si="47"/>
        <v>0</v>
      </c>
      <c r="S395" s="187">
        <f t="shared" si="48"/>
        <v>0</v>
      </c>
      <c r="T395" s="187">
        <f t="shared" si="49"/>
        <v>0</v>
      </c>
      <c r="W395" s="187" t="e">
        <f>VLOOKUP(V395,Ambientes!C:D,2,0)</f>
        <v>#N/A</v>
      </c>
      <c r="X395" s="187" t="e">
        <f t="shared" si="50"/>
        <v>#N/A</v>
      </c>
      <c r="Z395" s="349" t="str">
        <f>_xlfn.XLOOKUP(TBASE[[#This Row],[Docente]],TDHabiles[Nombre Completo],TDHabiles[DNI],"")</f>
        <v/>
      </c>
      <c r="AA395" s="69" t="str">
        <f>_xlfn.XLOOKUP(TBASE[[#This Row],[Docente]],TDHabiles[Nombre Completo],TDHabiles[Correo Personal],"")</f>
        <v/>
      </c>
    </row>
    <row r="396" spans="2:27" ht="12" customHeight="1" x14ac:dyDescent="0.25">
      <c r="B396" s="346"/>
      <c r="C396" s="346"/>
      <c r="G396" s="348"/>
      <c r="P396" s="347"/>
      <c r="Q396" s="347"/>
      <c r="R396" s="347">
        <f t="shared" si="47"/>
        <v>0</v>
      </c>
      <c r="S396" s="187">
        <f t="shared" si="48"/>
        <v>0</v>
      </c>
      <c r="T396" s="187">
        <f t="shared" si="49"/>
        <v>0</v>
      </c>
      <c r="W396" s="187" t="e">
        <f>VLOOKUP(V396,Ambientes!C:D,2,0)</f>
        <v>#N/A</v>
      </c>
      <c r="X396" s="187" t="e">
        <f t="shared" si="50"/>
        <v>#N/A</v>
      </c>
      <c r="Z396" s="349" t="str">
        <f>_xlfn.XLOOKUP(TBASE[[#This Row],[Docente]],TDHabiles[Nombre Completo],TDHabiles[DNI],"")</f>
        <v/>
      </c>
      <c r="AA396" s="69" t="str">
        <f>_xlfn.XLOOKUP(TBASE[[#This Row],[Docente]],TDHabiles[Nombre Completo],TDHabiles[Correo Personal],"")</f>
        <v/>
      </c>
    </row>
    <row r="397" spans="2:27" ht="12" customHeight="1" x14ac:dyDescent="0.25">
      <c r="B397" s="346"/>
      <c r="C397" s="346"/>
      <c r="G397" s="348"/>
      <c r="P397" s="347"/>
      <c r="Q397" s="347"/>
      <c r="R397" s="347">
        <f t="shared" si="47"/>
        <v>0</v>
      </c>
      <c r="S397" s="187">
        <f t="shared" si="48"/>
        <v>0</v>
      </c>
      <c r="T397" s="187">
        <f t="shared" si="49"/>
        <v>0</v>
      </c>
      <c r="W397" s="187" t="e">
        <f>VLOOKUP(V397,Ambientes!C:D,2,0)</f>
        <v>#N/A</v>
      </c>
      <c r="X397" s="187" t="e">
        <f t="shared" si="50"/>
        <v>#N/A</v>
      </c>
      <c r="Z397" s="349" t="str">
        <f>_xlfn.XLOOKUP(TBASE[[#This Row],[Docente]],TDHabiles[Nombre Completo],TDHabiles[DNI],"")</f>
        <v/>
      </c>
      <c r="AA397" s="69" t="str">
        <f>_xlfn.XLOOKUP(TBASE[[#This Row],[Docente]],TDHabiles[Nombre Completo],TDHabiles[Correo Personal],"")</f>
        <v/>
      </c>
    </row>
    <row r="398" spans="2:27" ht="12" customHeight="1" x14ac:dyDescent="0.25">
      <c r="B398" s="346"/>
      <c r="C398" s="346"/>
      <c r="G398" s="348"/>
      <c r="P398" s="347"/>
      <c r="Q398" s="347"/>
      <c r="R398" s="347">
        <f t="shared" si="47"/>
        <v>0</v>
      </c>
      <c r="S398" s="187">
        <f t="shared" si="48"/>
        <v>0</v>
      </c>
      <c r="T398" s="187">
        <f t="shared" si="49"/>
        <v>0</v>
      </c>
      <c r="W398" s="187" t="e">
        <f>VLOOKUP(V398,Ambientes!C:D,2,0)</f>
        <v>#N/A</v>
      </c>
      <c r="X398" s="187" t="e">
        <f t="shared" si="50"/>
        <v>#N/A</v>
      </c>
      <c r="Z398" s="349" t="str">
        <f>_xlfn.XLOOKUP(TBASE[[#This Row],[Docente]],TDHabiles[Nombre Completo],TDHabiles[DNI],"")</f>
        <v/>
      </c>
      <c r="AA398" s="69" t="str">
        <f>_xlfn.XLOOKUP(TBASE[[#This Row],[Docente]],TDHabiles[Nombre Completo],TDHabiles[Correo Personal],"")</f>
        <v/>
      </c>
    </row>
    <row r="399" spans="2:27" ht="12" customHeight="1" x14ac:dyDescent="0.25">
      <c r="B399" s="346"/>
      <c r="C399" s="346"/>
      <c r="G399" s="348"/>
      <c r="P399" s="347"/>
      <c r="Q399" s="347"/>
      <c r="R399" s="347">
        <f t="shared" si="47"/>
        <v>0</v>
      </c>
      <c r="S399" s="187">
        <f t="shared" si="48"/>
        <v>0</v>
      </c>
      <c r="T399" s="187">
        <f t="shared" si="49"/>
        <v>0</v>
      </c>
      <c r="W399" s="187" t="e">
        <f>VLOOKUP(V399,Ambientes!C:D,2,0)</f>
        <v>#N/A</v>
      </c>
      <c r="X399" s="187" t="e">
        <f t="shared" si="50"/>
        <v>#N/A</v>
      </c>
      <c r="Z399" s="349" t="str">
        <f>_xlfn.XLOOKUP(TBASE[[#This Row],[Docente]],TDHabiles[Nombre Completo],TDHabiles[DNI],"")</f>
        <v/>
      </c>
      <c r="AA399" s="69" t="str">
        <f>_xlfn.XLOOKUP(TBASE[[#This Row],[Docente]],TDHabiles[Nombre Completo],TDHabiles[Correo Personal],"")</f>
        <v/>
      </c>
    </row>
    <row r="400" spans="2:27" ht="12" customHeight="1" x14ac:dyDescent="0.25">
      <c r="B400" s="346"/>
      <c r="C400" s="346"/>
      <c r="G400" s="348"/>
      <c r="P400" s="347"/>
      <c r="Q400" s="347"/>
      <c r="R400" s="347">
        <f t="shared" si="47"/>
        <v>0</v>
      </c>
      <c r="S400" s="187">
        <f t="shared" si="48"/>
        <v>0</v>
      </c>
      <c r="T400" s="187">
        <f t="shared" si="49"/>
        <v>0</v>
      </c>
      <c r="W400" s="187" t="e">
        <f>VLOOKUP(V400,Ambientes!C:D,2,0)</f>
        <v>#N/A</v>
      </c>
      <c r="X400" s="187" t="e">
        <f t="shared" si="50"/>
        <v>#N/A</v>
      </c>
      <c r="Z400" s="349" t="str">
        <f>_xlfn.XLOOKUP(TBASE[[#This Row],[Docente]],TDHabiles[Nombre Completo],TDHabiles[DNI],"")</f>
        <v/>
      </c>
      <c r="AA400" s="69" t="str">
        <f>_xlfn.XLOOKUP(TBASE[[#This Row],[Docente]],TDHabiles[Nombre Completo],TDHabiles[Correo Personal],"")</f>
        <v/>
      </c>
    </row>
    <row r="401" spans="2:27" ht="12" customHeight="1" x14ac:dyDescent="0.25">
      <c r="B401" s="346"/>
      <c r="C401" s="346"/>
      <c r="G401" s="348"/>
      <c r="P401" s="347"/>
      <c r="Q401" s="347"/>
      <c r="R401" s="347">
        <f t="shared" ref="R401:R432" si="51">Q401-P401</f>
        <v>0</v>
      </c>
      <c r="S401" s="187">
        <f t="shared" ref="S401:S432" si="52">(HOUR(R401)*60+MINUTE(R401))/(45)</f>
        <v>0</v>
      </c>
      <c r="T401" s="187">
        <f t="shared" ref="T401:T432" si="53">R401*24</f>
        <v>0</v>
      </c>
      <c r="W401" s="187" t="e">
        <f>VLOOKUP(V401,Ambientes!C:D,2,0)</f>
        <v>#N/A</v>
      </c>
      <c r="X401" s="187" t="e">
        <f t="shared" ref="X401:X432" si="54">IF(AND(N401="TE",W401="AULA"),"Ok",(IF(AND(N401="LA",W401="LABORATORIO"),"Ok",(IF(AND(N401="VT",W401="VIRTUAL"),"Ok",(IF(AND(N401="TA",W401="TALLER"),"Ok","Error")))))))</f>
        <v>#N/A</v>
      </c>
      <c r="Z401" s="349" t="str">
        <f>_xlfn.XLOOKUP(TBASE[[#This Row],[Docente]],TDHabiles[Nombre Completo],TDHabiles[DNI],"")</f>
        <v/>
      </c>
      <c r="AA401" s="69" t="str">
        <f>_xlfn.XLOOKUP(TBASE[[#This Row],[Docente]],TDHabiles[Nombre Completo],TDHabiles[Correo Personal],"")</f>
        <v/>
      </c>
    </row>
    <row r="402" spans="2:27" ht="12" customHeight="1" x14ac:dyDescent="0.25">
      <c r="B402" s="346"/>
      <c r="C402" s="346"/>
      <c r="G402" s="348"/>
      <c r="P402" s="347"/>
      <c r="Q402" s="347"/>
      <c r="R402" s="347">
        <f t="shared" si="51"/>
        <v>0</v>
      </c>
      <c r="S402" s="187">
        <f t="shared" si="52"/>
        <v>0</v>
      </c>
      <c r="T402" s="187">
        <f t="shared" si="53"/>
        <v>0</v>
      </c>
      <c r="W402" s="187" t="e">
        <f>VLOOKUP(V402,Ambientes!C:D,2,0)</f>
        <v>#N/A</v>
      </c>
      <c r="X402" s="187" t="e">
        <f t="shared" si="54"/>
        <v>#N/A</v>
      </c>
      <c r="Z402" s="349" t="str">
        <f>_xlfn.XLOOKUP(TBASE[[#This Row],[Docente]],TDHabiles[Nombre Completo],TDHabiles[DNI],"")</f>
        <v/>
      </c>
      <c r="AA402" s="69" t="str">
        <f>_xlfn.XLOOKUP(TBASE[[#This Row],[Docente]],TDHabiles[Nombre Completo],TDHabiles[Correo Personal],"")</f>
        <v/>
      </c>
    </row>
    <row r="403" spans="2:27" ht="12" customHeight="1" x14ac:dyDescent="0.25">
      <c r="B403" s="346"/>
      <c r="C403" s="346"/>
      <c r="G403" s="348"/>
      <c r="P403" s="347"/>
      <c r="Q403" s="347"/>
      <c r="R403" s="347">
        <f t="shared" si="51"/>
        <v>0</v>
      </c>
      <c r="S403" s="187">
        <f t="shared" si="52"/>
        <v>0</v>
      </c>
      <c r="T403" s="187">
        <f t="shared" si="53"/>
        <v>0</v>
      </c>
      <c r="W403" s="187" t="e">
        <f>VLOOKUP(V403,Ambientes!C:D,2,0)</f>
        <v>#N/A</v>
      </c>
      <c r="X403" s="187" t="e">
        <f t="shared" si="54"/>
        <v>#N/A</v>
      </c>
      <c r="Z403" s="349" t="str">
        <f>_xlfn.XLOOKUP(TBASE[[#This Row],[Docente]],TDHabiles[Nombre Completo],TDHabiles[DNI],"")</f>
        <v/>
      </c>
      <c r="AA403" s="69" t="str">
        <f>_xlfn.XLOOKUP(TBASE[[#This Row],[Docente]],TDHabiles[Nombre Completo],TDHabiles[Correo Personal],"")</f>
        <v/>
      </c>
    </row>
    <row r="404" spans="2:27" ht="12" customHeight="1" x14ac:dyDescent="0.25">
      <c r="B404" s="346"/>
      <c r="C404" s="346"/>
      <c r="G404" s="348"/>
      <c r="P404" s="347"/>
      <c r="Q404" s="347"/>
      <c r="R404" s="347">
        <f t="shared" si="51"/>
        <v>0</v>
      </c>
      <c r="S404" s="187">
        <f t="shared" si="52"/>
        <v>0</v>
      </c>
      <c r="T404" s="187">
        <f t="shared" si="53"/>
        <v>0</v>
      </c>
      <c r="W404" s="187" t="e">
        <f>VLOOKUP(V404,Ambientes!C:D,2,0)</f>
        <v>#N/A</v>
      </c>
      <c r="X404" s="187" t="e">
        <f t="shared" si="54"/>
        <v>#N/A</v>
      </c>
      <c r="Z404" s="349" t="str">
        <f>_xlfn.XLOOKUP(TBASE[[#This Row],[Docente]],TDHabiles[Nombre Completo],TDHabiles[DNI],"")</f>
        <v/>
      </c>
      <c r="AA404" s="69" t="str">
        <f>_xlfn.XLOOKUP(TBASE[[#This Row],[Docente]],TDHabiles[Nombre Completo],TDHabiles[Correo Personal],"")</f>
        <v/>
      </c>
    </row>
    <row r="405" spans="2:27" ht="12" customHeight="1" x14ac:dyDescent="0.25">
      <c r="B405" s="346"/>
      <c r="C405" s="346"/>
      <c r="G405" s="348"/>
      <c r="P405" s="347"/>
      <c r="Q405" s="347"/>
      <c r="R405" s="347">
        <f t="shared" si="51"/>
        <v>0</v>
      </c>
      <c r="S405" s="187">
        <f t="shared" si="52"/>
        <v>0</v>
      </c>
      <c r="T405" s="187">
        <f t="shared" si="53"/>
        <v>0</v>
      </c>
      <c r="W405" s="187" t="e">
        <f>VLOOKUP(V405,Ambientes!C:D,2,0)</f>
        <v>#N/A</v>
      </c>
      <c r="X405" s="187" t="e">
        <f t="shared" si="54"/>
        <v>#N/A</v>
      </c>
      <c r="Z405" s="349" t="str">
        <f>_xlfn.XLOOKUP(TBASE[[#This Row],[Docente]],TDHabiles[Nombre Completo],TDHabiles[DNI],"")</f>
        <v/>
      </c>
      <c r="AA405" s="69" t="str">
        <f>_xlfn.XLOOKUP(TBASE[[#This Row],[Docente]],TDHabiles[Nombre Completo],TDHabiles[Correo Personal],"")</f>
        <v/>
      </c>
    </row>
    <row r="406" spans="2:27" ht="12" customHeight="1" x14ac:dyDescent="0.25">
      <c r="B406" s="346"/>
      <c r="C406" s="346"/>
      <c r="G406" s="348"/>
      <c r="P406" s="347"/>
      <c r="Q406" s="347"/>
      <c r="R406" s="347">
        <f t="shared" si="51"/>
        <v>0</v>
      </c>
      <c r="S406" s="187">
        <f t="shared" si="52"/>
        <v>0</v>
      </c>
      <c r="T406" s="187">
        <f t="shared" si="53"/>
        <v>0</v>
      </c>
      <c r="W406" s="187" t="e">
        <f>VLOOKUP(V406,Ambientes!C:D,2,0)</f>
        <v>#N/A</v>
      </c>
      <c r="X406" s="187" t="e">
        <f t="shared" si="54"/>
        <v>#N/A</v>
      </c>
      <c r="Z406" s="349" t="str">
        <f>_xlfn.XLOOKUP(TBASE[[#This Row],[Docente]],TDHabiles[Nombre Completo],TDHabiles[DNI],"")</f>
        <v/>
      </c>
      <c r="AA406" s="69" t="str">
        <f>_xlfn.XLOOKUP(TBASE[[#This Row],[Docente]],TDHabiles[Nombre Completo],TDHabiles[Correo Personal],"")</f>
        <v/>
      </c>
    </row>
    <row r="407" spans="2:27" ht="12" customHeight="1" x14ac:dyDescent="0.25">
      <c r="B407" s="346"/>
      <c r="C407" s="346"/>
      <c r="G407" s="348"/>
      <c r="P407" s="347"/>
      <c r="Q407" s="347"/>
      <c r="R407" s="347">
        <f t="shared" si="51"/>
        <v>0</v>
      </c>
      <c r="S407" s="187">
        <f t="shared" si="52"/>
        <v>0</v>
      </c>
      <c r="T407" s="187">
        <f t="shared" si="53"/>
        <v>0</v>
      </c>
      <c r="W407" s="187" t="e">
        <f>VLOOKUP(V407,Ambientes!C:D,2,0)</f>
        <v>#N/A</v>
      </c>
      <c r="X407" s="187" t="e">
        <f t="shared" si="54"/>
        <v>#N/A</v>
      </c>
      <c r="Z407" s="349" t="str">
        <f>_xlfn.XLOOKUP(TBASE[[#This Row],[Docente]],TDHabiles[Nombre Completo],TDHabiles[DNI],"")</f>
        <v/>
      </c>
      <c r="AA407" s="69" t="str">
        <f>_xlfn.XLOOKUP(TBASE[[#This Row],[Docente]],TDHabiles[Nombre Completo],TDHabiles[Correo Personal],"")</f>
        <v/>
      </c>
    </row>
    <row r="408" spans="2:27" ht="12" customHeight="1" x14ac:dyDescent="0.25">
      <c r="B408" s="346"/>
      <c r="C408" s="346"/>
      <c r="G408" s="348"/>
      <c r="P408" s="347"/>
      <c r="Q408" s="347"/>
      <c r="R408" s="347">
        <f t="shared" si="51"/>
        <v>0</v>
      </c>
      <c r="S408" s="187">
        <f t="shared" si="52"/>
        <v>0</v>
      </c>
      <c r="T408" s="187">
        <f t="shared" si="53"/>
        <v>0</v>
      </c>
      <c r="W408" s="187" t="e">
        <f>VLOOKUP(V408,Ambientes!C:D,2,0)</f>
        <v>#N/A</v>
      </c>
      <c r="X408" s="187" t="e">
        <f t="shared" si="54"/>
        <v>#N/A</v>
      </c>
      <c r="Z408" s="349" t="str">
        <f>_xlfn.XLOOKUP(TBASE[[#This Row],[Docente]],TDHabiles[Nombre Completo],TDHabiles[DNI],"")</f>
        <v/>
      </c>
      <c r="AA408" s="69" t="str">
        <f>_xlfn.XLOOKUP(TBASE[[#This Row],[Docente]],TDHabiles[Nombre Completo],TDHabiles[Correo Personal],"")</f>
        <v/>
      </c>
    </row>
    <row r="409" spans="2:27" ht="12" customHeight="1" x14ac:dyDescent="0.25">
      <c r="B409" s="346"/>
      <c r="C409" s="346"/>
      <c r="G409" s="348"/>
      <c r="P409" s="347"/>
      <c r="Q409" s="347"/>
      <c r="R409" s="347">
        <f t="shared" si="51"/>
        <v>0</v>
      </c>
      <c r="S409" s="187">
        <f t="shared" si="52"/>
        <v>0</v>
      </c>
      <c r="T409" s="187">
        <f t="shared" si="53"/>
        <v>0</v>
      </c>
      <c r="W409" s="187" t="e">
        <f>VLOOKUP(V409,Ambientes!C:D,2,0)</f>
        <v>#N/A</v>
      </c>
      <c r="X409" s="187" t="e">
        <f t="shared" si="54"/>
        <v>#N/A</v>
      </c>
      <c r="Z409" s="349" t="str">
        <f>_xlfn.XLOOKUP(TBASE[[#This Row],[Docente]],TDHabiles[Nombre Completo],TDHabiles[DNI],"")</f>
        <v/>
      </c>
      <c r="AA409" s="69" t="str">
        <f>_xlfn.XLOOKUP(TBASE[[#This Row],[Docente]],TDHabiles[Nombre Completo],TDHabiles[Correo Personal],"")</f>
        <v/>
      </c>
    </row>
    <row r="410" spans="2:27" ht="12" customHeight="1" x14ac:dyDescent="0.25">
      <c r="B410" s="346"/>
      <c r="C410" s="346"/>
      <c r="G410" s="348"/>
      <c r="P410" s="347"/>
      <c r="Q410" s="347"/>
      <c r="R410" s="347">
        <f t="shared" si="51"/>
        <v>0</v>
      </c>
      <c r="S410" s="187">
        <f t="shared" si="52"/>
        <v>0</v>
      </c>
      <c r="T410" s="187">
        <f t="shared" si="53"/>
        <v>0</v>
      </c>
      <c r="W410" s="187" t="e">
        <f>VLOOKUP(V410,Ambientes!C:D,2,0)</f>
        <v>#N/A</v>
      </c>
      <c r="X410" s="187" t="e">
        <f t="shared" si="54"/>
        <v>#N/A</v>
      </c>
      <c r="Z410" s="349" t="str">
        <f>_xlfn.XLOOKUP(TBASE[[#This Row],[Docente]],TDHabiles[Nombre Completo],TDHabiles[DNI],"")</f>
        <v/>
      </c>
      <c r="AA410" s="69" t="str">
        <f>_xlfn.XLOOKUP(TBASE[[#This Row],[Docente]],TDHabiles[Nombre Completo],TDHabiles[Correo Personal],"")</f>
        <v/>
      </c>
    </row>
    <row r="411" spans="2:27" ht="12" customHeight="1" x14ac:dyDescent="0.25">
      <c r="B411" s="346"/>
      <c r="C411" s="346"/>
      <c r="G411" s="348"/>
      <c r="P411" s="347"/>
      <c r="Q411" s="347"/>
      <c r="R411" s="347">
        <f t="shared" si="51"/>
        <v>0</v>
      </c>
      <c r="S411" s="187">
        <f t="shared" si="52"/>
        <v>0</v>
      </c>
      <c r="T411" s="187">
        <f t="shared" si="53"/>
        <v>0</v>
      </c>
      <c r="W411" s="187" t="e">
        <f>VLOOKUP(V411,Ambientes!C:D,2,0)</f>
        <v>#N/A</v>
      </c>
      <c r="X411" s="187" t="e">
        <f t="shared" si="54"/>
        <v>#N/A</v>
      </c>
      <c r="Z411" s="349" t="str">
        <f>_xlfn.XLOOKUP(TBASE[[#This Row],[Docente]],TDHabiles[Nombre Completo],TDHabiles[DNI],"")</f>
        <v/>
      </c>
      <c r="AA411" s="69" t="str">
        <f>_xlfn.XLOOKUP(TBASE[[#This Row],[Docente]],TDHabiles[Nombre Completo],TDHabiles[Correo Personal],"")</f>
        <v/>
      </c>
    </row>
    <row r="412" spans="2:27" ht="12" customHeight="1" x14ac:dyDescent="0.25">
      <c r="B412" s="346"/>
      <c r="C412" s="346"/>
      <c r="G412" s="348"/>
      <c r="P412" s="347"/>
      <c r="Q412" s="347"/>
      <c r="R412" s="347">
        <f t="shared" si="51"/>
        <v>0</v>
      </c>
      <c r="S412" s="187">
        <f t="shared" si="52"/>
        <v>0</v>
      </c>
      <c r="T412" s="187">
        <f t="shared" si="53"/>
        <v>0</v>
      </c>
      <c r="W412" s="187" t="e">
        <f>VLOOKUP(V412,Ambientes!C:D,2,0)</f>
        <v>#N/A</v>
      </c>
      <c r="X412" s="187" t="e">
        <f t="shared" si="54"/>
        <v>#N/A</v>
      </c>
      <c r="Z412" s="349" t="str">
        <f>_xlfn.XLOOKUP(TBASE[[#This Row],[Docente]],TDHabiles[Nombre Completo],TDHabiles[DNI],"")</f>
        <v/>
      </c>
      <c r="AA412" s="69" t="str">
        <f>_xlfn.XLOOKUP(TBASE[[#This Row],[Docente]],TDHabiles[Nombre Completo],TDHabiles[Correo Personal],"")</f>
        <v/>
      </c>
    </row>
    <row r="413" spans="2:27" ht="12" customHeight="1" x14ac:dyDescent="0.25">
      <c r="B413" s="346"/>
      <c r="C413" s="346"/>
      <c r="G413" s="348"/>
      <c r="P413" s="347"/>
      <c r="Q413" s="347"/>
      <c r="R413" s="347">
        <f t="shared" si="51"/>
        <v>0</v>
      </c>
      <c r="S413" s="187">
        <f t="shared" si="52"/>
        <v>0</v>
      </c>
      <c r="T413" s="187">
        <f t="shared" si="53"/>
        <v>0</v>
      </c>
      <c r="W413" s="187" t="e">
        <f>VLOOKUP(V413,Ambientes!C:D,2,0)</f>
        <v>#N/A</v>
      </c>
      <c r="X413" s="187" t="e">
        <f t="shared" si="54"/>
        <v>#N/A</v>
      </c>
      <c r="Z413" s="349" t="str">
        <f>_xlfn.XLOOKUP(TBASE[[#This Row],[Docente]],TDHabiles[Nombre Completo],TDHabiles[DNI],"")</f>
        <v/>
      </c>
      <c r="AA413" s="69" t="str">
        <f>_xlfn.XLOOKUP(TBASE[[#This Row],[Docente]],TDHabiles[Nombre Completo],TDHabiles[Correo Personal],"")</f>
        <v/>
      </c>
    </row>
    <row r="414" spans="2:27" ht="12" customHeight="1" x14ac:dyDescent="0.25">
      <c r="B414" s="346"/>
      <c r="C414" s="346"/>
      <c r="G414" s="348"/>
      <c r="P414" s="347"/>
      <c r="Q414" s="347"/>
      <c r="R414" s="347">
        <f t="shared" si="51"/>
        <v>0</v>
      </c>
      <c r="S414" s="187">
        <f t="shared" si="52"/>
        <v>0</v>
      </c>
      <c r="T414" s="187">
        <f t="shared" si="53"/>
        <v>0</v>
      </c>
      <c r="W414" s="187" t="e">
        <f>VLOOKUP(V414,Ambientes!C:D,2,0)</f>
        <v>#N/A</v>
      </c>
      <c r="X414" s="187" t="e">
        <f t="shared" si="54"/>
        <v>#N/A</v>
      </c>
      <c r="Z414" s="349" t="str">
        <f>_xlfn.XLOOKUP(TBASE[[#This Row],[Docente]],TDHabiles[Nombre Completo],TDHabiles[DNI],"")</f>
        <v/>
      </c>
      <c r="AA414" s="69" t="str">
        <f>_xlfn.XLOOKUP(TBASE[[#This Row],[Docente]],TDHabiles[Nombre Completo],TDHabiles[Correo Personal],"")</f>
        <v/>
      </c>
    </row>
    <row r="415" spans="2:27" ht="12" customHeight="1" x14ac:dyDescent="0.25">
      <c r="B415" s="346"/>
      <c r="C415" s="346"/>
      <c r="G415" s="348"/>
      <c r="P415" s="347"/>
      <c r="Q415" s="347"/>
      <c r="R415" s="347">
        <f t="shared" si="51"/>
        <v>0</v>
      </c>
      <c r="S415" s="187">
        <f t="shared" si="52"/>
        <v>0</v>
      </c>
      <c r="T415" s="187">
        <f t="shared" si="53"/>
        <v>0</v>
      </c>
      <c r="W415" s="187" t="e">
        <f>VLOOKUP(V415,Ambientes!C:D,2,0)</f>
        <v>#N/A</v>
      </c>
      <c r="X415" s="187" t="e">
        <f t="shared" si="54"/>
        <v>#N/A</v>
      </c>
      <c r="Z415" s="349" t="str">
        <f>_xlfn.XLOOKUP(TBASE[[#This Row],[Docente]],TDHabiles[Nombre Completo],TDHabiles[DNI],"")</f>
        <v/>
      </c>
      <c r="AA415" s="69" t="str">
        <f>_xlfn.XLOOKUP(TBASE[[#This Row],[Docente]],TDHabiles[Nombre Completo],TDHabiles[Correo Personal],"")</f>
        <v/>
      </c>
    </row>
    <row r="416" spans="2:27" ht="12" customHeight="1" x14ac:dyDescent="0.25">
      <c r="B416" s="346"/>
      <c r="C416" s="346"/>
      <c r="G416" s="348"/>
      <c r="P416" s="347"/>
      <c r="Q416" s="347"/>
      <c r="R416" s="347">
        <f t="shared" si="51"/>
        <v>0</v>
      </c>
      <c r="S416" s="187">
        <f t="shared" si="52"/>
        <v>0</v>
      </c>
      <c r="T416" s="187">
        <f t="shared" si="53"/>
        <v>0</v>
      </c>
      <c r="W416" s="187" t="e">
        <f>VLOOKUP(V416,Ambientes!C:D,2,0)</f>
        <v>#N/A</v>
      </c>
      <c r="X416" s="187" t="e">
        <f t="shared" si="54"/>
        <v>#N/A</v>
      </c>
      <c r="Z416" s="349" t="str">
        <f>_xlfn.XLOOKUP(TBASE[[#This Row],[Docente]],TDHabiles[Nombre Completo],TDHabiles[DNI],"")</f>
        <v/>
      </c>
      <c r="AA416" s="69" t="str">
        <f>_xlfn.XLOOKUP(TBASE[[#This Row],[Docente]],TDHabiles[Nombre Completo],TDHabiles[Correo Personal],"")</f>
        <v/>
      </c>
    </row>
    <row r="417" spans="2:27" ht="12" customHeight="1" x14ac:dyDescent="0.25">
      <c r="B417" s="346"/>
      <c r="C417" s="346"/>
      <c r="G417" s="348"/>
      <c r="P417" s="347"/>
      <c r="Q417" s="347"/>
      <c r="R417" s="347">
        <f t="shared" si="51"/>
        <v>0</v>
      </c>
      <c r="S417" s="187">
        <f t="shared" si="52"/>
        <v>0</v>
      </c>
      <c r="T417" s="187">
        <f t="shared" si="53"/>
        <v>0</v>
      </c>
      <c r="W417" s="187" t="e">
        <f>VLOOKUP(V417,Ambientes!C:D,2,0)</f>
        <v>#N/A</v>
      </c>
      <c r="X417" s="187" t="e">
        <f t="shared" si="54"/>
        <v>#N/A</v>
      </c>
      <c r="Z417" s="349" t="str">
        <f>_xlfn.XLOOKUP(TBASE[[#This Row],[Docente]],TDHabiles[Nombre Completo],TDHabiles[DNI],"")</f>
        <v/>
      </c>
      <c r="AA417" s="69" t="str">
        <f>_xlfn.XLOOKUP(TBASE[[#This Row],[Docente]],TDHabiles[Nombre Completo],TDHabiles[Correo Personal],"")</f>
        <v/>
      </c>
    </row>
    <row r="418" spans="2:27" ht="12" customHeight="1" x14ac:dyDescent="0.25">
      <c r="B418" s="346"/>
      <c r="C418" s="346"/>
      <c r="G418" s="348"/>
      <c r="P418" s="347"/>
      <c r="Q418" s="347"/>
      <c r="R418" s="347">
        <f t="shared" si="51"/>
        <v>0</v>
      </c>
      <c r="S418" s="187">
        <f t="shared" si="52"/>
        <v>0</v>
      </c>
      <c r="T418" s="187">
        <f t="shared" si="53"/>
        <v>0</v>
      </c>
      <c r="W418" s="187" t="e">
        <f>VLOOKUP(V418,Ambientes!C:D,2,0)</f>
        <v>#N/A</v>
      </c>
      <c r="X418" s="187" t="e">
        <f t="shared" si="54"/>
        <v>#N/A</v>
      </c>
      <c r="Z418" s="349" t="str">
        <f>_xlfn.XLOOKUP(TBASE[[#This Row],[Docente]],TDHabiles[Nombre Completo],TDHabiles[DNI],"")</f>
        <v/>
      </c>
      <c r="AA418" s="69" t="str">
        <f>_xlfn.XLOOKUP(TBASE[[#This Row],[Docente]],TDHabiles[Nombre Completo],TDHabiles[Correo Personal],"")</f>
        <v/>
      </c>
    </row>
    <row r="419" spans="2:27" ht="12" customHeight="1" x14ac:dyDescent="0.25">
      <c r="B419" s="346"/>
      <c r="C419" s="346"/>
      <c r="G419" s="348"/>
      <c r="P419" s="347"/>
      <c r="Q419" s="347"/>
      <c r="R419" s="347">
        <f t="shared" si="51"/>
        <v>0</v>
      </c>
      <c r="S419" s="187">
        <f t="shared" si="52"/>
        <v>0</v>
      </c>
      <c r="T419" s="187">
        <f t="shared" si="53"/>
        <v>0</v>
      </c>
      <c r="W419" s="187" t="e">
        <f>VLOOKUP(V419,Ambientes!C:D,2,0)</f>
        <v>#N/A</v>
      </c>
      <c r="X419" s="187" t="e">
        <f t="shared" si="54"/>
        <v>#N/A</v>
      </c>
      <c r="Z419" s="349" t="str">
        <f>_xlfn.XLOOKUP(TBASE[[#This Row],[Docente]],TDHabiles[Nombre Completo],TDHabiles[DNI],"")</f>
        <v/>
      </c>
      <c r="AA419" s="69" t="str">
        <f>_xlfn.XLOOKUP(TBASE[[#This Row],[Docente]],TDHabiles[Nombre Completo],TDHabiles[Correo Personal],"")</f>
        <v/>
      </c>
    </row>
    <row r="420" spans="2:27" ht="12" customHeight="1" x14ac:dyDescent="0.25">
      <c r="B420" s="346"/>
      <c r="C420" s="346"/>
      <c r="G420" s="348"/>
      <c r="P420" s="347"/>
      <c r="Q420" s="347"/>
      <c r="R420" s="347">
        <f t="shared" si="51"/>
        <v>0</v>
      </c>
      <c r="S420" s="187">
        <f t="shared" si="52"/>
        <v>0</v>
      </c>
      <c r="T420" s="187">
        <f t="shared" si="53"/>
        <v>0</v>
      </c>
      <c r="W420" s="187" t="e">
        <f>VLOOKUP(V420,Ambientes!C:D,2,0)</f>
        <v>#N/A</v>
      </c>
      <c r="X420" s="187" t="e">
        <f t="shared" si="54"/>
        <v>#N/A</v>
      </c>
      <c r="Z420" s="349" t="str">
        <f>_xlfn.XLOOKUP(TBASE[[#This Row],[Docente]],TDHabiles[Nombre Completo],TDHabiles[DNI],"")</f>
        <v/>
      </c>
      <c r="AA420" s="69" t="str">
        <f>_xlfn.XLOOKUP(TBASE[[#This Row],[Docente]],TDHabiles[Nombre Completo],TDHabiles[Correo Personal],"")</f>
        <v/>
      </c>
    </row>
    <row r="421" spans="2:27" ht="12" customHeight="1" x14ac:dyDescent="0.25">
      <c r="B421" s="346"/>
      <c r="C421" s="346"/>
      <c r="G421" s="348"/>
      <c r="P421" s="347"/>
      <c r="Q421" s="347"/>
      <c r="R421" s="347">
        <f t="shared" si="51"/>
        <v>0</v>
      </c>
      <c r="S421" s="187">
        <f t="shared" si="52"/>
        <v>0</v>
      </c>
      <c r="T421" s="187">
        <f t="shared" si="53"/>
        <v>0</v>
      </c>
      <c r="W421" s="187" t="e">
        <f>VLOOKUP(V421,Ambientes!C:D,2,0)</f>
        <v>#N/A</v>
      </c>
      <c r="X421" s="187" t="e">
        <f t="shared" si="54"/>
        <v>#N/A</v>
      </c>
      <c r="Z421" s="349" t="str">
        <f>_xlfn.XLOOKUP(TBASE[[#This Row],[Docente]],TDHabiles[Nombre Completo],TDHabiles[DNI],"")</f>
        <v/>
      </c>
      <c r="AA421" s="69" t="str">
        <f>_xlfn.XLOOKUP(TBASE[[#This Row],[Docente]],TDHabiles[Nombre Completo],TDHabiles[Correo Personal],"")</f>
        <v/>
      </c>
    </row>
    <row r="422" spans="2:27" ht="12" customHeight="1" x14ac:dyDescent="0.25">
      <c r="B422" s="346"/>
      <c r="C422" s="346"/>
      <c r="G422" s="348"/>
      <c r="P422" s="347"/>
      <c r="Q422" s="347"/>
      <c r="R422" s="347">
        <f t="shared" si="51"/>
        <v>0</v>
      </c>
      <c r="S422" s="187">
        <f t="shared" si="52"/>
        <v>0</v>
      </c>
      <c r="T422" s="187">
        <f t="shared" si="53"/>
        <v>0</v>
      </c>
      <c r="W422" s="187" t="e">
        <f>VLOOKUP(V422,Ambientes!C:D,2,0)</f>
        <v>#N/A</v>
      </c>
      <c r="X422" s="187" t="e">
        <f t="shared" si="54"/>
        <v>#N/A</v>
      </c>
      <c r="Z422" s="349" t="str">
        <f>_xlfn.XLOOKUP(TBASE[[#This Row],[Docente]],TDHabiles[Nombre Completo],TDHabiles[DNI],"")</f>
        <v/>
      </c>
      <c r="AA422" s="69" t="str">
        <f>_xlfn.XLOOKUP(TBASE[[#This Row],[Docente]],TDHabiles[Nombre Completo],TDHabiles[Correo Personal],"")</f>
        <v/>
      </c>
    </row>
    <row r="423" spans="2:27" ht="12" customHeight="1" x14ac:dyDescent="0.25">
      <c r="B423" s="346"/>
      <c r="C423" s="346"/>
      <c r="G423" s="348"/>
      <c r="P423" s="347"/>
      <c r="Q423" s="347"/>
      <c r="R423" s="347">
        <f t="shared" si="51"/>
        <v>0</v>
      </c>
      <c r="S423" s="187">
        <f t="shared" si="52"/>
        <v>0</v>
      </c>
      <c r="T423" s="187">
        <f t="shared" si="53"/>
        <v>0</v>
      </c>
      <c r="W423" s="187" t="e">
        <f>VLOOKUP(V423,Ambientes!C:D,2,0)</f>
        <v>#N/A</v>
      </c>
      <c r="X423" s="187" t="e">
        <f t="shared" si="54"/>
        <v>#N/A</v>
      </c>
      <c r="Z423" s="349" t="str">
        <f>_xlfn.XLOOKUP(TBASE[[#This Row],[Docente]],TDHabiles[Nombre Completo],TDHabiles[DNI],"")</f>
        <v/>
      </c>
      <c r="AA423" s="69" t="str">
        <f>_xlfn.XLOOKUP(TBASE[[#This Row],[Docente]],TDHabiles[Nombre Completo],TDHabiles[Correo Personal],"")</f>
        <v/>
      </c>
    </row>
    <row r="424" spans="2:27" ht="12" customHeight="1" x14ac:dyDescent="0.25">
      <c r="B424" s="346"/>
      <c r="C424" s="346"/>
      <c r="G424" s="348"/>
      <c r="P424" s="347"/>
      <c r="Q424" s="347"/>
      <c r="R424" s="347">
        <f t="shared" si="51"/>
        <v>0</v>
      </c>
      <c r="S424" s="187">
        <f t="shared" si="52"/>
        <v>0</v>
      </c>
      <c r="T424" s="187">
        <f t="shared" si="53"/>
        <v>0</v>
      </c>
      <c r="W424" s="187" t="e">
        <f>VLOOKUP(V424,Ambientes!C:D,2,0)</f>
        <v>#N/A</v>
      </c>
      <c r="X424" s="187" t="e">
        <f t="shared" si="54"/>
        <v>#N/A</v>
      </c>
      <c r="Z424" s="349" t="str">
        <f>_xlfn.XLOOKUP(TBASE[[#This Row],[Docente]],TDHabiles[Nombre Completo],TDHabiles[DNI],"")</f>
        <v/>
      </c>
      <c r="AA424" s="69" t="str">
        <f>_xlfn.XLOOKUP(TBASE[[#This Row],[Docente]],TDHabiles[Nombre Completo],TDHabiles[Correo Personal],"")</f>
        <v/>
      </c>
    </row>
    <row r="425" spans="2:27" ht="12" customHeight="1" x14ac:dyDescent="0.25">
      <c r="B425" s="346"/>
      <c r="C425" s="346"/>
      <c r="G425" s="348"/>
      <c r="P425" s="347"/>
      <c r="Q425" s="347"/>
      <c r="R425" s="347">
        <f t="shared" si="51"/>
        <v>0</v>
      </c>
      <c r="S425" s="187">
        <f t="shared" si="52"/>
        <v>0</v>
      </c>
      <c r="T425" s="187">
        <f t="shared" si="53"/>
        <v>0</v>
      </c>
      <c r="W425" s="187" t="e">
        <f>VLOOKUP(V425,Ambientes!C:D,2,0)</f>
        <v>#N/A</v>
      </c>
      <c r="X425" s="187" t="e">
        <f t="shared" si="54"/>
        <v>#N/A</v>
      </c>
      <c r="Z425" s="349" t="str">
        <f>_xlfn.XLOOKUP(TBASE[[#This Row],[Docente]],TDHabiles[Nombre Completo],TDHabiles[DNI],"")</f>
        <v/>
      </c>
      <c r="AA425" s="69" t="str">
        <f>_xlfn.XLOOKUP(TBASE[[#This Row],[Docente]],TDHabiles[Nombre Completo],TDHabiles[Correo Personal],"")</f>
        <v/>
      </c>
    </row>
    <row r="426" spans="2:27" ht="12" customHeight="1" x14ac:dyDescent="0.25">
      <c r="B426" s="346"/>
      <c r="C426" s="346"/>
      <c r="G426" s="348"/>
      <c r="P426" s="347"/>
      <c r="Q426" s="347"/>
      <c r="R426" s="347">
        <f t="shared" si="51"/>
        <v>0</v>
      </c>
      <c r="S426" s="187">
        <f t="shared" si="52"/>
        <v>0</v>
      </c>
      <c r="T426" s="187">
        <f t="shared" si="53"/>
        <v>0</v>
      </c>
      <c r="W426" s="187" t="e">
        <f>VLOOKUP(V426,Ambientes!C:D,2,0)</f>
        <v>#N/A</v>
      </c>
      <c r="X426" s="187" t="e">
        <f t="shared" si="54"/>
        <v>#N/A</v>
      </c>
      <c r="Z426" s="349" t="str">
        <f>_xlfn.XLOOKUP(TBASE[[#This Row],[Docente]],TDHabiles[Nombre Completo],TDHabiles[DNI],"")</f>
        <v/>
      </c>
      <c r="AA426" s="69" t="str">
        <f>_xlfn.XLOOKUP(TBASE[[#This Row],[Docente]],TDHabiles[Nombre Completo],TDHabiles[Correo Personal],"")</f>
        <v/>
      </c>
    </row>
    <row r="427" spans="2:27" ht="12" customHeight="1" x14ac:dyDescent="0.25">
      <c r="B427" s="346"/>
      <c r="C427" s="346"/>
      <c r="G427" s="348"/>
      <c r="P427" s="347"/>
      <c r="Q427" s="347"/>
      <c r="R427" s="347">
        <f t="shared" si="51"/>
        <v>0</v>
      </c>
      <c r="S427" s="187">
        <f t="shared" si="52"/>
        <v>0</v>
      </c>
      <c r="T427" s="187">
        <f t="shared" si="53"/>
        <v>0</v>
      </c>
      <c r="W427" s="187" t="e">
        <f>VLOOKUP(V427,Ambientes!C:D,2,0)</f>
        <v>#N/A</v>
      </c>
      <c r="X427" s="187" t="e">
        <f t="shared" si="54"/>
        <v>#N/A</v>
      </c>
      <c r="Z427" s="349" t="str">
        <f>_xlfn.XLOOKUP(TBASE[[#This Row],[Docente]],TDHabiles[Nombre Completo],TDHabiles[DNI],"")</f>
        <v/>
      </c>
      <c r="AA427" s="69" t="str">
        <f>_xlfn.XLOOKUP(TBASE[[#This Row],[Docente]],TDHabiles[Nombre Completo],TDHabiles[Correo Personal],"")</f>
        <v/>
      </c>
    </row>
    <row r="428" spans="2:27" ht="12" customHeight="1" x14ac:dyDescent="0.25">
      <c r="B428" s="346"/>
      <c r="C428" s="346"/>
      <c r="G428" s="348"/>
      <c r="P428" s="347"/>
      <c r="Q428" s="347"/>
      <c r="R428" s="347">
        <f t="shared" si="51"/>
        <v>0</v>
      </c>
      <c r="S428" s="187">
        <f t="shared" si="52"/>
        <v>0</v>
      </c>
      <c r="T428" s="187">
        <f t="shared" si="53"/>
        <v>0</v>
      </c>
      <c r="W428" s="187" t="e">
        <f>VLOOKUP(V428,Ambientes!C:D,2,0)</f>
        <v>#N/A</v>
      </c>
      <c r="X428" s="187" t="e">
        <f t="shared" si="54"/>
        <v>#N/A</v>
      </c>
      <c r="Z428" s="349" t="str">
        <f>_xlfn.XLOOKUP(TBASE[[#This Row],[Docente]],TDHabiles[Nombre Completo],TDHabiles[DNI],"")</f>
        <v/>
      </c>
      <c r="AA428" s="69" t="str">
        <f>_xlfn.XLOOKUP(TBASE[[#This Row],[Docente]],TDHabiles[Nombre Completo],TDHabiles[Correo Personal],"")</f>
        <v/>
      </c>
    </row>
    <row r="429" spans="2:27" ht="12" customHeight="1" x14ac:dyDescent="0.25">
      <c r="B429" s="346"/>
      <c r="C429" s="346"/>
      <c r="G429" s="348"/>
      <c r="P429" s="347"/>
      <c r="Q429" s="347"/>
      <c r="R429" s="347">
        <f t="shared" si="51"/>
        <v>0</v>
      </c>
      <c r="S429" s="187">
        <f t="shared" si="52"/>
        <v>0</v>
      </c>
      <c r="T429" s="187">
        <f t="shared" si="53"/>
        <v>0</v>
      </c>
      <c r="W429" s="187" t="e">
        <f>VLOOKUP(V429,Ambientes!C:D,2,0)</f>
        <v>#N/A</v>
      </c>
      <c r="X429" s="187" t="e">
        <f t="shared" si="54"/>
        <v>#N/A</v>
      </c>
      <c r="Z429" s="349" t="str">
        <f>_xlfn.XLOOKUP(TBASE[[#This Row],[Docente]],TDHabiles[Nombre Completo],TDHabiles[DNI],"")</f>
        <v/>
      </c>
      <c r="AA429" s="69" t="str">
        <f>_xlfn.XLOOKUP(TBASE[[#This Row],[Docente]],TDHabiles[Nombre Completo],TDHabiles[Correo Personal],"")</f>
        <v/>
      </c>
    </row>
    <row r="430" spans="2:27" ht="12" customHeight="1" x14ac:dyDescent="0.25">
      <c r="B430" s="346"/>
      <c r="C430" s="346"/>
      <c r="G430" s="348"/>
      <c r="P430" s="347"/>
      <c r="Q430" s="347"/>
      <c r="R430" s="347">
        <f t="shared" si="51"/>
        <v>0</v>
      </c>
      <c r="S430" s="187">
        <f t="shared" si="52"/>
        <v>0</v>
      </c>
      <c r="T430" s="187">
        <f t="shared" si="53"/>
        <v>0</v>
      </c>
      <c r="W430" s="187" t="e">
        <f>VLOOKUP(V430,Ambientes!C:D,2,0)</f>
        <v>#N/A</v>
      </c>
      <c r="X430" s="187" t="e">
        <f t="shared" si="54"/>
        <v>#N/A</v>
      </c>
      <c r="Z430" s="349" t="str">
        <f>_xlfn.XLOOKUP(TBASE[[#This Row],[Docente]],TDHabiles[Nombre Completo],TDHabiles[DNI],"")</f>
        <v/>
      </c>
      <c r="AA430" s="69" t="str">
        <f>_xlfn.XLOOKUP(TBASE[[#This Row],[Docente]],TDHabiles[Nombre Completo],TDHabiles[Correo Personal],"")</f>
        <v/>
      </c>
    </row>
    <row r="431" spans="2:27" ht="12" customHeight="1" x14ac:dyDescent="0.25">
      <c r="B431" s="346"/>
      <c r="C431" s="346"/>
      <c r="G431" s="348"/>
      <c r="P431" s="347"/>
      <c r="Q431" s="347"/>
      <c r="R431" s="347">
        <f t="shared" si="51"/>
        <v>0</v>
      </c>
      <c r="S431" s="187">
        <f t="shared" si="52"/>
        <v>0</v>
      </c>
      <c r="T431" s="187">
        <f t="shared" si="53"/>
        <v>0</v>
      </c>
      <c r="W431" s="187" t="e">
        <f>VLOOKUP(V431,Ambientes!C:D,2,0)</f>
        <v>#N/A</v>
      </c>
      <c r="X431" s="187" t="e">
        <f t="shared" si="54"/>
        <v>#N/A</v>
      </c>
      <c r="Z431" s="349" t="str">
        <f>_xlfn.XLOOKUP(TBASE[[#This Row],[Docente]],TDHabiles[Nombre Completo],TDHabiles[DNI],"")</f>
        <v/>
      </c>
      <c r="AA431" s="69" t="str">
        <f>_xlfn.XLOOKUP(TBASE[[#This Row],[Docente]],TDHabiles[Nombre Completo],TDHabiles[Correo Personal],"")</f>
        <v/>
      </c>
    </row>
    <row r="432" spans="2:27" ht="12" customHeight="1" x14ac:dyDescent="0.25">
      <c r="B432" s="346"/>
      <c r="C432" s="346"/>
      <c r="G432" s="348"/>
      <c r="P432" s="347"/>
      <c r="Q432" s="347"/>
      <c r="R432" s="347">
        <f t="shared" si="51"/>
        <v>0</v>
      </c>
      <c r="S432" s="187">
        <f t="shared" si="52"/>
        <v>0</v>
      </c>
      <c r="T432" s="187">
        <f t="shared" si="53"/>
        <v>0</v>
      </c>
      <c r="W432" s="187" t="e">
        <f>VLOOKUP(V432,Ambientes!C:D,2,0)</f>
        <v>#N/A</v>
      </c>
      <c r="X432" s="187" t="e">
        <f t="shared" si="54"/>
        <v>#N/A</v>
      </c>
      <c r="Z432" s="349" t="str">
        <f>_xlfn.XLOOKUP(TBASE[[#This Row],[Docente]],TDHabiles[Nombre Completo],TDHabiles[DNI],"")</f>
        <v/>
      </c>
      <c r="AA432" s="69" t="str">
        <f>_xlfn.XLOOKUP(TBASE[[#This Row],[Docente]],TDHabiles[Nombre Completo],TDHabiles[Correo Personal],"")</f>
        <v/>
      </c>
    </row>
    <row r="433" spans="2:27" ht="12" customHeight="1" x14ac:dyDescent="0.25">
      <c r="B433" s="346"/>
      <c r="C433" s="346"/>
      <c r="G433" s="348"/>
      <c r="P433" s="347"/>
      <c r="Q433" s="347"/>
      <c r="R433" s="347">
        <f t="shared" ref="R433:R464" si="55">Q433-P433</f>
        <v>0</v>
      </c>
      <c r="S433" s="187">
        <f t="shared" ref="S433:S464" si="56">(HOUR(R433)*60+MINUTE(R433))/(45)</f>
        <v>0</v>
      </c>
      <c r="T433" s="187">
        <f t="shared" ref="T433:T464" si="57">R433*24</f>
        <v>0</v>
      </c>
      <c r="W433" s="187" t="e">
        <f>VLOOKUP(V433,Ambientes!C:D,2,0)</f>
        <v>#N/A</v>
      </c>
      <c r="X433" s="187" t="e">
        <f t="shared" ref="X433:X464" si="58">IF(AND(N433="TE",W433="AULA"),"Ok",(IF(AND(N433="LA",W433="LABORATORIO"),"Ok",(IF(AND(N433="VT",W433="VIRTUAL"),"Ok",(IF(AND(N433="TA",W433="TALLER"),"Ok","Error")))))))</f>
        <v>#N/A</v>
      </c>
      <c r="Z433" s="349" t="str">
        <f>_xlfn.XLOOKUP(TBASE[[#This Row],[Docente]],TDHabiles[Nombre Completo],TDHabiles[DNI],"")</f>
        <v/>
      </c>
      <c r="AA433" s="69" t="str">
        <f>_xlfn.XLOOKUP(TBASE[[#This Row],[Docente]],TDHabiles[Nombre Completo],TDHabiles[Correo Personal],"")</f>
        <v/>
      </c>
    </row>
    <row r="434" spans="2:27" ht="12" customHeight="1" x14ac:dyDescent="0.25">
      <c r="B434" s="346"/>
      <c r="C434" s="346"/>
      <c r="G434" s="348"/>
      <c r="P434" s="347"/>
      <c r="Q434" s="347"/>
      <c r="R434" s="347">
        <f t="shared" si="55"/>
        <v>0</v>
      </c>
      <c r="S434" s="187">
        <f t="shared" si="56"/>
        <v>0</v>
      </c>
      <c r="T434" s="187">
        <f t="shared" si="57"/>
        <v>0</v>
      </c>
      <c r="W434" s="187" t="e">
        <f>VLOOKUP(V434,Ambientes!C:D,2,0)</f>
        <v>#N/A</v>
      </c>
      <c r="X434" s="187" t="e">
        <f t="shared" si="58"/>
        <v>#N/A</v>
      </c>
      <c r="Z434" s="349" t="str">
        <f>_xlfn.XLOOKUP(TBASE[[#This Row],[Docente]],TDHabiles[Nombre Completo],TDHabiles[DNI],"")</f>
        <v/>
      </c>
      <c r="AA434" s="69" t="str">
        <f>_xlfn.XLOOKUP(TBASE[[#This Row],[Docente]],TDHabiles[Nombre Completo],TDHabiles[Correo Personal],"")</f>
        <v/>
      </c>
    </row>
    <row r="435" spans="2:27" ht="12" customHeight="1" x14ac:dyDescent="0.25">
      <c r="B435" s="346"/>
      <c r="C435" s="346"/>
      <c r="G435" s="348"/>
      <c r="P435" s="347"/>
      <c r="Q435" s="347"/>
      <c r="R435" s="347">
        <f t="shared" si="55"/>
        <v>0</v>
      </c>
      <c r="S435" s="187">
        <f t="shared" si="56"/>
        <v>0</v>
      </c>
      <c r="T435" s="187">
        <f t="shared" si="57"/>
        <v>0</v>
      </c>
      <c r="W435" s="187" t="e">
        <f>VLOOKUP(V435,Ambientes!C:D,2,0)</f>
        <v>#N/A</v>
      </c>
      <c r="X435" s="187" t="e">
        <f t="shared" si="58"/>
        <v>#N/A</v>
      </c>
      <c r="Z435" s="349" t="str">
        <f>_xlfn.XLOOKUP(TBASE[[#This Row],[Docente]],TDHabiles[Nombre Completo],TDHabiles[DNI],"")</f>
        <v/>
      </c>
      <c r="AA435" s="69" t="str">
        <f>_xlfn.XLOOKUP(TBASE[[#This Row],[Docente]],TDHabiles[Nombre Completo],TDHabiles[Correo Personal],"")</f>
        <v/>
      </c>
    </row>
    <row r="436" spans="2:27" ht="12" customHeight="1" x14ac:dyDescent="0.25">
      <c r="B436" s="346"/>
      <c r="C436" s="346"/>
      <c r="G436" s="348"/>
      <c r="P436" s="347"/>
      <c r="Q436" s="347"/>
      <c r="R436" s="347">
        <f t="shared" si="55"/>
        <v>0</v>
      </c>
      <c r="S436" s="187">
        <f t="shared" si="56"/>
        <v>0</v>
      </c>
      <c r="T436" s="187">
        <f t="shared" si="57"/>
        <v>0</v>
      </c>
      <c r="W436" s="187" t="e">
        <f>VLOOKUP(V436,Ambientes!C:D,2,0)</f>
        <v>#N/A</v>
      </c>
      <c r="X436" s="187" t="e">
        <f t="shared" si="58"/>
        <v>#N/A</v>
      </c>
      <c r="Z436" s="349" t="str">
        <f>_xlfn.XLOOKUP(TBASE[[#This Row],[Docente]],TDHabiles[Nombre Completo],TDHabiles[DNI],"")</f>
        <v/>
      </c>
      <c r="AA436" s="69" t="str">
        <f>_xlfn.XLOOKUP(TBASE[[#This Row],[Docente]],TDHabiles[Nombre Completo],TDHabiles[Correo Personal],"")</f>
        <v/>
      </c>
    </row>
    <row r="437" spans="2:27" ht="12" customHeight="1" x14ac:dyDescent="0.25">
      <c r="B437" s="346"/>
      <c r="C437" s="346"/>
      <c r="G437" s="348"/>
      <c r="P437" s="347"/>
      <c r="Q437" s="347"/>
      <c r="R437" s="347">
        <f t="shared" si="55"/>
        <v>0</v>
      </c>
      <c r="S437" s="187">
        <f t="shared" si="56"/>
        <v>0</v>
      </c>
      <c r="T437" s="187">
        <f t="shared" si="57"/>
        <v>0</v>
      </c>
      <c r="W437" s="187" t="e">
        <f>VLOOKUP(V437,Ambientes!C:D,2,0)</f>
        <v>#N/A</v>
      </c>
      <c r="X437" s="187" t="e">
        <f t="shared" si="58"/>
        <v>#N/A</v>
      </c>
      <c r="Z437" s="349" t="str">
        <f>_xlfn.XLOOKUP(TBASE[[#This Row],[Docente]],TDHabiles[Nombre Completo],TDHabiles[DNI],"")</f>
        <v/>
      </c>
      <c r="AA437" s="69" t="str">
        <f>_xlfn.XLOOKUP(TBASE[[#This Row],[Docente]],TDHabiles[Nombre Completo],TDHabiles[Correo Personal],"")</f>
        <v/>
      </c>
    </row>
    <row r="438" spans="2:27" ht="12" customHeight="1" x14ac:dyDescent="0.25">
      <c r="B438" s="346"/>
      <c r="C438" s="346"/>
      <c r="G438" s="348"/>
      <c r="P438" s="347"/>
      <c r="Q438" s="347"/>
      <c r="R438" s="347">
        <f t="shared" si="55"/>
        <v>0</v>
      </c>
      <c r="S438" s="187">
        <f t="shared" si="56"/>
        <v>0</v>
      </c>
      <c r="T438" s="187">
        <f t="shared" si="57"/>
        <v>0</v>
      </c>
      <c r="W438" s="187" t="e">
        <f>VLOOKUP(V438,Ambientes!C:D,2,0)</f>
        <v>#N/A</v>
      </c>
      <c r="X438" s="187" t="e">
        <f t="shared" si="58"/>
        <v>#N/A</v>
      </c>
      <c r="Z438" s="349" t="str">
        <f>_xlfn.XLOOKUP(TBASE[[#This Row],[Docente]],TDHabiles[Nombre Completo],TDHabiles[DNI],"")</f>
        <v/>
      </c>
      <c r="AA438" s="69" t="str">
        <f>_xlfn.XLOOKUP(TBASE[[#This Row],[Docente]],TDHabiles[Nombre Completo],TDHabiles[Correo Personal],"")</f>
        <v/>
      </c>
    </row>
    <row r="439" spans="2:27" ht="12" customHeight="1" x14ac:dyDescent="0.25">
      <c r="B439" s="346"/>
      <c r="C439" s="346"/>
      <c r="G439" s="348"/>
      <c r="P439" s="347"/>
      <c r="Q439" s="347"/>
      <c r="R439" s="347">
        <f t="shared" si="55"/>
        <v>0</v>
      </c>
      <c r="S439" s="187">
        <f t="shared" si="56"/>
        <v>0</v>
      </c>
      <c r="T439" s="187">
        <f t="shared" si="57"/>
        <v>0</v>
      </c>
      <c r="W439" s="187" t="e">
        <f>VLOOKUP(V439,Ambientes!C:D,2,0)</f>
        <v>#N/A</v>
      </c>
      <c r="X439" s="187" t="e">
        <f t="shared" si="58"/>
        <v>#N/A</v>
      </c>
      <c r="Z439" s="349" t="str">
        <f>_xlfn.XLOOKUP(TBASE[[#This Row],[Docente]],TDHabiles[Nombre Completo],TDHabiles[DNI],"")</f>
        <v/>
      </c>
      <c r="AA439" s="69" t="str">
        <f>_xlfn.XLOOKUP(TBASE[[#This Row],[Docente]],TDHabiles[Nombre Completo],TDHabiles[Correo Personal],"")</f>
        <v/>
      </c>
    </row>
    <row r="440" spans="2:27" ht="12" customHeight="1" x14ac:dyDescent="0.25">
      <c r="B440" s="346"/>
      <c r="C440" s="346"/>
      <c r="G440" s="348"/>
      <c r="P440" s="347"/>
      <c r="Q440" s="347"/>
      <c r="R440" s="347">
        <f t="shared" si="55"/>
        <v>0</v>
      </c>
      <c r="S440" s="187">
        <f t="shared" si="56"/>
        <v>0</v>
      </c>
      <c r="T440" s="187">
        <f t="shared" si="57"/>
        <v>0</v>
      </c>
      <c r="W440" s="187" t="e">
        <f>VLOOKUP(V440,Ambientes!C:D,2,0)</f>
        <v>#N/A</v>
      </c>
      <c r="X440" s="187" t="e">
        <f t="shared" si="58"/>
        <v>#N/A</v>
      </c>
      <c r="Z440" s="349" t="str">
        <f>_xlfn.XLOOKUP(TBASE[[#This Row],[Docente]],TDHabiles[Nombre Completo],TDHabiles[DNI],"")</f>
        <v/>
      </c>
      <c r="AA440" s="69" t="str">
        <f>_xlfn.XLOOKUP(TBASE[[#This Row],[Docente]],TDHabiles[Nombre Completo],TDHabiles[Correo Personal],"")</f>
        <v/>
      </c>
    </row>
    <row r="441" spans="2:27" ht="12" customHeight="1" x14ac:dyDescent="0.25">
      <c r="B441" s="346"/>
      <c r="C441" s="346"/>
      <c r="G441" s="348"/>
      <c r="P441" s="347"/>
      <c r="Q441" s="347"/>
      <c r="R441" s="347">
        <f t="shared" si="55"/>
        <v>0</v>
      </c>
      <c r="S441" s="187">
        <f t="shared" si="56"/>
        <v>0</v>
      </c>
      <c r="T441" s="187">
        <f t="shared" si="57"/>
        <v>0</v>
      </c>
      <c r="W441" s="187" t="e">
        <f>VLOOKUP(V441,Ambientes!C:D,2,0)</f>
        <v>#N/A</v>
      </c>
      <c r="X441" s="187" t="e">
        <f t="shared" si="58"/>
        <v>#N/A</v>
      </c>
      <c r="Z441" s="349" t="str">
        <f>_xlfn.XLOOKUP(TBASE[[#This Row],[Docente]],TDHabiles[Nombre Completo],TDHabiles[DNI],"")</f>
        <v/>
      </c>
      <c r="AA441" s="69" t="str">
        <f>_xlfn.XLOOKUP(TBASE[[#This Row],[Docente]],TDHabiles[Nombre Completo],TDHabiles[Correo Personal],"")</f>
        <v/>
      </c>
    </row>
    <row r="442" spans="2:27" ht="12" customHeight="1" x14ac:dyDescent="0.25">
      <c r="B442" s="346"/>
      <c r="C442" s="346"/>
      <c r="G442" s="348"/>
      <c r="P442" s="347"/>
      <c r="Q442" s="347"/>
      <c r="R442" s="347">
        <f t="shared" si="55"/>
        <v>0</v>
      </c>
      <c r="S442" s="187">
        <f t="shared" si="56"/>
        <v>0</v>
      </c>
      <c r="T442" s="187">
        <f t="shared" si="57"/>
        <v>0</v>
      </c>
      <c r="W442" s="187" t="e">
        <f>VLOOKUP(V442,Ambientes!C:D,2,0)</f>
        <v>#N/A</v>
      </c>
      <c r="X442" s="187" t="e">
        <f t="shared" si="58"/>
        <v>#N/A</v>
      </c>
      <c r="Z442" s="349" t="str">
        <f>_xlfn.XLOOKUP(TBASE[[#This Row],[Docente]],TDHabiles[Nombre Completo],TDHabiles[DNI],"")</f>
        <v/>
      </c>
      <c r="AA442" s="69" t="str">
        <f>_xlfn.XLOOKUP(TBASE[[#This Row],[Docente]],TDHabiles[Nombre Completo],TDHabiles[Correo Personal],"")</f>
        <v/>
      </c>
    </row>
    <row r="443" spans="2:27" ht="12" customHeight="1" x14ac:dyDescent="0.25">
      <c r="B443" s="346"/>
      <c r="C443" s="346"/>
      <c r="G443" s="348"/>
      <c r="P443" s="347"/>
      <c r="Q443" s="347"/>
      <c r="R443" s="347">
        <f t="shared" si="55"/>
        <v>0</v>
      </c>
      <c r="S443" s="187">
        <f t="shared" si="56"/>
        <v>0</v>
      </c>
      <c r="T443" s="187">
        <f t="shared" si="57"/>
        <v>0</v>
      </c>
      <c r="W443" s="187" t="e">
        <f>VLOOKUP(V443,Ambientes!C:D,2,0)</f>
        <v>#N/A</v>
      </c>
      <c r="X443" s="187" t="e">
        <f t="shared" si="58"/>
        <v>#N/A</v>
      </c>
      <c r="Z443" s="349" t="str">
        <f>_xlfn.XLOOKUP(TBASE[[#This Row],[Docente]],TDHabiles[Nombre Completo],TDHabiles[DNI],"")</f>
        <v/>
      </c>
      <c r="AA443" s="69" t="str">
        <f>_xlfn.XLOOKUP(TBASE[[#This Row],[Docente]],TDHabiles[Nombre Completo],TDHabiles[Correo Personal],"")</f>
        <v/>
      </c>
    </row>
    <row r="444" spans="2:27" ht="12" customHeight="1" x14ac:dyDescent="0.25">
      <c r="B444" s="346"/>
      <c r="C444" s="346"/>
      <c r="G444" s="348"/>
      <c r="P444" s="347"/>
      <c r="Q444" s="347"/>
      <c r="R444" s="347">
        <f t="shared" si="55"/>
        <v>0</v>
      </c>
      <c r="S444" s="187">
        <f t="shared" si="56"/>
        <v>0</v>
      </c>
      <c r="T444" s="187">
        <f t="shared" si="57"/>
        <v>0</v>
      </c>
      <c r="W444" s="187" t="e">
        <f>VLOOKUP(V444,Ambientes!C:D,2,0)</f>
        <v>#N/A</v>
      </c>
      <c r="X444" s="187" t="e">
        <f t="shared" si="58"/>
        <v>#N/A</v>
      </c>
      <c r="Z444" s="349" t="str">
        <f>_xlfn.XLOOKUP(TBASE[[#This Row],[Docente]],TDHabiles[Nombre Completo],TDHabiles[DNI],"")</f>
        <v/>
      </c>
      <c r="AA444" s="69" t="str">
        <f>_xlfn.XLOOKUP(TBASE[[#This Row],[Docente]],TDHabiles[Nombre Completo],TDHabiles[Correo Personal],"")</f>
        <v/>
      </c>
    </row>
    <row r="445" spans="2:27" ht="12" customHeight="1" x14ac:dyDescent="0.25">
      <c r="B445" s="346"/>
      <c r="C445" s="346"/>
      <c r="G445" s="348"/>
      <c r="P445" s="347"/>
      <c r="Q445" s="347"/>
      <c r="R445" s="347">
        <f t="shared" si="55"/>
        <v>0</v>
      </c>
      <c r="S445" s="187">
        <f t="shared" si="56"/>
        <v>0</v>
      </c>
      <c r="T445" s="187">
        <f t="shared" si="57"/>
        <v>0</v>
      </c>
      <c r="W445" s="187" t="e">
        <f>VLOOKUP(V445,Ambientes!C:D,2,0)</f>
        <v>#N/A</v>
      </c>
      <c r="X445" s="187" t="e">
        <f t="shared" si="58"/>
        <v>#N/A</v>
      </c>
      <c r="Z445" s="349" t="str">
        <f>_xlfn.XLOOKUP(TBASE[[#This Row],[Docente]],TDHabiles[Nombre Completo],TDHabiles[DNI],"")</f>
        <v/>
      </c>
      <c r="AA445" s="69" t="str">
        <f>_xlfn.XLOOKUP(TBASE[[#This Row],[Docente]],TDHabiles[Nombre Completo],TDHabiles[Correo Personal],"")</f>
        <v/>
      </c>
    </row>
    <row r="446" spans="2:27" ht="12" customHeight="1" x14ac:dyDescent="0.25">
      <c r="B446" s="346"/>
      <c r="C446" s="346"/>
      <c r="G446" s="348"/>
      <c r="P446" s="347"/>
      <c r="Q446" s="347"/>
      <c r="R446" s="347">
        <f t="shared" si="55"/>
        <v>0</v>
      </c>
      <c r="S446" s="187">
        <f t="shared" si="56"/>
        <v>0</v>
      </c>
      <c r="T446" s="187">
        <f t="shared" si="57"/>
        <v>0</v>
      </c>
      <c r="W446" s="187" t="e">
        <f>VLOOKUP(V446,Ambientes!C:D,2,0)</f>
        <v>#N/A</v>
      </c>
      <c r="X446" s="187" t="e">
        <f t="shared" si="58"/>
        <v>#N/A</v>
      </c>
      <c r="Z446" s="349" t="str">
        <f>_xlfn.XLOOKUP(TBASE[[#This Row],[Docente]],TDHabiles[Nombre Completo],TDHabiles[DNI],"")</f>
        <v/>
      </c>
      <c r="AA446" s="69" t="str">
        <f>_xlfn.XLOOKUP(TBASE[[#This Row],[Docente]],TDHabiles[Nombre Completo],TDHabiles[Correo Personal],"")</f>
        <v/>
      </c>
    </row>
    <row r="447" spans="2:27" ht="12" customHeight="1" x14ac:dyDescent="0.25">
      <c r="B447" s="346"/>
      <c r="C447" s="346"/>
      <c r="G447" s="348"/>
      <c r="P447" s="347"/>
      <c r="Q447" s="347"/>
      <c r="R447" s="347">
        <f t="shared" si="55"/>
        <v>0</v>
      </c>
      <c r="S447" s="187">
        <f t="shared" si="56"/>
        <v>0</v>
      </c>
      <c r="T447" s="187">
        <f t="shared" si="57"/>
        <v>0</v>
      </c>
      <c r="W447" s="187" t="e">
        <f>VLOOKUP(V447,Ambientes!C:D,2,0)</f>
        <v>#N/A</v>
      </c>
      <c r="X447" s="187" t="e">
        <f t="shared" si="58"/>
        <v>#N/A</v>
      </c>
      <c r="Z447" s="349" t="str">
        <f>_xlfn.XLOOKUP(TBASE[[#This Row],[Docente]],TDHabiles[Nombre Completo],TDHabiles[DNI],"")</f>
        <v/>
      </c>
      <c r="AA447" s="69" t="str">
        <f>_xlfn.XLOOKUP(TBASE[[#This Row],[Docente]],TDHabiles[Nombre Completo],TDHabiles[Correo Personal],"")</f>
        <v/>
      </c>
    </row>
    <row r="448" spans="2:27" ht="12" customHeight="1" x14ac:dyDescent="0.25">
      <c r="B448" s="346"/>
      <c r="C448" s="346"/>
      <c r="G448" s="348"/>
      <c r="P448" s="347"/>
      <c r="Q448" s="347"/>
      <c r="R448" s="347">
        <f t="shared" si="55"/>
        <v>0</v>
      </c>
      <c r="S448" s="187">
        <f t="shared" si="56"/>
        <v>0</v>
      </c>
      <c r="T448" s="187">
        <f t="shared" si="57"/>
        <v>0</v>
      </c>
      <c r="W448" s="187" t="e">
        <f>VLOOKUP(V448,Ambientes!C:D,2,0)</f>
        <v>#N/A</v>
      </c>
      <c r="X448" s="187" t="e">
        <f t="shared" si="58"/>
        <v>#N/A</v>
      </c>
      <c r="Z448" s="349" t="str">
        <f>_xlfn.XLOOKUP(TBASE[[#This Row],[Docente]],TDHabiles[Nombre Completo],TDHabiles[DNI],"")</f>
        <v/>
      </c>
      <c r="AA448" s="69" t="str">
        <f>_xlfn.XLOOKUP(TBASE[[#This Row],[Docente]],TDHabiles[Nombre Completo],TDHabiles[Correo Personal],"")</f>
        <v/>
      </c>
    </row>
    <row r="449" spans="2:27" ht="12" customHeight="1" x14ac:dyDescent="0.25">
      <c r="B449" s="346"/>
      <c r="C449" s="346"/>
      <c r="G449" s="348"/>
      <c r="P449" s="347"/>
      <c r="Q449" s="347"/>
      <c r="R449" s="347">
        <f t="shared" si="55"/>
        <v>0</v>
      </c>
      <c r="S449" s="187">
        <f t="shared" si="56"/>
        <v>0</v>
      </c>
      <c r="T449" s="187">
        <f t="shared" si="57"/>
        <v>0</v>
      </c>
      <c r="W449" s="187" t="e">
        <f>VLOOKUP(V449,Ambientes!C:D,2,0)</f>
        <v>#N/A</v>
      </c>
      <c r="X449" s="187" t="e">
        <f t="shared" si="58"/>
        <v>#N/A</v>
      </c>
      <c r="Z449" s="349" t="str">
        <f>_xlfn.XLOOKUP(TBASE[[#This Row],[Docente]],TDHabiles[Nombre Completo],TDHabiles[DNI],"")</f>
        <v/>
      </c>
      <c r="AA449" s="69" t="str">
        <f>_xlfn.XLOOKUP(TBASE[[#This Row],[Docente]],TDHabiles[Nombre Completo],TDHabiles[Correo Personal],"")</f>
        <v/>
      </c>
    </row>
    <row r="450" spans="2:27" ht="12" customHeight="1" x14ac:dyDescent="0.25">
      <c r="B450" s="346"/>
      <c r="C450" s="346"/>
      <c r="G450" s="348"/>
      <c r="P450" s="347"/>
      <c r="Q450" s="347"/>
      <c r="R450" s="347">
        <f t="shared" si="55"/>
        <v>0</v>
      </c>
      <c r="S450" s="187">
        <f t="shared" si="56"/>
        <v>0</v>
      </c>
      <c r="T450" s="187">
        <f t="shared" si="57"/>
        <v>0</v>
      </c>
      <c r="W450" s="187" t="e">
        <f>VLOOKUP(V450,Ambientes!C:D,2,0)</f>
        <v>#N/A</v>
      </c>
      <c r="X450" s="187" t="e">
        <f t="shared" si="58"/>
        <v>#N/A</v>
      </c>
      <c r="Z450" s="349" t="str">
        <f>_xlfn.XLOOKUP(TBASE[[#This Row],[Docente]],TDHabiles[Nombre Completo],TDHabiles[DNI],"")</f>
        <v/>
      </c>
      <c r="AA450" s="69" t="str">
        <f>_xlfn.XLOOKUP(TBASE[[#This Row],[Docente]],TDHabiles[Nombre Completo],TDHabiles[Correo Personal],"")</f>
        <v/>
      </c>
    </row>
    <row r="451" spans="2:27" ht="12" customHeight="1" x14ac:dyDescent="0.25">
      <c r="B451" s="346"/>
      <c r="C451" s="346"/>
      <c r="G451" s="348"/>
      <c r="P451" s="347"/>
      <c r="Q451" s="347"/>
      <c r="R451" s="347">
        <f t="shared" si="55"/>
        <v>0</v>
      </c>
      <c r="S451" s="187">
        <f t="shared" si="56"/>
        <v>0</v>
      </c>
      <c r="T451" s="187">
        <f t="shared" si="57"/>
        <v>0</v>
      </c>
      <c r="W451" s="187" t="e">
        <f>VLOOKUP(V451,Ambientes!C:D,2,0)</f>
        <v>#N/A</v>
      </c>
      <c r="X451" s="187" t="e">
        <f t="shared" si="58"/>
        <v>#N/A</v>
      </c>
      <c r="Z451" s="349" t="str">
        <f>_xlfn.XLOOKUP(TBASE[[#This Row],[Docente]],TDHabiles[Nombre Completo],TDHabiles[DNI],"")</f>
        <v/>
      </c>
      <c r="AA451" s="69" t="str">
        <f>_xlfn.XLOOKUP(TBASE[[#This Row],[Docente]],TDHabiles[Nombre Completo],TDHabiles[Correo Personal],"")</f>
        <v/>
      </c>
    </row>
    <row r="452" spans="2:27" ht="12" customHeight="1" x14ac:dyDescent="0.25">
      <c r="B452" s="346"/>
      <c r="C452" s="346"/>
      <c r="G452" s="348"/>
      <c r="P452" s="347"/>
      <c r="Q452" s="347"/>
      <c r="R452" s="347">
        <f t="shared" si="55"/>
        <v>0</v>
      </c>
      <c r="S452" s="187">
        <f t="shared" si="56"/>
        <v>0</v>
      </c>
      <c r="T452" s="187">
        <f t="shared" si="57"/>
        <v>0</v>
      </c>
      <c r="W452" s="187" t="e">
        <f>VLOOKUP(V452,Ambientes!C:D,2,0)</f>
        <v>#N/A</v>
      </c>
      <c r="X452" s="187" t="e">
        <f t="shared" si="58"/>
        <v>#N/A</v>
      </c>
      <c r="Z452" s="349" t="str">
        <f>_xlfn.XLOOKUP(TBASE[[#This Row],[Docente]],TDHabiles[Nombre Completo],TDHabiles[DNI],"")</f>
        <v/>
      </c>
      <c r="AA452" s="69" t="str">
        <f>_xlfn.XLOOKUP(TBASE[[#This Row],[Docente]],TDHabiles[Nombre Completo],TDHabiles[Correo Personal],"")</f>
        <v/>
      </c>
    </row>
    <row r="453" spans="2:27" ht="12" customHeight="1" x14ac:dyDescent="0.25">
      <c r="B453" s="346"/>
      <c r="C453" s="346"/>
      <c r="G453" s="348"/>
      <c r="P453" s="347"/>
      <c r="Q453" s="347"/>
      <c r="R453" s="347">
        <f t="shared" si="55"/>
        <v>0</v>
      </c>
      <c r="S453" s="187">
        <f t="shared" si="56"/>
        <v>0</v>
      </c>
      <c r="T453" s="187">
        <f t="shared" si="57"/>
        <v>0</v>
      </c>
      <c r="W453" s="187" t="e">
        <f>VLOOKUP(V453,Ambientes!C:D,2,0)</f>
        <v>#N/A</v>
      </c>
      <c r="X453" s="187" t="e">
        <f t="shared" si="58"/>
        <v>#N/A</v>
      </c>
      <c r="Z453" s="349" t="str">
        <f>_xlfn.XLOOKUP(TBASE[[#This Row],[Docente]],TDHabiles[Nombre Completo],TDHabiles[DNI],"")</f>
        <v/>
      </c>
      <c r="AA453" s="69" t="str">
        <f>_xlfn.XLOOKUP(TBASE[[#This Row],[Docente]],TDHabiles[Nombre Completo],TDHabiles[Correo Personal],"")</f>
        <v/>
      </c>
    </row>
    <row r="454" spans="2:27" ht="12" customHeight="1" x14ac:dyDescent="0.25">
      <c r="B454" s="346"/>
      <c r="C454" s="346"/>
      <c r="G454" s="348"/>
      <c r="P454" s="347"/>
      <c r="Q454" s="347"/>
      <c r="R454" s="347">
        <f t="shared" si="55"/>
        <v>0</v>
      </c>
      <c r="S454" s="187">
        <f t="shared" si="56"/>
        <v>0</v>
      </c>
      <c r="T454" s="187">
        <f t="shared" si="57"/>
        <v>0</v>
      </c>
      <c r="W454" s="187" t="e">
        <f>VLOOKUP(V454,Ambientes!C:D,2,0)</f>
        <v>#N/A</v>
      </c>
      <c r="X454" s="187" t="e">
        <f t="shared" si="58"/>
        <v>#N/A</v>
      </c>
      <c r="Z454" s="349" t="str">
        <f>_xlfn.XLOOKUP(TBASE[[#This Row],[Docente]],TDHabiles[Nombre Completo],TDHabiles[DNI],"")</f>
        <v/>
      </c>
      <c r="AA454" s="69" t="str">
        <f>_xlfn.XLOOKUP(TBASE[[#This Row],[Docente]],TDHabiles[Nombre Completo],TDHabiles[Correo Personal],"")</f>
        <v/>
      </c>
    </row>
    <row r="455" spans="2:27" ht="12" customHeight="1" x14ac:dyDescent="0.25">
      <c r="B455" s="346"/>
      <c r="C455" s="346"/>
      <c r="G455" s="348"/>
      <c r="P455" s="347"/>
      <c r="Q455" s="347"/>
      <c r="R455" s="347">
        <f t="shared" si="55"/>
        <v>0</v>
      </c>
      <c r="S455" s="187">
        <f t="shared" si="56"/>
        <v>0</v>
      </c>
      <c r="T455" s="187">
        <f t="shared" si="57"/>
        <v>0</v>
      </c>
      <c r="W455" s="187" t="e">
        <f>VLOOKUP(V455,Ambientes!C:D,2,0)</f>
        <v>#N/A</v>
      </c>
      <c r="X455" s="187" t="e">
        <f t="shared" si="58"/>
        <v>#N/A</v>
      </c>
      <c r="Z455" s="349" t="str">
        <f>_xlfn.XLOOKUP(TBASE[[#This Row],[Docente]],TDHabiles[Nombre Completo],TDHabiles[DNI],"")</f>
        <v/>
      </c>
      <c r="AA455" s="69" t="str">
        <f>_xlfn.XLOOKUP(TBASE[[#This Row],[Docente]],TDHabiles[Nombre Completo],TDHabiles[Correo Personal],"")</f>
        <v/>
      </c>
    </row>
    <row r="456" spans="2:27" ht="12" customHeight="1" x14ac:dyDescent="0.25">
      <c r="B456" s="346"/>
      <c r="C456" s="346"/>
      <c r="G456" s="348"/>
      <c r="P456" s="347"/>
      <c r="Q456" s="347"/>
      <c r="R456" s="347">
        <f t="shared" si="55"/>
        <v>0</v>
      </c>
      <c r="S456" s="187">
        <f t="shared" si="56"/>
        <v>0</v>
      </c>
      <c r="T456" s="187">
        <f t="shared" si="57"/>
        <v>0</v>
      </c>
      <c r="W456" s="187" t="e">
        <f>VLOOKUP(V456,Ambientes!C:D,2,0)</f>
        <v>#N/A</v>
      </c>
      <c r="X456" s="187" t="e">
        <f t="shared" si="58"/>
        <v>#N/A</v>
      </c>
      <c r="Z456" s="349" t="str">
        <f>_xlfn.XLOOKUP(TBASE[[#This Row],[Docente]],TDHabiles[Nombre Completo],TDHabiles[DNI],"")</f>
        <v/>
      </c>
      <c r="AA456" s="69" t="str">
        <f>_xlfn.XLOOKUP(TBASE[[#This Row],[Docente]],TDHabiles[Nombre Completo],TDHabiles[Correo Personal],"")</f>
        <v/>
      </c>
    </row>
    <row r="457" spans="2:27" ht="12" customHeight="1" x14ac:dyDescent="0.25">
      <c r="B457" s="346"/>
      <c r="C457" s="346"/>
      <c r="G457" s="348"/>
      <c r="P457" s="347"/>
      <c r="Q457" s="347"/>
      <c r="R457" s="347">
        <f t="shared" si="55"/>
        <v>0</v>
      </c>
      <c r="S457" s="187">
        <f t="shared" si="56"/>
        <v>0</v>
      </c>
      <c r="T457" s="187">
        <f t="shared" si="57"/>
        <v>0</v>
      </c>
      <c r="W457" s="187" t="e">
        <f>VLOOKUP(V457,Ambientes!C:D,2,0)</f>
        <v>#N/A</v>
      </c>
      <c r="X457" s="187" t="e">
        <f t="shared" si="58"/>
        <v>#N/A</v>
      </c>
      <c r="Z457" s="349" t="str">
        <f>_xlfn.XLOOKUP(TBASE[[#This Row],[Docente]],TDHabiles[Nombre Completo],TDHabiles[DNI],"")</f>
        <v/>
      </c>
      <c r="AA457" s="69" t="str">
        <f>_xlfn.XLOOKUP(TBASE[[#This Row],[Docente]],TDHabiles[Nombre Completo],TDHabiles[Correo Personal],"")</f>
        <v/>
      </c>
    </row>
    <row r="458" spans="2:27" ht="12" customHeight="1" x14ac:dyDescent="0.25">
      <c r="B458" s="346"/>
      <c r="C458" s="346"/>
      <c r="G458" s="348"/>
      <c r="P458" s="347"/>
      <c r="Q458" s="347"/>
      <c r="R458" s="347">
        <f t="shared" si="55"/>
        <v>0</v>
      </c>
      <c r="S458" s="187">
        <f t="shared" si="56"/>
        <v>0</v>
      </c>
      <c r="T458" s="187">
        <f t="shared" si="57"/>
        <v>0</v>
      </c>
      <c r="W458" s="187" t="e">
        <f>VLOOKUP(V458,Ambientes!C:D,2,0)</f>
        <v>#N/A</v>
      </c>
      <c r="X458" s="187" t="e">
        <f t="shared" si="58"/>
        <v>#N/A</v>
      </c>
      <c r="Z458" s="349" t="str">
        <f>_xlfn.XLOOKUP(TBASE[[#This Row],[Docente]],TDHabiles[Nombre Completo],TDHabiles[DNI],"")</f>
        <v/>
      </c>
      <c r="AA458" s="69" t="str">
        <f>_xlfn.XLOOKUP(TBASE[[#This Row],[Docente]],TDHabiles[Nombre Completo],TDHabiles[Correo Personal],"")</f>
        <v/>
      </c>
    </row>
    <row r="459" spans="2:27" ht="12" customHeight="1" x14ac:dyDescent="0.25">
      <c r="B459" s="346"/>
      <c r="C459" s="346"/>
      <c r="G459" s="348"/>
      <c r="P459" s="347"/>
      <c r="Q459" s="347"/>
      <c r="R459" s="347">
        <f t="shared" si="55"/>
        <v>0</v>
      </c>
      <c r="S459" s="187">
        <f t="shared" si="56"/>
        <v>0</v>
      </c>
      <c r="T459" s="187">
        <f t="shared" si="57"/>
        <v>0</v>
      </c>
      <c r="W459" s="187" t="e">
        <f>VLOOKUP(V459,Ambientes!C:D,2,0)</f>
        <v>#N/A</v>
      </c>
      <c r="X459" s="187" t="e">
        <f t="shared" si="58"/>
        <v>#N/A</v>
      </c>
      <c r="Z459" s="349" t="str">
        <f>_xlfn.XLOOKUP(TBASE[[#This Row],[Docente]],TDHabiles[Nombre Completo],TDHabiles[DNI],"")</f>
        <v/>
      </c>
      <c r="AA459" s="69" t="str">
        <f>_xlfn.XLOOKUP(TBASE[[#This Row],[Docente]],TDHabiles[Nombre Completo],TDHabiles[Correo Personal],"")</f>
        <v/>
      </c>
    </row>
    <row r="460" spans="2:27" ht="12" customHeight="1" x14ac:dyDescent="0.25">
      <c r="B460" s="346"/>
      <c r="C460" s="346"/>
      <c r="G460" s="348"/>
      <c r="P460" s="347"/>
      <c r="Q460" s="347"/>
      <c r="R460" s="347">
        <f t="shared" si="55"/>
        <v>0</v>
      </c>
      <c r="S460" s="187">
        <f t="shared" si="56"/>
        <v>0</v>
      </c>
      <c r="T460" s="187">
        <f t="shared" si="57"/>
        <v>0</v>
      </c>
      <c r="W460" s="187" t="e">
        <f>VLOOKUP(V460,Ambientes!C:D,2,0)</f>
        <v>#N/A</v>
      </c>
      <c r="X460" s="187" t="e">
        <f t="shared" si="58"/>
        <v>#N/A</v>
      </c>
      <c r="Z460" s="349" t="str">
        <f>_xlfn.XLOOKUP(TBASE[[#This Row],[Docente]],TDHabiles[Nombre Completo],TDHabiles[DNI],"")</f>
        <v/>
      </c>
      <c r="AA460" s="69" t="str">
        <f>_xlfn.XLOOKUP(TBASE[[#This Row],[Docente]],TDHabiles[Nombre Completo],TDHabiles[Correo Personal],"")</f>
        <v/>
      </c>
    </row>
    <row r="461" spans="2:27" ht="12" customHeight="1" x14ac:dyDescent="0.25">
      <c r="B461" s="346"/>
      <c r="C461" s="346"/>
      <c r="G461" s="348"/>
      <c r="P461" s="347"/>
      <c r="Q461" s="347"/>
      <c r="R461" s="347">
        <f t="shared" si="55"/>
        <v>0</v>
      </c>
      <c r="S461" s="187">
        <f t="shared" si="56"/>
        <v>0</v>
      </c>
      <c r="T461" s="187">
        <f t="shared" si="57"/>
        <v>0</v>
      </c>
      <c r="W461" s="187" t="e">
        <f>VLOOKUP(V461,Ambientes!C:D,2,0)</f>
        <v>#N/A</v>
      </c>
      <c r="X461" s="187" t="e">
        <f t="shared" si="58"/>
        <v>#N/A</v>
      </c>
      <c r="Z461" s="349" t="str">
        <f>_xlfn.XLOOKUP(TBASE[[#This Row],[Docente]],TDHabiles[Nombre Completo],TDHabiles[DNI],"")</f>
        <v/>
      </c>
      <c r="AA461" s="69" t="str">
        <f>_xlfn.XLOOKUP(TBASE[[#This Row],[Docente]],TDHabiles[Nombre Completo],TDHabiles[Correo Personal],"")</f>
        <v/>
      </c>
    </row>
    <row r="462" spans="2:27" ht="12" customHeight="1" x14ac:dyDescent="0.25">
      <c r="B462" s="346"/>
      <c r="C462" s="346"/>
      <c r="G462" s="348"/>
      <c r="P462" s="347"/>
      <c r="Q462" s="347"/>
      <c r="R462" s="347">
        <f t="shared" si="55"/>
        <v>0</v>
      </c>
      <c r="S462" s="187">
        <f t="shared" si="56"/>
        <v>0</v>
      </c>
      <c r="T462" s="187">
        <f t="shared" si="57"/>
        <v>0</v>
      </c>
      <c r="W462" s="187" t="e">
        <f>VLOOKUP(V462,Ambientes!C:D,2,0)</f>
        <v>#N/A</v>
      </c>
      <c r="X462" s="187" t="e">
        <f t="shared" si="58"/>
        <v>#N/A</v>
      </c>
      <c r="Z462" s="349" t="str">
        <f>_xlfn.XLOOKUP(TBASE[[#This Row],[Docente]],TDHabiles[Nombre Completo],TDHabiles[DNI],"")</f>
        <v/>
      </c>
      <c r="AA462" s="69" t="str">
        <f>_xlfn.XLOOKUP(TBASE[[#This Row],[Docente]],TDHabiles[Nombre Completo],TDHabiles[Correo Personal],"")</f>
        <v/>
      </c>
    </row>
    <row r="463" spans="2:27" ht="12" customHeight="1" x14ac:dyDescent="0.25">
      <c r="B463" s="346"/>
      <c r="C463" s="346"/>
      <c r="G463" s="348"/>
      <c r="P463" s="347"/>
      <c r="Q463" s="347"/>
      <c r="R463" s="347">
        <f t="shared" si="55"/>
        <v>0</v>
      </c>
      <c r="S463" s="187">
        <f t="shared" si="56"/>
        <v>0</v>
      </c>
      <c r="T463" s="187">
        <f t="shared" si="57"/>
        <v>0</v>
      </c>
      <c r="W463" s="187" t="e">
        <f>VLOOKUP(V463,Ambientes!C:D,2,0)</f>
        <v>#N/A</v>
      </c>
      <c r="X463" s="187" t="e">
        <f t="shared" si="58"/>
        <v>#N/A</v>
      </c>
      <c r="Z463" s="349" t="str">
        <f>_xlfn.XLOOKUP(TBASE[[#This Row],[Docente]],TDHabiles[Nombre Completo],TDHabiles[DNI],"")</f>
        <v/>
      </c>
      <c r="AA463" s="69" t="str">
        <f>_xlfn.XLOOKUP(TBASE[[#This Row],[Docente]],TDHabiles[Nombre Completo],TDHabiles[Correo Personal],"")</f>
        <v/>
      </c>
    </row>
    <row r="464" spans="2:27" ht="12" customHeight="1" x14ac:dyDescent="0.25">
      <c r="B464" s="346"/>
      <c r="C464" s="346"/>
      <c r="G464" s="348"/>
      <c r="P464" s="347"/>
      <c r="Q464" s="347"/>
      <c r="R464" s="347">
        <f t="shared" si="55"/>
        <v>0</v>
      </c>
      <c r="S464" s="187">
        <f t="shared" si="56"/>
        <v>0</v>
      </c>
      <c r="T464" s="187">
        <f t="shared" si="57"/>
        <v>0</v>
      </c>
      <c r="W464" s="187" t="e">
        <f>VLOOKUP(V464,Ambientes!C:D,2,0)</f>
        <v>#N/A</v>
      </c>
      <c r="X464" s="187" t="e">
        <f t="shared" si="58"/>
        <v>#N/A</v>
      </c>
      <c r="Z464" s="349" t="str">
        <f>_xlfn.XLOOKUP(TBASE[[#This Row],[Docente]],TDHabiles[Nombre Completo],TDHabiles[DNI],"")</f>
        <v/>
      </c>
      <c r="AA464" s="69" t="str">
        <f>_xlfn.XLOOKUP(TBASE[[#This Row],[Docente]],TDHabiles[Nombre Completo],TDHabiles[Correo Personal],"")</f>
        <v/>
      </c>
    </row>
    <row r="465" spans="2:27" ht="12" customHeight="1" x14ac:dyDescent="0.25">
      <c r="B465" s="346"/>
      <c r="C465" s="346"/>
      <c r="G465" s="348"/>
      <c r="P465" s="347"/>
      <c r="Q465" s="347"/>
      <c r="R465" s="347">
        <f t="shared" ref="R465:R496" si="59">Q465-P465</f>
        <v>0</v>
      </c>
      <c r="S465" s="187">
        <f t="shared" ref="S465:S496" si="60">(HOUR(R465)*60+MINUTE(R465))/(45)</f>
        <v>0</v>
      </c>
      <c r="T465" s="187">
        <f t="shared" ref="T465:T496" si="61">R465*24</f>
        <v>0</v>
      </c>
      <c r="W465" s="187" t="e">
        <f>VLOOKUP(V465,Ambientes!C:D,2,0)</f>
        <v>#N/A</v>
      </c>
      <c r="X465" s="187" t="e">
        <f t="shared" ref="X465:X496" si="62">IF(AND(N465="TE",W465="AULA"),"Ok",(IF(AND(N465="LA",W465="LABORATORIO"),"Ok",(IF(AND(N465="VT",W465="VIRTUAL"),"Ok",(IF(AND(N465="TA",W465="TALLER"),"Ok","Error")))))))</f>
        <v>#N/A</v>
      </c>
      <c r="Z465" s="349" t="str">
        <f>_xlfn.XLOOKUP(TBASE[[#This Row],[Docente]],TDHabiles[Nombre Completo],TDHabiles[DNI],"")</f>
        <v/>
      </c>
      <c r="AA465" s="69" t="str">
        <f>_xlfn.XLOOKUP(TBASE[[#This Row],[Docente]],TDHabiles[Nombre Completo],TDHabiles[Correo Personal],"")</f>
        <v/>
      </c>
    </row>
    <row r="466" spans="2:27" ht="12" customHeight="1" x14ac:dyDescent="0.25">
      <c r="B466" s="346"/>
      <c r="C466" s="346"/>
      <c r="G466" s="348"/>
      <c r="P466" s="347"/>
      <c r="Q466" s="347"/>
      <c r="R466" s="347">
        <f t="shared" si="59"/>
        <v>0</v>
      </c>
      <c r="S466" s="187">
        <f t="shared" si="60"/>
        <v>0</v>
      </c>
      <c r="T466" s="187">
        <f t="shared" si="61"/>
        <v>0</v>
      </c>
      <c r="W466" s="187" t="e">
        <f>VLOOKUP(V466,Ambientes!C:D,2,0)</f>
        <v>#N/A</v>
      </c>
      <c r="X466" s="187" t="e">
        <f t="shared" si="62"/>
        <v>#N/A</v>
      </c>
      <c r="Z466" s="349" t="str">
        <f>_xlfn.XLOOKUP(TBASE[[#This Row],[Docente]],TDHabiles[Nombre Completo],TDHabiles[DNI],"")</f>
        <v/>
      </c>
      <c r="AA466" s="69" t="str">
        <f>_xlfn.XLOOKUP(TBASE[[#This Row],[Docente]],TDHabiles[Nombre Completo],TDHabiles[Correo Personal],"")</f>
        <v/>
      </c>
    </row>
    <row r="467" spans="2:27" ht="12" customHeight="1" x14ac:dyDescent="0.25">
      <c r="B467" s="346"/>
      <c r="C467" s="346"/>
      <c r="G467" s="348"/>
      <c r="P467" s="347"/>
      <c r="Q467" s="347"/>
      <c r="R467" s="347">
        <f t="shared" si="59"/>
        <v>0</v>
      </c>
      <c r="S467" s="187">
        <f t="shared" si="60"/>
        <v>0</v>
      </c>
      <c r="T467" s="187">
        <f t="shared" si="61"/>
        <v>0</v>
      </c>
      <c r="W467" s="187" t="e">
        <f>VLOOKUP(V467,Ambientes!C:D,2,0)</f>
        <v>#N/A</v>
      </c>
      <c r="X467" s="187" t="e">
        <f t="shared" si="62"/>
        <v>#N/A</v>
      </c>
      <c r="Z467" s="349" t="str">
        <f>_xlfn.XLOOKUP(TBASE[[#This Row],[Docente]],TDHabiles[Nombre Completo],TDHabiles[DNI],"")</f>
        <v/>
      </c>
      <c r="AA467" s="69" t="str">
        <f>_xlfn.XLOOKUP(TBASE[[#This Row],[Docente]],TDHabiles[Nombre Completo],TDHabiles[Correo Personal],"")</f>
        <v/>
      </c>
    </row>
    <row r="468" spans="2:27" ht="12" customHeight="1" x14ac:dyDescent="0.25">
      <c r="B468" s="346"/>
      <c r="C468" s="346"/>
      <c r="G468" s="348"/>
      <c r="P468" s="347"/>
      <c r="Q468" s="347"/>
      <c r="R468" s="347">
        <f t="shared" si="59"/>
        <v>0</v>
      </c>
      <c r="S468" s="187">
        <f t="shared" si="60"/>
        <v>0</v>
      </c>
      <c r="T468" s="187">
        <f t="shared" si="61"/>
        <v>0</v>
      </c>
      <c r="W468" s="187" t="e">
        <f>VLOOKUP(V468,Ambientes!C:D,2,0)</f>
        <v>#N/A</v>
      </c>
      <c r="X468" s="187" t="e">
        <f t="shared" si="62"/>
        <v>#N/A</v>
      </c>
      <c r="Z468" s="349" t="str">
        <f>_xlfn.XLOOKUP(TBASE[[#This Row],[Docente]],TDHabiles[Nombre Completo],TDHabiles[DNI],"")</f>
        <v/>
      </c>
      <c r="AA468" s="69" t="str">
        <f>_xlfn.XLOOKUP(TBASE[[#This Row],[Docente]],TDHabiles[Nombre Completo],TDHabiles[Correo Personal],"")</f>
        <v/>
      </c>
    </row>
    <row r="469" spans="2:27" ht="12" customHeight="1" x14ac:dyDescent="0.25">
      <c r="B469" s="346"/>
      <c r="C469" s="346"/>
      <c r="G469" s="348"/>
      <c r="P469" s="347"/>
      <c r="Q469" s="347"/>
      <c r="R469" s="347">
        <f t="shared" si="59"/>
        <v>0</v>
      </c>
      <c r="S469" s="187">
        <f t="shared" si="60"/>
        <v>0</v>
      </c>
      <c r="T469" s="187">
        <f t="shared" si="61"/>
        <v>0</v>
      </c>
      <c r="W469" s="187" t="e">
        <f>VLOOKUP(V469,Ambientes!C:D,2,0)</f>
        <v>#N/A</v>
      </c>
      <c r="X469" s="187" t="e">
        <f t="shared" si="62"/>
        <v>#N/A</v>
      </c>
      <c r="Z469" s="349" t="str">
        <f>_xlfn.XLOOKUP(TBASE[[#This Row],[Docente]],TDHabiles[Nombre Completo],TDHabiles[DNI],"")</f>
        <v/>
      </c>
      <c r="AA469" s="69" t="str">
        <f>_xlfn.XLOOKUP(TBASE[[#This Row],[Docente]],TDHabiles[Nombre Completo],TDHabiles[Correo Personal],"")</f>
        <v/>
      </c>
    </row>
    <row r="470" spans="2:27" ht="12" customHeight="1" x14ac:dyDescent="0.25">
      <c r="B470" s="346"/>
      <c r="C470" s="346"/>
      <c r="G470" s="348"/>
      <c r="P470" s="347"/>
      <c r="Q470" s="347"/>
      <c r="R470" s="347">
        <f t="shared" si="59"/>
        <v>0</v>
      </c>
      <c r="S470" s="187">
        <f t="shared" si="60"/>
        <v>0</v>
      </c>
      <c r="T470" s="187">
        <f t="shared" si="61"/>
        <v>0</v>
      </c>
      <c r="W470" s="187" t="e">
        <f>VLOOKUP(V470,Ambientes!C:D,2,0)</f>
        <v>#N/A</v>
      </c>
      <c r="X470" s="187" t="e">
        <f t="shared" si="62"/>
        <v>#N/A</v>
      </c>
      <c r="Z470" s="349" t="str">
        <f>_xlfn.XLOOKUP(TBASE[[#This Row],[Docente]],TDHabiles[Nombre Completo],TDHabiles[DNI],"")</f>
        <v/>
      </c>
      <c r="AA470" s="69" t="str">
        <f>_xlfn.XLOOKUP(TBASE[[#This Row],[Docente]],TDHabiles[Nombre Completo],TDHabiles[Correo Personal],"")</f>
        <v/>
      </c>
    </row>
    <row r="471" spans="2:27" ht="12" customHeight="1" x14ac:dyDescent="0.25">
      <c r="B471" s="346"/>
      <c r="C471" s="346"/>
      <c r="G471" s="348"/>
      <c r="P471" s="347"/>
      <c r="Q471" s="347"/>
      <c r="R471" s="347">
        <f t="shared" si="59"/>
        <v>0</v>
      </c>
      <c r="S471" s="187">
        <f t="shared" si="60"/>
        <v>0</v>
      </c>
      <c r="T471" s="187">
        <f t="shared" si="61"/>
        <v>0</v>
      </c>
      <c r="W471" s="187" t="e">
        <f>VLOOKUP(V471,Ambientes!C:D,2,0)</f>
        <v>#N/A</v>
      </c>
      <c r="X471" s="187" t="e">
        <f t="shared" si="62"/>
        <v>#N/A</v>
      </c>
      <c r="Z471" s="349" t="str">
        <f>_xlfn.XLOOKUP(TBASE[[#This Row],[Docente]],TDHabiles[Nombre Completo],TDHabiles[DNI],"")</f>
        <v/>
      </c>
      <c r="AA471" s="69" t="str">
        <f>_xlfn.XLOOKUP(TBASE[[#This Row],[Docente]],TDHabiles[Nombre Completo],TDHabiles[Correo Personal],"")</f>
        <v/>
      </c>
    </row>
    <row r="472" spans="2:27" ht="12" customHeight="1" x14ac:dyDescent="0.25">
      <c r="B472" s="346"/>
      <c r="C472" s="346"/>
      <c r="G472" s="348"/>
      <c r="P472" s="347"/>
      <c r="Q472" s="347"/>
      <c r="R472" s="347">
        <f t="shared" si="59"/>
        <v>0</v>
      </c>
      <c r="S472" s="187">
        <f t="shared" si="60"/>
        <v>0</v>
      </c>
      <c r="T472" s="187">
        <f t="shared" si="61"/>
        <v>0</v>
      </c>
      <c r="W472" s="187" t="e">
        <f>VLOOKUP(V472,Ambientes!C:D,2,0)</f>
        <v>#N/A</v>
      </c>
      <c r="X472" s="187" t="e">
        <f t="shared" si="62"/>
        <v>#N/A</v>
      </c>
      <c r="Z472" s="349" t="str">
        <f>_xlfn.XLOOKUP(TBASE[[#This Row],[Docente]],TDHabiles[Nombre Completo],TDHabiles[DNI],"")</f>
        <v/>
      </c>
      <c r="AA472" s="69" t="str">
        <f>_xlfn.XLOOKUP(TBASE[[#This Row],[Docente]],TDHabiles[Nombre Completo],TDHabiles[Correo Personal],"")</f>
        <v/>
      </c>
    </row>
    <row r="473" spans="2:27" ht="12" customHeight="1" x14ac:dyDescent="0.25">
      <c r="B473" s="346"/>
      <c r="C473" s="346"/>
      <c r="G473" s="348"/>
      <c r="P473" s="347"/>
      <c r="Q473" s="347"/>
      <c r="R473" s="347">
        <f t="shared" si="59"/>
        <v>0</v>
      </c>
      <c r="S473" s="187">
        <f t="shared" si="60"/>
        <v>0</v>
      </c>
      <c r="T473" s="187">
        <f t="shared" si="61"/>
        <v>0</v>
      </c>
      <c r="W473" s="187" t="e">
        <f>VLOOKUP(V473,Ambientes!C:D,2,0)</f>
        <v>#N/A</v>
      </c>
      <c r="X473" s="187" t="e">
        <f t="shared" si="62"/>
        <v>#N/A</v>
      </c>
      <c r="Z473" s="349" t="str">
        <f>_xlfn.XLOOKUP(TBASE[[#This Row],[Docente]],TDHabiles[Nombre Completo],TDHabiles[DNI],"")</f>
        <v/>
      </c>
      <c r="AA473" s="69" t="str">
        <f>_xlfn.XLOOKUP(TBASE[[#This Row],[Docente]],TDHabiles[Nombre Completo],TDHabiles[Correo Personal],"")</f>
        <v/>
      </c>
    </row>
    <row r="474" spans="2:27" ht="12" customHeight="1" x14ac:dyDescent="0.25">
      <c r="B474" s="346"/>
      <c r="C474" s="346"/>
      <c r="G474" s="348"/>
      <c r="P474" s="347"/>
      <c r="Q474" s="347"/>
      <c r="R474" s="347">
        <f t="shared" si="59"/>
        <v>0</v>
      </c>
      <c r="S474" s="187">
        <f t="shared" si="60"/>
        <v>0</v>
      </c>
      <c r="T474" s="187">
        <f t="shared" si="61"/>
        <v>0</v>
      </c>
      <c r="W474" s="187" t="e">
        <f>VLOOKUP(V474,Ambientes!C:D,2,0)</f>
        <v>#N/A</v>
      </c>
      <c r="X474" s="187" t="e">
        <f t="shared" si="62"/>
        <v>#N/A</v>
      </c>
      <c r="Z474" s="349" t="str">
        <f>_xlfn.XLOOKUP(TBASE[[#This Row],[Docente]],TDHabiles[Nombre Completo],TDHabiles[DNI],"")</f>
        <v/>
      </c>
      <c r="AA474" s="69" t="str">
        <f>_xlfn.XLOOKUP(TBASE[[#This Row],[Docente]],TDHabiles[Nombre Completo],TDHabiles[Correo Personal],"")</f>
        <v/>
      </c>
    </row>
    <row r="475" spans="2:27" ht="12" customHeight="1" x14ac:dyDescent="0.25">
      <c r="B475" s="346"/>
      <c r="C475" s="346"/>
      <c r="G475" s="348"/>
      <c r="P475" s="347"/>
      <c r="Q475" s="347"/>
      <c r="R475" s="347">
        <f t="shared" si="59"/>
        <v>0</v>
      </c>
      <c r="S475" s="187">
        <f t="shared" si="60"/>
        <v>0</v>
      </c>
      <c r="T475" s="187">
        <f t="shared" si="61"/>
        <v>0</v>
      </c>
      <c r="W475" s="187" t="e">
        <f>VLOOKUP(V475,Ambientes!C:D,2,0)</f>
        <v>#N/A</v>
      </c>
      <c r="X475" s="187" t="e">
        <f t="shared" si="62"/>
        <v>#N/A</v>
      </c>
      <c r="Z475" s="349" t="str">
        <f>_xlfn.XLOOKUP(TBASE[[#This Row],[Docente]],TDHabiles[Nombre Completo],TDHabiles[DNI],"")</f>
        <v/>
      </c>
      <c r="AA475" s="69" t="str">
        <f>_xlfn.XLOOKUP(TBASE[[#This Row],[Docente]],TDHabiles[Nombre Completo],TDHabiles[Correo Personal],"")</f>
        <v/>
      </c>
    </row>
    <row r="476" spans="2:27" ht="12" customHeight="1" x14ac:dyDescent="0.25">
      <c r="B476" s="346"/>
      <c r="C476" s="346"/>
      <c r="G476" s="348"/>
      <c r="P476" s="347"/>
      <c r="Q476" s="347"/>
      <c r="R476" s="347">
        <f t="shared" si="59"/>
        <v>0</v>
      </c>
      <c r="S476" s="187">
        <f t="shared" si="60"/>
        <v>0</v>
      </c>
      <c r="T476" s="187">
        <f t="shared" si="61"/>
        <v>0</v>
      </c>
      <c r="W476" s="187" t="e">
        <f>VLOOKUP(V476,Ambientes!C:D,2,0)</f>
        <v>#N/A</v>
      </c>
      <c r="X476" s="187" t="e">
        <f t="shared" si="62"/>
        <v>#N/A</v>
      </c>
      <c r="Z476" s="349" t="str">
        <f>_xlfn.XLOOKUP(TBASE[[#This Row],[Docente]],TDHabiles[Nombre Completo],TDHabiles[DNI],"")</f>
        <v/>
      </c>
      <c r="AA476" s="69" t="str">
        <f>_xlfn.XLOOKUP(TBASE[[#This Row],[Docente]],TDHabiles[Nombre Completo],TDHabiles[Correo Personal],"")</f>
        <v/>
      </c>
    </row>
    <row r="477" spans="2:27" ht="12" customHeight="1" x14ac:dyDescent="0.25">
      <c r="B477" s="346"/>
      <c r="C477" s="346"/>
      <c r="G477" s="348"/>
      <c r="P477" s="347"/>
      <c r="Q477" s="347"/>
      <c r="R477" s="347">
        <f t="shared" si="59"/>
        <v>0</v>
      </c>
      <c r="S477" s="187">
        <f t="shared" si="60"/>
        <v>0</v>
      </c>
      <c r="T477" s="187">
        <f t="shared" si="61"/>
        <v>0</v>
      </c>
      <c r="W477" s="187" t="e">
        <f>VLOOKUP(V477,Ambientes!C:D,2,0)</f>
        <v>#N/A</v>
      </c>
      <c r="X477" s="187" t="e">
        <f t="shared" si="62"/>
        <v>#N/A</v>
      </c>
      <c r="Z477" s="349" t="str">
        <f>_xlfn.XLOOKUP(TBASE[[#This Row],[Docente]],TDHabiles[Nombre Completo],TDHabiles[DNI],"")</f>
        <v/>
      </c>
      <c r="AA477" s="69" t="str">
        <f>_xlfn.XLOOKUP(TBASE[[#This Row],[Docente]],TDHabiles[Nombre Completo],TDHabiles[Correo Personal],"")</f>
        <v/>
      </c>
    </row>
    <row r="478" spans="2:27" ht="12" customHeight="1" x14ac:dyDescent="0.25">
      <c r="B478" s="346"/>
      <c r="C478" s="346"/>
      <c r="G478" s="348"/>
      <c r="P478" s="347"/>
      <c r="Q478" s="347"/>
      <c r="R478" s="347">
        <f t="shared" si="59"/>
        <v>0</v>
      </c>
      <c r="S478" s="187">
        <f t="shared" si="60"/>
        <v>0</v>
      </c>
      <c r="T478" s="187">
        <f t="shared" si="61"/>
        <v>0</v>
      </c>
      <c r="W478" s="187" t="e">
        <f>VLOOKUP(V478,Ambientes!C:D,2,0)</f>
        <v>#N/A</v>
      </c>
      <c r="X478" s="187" t="e">
        <f t="shared" si="62"/>
        <v>#N/A</v>
      </c>
      <c r="Z478" s="349" t="str">
        <f>_xlfn.XLOOKUP(TBASE[[#This Row],[Docente]],TDHabiles[Nombre Completo],TDHabiles[DNI],"")</f>
        <v/>
      </c>
      <c r="AA478" s="69" t="str">
        <f>_xlfn.XLOOKUP(TBASE[[#This Row],[Docente]],TDHabiles[Nombre Completo],TDHabiles[Correo Personal],"")</f>
        <v/>
      </c>
    </row>
    <row r="479" spans="2:27" ht="12" customHeight="1" x14ac:dyDescent="0.25">
      <c r="B479" s="346"/>
      <c r="C479" s="346"/>
      <c r="G479" s="348"/>
      <c r="P479" s="347"/>
      <c r="Q479" s="347"/>
      <c r="R479" s="347">
        <f t="shared" si="59"/>
        <v>0</v>
      </c>
      <c r="S479" s="187">
        <f t="shared" si="60"/>
        <v>0</v>
      </c>
      <c r="T479" s="187">
        <f t="shared" si="61"/>
        <v>0</v>
      </c>
      <c r="W479" s="187" t="e">
        <f>VLOOKUP(V479,Ambientes!C:D,2,0)</f>
        <v>#N/A</v>
      </c>
      <c r="X479" s="187" t="e">
        <f t="shared" si="62"/>
        <v>#N/A</v>
      </c>
      <c r="Z479" s="349" t="str">
        <f>_xlfn.XLOOKUP(TBASE[[#This Row],[Docente]],TDHabiles[Nombre Completo],TDHabiles[DNI],"")</f>
        <v/>
      </c>
      <c r="AA479" s="69" t="str">
        <f>_xlfn.XLOOKUP(TBASE[[#This Row],[Docente]],TDHabiles[Nombre Completo],TDHabiles[Correo Personal],"")</f>
        <v/>
      </c>
    </row>
    <row r="480" spans="2:27" ht="12" customHeight="1" x14ac:dyDescent="0.25">
      <c r="B480" s="346"/>
      <c r="C480" s="346"/>
      <c r="G480" s="348"/>
      <c r="P480" s="347"/>
      <c r="Q480" s="347"/>
      <c r="R480" s="347">
        <f t="shared" si="59"/>
        <v>0</v>
      </c>
      <c r="S480" s="187">
        <f t="shared" si="60"/>
        <v>0</v>
      </c>
      <c r="T480" s="187">
        <f t="shared" si="61"/>
        <v>0</v>
      </c>
      <c r="W480" s="187" t="e">
        <f>VLOOKUP(V480,Ambientes!C:D,2,0)</f>
        <v>#N/A</v>
      </c>
      <c r="X480" s="187" t="e">
        <f t="shared" si="62"/>
        <v>#N/A</v>
      </c>
      <c r="Z480" s="349" t="str">
        <f>_xlfn.XLOOKUP(TBASE[[#This Row],[Docente]],TDHabiles[Nombre Completo],TDHabiles[DNI],"")</f>
        <v/>
      </c>
      <c r="AA480" s="69" t="str">
        <f>_xlfn.XLOOKUP(TBASE[[#This Row],[Docente]],TDHabiles[Nombre Completo],TDHabiles[Correo Personal],"")</f>
        <v/>
      </c>
    </row>
    <row r="481" spans="2:27" ht="12" customHeight="1" x14ac:dyDescent="0.25">
      <c r="B481" s="346"/>
      <c r="C481" s="346"/>
      <c r="G481" s="348"/>
      <c r="P481" s="347"/>
      <c r="Q481" s="347"/>
      <c r="R481" s="347">
        <f t="shared" si="59"/>
        <v>0</v>
      </c>
      <c r="S481" s="187">
        <f t="shared" si="60"/>
        <v>0</v>
      </c>
      <c r="T481" s="187">
        <f t="shared" si="61"/>
        <v>0</v>
      </c>
      <c r="W481" s="187" t="e">
        <f>VLOOKUP(V481,Ambientes!C:D,2,0)</f>
        <v>#N/A</v>
      </c>
      <c r="X481" s="187" t="e">
        <f t="shared" si="62"/>
        <v>#N/A</v>
      </c>
      <c r="Z481" s="349" t="str">
        <f>_xlfn.XLOOKUP(TBASE[[#This Row],[Docente]],TDHabiles[Nombre Completo],TDHabiles[DNI],"")</f>
        <v/>
      </c>
      <c r="AA481" s="69" t="str">
        <f>_xlfn.XLOOKUP(TBASE[[#This Row],[Docente]],TDHabiles[Nombre Completo],TDHabiles[Correo Personal],"")</f>
        <v/>
      </c>
    </row>
    <row r="482" spans="2:27" ht="12" customHeight="1" x14ac:dyDescent="0.25">
      <c r="B482" s="346"/>
      <c r="C482" s="346"/>
      <c r="G482" s="348"/>
      <c r="P482" s="347"/>
      <c r="Q482" s="347"/>
      <c r="R482" s="347">
        <f t="shared" si="59"/>
        <v>0</v>
      </c>
      <c r="S482" s="187">
        <f t="shared" si="60"/>
        <v>0</v>
      </c>
      <c r="T482" s="187">
        <f t="shared" si="61"/>
        <v>0</v>
      </c>
      <c r="W482" s="187" t="e">
        <f>VLOOKUP(V482,Ambientes!C:D,2,0)</f>
        <v>#N/A</v>
      </c>
      <c r="X482" s="187" t="e">
        <f t="shared" si="62"/>
        <v>#N/A</v>
      </c>
      <c r="Z482" s="349" t="str">
        <f>_xlfn.XLOOKUP(TBASE[[#This Row],[Docente]],TDHabiles[Nombre Completo],TDHabiles[DNI],"")</f>
        <v/>
      </c>
      <c r="AA482" s="69" t="str">
        <f>_xlfn.XLOOKUP(TBASE[[#This Row],[Docente]],TDHabiles[Nombre Completo],TDHabiles[Correo Personal],"")</f>
        <v/>
      </c>
    </row>
    <row r="483" spans="2:27" ht="12" customHeight="1" x14ac:dyDescent="0.25">
      <c r="B483" s="346"/>
      <c r="C483" s="346"/>
      <c r="G483" s="348"/>
      <c r="P483" s="347"/>
      <c r="Q483" s="347"/>
      <c r="R483" s="347">
        <f t="shared" si="59"/>
        <v>0</v>
      </c>
      <c r="S483" s="187">
        <f t="shared" si="60"/>
        <v>0</v>
      </c>
      <c r="T483" s="187">
        <f t="shared" si="61"/>
        <v>0</v>
      </c>
      <c r="W483" s="187" t="e">
        <f>VLOOKUP(V483,Ambientes!C:D,2,0)</f>
        <v>#N/A</v>
      </c>
      <c r="X483" s="187" t="e">
        <f t="shared" si="62"/>
        <v>#N/A</v>
      </c>
      <c r="Z483" s="349" t="str">
        <f>_xlfn.XLOOKUP(TBASE[[#This Row],[Docente]],TDHabiles[Nombre Completo],TDHabiles[DNI],"")</f>
        <v/>
      </c>
      <c r="AA483" s="69" t="str">
        <f>_xlfn.XLOOKUP(TBASE[[#This Row],[Docente]],TDHabiles[Nombre Completo],TDHabiles[Correo Personal],"")</f>
        <v/>
      </c>
    </row>
    <row r="484" spans="2:27" ht="12" customHeight="1" x14ac:dyDescent="0.25">
      <c r="B484" s="346"/>
      <c r="C484" s="346"/>
      <c r="G484" s="348"/>
      <c r="P484" s="347"/>
      <c r="Q484" s="347"/>
      <c r="R484" s="347">
        <f t="shared" si="59"/>
        <v>0</v>
      </c>
      <c r="S484" s="187">
        <f t="shared" si="60"/>
        <v>0</v>
      </c>
      <c r="T484" s="187">
        <f t="shared" si="61"/>
        <v>0</v>
      </c>
      <c r="W484" s="187" t="e">
        <f>VLOOKUP(V484,Ambientes!C:D,2,0)</f>
        <v>#N/A</v>
      </c>
      <c r="X484" s="187" t="e">
        <f t="shared" si="62"/>
        <v>#N/A</v>
      </c>
      <c r="Z484" s="349" t="str">
        <f>_xlfn.XLOOKUP(TBASE[[#This Row],[Docente]],TDHabiles[Nombre Completo],TDHabiles[DNI],"")</f>
        <v/>
      </c>
      <c r="AA484" s="69" t="str">
        <f>_xlfn.XLOOKUP(TBASE[[#This Row],[Docente]],TDHabiles[Nombre Completo],TDHabiles[Correo Personal],"")</f>
        <v/>
      </c>
    </row>
    <row r="485" spans="2:27" ht="12" customHeight="1" x14ac:dyDescent="0.25">
      <c r="B485" s="346"/>
      <c r="C485" s="346"/>
      <c r="G485" s="348"/>
      <c r="P485" s="347"/>
      <c r="Q485" s="347"/>
      <c r="R485" s="347">
        <f t="shared" si="59"/>
        <v>0</v>
      </c>
      <c r="S485" s="187">
        <f t="shared" si="60"/>
        <v>0</v>
      </c>
      <c r="T485" s="187">
        <f t="shared" si="61"/>
        <v>0</v>
      </c>
      <c r="W485" s="187" t="e">
        <f>VLOOKUP(V485,Ambientes!C:D,2,0)</f>
        <v>#N/A</v>
      </c>
      <c r="X485" s="187" t="e">
        <f t="shared" si="62"/>
        <v>#N/A</v>
      </c>
      <c r="Z485" s="349" t="str">
        <f>_xlfn.XLOOKUP(TBASE[[#This Row],[Docente]],TDHabiles[Nombre Completo],TDHabiles[DNI],"")</f>
        <v/>
      </c>
      <c r="AA485" s="69" t="str">
        <f>_xlfn.XLOOKUP(TBASE[[#This Row],[Docente]],TDHabiles[Nombre Completo],TDHabiles[Correo Personal],"")</f>
        <v/>
      </c>
    </row>
    <row r="486" spans="2:27" ht="12" customHeight="1" x14ac:dyDescent="0.25">
      <c r="B486" s="346"/>
      <c r="C486" s="346"/>
      <c r="G486" s="348"/>
      <c r="P486" s="347"/>
      <c r="Q486" s="347"/>
      <c r="R486" s="347">
        <f t="shared" si="59"/>
        <v>0</v>
      </c>
      <c r="S486" s="187">
        <f t="shared" si="60"/>
        <v>0</v>
      </c>
      <c r="T486" s="187">
        <f t="shared" si="61"/>
        <v>0</v>
      </c>
      <c r="W486" s="187" t="e">
        <f>VLOOKUP(V486,Ambientes!C:D,2,0)</f>
        <v>#N/A</v>
      </c>
      <c r="X486" s="187" t="e">
        <f t="shared" si="62"/>
        <v>#N/A</v>
      </c>
      <c r="Z486" s="349" t="str">
        <f>_xlfn.XLOOKUP(TBASE[[#This Row],[Docente]],TDHabiles[Nombre Completo],TDHabiles[DNI],"")</f>
        <v/>
      </c>
      <c r="AA486" s="69" t="str">
        <f>_xlfn.XLOOKUP(TBASE[[#This Row],[Docente]],TDHabiles[Nombre Completo],TDHabiles[Correo Personal],"")</f>
        <v/>
      </c>
    </row>
    <row r="487" spans="2:27" ht="12" customHeight="1" x14ac:dyDescent="0.25">
      <c r="B487" s="346"/>
      <c r="C487" s="346"/>
      <c r="G487" s="348"/>
      <c r="P487" s="347"/>
      <c r="Q487" s="347"/>
      <c r="R487" s="347">
        <f t="shared" si="59"/>
        <v>0</v>
      </c>
      <c r="S487" s="187">
        <f t="shared" si="60"/>
        <v>0</v>
      </c>
      <c r="T487" s="187">
        <f t="shared" si="61"/>
        <v>0</v>
      </c>
      <c r="W487" s="187" t="e">
        <f>VLOOKUP(V487,Ambientes!C:D,2,0)</f>
        <v>#N/A</v>
      </c>
      <c r="X487" s="187" t="e">
        <f t="shared" si="62"/>
        <v>#N/A</v>
      </c>
      <c r="Z487" s="349" t="str">
        <f>_xlfn.XLOOKUP(TBASE[[#This Row],[Docente]],TDHabiles[Nombre Completo],TDHabiles[DNI],"")</f>
        <v/>
      </c>
      <c r="AA487" s="69" t="str">
        <f>_xlfn.XLOOKUP(TBASE[[#This Row],[Docente]],TDHabiles[Nombre Completo],TDHabiles[Correo Personal],"")</f>
        <v/>
      </c>
    </row>
    <row r="488" spans="2:27" ht="12" customHeight="1" x14ac:dyDescent="0.25">
      <c r="B488" s="346"/>
      <c r="C488" s="346"/>
      <c r="G488" s="348"/>
      <c r="P488" s="347"/>
      <c r="Q488" s="347"/>
      <c r="R488" s="347">
        <f t="shared" si="59"/>
        <v>0</v>
      </c>
      <c r="S488" s="187">
        <f t="shared" si="60"/>
        <v>0</v>
      </c>
      <c r="T488" s="187">
        <f t="shared" si="61"/>
        <v>0</v>
      </c>
      <c r="W488" s="187" t="e">
        <f>VLOOKUP(V488,Ambientes!C:D,2,0)</f>
        <v>#N/A</v>
      </c>
      <c r="X488" s="187" t="e">
        <f t="shared" si="62"/>
        <v>#N/A</v>
      </c>
      <c r="Z488" s="349" t="str">
        <f>_xlfn.XLOOKUP(TBASE[[#This Row],[Docente]],TDHabiles[Nombre Completo],TDHabiles[DNI],"")</f>
        <v/>
      </c>
      <c r="AA488" s="69" t="str">
        <f>_xlfn.XLOOKUP(TBASE[[#This Row],[Docente]],TDHabiles[Nombre Completo],TDHabiles[Correo Personal],"")</f>
        <v/>
      </c>
    </row>
    <row r="489" spans="2:27" ht="12" customHeight="1" x14ac:dyDescent="0.25">
      <c r="B489" s="346"/>
      <c r="C489" s="346"/>
      <c r="G489" s="348"/>
      <c r="P489" s="347"/>
      <c r="Q489" s="347"/>
      <c r="R489" s="347">
        <f t="shared" si="59"/>
        <v>0</v>
      </c>
      <c r="S489" s="187">
        <f t="shared" si="60"/>
        <v>0</v>
      </c>
      <c r="T489" s="187">
        <f t="shared" si="61"/>
        <v>0</v>
      </c>
      <c r="W489" s="187" t="e">
        <f>VLOOKUP(V489,Ambientes!C:D,2,0)</f>
        <v>#N/A</v>
      </c>
      <c r="X489" s="187" t="e">
        <f t="shared" si="62"/>
        <v>#N/A</v>
      </c>
      <c r="Z489" s="349" t="str">
        <f>_xlfn.XLOOKUP(TBASE[[#This Row],[Docente]],TDHabiles[Nombre Completo],TDHabiles[DNI],"")</f>
        <v/>
      </c>
      <c r="AA489" s="69" t="str">
        <f>_xlfn.XLOOKUP(TBASE[[#This Row],[Docente]],TDHabiles[Nombre Completo],TDHabiles[Correo Personal],"")</f>
        <v/>
      </c>
    </row>
    <row r="490" spans="2:27" ht="12" customHeight="1" x14ac:dyDescent="0.25">
      <c r="B490" s="346"/>
      <c r="C490" s="346"/>
      <c r="G490" s="348"/>
      <c r="P490" s="347"/>
      <c r="Q490" s="347"/>
      <c r="R490" s="347">
        <f t="shared" si="59"/>
        <v>0</v>
      </c>
      <c r="S490" s="187">
        <f t="shared" si="60"/>
        <v>0</v>
      </c>
      <c r="T490" s="187">
        <f t="shared" si="61"/>
        <v>0</v>
      </c>
      <c r="W490" s="187" t="e">
        <f>VLOOKUP(V490,Ambientes!C:D,2,0)</f>
        <v>#N/A</v>
      </c>
      <c r="X490" s="187" t="e">
        <f t="shared" si="62"/>
        <v>#N/A</v>
      </c>
      <c r="Z490" s="349" t="str">
        <f>_xlfn.XLOOKUP(TBASE[[#This Row],[Docente]],TDHabiles[Nombre Completo],TDHabiles[DNI],"")</f>
        <v/>
      </c>
      <c r="AA490" s="69" t="str">
        <f>_xlfn.XLOOKUP(TBASE[[#This Row],[Docente]],TDHabiles[Nombre Completo],TDHabiles[Correo Personal],"")</f>
        <v/>
      </c>
    </row>
    <row r="491" spans="2:27" ht="12" customHeight="1" x14ac:dyDescent="0.25">
      <c r="B491" s="346"/>
      <c r="C491" s="346"/>
      <c r="G491" s="348"/>
      <c r="P491" s="347"/>
      <c r="Q491" s="347"/>
      <c r="R491" s="347">
        <f t="shared" si="59"/>
        <v>0</v>
      </c>
      <c r="S491" s="187">
        <f t="shared" si="60"/>
        <v>0</v>
      </c>
      <c r="T491" s="187">
        <f t="shared" si="61"/>
        <v>0</v>
      </c>
      <c r="W491" s="187" t="e">
        <f>VLOOKUP(V491,Ambientes!C:D,2,0)</f>
        <v>#N/A</v>
      </c>
      <c r="X491" s="187" t="e">
        <f t="shared" si="62"/>
        <v>#N/A</v>
      </c>
      <c r="Z491" s="349" t="str">
        <f>_xlfn.XLOOKUP(TBASE[[#This Row],[Docente]],TDHabiles[Nombre Completo],TDHabiles[DNI],"")</f>
        <v/>
      </c>
      <c r="AA491" s="69" t="str">
        <f>_xlfn.XLOOKUP(TBASE[[#This Row],[Docente]],TDHabiles[Nombre Completo],TDHabiles[Correo Personal],"")</f>
        <v/>
      </c>
    </row>
    <row r="492" spans="2:27" ht="12" customHeight="1" x14ac:dyDescent="0.25">
      <c r="B492" s="346"/>
      <c r="C492" s="346"/>
      <c r="G492" s="348"/>
      <c r="P492" s="347"/>
      <c r="Q492" s="347"/>
      <c r="R492" s="347">
        <f t="shared" si="59"/>
        <v>0</v>
      </c>
      <c r="S492" s="187">
        <f t="shared" si="60"/>
        <v>0</v>
      </c>
      <c r="T492" s="187">
        <f t="shared" si="61"/>
        <v>0</v>
      </c>
      <c r="W492" s="187" t="e">
        <f>VLOOKUP(V492,Ambientes!C:D,2,0)</f>
        <v>#N/A</v>
      </c>
      <c r="X492" s="187" t="e">
        <f t="shared" si="62"/>
        <v>#N/A</v>
      </c>
      <c r="Z492" s="349" t="str">
        <f>_xlfn.XLOOKUP(TBASE[[#This Row],[Docente]],TDHabiles[Nombre Completo],TDHabiles[DNI],"")</f>
        <v/>
      </c>
      <c r="AA492" s="69" t="str">
        <f>_xlfn.XLOOKUP(TBASE[[#This Row],[Docente]],TDHabiles[Nombre Completo],TDHabiles[Correo Personal],"")</f>
        <v/>
      </c>
    </row>
    <row r="493" spans="2:27" ht="12" customHeight="1" x14ac:dyDescent="0.25">
      <c r="B493" s="346"/>
      <c r="C493" s="346"/>
      <c r="G493" s="348"/>
      <c r="P493" s="347"/>
      <c r="Q493" s="347"/>
      <c r="R493" s="347">
        <f t="shared" si="59"/>
        <v>0</v>
      </c>
      <c r="S493" s="187">
        <f t="shared" si="60"/>
        <v>0</v>
      </c>
      <c r="T493" s="187">
        <f t="shared" si="61"/>
        <v>0</v>
      </c>
      <c r="W493" s="187" t="e">
        <f>VLOOKUP(V493,Ambientes!C:D,2,0)</f>
        <v>#N/A</v>
      </c>
      <c r="X493" s="187" t="e">
        <f t="shared" si="62"/>
        <v>#N/A</v>
      </c>
      <c r="Z493" s="349" t="str">
        <f>_xlfn.XLOOKUP(TBASE[[#This Row],[Docente]],TDHabiles[Nombre Completo],TDHabiles[DNI],"")</f>
        <v/>
      </c>
      <c r="AA493" s="69" t="str">
        <f>_xlfn.XLOOKUP(TBASE[[#This Row],[Docente]],TDHabiles[Nombre Completo],TDHabiles[Correo Personal],"")</f>
        <v/>
      </c>
    </row>
    <row r="494" spans="2:27" ht="12" customHeight="1" x14ac:dyDescent="0.25">
      <c r="B494" s="346"/>
      <c r="C494" s="346"/>
      <c r="G494" s="348"/>
      <c r="P494" s="347"/>
      <c r="Q494" s="347"/>
      <c r="R494" s="347">
        <f t="shared" si="59"/>
        <v>0</v>
      </c>
      <c r="S494" s="187">
        <f t="shared" si="60"/>
        <v>0</v>
      </c>
      <c r="T494" s="187">
        <f t="shared" si="61"/>
        <v>0</v>
      </c>
      <c r="W494" s="187" t="e">
        <f>VLOOKUP(V494,Ambientes!C:D,2,0)</f>
        <v>#N/A</v>
      </c>
      <c r="X494" s="187" t="e">
        <f t="shared" si="62"/>
        <v>#N/A</v>
      </c>
      <c r="Z494" s="349" t="str">
        <f>_xlfn.XLOOKUP(TBASE[[#This Row],[Docente]],TDHabiles[Nombre Completo],TDHabiles[DNI],"")</f>
        <v/>
      </c>
      <c r="AA494" s="69" t="str">
        <f>_xlfn.XLOOKUP(TBASE[[#This Row],[Docente]],TDHabiles[Nombre Completo],TDHabiles[Correo Personal],"")</f>
        <v/>
      </c>
    </row>
    <row r="495" spans="2:27" ht="12" customHeight="1" x14ac:dyDescent="0.25">
      <c r="B495" s="346"/>
      <c r="C495" s="346"/>
      <c r="G495" s="348"/>
      <c r="P495" s="347"/>
      <c r="Q495" s="347"/>
      <c r="R495" s="347">
        <f t="shared" si="59"/>
        <v>0</v>
      </c>
      <c r="S495" s="187">
        <f t="shared" si="60"/>
        <v>0</v>
      </c>
      <c r="T495" s="187">
        <f t="shared" si="61"/>
        <v>0</v>
      </c>
      <c r="W495" s="187" t="e">
        <f>VLOOKUP(V495,Ambientes!C:D,2,0)</f>
        <v>#N/A</v>
      </c>
      <c r="X495" s="187" t="e">
        <f t="shared" si="62"/>
        <v>#N/A</v>
      </c>
      <c r="Z495" s="349" t="str">
        <f>_xlfn.XLOOKUP(TBASE[[#This Row],[Docente]],TDHabiles[Nombre Completo],TDHabiles[DNI],"")</f>
        <v/>
      </c>
      <c r="AA495" s="69" t="str">
        <f>_xlfn.XLOOKUP(TBASE[[#This Row],[Docente]],TDHabiles[Nombre Completo],TDHabiles[Correo Personal],"")</f>
        <v/>
      </c>
    </row>
    <row r="496" spans="2:27" ht="12" customHeight="1" x14ac:dyDescent="0.25">
      <c r="B496" s="346"/>
      <c r="C496" s="346"/>
      <c r="G496" s="348"/>
      <c r="P496" s="347"/>
      <c r="Q496" s="347"/>
      <c r="R496" s="347">
        <f t="shared" si="59"/>
        <v>0</v>
      </c>
      <c r="S496" s="187">
        <f t="shared" si="60"/>
        <v>0</v>
      </c>
      <c r="T496" s="187">
        <f t="shared" si="61"/>
        <v>0</v>
      </c>
      <c r="W496" s="187" t="e">
        <f>VLOOKUP(V496,Ambientes!C:D,2,0)</f>
        <v>#N/A</v>
      </c>
      <c r="X496" s="187" t="e">
        <f t="shared" si="62"/>
        <v>#N/A</v>
      </c>
      <c r="Z496" s="349" t="str">
        <f>_xlfn.XLOOKUP(TBASE[[#This Row],[Docente]],TDHabiles[Nombre Completo],TDHabiles[DNI],"")</f>
        <v/>
      </c>
      <c r="AA496" s="69" t="str">
        <f>_xlfn.XLOOKUP(TBASE[[#This Row],[Docente]],TDHabiles[Nombre Completo],TDHabiles[Correo Personal],"")</f>
        <v/>
      </c>
    </row>
    <row r="497" spans="2:27" ht="12" customHeight="1" x14ac:dyDescent="0.25">
      <c r="B497" s="346"/>
      <c r="C497" s="346"/>
      <c r="G497" s="348"/>
      <c r="P497" s="347"/>
      <c r="Q497" s="347"/>
      <c r="R497" s="347">
        <f t="shared" ref="R497:R528" si="63">Q497-P497</f>
        <v>0</v>
      </c>
      <c r="S497" s="187">
        <f t="shared" ref="S497:S528" si="64">(HOUR(R497)*60+MINUTE(R497))/(45)</f>
        <v>0</v>
      </c>
      <c r="T497" s="187">
        <f t="shared" ref="T497:T508" si="65">R497*24</f>
        <v>0</v>
      </c>
      <c r="W497" s="187" t="e">
        <f>VLOOKUP(V497,Ambientes!C:D,2,0)</f>
        <v>#N/A</v>
      </c>
      <c r="X497" s="187" t="e">
        <f t="shared" ref="X497:X528" si="66">IF(AND(N497="TE",W497="AULA"),"Ok",(IF(AND(N497="LA",W497="LABORATORIO"),"Ok",(IF(AND(N497="VT",W497="VIRTUAL"),"Ok",(IF(AND(N497="TA",W497="TALLER"),"Ok","Error")))))))</f>
        <v>#N/A</v>
      </c>
      <c r="Z497" s="349" t="str">
        <f>_xlfn.XLOOKUP(TBASE[[#This Row],[Docente]],TDHabiles[Nombre Completo],TDHabiles[DNI],"")</f>
        <v/>
      </c>
      <c r="AA497" s="69" t="str">
        <f>_xlfn.XLOOKUP(TBASE[[#This Row],[Docente]],TDHabiles[Nombre Completo],TDHabiles[Correo Personal],"")</f>
        <v/>
      </c>
    </row>
    <row r="498" spans="2:27" ht="12" customHeight="1" x14ac:dyDescent="0.25">
      <c r="B498" s="346"/>
      <c r="C498" s="346"/>
      <c r="G498" s="348"/>
      <c r="P498" s="347"/>
      <c r="Q498" s="347"/>
      <c r="R498" s="347">
        <f t="shared" si="63"/>
        <v>0</v>
      </c>
      <c r="S498" s="187">
        <f t="shared" si="64"/>
        <v>0</v>
      </c>
      <c r="T498" s="187">
        <f t="shared" si="65"/>
        <v>0</v>
      </c>
      <c r="W498" s="187" t="e">
        <f>VLOOKUP(V498,Ambientes!C:D,2,0)</f>
        <v>#N/A</v>
      </c>
      <c r="X498" s="187" t="e">
        <f t="shared" si="66"/>
        <v>#N/A</v>
      </c>
      <c r="Z498" s="349" t="str">
        <f>_xlfn.XLOOKUP(TBASE[[#This Row],[Docente]],TDHabiles[Nombre Completo],TDHabiles[DNI],"")</f>
        <v/>
      </c>
      <c r="AA498" s="69" t="str">
        <f>_xlfn.XLOOKUP(TBASE[[#This Row],[Docente]],TDHabiles[Nombre Completo],TDHabiles[Correo Personal],"")</f>
        <v/>
      </c>
    </row>
    <row r="499" spans="2:27" ht="12" customHeight="1" x14ac:dyDescent="0.25">
      <c r="B499" s="346"/>
      <c r="C499" s="346"/>
      <c r="G499" s="348"/>
      <c r="P499" s="347"/>
      <c r="Q499" s="347"/>
      <c r="R499" s="347">
        <f t="shared" si="63"/>
        <v>0</v>
      </c>
      <c r="S499" s="187">
        <f t="shared" si="64"/>
        <v>0</v>
      </c>
      <c r="T499" s="187">
        <f t="shared" si="65"/>
        <v>0</v>
      </c>
      <c r="W499" s="187" t="e">
        <f>VLOOKUP(V499,Ambientes!C:D,2,0)</f>
        <v>#N/A</v>
      </c>
      <c r="X499" s="187" t="e">
        <f t="shared" si="66"/>
        <v>#N/A</v>
      </c>
      <c r="Z499" s="349" t="str">
        <f>_xlfn.XLOOKUP(TBASE[[#This Row],[Docente]],TDHabiles[Nombre Completo],TDHabiles[DNI],"")</f>
        <v/>
      </c>
      <c r="AA499" s="69" t="str">
        <f>_xlfn.XLOOKUP(TBASE[[#This Row],[Docente]],TDHabiles[Nombre Completo],TDHabiles[Correo Personal],"")</f>
        <v/>
      </c>
    </row>
    <row r="500" spans="2:27" ht="12" customHeight="1" x14ac:dyDescent="0.25">
      <c r="B500" s="346"/>
      <c r="C500" s="346"/>
      <c r="G500" s="348"/>
      <c r="P500" s="347"/>
      <c r="Q500" s="347"/>
      <c r="R500" s="347">
        <f t="shared" si="63"/>
        <v>0</v>
      </c>
      <c r="S500" s="187">
        <f t="shared" si="64"/>
        <v>0</v>
      </c>
      <c r="T500" s="187">
        <f t="shared" si="65"/>
        <v>0</v>
      </c>
      <c r="W500" s="187" t="e">
        <f>VLOOKUP(V500,Ambientes!C:D,2,0)</f>
        <v>#N/A</v>
      </c>
      <c r="X500" s="187" t="e">
        <f t="shared" si="66"/>
        <v>#N/A</v>
      </c>
      <c r="Z500" s="349" t="str">
        <f>_xlfn.XLOOKUP(TBASE[[#This Row],[Docente]],TDHabiles[Nombre Completo],TDHabiles[DNI],"")</f>
        <v/>
      </c>
      <c r="AA500" s="69" t="str">
        <f>_xlfn.XLOOKUP(TBASE[[#This Row],[Docente]],TDHabiles[Nombre Completo],TDHabiles[Correo Personal],"")</f>
        <v/>
      </c>
    </row>
    <row r="501" spans="2:27" ht="12" customHeight="1" x14ac:dyDescent="0.25">
      <c r="B501" s="346"/>
      <c r="C501" s="346"/>
      <c r="G501" s="348"/>
      <c r="P501" s="347"/>
      <c r="Q501" s="347"/>
      <c r="R501" s="347">
        <f t="shared" si="63"/>
        <v>0</v>
      </c>
      <c r="S501" s="187">
        <f t="shared" si="64"/>
        <v>0</v>
      </c>
      <c r="T501" s="187">
        <f t="shared" si="65"/>
        <v>0</v>
      </c>
      <c r="W501" s="187" t="e">
        <f>VLOOKUP(V501,Ambientes!C:D,2,0)</f>
        <v>#N/A</v>
      </c>
      <c r="X501" s="187" t="e">
        <f t="shared" si="66"/>
        <v>#N/A</v>
      </c>
      <c r="Z501" s="349" t="str">
        <f>_xlfn.XLOOKUP(TBASE[[#This Row],[Docente]],TDHabiles[Nombre Completo],TDHabiles[DNI],"")</f>
        <v/>
      </c>
      <c r="AA501" s="69" t="str">
        <f>_xlfn.XLOOKUP(TBASE[[#This Row],[Docente]],TDHabiles[Nombre Completo],TDHabiles[Correo Personal],"")</f>
        <v/>
      </c>
    </row>
    <row r="502" spans="2:27" ht="12" customHeight="1" x14ac:dyDescent="0.25">
      <c r="B502" s="346"/>
      <c r="C502" s="346"/>
      <c r="G502" s="348"/>
      <c r="P502" s="347"/>
      <c r="Q502" s="347"/>
      <c r="R502" s="347">
        <f t="shared" si="63"/>
        <v>0</v>
      </c>
      <c r="S502" s="187">
        <f t="shared" si="64"/>
        <v>0</v>
      </c>
      <c r="T502" s="187">
        <f t="shared" si="65"/>
        <v>0</v>
      </c>
      <c r="W502" s="187" t="e">
        <f>VLOOKUP(V502,Ambientes!C:D,2,0)</f>
        <v>#N/A</v>
      </c>
      <c r="X502" s="187" t="e">
        <f t="shared" si="66"/>
        <v>#N/A</v>
      </c>
      <c r="Z502" s="349" t="str">
        <f>_xlfn.XLOOKUP(TBASE[[#This Row],[Docente]],TDHabiles[Nombre Completo],TDHabiles[DNI],"")</f>
        <v/>
      </c>
      <c r="AA502" s="69" t="str">
        <f>_xlfn.XLOOKUP(TBASE[[#This Row],[Docente]],TDHabiles[Nombre Completo],TDHabiles[Correo Personal],"")</f>
        <v/>
      </c>
    </row>
    <row r="503" spans="2:27" ht="12" customHeight="1" x14ac:dyDescent="0.25">
      <c r="B503" s="346"/>
      <c r="C503" s="346"/>
      <c r="G503" s="348"/>
      <c r="P503" s="347"/>
      <c r="Q503" s="347"/>
      <c r="R503" s="347">
        <f t="shared" si="63"/>
        <v>0</v>
      </c>
      <c r="S503" s="187">
        <f t="shared" si="64"/>
        <v>0</v>
      </c>
      <c r="T503" s="187">
        <f t="shared" si="65"/>
        <v>0</v>
      </c>
      <c r="W503" s="187" t="e">
        <f>VLOOKUP(V503,Ambientes!C:D,2,0)</f>
        <v>#N/A</v>
      </c>
      <c r="X503" s="187" t="e">
        <f t="shared" si="66"/>
        <v>#N/A</v>
      </c>
      <c r="Z503" s="349" t="str">
        <f>_xlfn.XLOOKUP(TBASE[[#This Row],[Docente]],TDHabiles[Nombre Completo],TDHabiles[DNI],"")</f>
        <v/>
      </c>
      <c r="AA503" s="69" t="str">
        <f>_xlfn.XLOOKUP(TBASE[[#This Row],[Docente]],TDHabiles[Nombre Completo],TDHabiles[Correo Personal],"")</f>
        <v/>
      </c>
    </row>
    <row r="504" spans="2:27" ht="12" customHeight="1" x14ac:dyDescent="0.25">
      <c r="B504" s="346"/>
      <c r="C504" s="346"/>
      <c r="G504" s="348"/>
      <c r="P504" s="347"/>
      <c r="Q504" s="347"/>
      <c r="R504" s="347">
        <f t="shared" si="63"/>
        <v>0</v>
      </c>
      <c r="S504" s="187">
        <f t="shared" si="64"/>
        <v>0</v>
      </c>
      <c r="T504" s="187">
        <f t="shared" si="65"/>
        <v>0</v>
      </c>
      <c r="W504" s="187" t="e">
        <f>VLOOKUP(V504,Ambientes!C:D,2,0)</f>
        <v>#N/A</v>
      </c>
      <c r="X504" s="187" t="e">
        <f t="shared" si="66"/>
        <v>#N/A</v>
      </c>
      <c r="Z504" s="349" t="str">
        <f>_xlfn.XLOOKUP(TBASE[[#This Row],[Docente]],TDHabiles[Nombre Completo],TDHabiles[DNI],"")</f>
        <v/>
      </c>
      <c r="AA504" s="69" t="str">
        <f>_xlfn.XLOOKUP(TBASE[[#This Row],[Docente]],TDHabiles[Nombre Completo],TDHabiles[Correo Personal],"")</f>
        <v/>
      </c>
    </row>
    <row r="505" spans="2:27" ht="12" customHeight="1" x14ac:dyDescent="0.25">
      <c r="B505" s="346"/>
      <c r="C505" s="346"/>
      <c r="G505" s="348"/>
      <c r="P505" s="347"/>
      <c r="Q505" s="347"/>
      <c r="R505" s="347">
        <f t="shared" si="63"/>
        <v>0</v>
      </c>
      <c r="S505" s="187">
        <f t="shared" si="64"/>
        <v>0</v>
      </c>
      <c r="T505" s="187">
        <f t="shared" si="65"/>
        <v>0</v>
      </c>
      <c r="W505" s="187" t="e">
        <f>VLOOKUP(V505,Ambientes!C:D,2,0)</f>
        <v>#N/A</v>
      </c>
      <c r="X505" s="187" t="e">
        <f t="shared" si="66"/>
        <v>#N/A</v>
      </c>
      <c r="Z505" s="349" t="str">
        <f>_xlfn.XLOOKUP(TBASE[[#This Row],[Docente]],TDHabiles[Nombre Completo],TDHabiles[DNI],"")</f>
        <v/>
      </c>
      <c r="AA505" s="69" t="str">
        <f>_xlfn.XLOOKUP(TBASE[[#This Row],[Docente]],TDHabiles[Nombre Completo],TDHabiles[Correo Personal],"")</f>
        <v/>
      </c>
    </row>
    <row r="506" spans="2:27" ht="12" customHeight="1" x14ac:dyDescent="0.25">
      <c r="B506" s="346"/>
      <c r="C506" s="346"/>
      <c r="G506" s="348"/>
      <c r="P506" s="347"/>
      <c r="Q506" s="347"/>
      <c r="R506" s="347">
        <f t="shared" si="63"/>
        <v>0</v>
      </c>
      <c r="S506" s="187">
        <f t="shared" si="64"/>
        <v>0</v>
      </c>
      <c r="T506" s="187">
        <f t="shared" si="65"/>
        <v>0</v>
      </c>
      <c r="W506" s="187" t="e">
        <f>VLOOKUP(V506,Ambientes!C:D,2,0)</f>
        <v>#N/A</v>
      </c>
      <c r="X506" s="187" t="e">
        <f t="shared" si="66"/>
        <v>#N/A</v>
      </c>
      <c r="Z506" s="349" t="str">
        <f>_xlfn.XLOOKUP(TBASE[[#This Row],[Docente]],TDHabiles[Nombre Completo],TDHabiles[DNI],"")</f>
        <v/>
      </c>
      <c r="AA506" s="69" t="str">
        <f>_xlfn.XLOOKUP(TBASE[[#This Row],[Docente]],TDHabiles[Nombre Completo],TDHabiles[Correo Personal],"")</f>
        <v/>
      </c>
    </row>
    <row r="507" spans="2:27" ht="12" customHeight="1" x14ac:dyDescent="0.25">
      <c r="B507" s="346"/>
      <c r="C507" s="346"/>
      <c r="G507" s="348"/>
      <c r="P507" s="347"/>
      <c r="Q507" s="347"/>
      <c r="R507" s="347">
        <f t="shared" si="63"/>
        <v>0</v>
      </c>
      <c r="S507" s="187">
        <f t="shared" si="64"/>
        <v>0</v>
      </c>
      <c r="T507" s="187">
        <f t="shared" si="65"/>
        <v>0</v>
      </c>
      <c r="W507" s="187" t="e">
        <f>VLOOKUP(V507,Ambientes!C:D,2,0)</f>
        <v>#N/A</v>
      </c>
      <c r="X507" s="187" t="e">
        <f t="shared" si="66"/>
        <v>#N/A</v>
      </c>
      <c r="Z507" s="349" t="str">
        <f>_xlfn.XLOOKUP(TBASE[[#This Row],[Docente]],TDHabiles[Nombre Completo],TDHabiles[DNI],"")</f>
        <v/>
      </c>
      <c r="AA507" s="69" t="str">
        <f>_xlfn.XLOOKUP(TBASE[[#This Row],[Docente]],TDHabiles[Nombre Completo],TDHabiles[Correo Personal],"")</f>
        <v/>
      </c>
    </row>
    <row r="508" spans="2:27" ht="12" customHeight="1" x14ac:dyDescent="0.25">
      <c r="B508" s="346"/>
      <c r="C508" s="346"/>
      <c r="G508" s="348"/>
      <c r="P508" s="347"/>
      <c r="Q508" s="347"/>
      <c r="R508" s="347">
        <f t="shared" si="63"/>
        <v>0</v>
      </c>
      <c r="S508" s="187">
        <f t="shared" si="64"/>
        <v>0</v>
      </c>
      <c r="T508" s="187">
        <f t="shared" si="65"/>
        <v>0</v>
      </c>
      <c r="W508" s="187" t="e">
        <f>VLOOKUP(V508,Ambientes!C:D,2,0)</f>
        <v>#N/A</v>
      </c>
      <c r="X508" s="187" t="e">
        <f t="shared" si="66"/>
        <v>#N/A</v>
      </c>
      <c r="Z508" s="349" t="str">
        <f>_xlfn.XLOOKUP(TBASE[[#This Row],[Docente]],TDHabiles[Nombre Completo],TDHabiles[DNI],"")</f>
        <v/>
      </c>
      <c r="AA508" s="69" t="str">
        <f>_xlfn.XLOOKUP(TBASE[[#This Row],[Docente]],TDHabiles[Nombre Completo],TDHabiles[Correo Personal],"")</f>
        <v/>
      </c>
    </row>
  </sheetData>
  <phoneticPr fontId="3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 filterMode="1">
    <tabColor rgb="FFFFFF00"/>
  </sheetPr>
  <dimension ref="A1:P406"/>
  <sheetViews>
    <sheetView workbookViewId="0">
      <selection activeCell="C4" sqref="C4"/>
    </sheetView>
  </sheetViews>
  <sheetFormatPr defaultColWidth="11.42578125" defaultRowHeight="11.45" customHeight="1" x14ac:dyDescent="0.25"/>
  <cols>
    <col min="1" max="1" width="6.28515625" style="129" bestFit="1" customWidth="1"/>
    <col min="2" max="2" width="8.85546875" style="129" bestFit="1" customWidth="1"/>
    <col min="3" max="3" width="8.7109375" style="129" customWidth="1"/>
    <col min="4" max="4" width="29.7109375" style="130" customWidth="1"/>
    <col min="5" max="5" width="10.85546875" style="130" bestFit="1" customWidth="1"/>
    <col min="6" max="6" width="52.7109375" style="130" bestFit="1" customWidth="1"/>
    <col min="7" max="7" width="12.140625" style="129" bestFit="1" customWidth="1"/>
    <col min="8" max="11" width="5.5703125" style="129" customWidth="1"/>
    <col min="12" max="12" width="13" style="129" customWidth="1"/>
    <col min="13" max="13" width="8.42578125" style="129" bestFit="1" customWidth="1"/>
    <col min="14" max="14" width="7.42578125" style="129" bestFit="1" customWidth="1"/>
    <col min="15" max="15" width="17.42578125" style="131" bestFit="1" customWidth="1"/>
    <col min="16" max="16" width="52.85546875" style="131" bestFit="1" customWidth="1"/>
    <col min="17" max="16384" width="11.42578125" style="131"/>
  </cols>
  <sheetData>
    <row r="1" spans="1:16" ht="11.45" customHeight="1" x14ac:dyDescent="0.25">
      <c r="A1" s="108" t="s">
        <v>760</v>
      </c>
      <c r="B1" s="108" t="s">
        <v>761</v>
      </c>
      <c r="C1" s="108" t="s">
        <v>762</v>
      </c>
      <c r="D1" s="109" t="s">
        <v>0</v>
      </c>
      <c r="E1" s="109" t="s">
        <v>4</v>
      </c>
      <c r="F1" s="109" t="s">
        <v>17</v>
      </c>
      <c r="G1" s="110" t="s">
        <v>763</v>
      </c>
      <c r="H1" s="111" t="s">
        <v>764</v>
      </c>
      <c r="I1" s="111" t="s">
        <v>765</v>
      </c>
      <c r="J1" s="111" t="s">
        <v>766</v>
      </c>
      <c r="K1" s="111" t="s">
        <v>767</v>
      </c>
      <c r="L1" s="111" t="s">
        <v>768</v>
      </c>
      <c r="M1" s="112" t="s">
        <v>769</v>
      </c>
      <c r="N1" s="112" t="s">
        <v>770</v>
      </c>
      <c r="O1" s="147" t="s">
        <v>771</v>
      </c>
      <c r="P1" s="147" t="s">
        <v>772</v>
      </c>
    </row>
    <row r="2" spans="1:16" ht="11.45" customHeight="1" x14ac:dyDescent="0.25">
      <c r="A2" s="113" t="s">
        <v>351</v>
      </c>
      <c r="B2" s="113">
        <v>2020</v>
      </c>
      <c r="C2" s="114" t="s">
        <v>773</v>
      </c>
      <c r="D2" s="115" t="s">
        <v>774</v>
      </c>
      <c r="E2" s="115" t="s">
        <v>6</v>
      </c>
      <c r="F2" s="115" t="s">
        <v>37</v>
      </c>
      <c r="G2" s="113" t="s">
        <v>775</v>
      </c>
      <c r="H2" s="116">
        <v>5</v>
      </c>
      <c r="I2" s="116">
        <v>0</v>
      </c>
      <c r="J2" s="116">
        <v>0</v>
      </c>
      <c r="K2" s="116">
        <f t="shared" ref="K2:K48" si="0">+H2+I2+J2</f>
        <v>5</v>
      </c>
      <c r="L2" s="113" t="str">
        <f t="shared" ref="L2:L48" si="1">CONCATENATE(H2,"TE+",SUM(I2+J2),"LA")</f>
        <v>5TE+0LA</v>
      </c>
      <c r="M2" s="113">
        <v>4</v>
      </c>
      <c r="N2" s="113" t="s">
        <v>776</v>
      </c>
      <c r="O2" s="115" t="s">
        <v>470</v>
      </c>
      <c r="P2" s="132" t="str">
        <f>VLOOKUP(O2,Data!L:M,2,0)</f>
        <v>15% (EV1) + 25% (AP1) + 15% (EV2) + 10% (NA1) + 35% (SP1)</v>
      </c>
    </row>
    <row r="3" spans="1:16" ht="11.45" customHeight="1" x14ac:dyDescent="0.25">
      <c r="A3" s="113" t="s">
        <v>351</v>
      </c>
      <c r="B3" s="113">
        <v>2020</v>
      </c>
      <c r="C3" s="114" t="s">
        <v>773</v>
      </c>
      <c r="D3" s="115" t="s">
        <v>774</v>
      </c>
      <c r="E3" s="115" t="s">
        <v>6</v>
      </c>
      <c r="F3" s="115" t="s">
        <v>777</v>
      </c>
      <c r="G3" s="113" t="s">
        <v>778</v>
      </c>
      <c r="H3" s="116">
        <v>5</v>
      </c>
      <c r="I3" s="116">
        <v>0</v>
      </c>
      <c r="J3" s="116">
        <v>0</v>
      </c>
      <c r="K3" s="116">
        <f t="shared" si="0"/>
        <v>5</v>
      </c>
      <c r="L3" s="113" t="str">
        <f t="shared" si="1"/>
        <v>5TE+0LA</v>
      </c>
      <c r="M3" s="113">
        <v>4</v>
      </c>
      <c r="N3" s="113" t="s">
        <v>776</v>
      </c>
      <c r="O3" s="115" t="s">
        <v>471</v>
      </c>
      <c r="P3" s="132" t="str">
        <f>VLOOKUP(O3,Data!L:M,2,0)</f>
        <v>15% (EV1) + 25% (EP1) + 15% (EV2) + 10% (NA1) + 35% (EF1)</v>
      </c>
    </row>
    <row r="4" spans="1:16" ht="11.45" customHeight="1" x14ac:dyDescent="0.25">
      <c r="A4" s="113" t="s">
        <v>351</v>
      </c>
      <c r="B4" s="113">
        <v>2020</v>
      </c>
      <c r="C4" s="114" t="s">
        <v>773</v>
      </c>
      <c r="D4" s="115" t="s">
        <v>774</v>
      </c>
      <c r="E4" s="115" t="s">
        <v>6</v>
      </c>
      <c r="F4" s="115" t="s">
        <v>779</v>
      </c>
      <c r="G4" s="113" t="s">
        <v>780</v>
      </c>
      <c r="H4" s="116">
        <v>5</v>
      </c>
      <c r="I4" s="116">
        <v>0</v>
      </c>
      <c r="J4" s="116">
        <v>0</v>
      </c>
      <c r="K4" s="116">
        <f t="shared" si="0"/>
        <v>5</v>
      </c>
      <c r="L4" s="113" t="str">
        <f t="shared" si="1"/>
        <v>5TE+0LA</v>
      </c>
      <c r="M4" s="113">
        <v>4</v>
      </c>
      <c r="N4" s="113" t="s">
        <v>776</v>
      </c>
      <c r="O4" s="115" t="s">
        <v>471</v>
      </c>
      <c r="P4" s="132" t="str">
        <f>VLOOKUP(O4,Data!L:M,2,0)</f>
        <v>15% (EV1) + 25% (EP1) + 15% (EV2) + 10% (NA1) + 35% (EF1)</v>
      </c>
    </row>
    <row r="5" spans="1:16" ht="11.45" customHeight="1" x14ac:dyDescent="0.25">
      <c r="A5" s="113" t="s">
        <v>351</v>
      </c>
      <c r="B5" s="113">
        <v>2020</v>
      </c>
      <c r="C5" s="114" t="s">
        <v>773</v>
      </c>
      <c r="D5" s="115" t="s">
        <v>774</v>
      </c>
      <c r="E5" s="115" t="s">
        <v>6</v>
      </c>
      <c r="F5" s="115" t="s">
        <v>781</v>
      </c>
      <c r="G5" s="113" t="s">
        <v>782</v>
      </c>
      <c r="H5" s="116">
        <v>5</v>
      </c>
      <c r="I5" s="116">
        <v>0</v>
      </c>
      <c r="J5" s="116">
        <v>0</v>
      </c>
      <c r="K5" s="116">
        <f t="shared" si="0"/>
        <v>5</v>
      </c>
      <c r="L5" s="113" t="str">
        <f t="shared" si="1"/>
        <v>5TE+0LA</v>
      </c>
      <c r="M5" s="113">
        <v>4</v>
      </c>
      <c r="N5" s="113" t="s">
        <v>776</v>
      </c>
      <c r="O5" s="115" t="s">
        <v>523</v>
      </c>
      <c r="P5" s="132" t="str">
        <f>VLOOKUP(O5,Data!L3:M8,2,0)</f>
        <v>15% (EV1) + 25% (CT1) + 15% (EV2) + 10% (NA1) + 35% (CF1)</v>
      </c>
    </row>
    <row r="6" spans="1:16" ht="11.45" customHeight="1" x14ac:dyDescent="0.25">
      <c r="A6" s="113" t="s">
        <v>351</v>
      </c>
      <c r="B6" s="113">
        <v>2020</v>
      </c>
      <c r="C6" s="114" t="s">
        <v>773</v>
      </c>
      <c r="D6" s="115" t="s">
        <v>774</v>
      </c>
      <c r="E6" s="115" t="s">
        <v>6</v>
      </c>
      <c r="F6" s="115" t="s">
        <v>783</v>
      </c>
      <c r="G6" s="113" t="s">
        <v>784</v>
      </c>
      <c r="H6" s="116">
        <v>0</v>
      </c>
      <c r="I6" s="116">
        <v>5</v>
      </c>
      <c r="J6" s="116">
        <v>0</v>
      </c>
      <c r="K6" s="116">
        <f t="shared" si="0"/>
        <v>5</v>
      </c>
      <c r="L6" s="113" t="str">
        <f t="shared" si="1"/>
        <v>0TE+5LA</v>
      </c>
      <c r="M6" s="113">
        <v>4</v>
      </c>
      <c r="N6" s="113" t="s">
        <v>776</v>
      </c>
      <c r="O6" s="115" t="s">
        <v>471</v>
      </c>
      <c r="P6" s="132" t="str">
        <f>VLOOKUP(O6,Data!L:M,2,0)</f>
        <v>15% (EV1) + 25% (EP1) + 15% (EV2) + 10% (NA1) + 35% (EF1)</v>
      </c>
    </row>
    <row r="7" spans="1:16" s="177" customFormat="1" ht="11.45" customHeight="1" x14ac:dyDescent="0.2">
      <c r="A7" s="178" t="s">
        <v>351</v>
      </c>
      <c r="B7" s="178">
        <v>2024</v>
      </c>
      <c r="C7" s="178" t="s">
        <v>785</v>
      </c>
      <c r="D7" s="179" t="s">
        <v>786</v>
      </c>
      <c r="E7" s="179" t="s">
        <v>6</v>
      </c>
      <c r="F7" s="180" t="s">
        <v>167</v>
      </c>
      <c r="G7" s="183" t="s">
        <v>602</v>
      </c>
      <c r="H7" s="181">
        <v>0</v>
      </c>
      <c r="I7" s="181">
        <v>5</v>
      </c>
      <c r="J7" s="181">
        <v>0</v>
      </c>
      <c r="K7" s="181">
        <f t="shared" si="0"/>
        <v>5</v>
      </c>
      <c r="L7" s="178" t="str">
        <f>CONCATENATE(H7,"TE+",SUM(I7+J7),"LA")</f>
        <v>0TE+5LA</v>
      </c>
      <c r="M7" s="178">
        <v>4</v>
      </c>
      <c r="N7" s="178" t="s">
        <v>776</v>
      </c>
      <c r="O7" s="179" t="s">
        <v>470</v>
      </c>
      <c r="P7" s="182" t="str">
        <f>VLOOKUP(O7,Data!L:M,2,0)</f>
        <v>15% (EV1) + 25% (AP1) + 15% (EV2) + 10% (NA1) + 35% (SP1)</v>
      </c>
    </row>
    <row r="8" spans="1:16" s="177" customFormat="1" ht="11.45" customHeight="1" x14ac:dyDescent="0.2">
      <c r="A8" s="178" t="s">
        <v>351</v>
      </c>
      <c r="B8" s="178">
        <v>2024</v>
      </c>
      <c r="C8" s="178" t="s">
        <v>785</v>
      </c>
      <c r="D8" s="179" t="s">
        <v>786</v>
      </c>
      <c r="E8" s="179" t="s">
        <v>6</v>
      </c>
      <c r="F8" s="180" t="s">
        <v>93</v>
      </c>
      <c r="G8" s="183" t="s">
        <v>357</v>
      </c>
      <c r="H8" s="181">
        <v>5</v>
      </c>
      <c r="I8" s="181">
        <v>0</v>
      </c>
      <c r="J8" s="181">
        <v>0</v>
      </c>
      <c r="K8" s="181">
        <f t="shared" si="0"/>
        <v>5</v>
      </c>
      <c r="L8" s="178" t="str">
        <f t="shared" si="1"/>
        <v>5TE+0LA</v>
      </c>
      <c r="M8" s="178">
        <v>4</v>
      </c>
      <c r="N8" s="178" t="s">
        <v>776</v>
      </c>
      <c r="O8" s="179" t="s">
        <v>471</v>
      </c>
      <c r="P8" s="182" t="str">
        <f>VLOOKUP(O8,Data!L:M,2,0)</f>
        <v>15% (EV1) + 25% (EP1) + 15% (EV2) + 10% (NA1) + 35% (EF1)</v>
      </c>
    </row>
    <row r="9" spans="1:16" s="177" customFormat="1" ht="11.45" customHeight="1" x14ac:dyDescent="0.2">
      <c r="A9" s="178" t="s">
        <v>351</v>
      </c>
      <c r="B9" s="178">
        <v>2024</v>
      </c>
      <c r="C9" s="178" t="s">
        <v>785</v>
      </c>
      <c r="D9" s="179" t="s">
        <v>786</v>
      </c>
      <c r="E9" s="179" t="s">
        <v>6</v>
      </c>
      <c r="F9" s="180" t="s">
        <v>187</v>
      </c>
      <c r="G9" s="183" t="s">
        <v>603</v>
      </c>
      <c r="H9" s="181">
        <v>0</v>
      </c>
      <c r="I9" s="181">
        <v>5</v>
      </c>
      <c r="J9" s="181">
        <v>0</v>
      </c>
      <c r="K9" s="181">
        <f t="shared" si="0"/>
        <v>5</v>
      </c>
      <c r="L9" s="178" t="str">
        <f t="shared" si="1"/>
        <v>0TE+5LA</v>
      </c>
      <c r="M9" s="178">
        <v>4</v>
      </c>
      <c r="N9" s="178" t="s">
        <v>776</v>
      </c>
      <c r="O9" s="179" t="s">
        <v>470</v>
      </c>
      <c r="P9" s="182" t="str">
        <f>VLOOKUP(O9,Data!L:M,2,0)</f>
        <v>15% (EV1) + 25% (AP1) + 15% (EV2) + 10% (NA1) + 35% (SP1)</v>
      </c>
    </row>
    <row r="10" spans="1:16" s="177" customFormat="1" ht="11.45" customHeight="1" x14ac:dyDescent="0.2">
      <c r="A10" s="178" t="s">
        <v>351</v>
      </c>
      <c r="B10" s="178">
        <v>2024</v>
      </c>
      <c r="C10" s="178" t="s">
        <v>785</v>
      </c>
      <c r="D10" s="179" t="s">
        <v>786</v>
      </c>
      <c r="E10" s="179" t="s">
        <v>6</v>
      </c>
      <c r="F10" s="180" t="s">
        <v>193</v>
      </c>
      <c r="G10" s="183" t="s">
        <v>604</v>
      </c>
      <c r="H10" s="181">
        <v>5</v>
      </c>
      <c r="I10" s="181">
        <v>0</v>
      </c>
      <c r="J10" s="181">
        <v>0</v>
      </c>
      <c r="K10" s="181">
        <f t="shared" si="0"/>
        <v>5</v>
      </c>
      <c r="L10" s="178" t="str">
        <f t="shared" si="1"/>
        <v>5TE+0LA</v>
      </c>
      <c r="M10" s="178">
        <v>4</v>
      </c>
      <c r="N10" s="178" t="s">
        <v>776</v>
      </c>
      <c r="O10" s="179" t="s">
        <v>471</v>
      </c>
      <c r="P10" s="182" t="str">
        <f>VLOOKUP(O10,Data!L:M,2,0)</f>
        <v>15% (EV1) + 25% (EP1) + 15% (EV2) + 10% (NA1) + 35% (EF1)</v>
      </c>
    </row>
    <row r="11" spans="1:16" s="177" customFormat="1" ht="11.45" customHeight="1" x14ac:dyDescent="0.2">
      <c r="A11" s="178" t="s">
        <v>351</v>
      </c>
      <c r="B11" s="178">
        <v>2024</v>
      </c>
      <c r="C11" s="178" t="s">
        <v>785</v>
      </c>
      <c r="D11" s="179" t="s">
        <v>786</v>
      </c>
      <c r="E11" s="179" t="s">
        <v>6</v>
      </c>
      <c r="F11" s="180" t="s">
        <v>109</v>
      </c>
      <c r="G11" s="183" t="s">
        <v>496</v>
      </c>
      <c r="H11" s="181">
        <v>0</v>
      </c>
      <c r="I11" s="181">
        <v>5</v>
      </c>
      <c r="J11" s="181">
        <v>0</v>
      </c>
      <c r="K11" s="181">
        <f t="shared" si="0"/>
        <v>5</v>
      </c>
      <c r="L11" s="178" t="str">
        <f t="shared" si="1"/>
        <v>0TE+5LA</v>
      </c>
      <c r="M11" s="178">
        <v>4</v>
      </c>
      <c r="N11" s="178" t="s">
        <v>776</v>
      </c>
      <c r="O11" s="179" t="s">
        <v>471</v>
      </c>
      <c r="P11" s="182" t="str">
        <f>VLOOKUP(O11,Data!L:M,2,0)</f>
        <v>15% (EV1) + 25% (EP1) + 15% (EV2) + 10% (NA1) + 35% (EF1)</v>
      </c>
    </row>
    <row r="12" spans="1:16" s="177" customFormat="1" ht="11.45" customHeight="1" x14ac:dyDescent="0.2">
      <c r="A12" s="178" t="s">
        <v>351</v>
      </c>
      <c r="B12" s="178">
        <v>2024</v>
      </c>
      <c r="C12" s="178" t="s">
        <v>787</v>
      </c>
      <c r="D12" s="179" t="s">
        <v>788</v>
      </c>
      <c r="E12" s="179" t="s">
        <v>6</v>
      </c>
      <c r="F12" s="180" t="s">
        <v>93</v>
      </c>
      <c r="G12" s="183" t="s">
        <v>357</v>
      </c>
      <c r="H12" s="181">
        <v>5</v>
      </c>
      <c r="I12" s="181">
        <v>0</v>
      </c>
      <c r="J12" s="181">
        <v>0</v>
      </c>
      <c r="K12" s="181">
        <f t="shared" si="0"/>
        <v>5</v>
      </c>
      <c r="L12" s="178" t="str">
        <f t="shared" si="1"/>
        <v>5TE+0LA</v>
      </c>
      <c r="M12" s="178">
        <v>4</v>
      </c>
      <c r="N12" s="178" t="s">
        <v>776</v>
      </c>
      <c r="O12" s="179" t="s">
        <v>471</v>
      </c>
      <c r="P12" s="182" t="str">
        <f>VLOOKUP(O12,Data!L:M,2,0)</f>
        <v>15% (EV1) + 25% (EP1) + 15% (EV2) + 10% (NA1) + 35% (EF1)</v>
      </c>
    </row>
    <row r="13" spans="1:16" s="177" customFormat="1" ht="11.45" customHeight="1" x14ac:dyDescent="0.2">
      <c r="A13" s="178" t="s">
        <v>351</v>
      </c>
      <c r="B13" s="178">
        <v>2024</v>
      </c>
      <c r="C13" s="178" t="s">
        <v>787</v>
      </c>
      <c r="D13" s="179" t="s">
        <v>788</v>
      </c>
      <c r="E13" s="179" t="s">
        <v>6</v>
      </c>
      <c r="F13" s="180" t="s">
        <v>94</v>
      </c>
      <c r="G13" s="183" t="s">
        <v>558</v>
      </c>
      <c r="H13" s="181">
        <v>5</v>
      </c>
      <c r="I13" s="181">
        <v>0</v>
      </c>
      <c r="J13" s="181">
        <v>0</v>
      </c>
      <c r="K13" s="181">
        <f t="shared" si="0"/>
        <v>5</v>
      </c>
      <c r="L13" s="178" t="str">
        <f t="shared" si="1"/>
        <v>5TE+0LA</v>
      </c>
      <c r="M13" s="178">
        <v>4</v>
      </c>
      <c r="N13" s="178" t="s">
        <v>776</v>
      </c>
      <c r="O13" s="179" t="s">
        <v>470</v>
      </c>
      <c r="P13" s="182" t="str">
        <f>VLOOKUP(O13,Data!L:M,2,0)</f>
        <v>15% (EV1) + 25% (AP1) + 15% (EV2) + 10% (NA1) + 35% (SP1)</v>
      </c>
    </row>
    <row r="14" spans="1:16" s="177" customFormat="1" ht="11.45" customHeight="1" x14ac:dyDescent="0.2">
      <c r="A14" s="178" t="s">
        <v>351</v>
      </c>
      <c r="B14" s="178">
        <v>2024</v>
      </c>
      <c r="C14" s="178" t="s">
        <v>787</v>
      </c>
      <c r="D14" s="179" t="s">
        <v>788</v>
      </c>
      <c r="E14" s="179" t="s">
        <v>6</v>
      </c>
      <c r="F14" s="180" t="s">
        <v>146</v>
      </c>
      <c r="G14" s="183" t="s">
        <v>559</v>
      </c>
      <c r="H14" s="181">
        <v>5</v>
      </c>
      <c r="I14" s="181">
        <v>0</v>
      </c>
      <c r="J14" s="181">
        <v>0</v>
      </c>
      <c r="K14" s="181">
        <f t="shared" si="0"/>
        <v>5</v>
      </c>
      <c r="L14" s="178" t="str">
        <f t="shared" si="1"/>
        <v>5TE+0LA</v>
      </c>
      <c r="M14" s="178">
        <v>4</v>
      </c>
      <c r="N14" s="178" t="s">
        <v>776</v>
      </c>
      <c r="O14" s="179" t="s">
        <v>471</v>
      </c>
      <c r="P14" s="182" t="str">
        <f>VLOOKUP(O14,Data!L:M,2,0)</f>
        <v>15% (EV1) + 25% (EP1) + 15% (EV2) + 10% (NA1) + 35% (EF1)</v>
      </c>
    </row>
    <row r="15" spans="1:16" s="177" customFormat="1" ht="11.45" customHeight="1" x14ac:dyDescent="0.2">
      <c r="A15" s="178" t="s">
        <v>351</v>
      </c>
      <c r="B15" s="178">
        <v>2024</v>
      </c>
      <c r="C15" s="178" t="s">
        <v>787</v>
      </c>
      <c r="D15" s="179" t="s">
        <v>788</v>
      </c>
      <c r="E15" s="179" t="s">
        <v>6</v>
      </c>
      <c r="F15" s="180" t="s">
        <v>100</v>
      </c>
      <c r="G15" s="183" t="s">
        <v>561</v>
      </c>
      <c r="H15" s="181">
        <v>5</v>
      </c>
      <c r="I15" s="181">
        <v>0</v>
      </c>
      <c r="J15" s="181">
        <v>0</v>
      </c>
      <c r="K15" s="181">
        <f t="shared" si="0"/>
        <v>5</v>
      </c>
      <c r="L15" s="178" t="str">
        <f t="shared" si="1"/>
        <v>5TE+0LA</v>
      </c>
      <c r="M15" s="178">
        <v>4</v>
      </c>
      <c r="N15" s="178" t="s">
        <v>776</v>
      </c>
      <c r="O15" s="179" t="s">
        <v>471</v>
      </c>
      <c r="P15" s="182" t="str">
        <f>VLOOKUP(O15,Data!L:M,2,0)</f>
        <v>15% (EV1) + 25% (EP1) + 15% (EV2) + 10% (NA1) + 35% (EF1)</v>
      </c>
    </row>
    <row r="16" spans="1:16" s="177" customFormat="1" ht="11.45" customHeight="1" x14ac:dyDescent="0.2">
      <c r="A16" s="178" t="s">
        <v>351</v>
      </c>
      <c r="B16" s="178">
        <v>2024</v>
      </c>
      <c r="C16" s="178" t="s">
        <v>787</v>
      </c>
      <c r="D16" s="179" t="s">
        <v>788</v>
      </c>
      <c r="E16" s="179" t="s">
        <v>6</v>
      </c>
      <c r="F16" s="180" t="s">
        <v>109</v>
      </c>
      <c r="G16" s="183" t="s">
        <v>496</v>
      </c>
      <c r="H16" s="181">
        <v>0</v>
      </c>
      <c r="I16" s="181">
        <v>5</v>
      </c>
      <c r="J16" s="181">
        <v>0</v>
      </c>
      <c r="K16" s="181">
        <f t="shared" si="0"/>
        <v>5</v>
      </c>
      <c r="L16" s="178" t="str">
        <f t="shared" si="1"/>
        <v>0TE+5LA</v>
      </c>
      <c r="M16" s="178">
        <v>4</v>
      </c>
      <c r="N16" s="178" t="s">
        <v>776</v>
      </c>
      <c r="O16" s="179" t="s">
        <v>471</v>
      </c>
      <c r="P16" s="182" t="str">
        <f>VLOOKUP(O16,Data!L:M,2,0)</f>
        <v>15% (EV1) + 25% (EP1) + 15% (EV2) + 10% (NA1) + 35% (EF1)</v>
      </c>
    </row>
    <row r="17" spans="1:16" s="177" customFormat="1" ht="11.45" customHeight="1" x14ac:dyDescent="0.2">
      <c r="A17" s="178" t="s">
        <v>351</v>
      </c>
      <c r="B17" s="178">
        <v>2024</v>
      </c>
      <c r="C17" s="178" t="s">
        <v>773</v>
      </c>
      <c r="D17" s="179" t="s">
        <v>774</v>
      </c>
      <c r="E17" s="179" t="s">
        <v>6</v>
      </c>
      <c r="F17" s="180" t="s">
        <v>37</v>
      </c>
      <c r="G17" s="183" t="s">
        <v>493</v>
      </c>
      <c r="H17" s="181">
        <v>5</v>
      </c>
      <c r="I17" s="181">
        <v>0</v>
      </c>
      <c r="J17" s="181">
        <v>0</v>
      </c>
      <c r="K17" s="181">
        <f t="shared" si="0"/>
        <v>5</v>
      </c>
      <c r="L17" s="178" t="str">
        <f t="shared" si="1"/>
        <v>5TE+0LA</v>
      </c>
      <c r="M17" s="178">
        <v>4</v>
      </c>
      <c r="N17" s="178" t="s">
        <v>776</v>
      </c>
      <c r="O17" s="179" t="s">
        <v>470</v>
      </c>
      <c r="P17" s="182" t="str">
        <f>VLOOKUP(O17,Data!L:M,2,0)</f>
        <v>15% (EV1) + 25% (AP1) + 15% (EV2) + 10% (NA1) + 35% (SP1)</v>
      </c>
    </row>
    <row r="18" spans="1:16" s="177" customFormat="1" ht="11.45" customHeight="1" x14ac:dyDescent="0.2">
      <c r="A18" s="178" t="s">
        <v>351</v>
      </c>
      <c r="B18" s="178">
        <v>2024</v>
      </c>
      <c r="C18" s="178" t="s">
        <v>773</v>
      </c>
      <c r="D18" s="179" t="s">
        <v>774</v>
      </c>
      <c r="E18" s="179" t="s">
        <v>6</v>
      </c>
      <c r="F18" s="180" t="s">
        <v>93</v>
      </c>
      <c r="G18" s="183" t="s">
        <v>357</v>
      </c>
      <c r="H18" s="181">
        <v>5</v>
      </c>
      <c r="I18" s="181">
        <v>0</v>
      </c>
      <c r="J18" s="181">
        <v>0</v>
      </c>
      <c r="K18" s="181">
        <f t="shared" si="0"/>
        <v>5</v>
      </c>
      <c r="L18" s="178" t="str">
        <f t="shared" si="1"/>
        <v>5TE+0LA</v>
      </c>
      <c r="M18" s="178">
        <v>4</v>
      </c>
      <c r="N18" s="178" t="s">
        <v>776</v>
      </c>
      <c r="O18" s="179" t="s">
        <v>471</v>
      </c>
      <c r="P18" s="182" t="str">
        <f>VLOOKUP(O18,Data!L:M,2,0)</f>
        <v>15% (EV1) + 25% (EP1) + 15% (EV2) + 10% (NA1) + 35% (EF1)</v>
      </c>
    </row>
    <row r="19" spans="1:16" s="177" customFormat="1" ht="11.45" customHeight="1" x14ac:dyDescent="0.2">
      <c r="A19" s="178" t="s">
        <v>351</v>
      </c>
      <c r="B19" s="178">
        <v>2024</v>
      </c>
      <c r="C19" s="178" t="s">
        <v>773</v>
      </c>
      <c r="D19" s="179" t="s">
        <v>774</v>
      </c>
      <c r="E19" s="179" t="s">
        <v>6</v>
      </c>
      <c r="F19" s="180" t="s">
        <v>94</v>
      </c>
      <c r="G19" s="183" t="s">
        <v>494</v>
      </c>
      <c r="H19" s="181">
        <v>5</v>
      </c>
      <c r="I19" s="181">
        <v>0</v>
      </c>
      <c r="J19" s="181">
        <v>0</v>
      </c>
      <c r="K19" s="181">
        <f t="shared" si="0"/>
        <v>5</v>
      </c>
      <c r="L19" s="178" t="str">
        <f t="shared" si="1"/>
        <v>5TE+0LA</v>
      </c>
      <c r="M19" s="178">
        <v>4</v>
      </c>
      <c r="N19" s="178" t="s">
        <v>776</v>
      </c>
      <c r="O19" s="179" t="s">
        <v>471</v>
      </c>
      <c r="P19" s="182" t="str">
        <f>VLOOKUP(O19,Data!L:M,2,0)</f>
        <v>15% (EV1) + 25% (EP1) + 15% (EV2) + 10% (NA1) + 35% (EF1)</v>
      </c>
    </row>
    <row r="20" spans="1:16" s="177" customFormat="1" ht="11.45" customHeight="1" x14ac:dyDescent="0.2">
      <c r="A20" s="178" t="s">
        <v>351</v>
      </c>
      <c r="B20" s="178">
        <v>2024</v>
      </c>
      <c r="C20" s="178" t="s">
        <v>773</v>
      </c>
      <c r="D20" s="179" t="s">
        <v>774</v>
      </c>
      <c r="E20" s="179" t="s">
        <v>6</v>
      </c>
      <c r="F20" s="180" t="s">
        <v>100</v>
      </c>
      <c r="G20" s="183" t="s">
        <v>495</v>
      </c>
      <c r="H20" s="181">
        <v>5</v>
      </c>
      <c r="I20" s="181">
        <v>0</v>
      </c>
      <c r="J20" s="181">
        <v>0</v>
      </c>
      <c r="K20" s="181">
        <f t="shared" si="0"/>
        <v>5</v>
      </c>
      <c r="L20" s="178" t="str">
        <f t="shared" si="1"/>
        <v>5TE+0LA</v>
      </c>
      <c r="M20" s="178">
        <v>4</v>
      </c>
      <c r="N20" s="178" t="s">
        <v>776</v>
      </c>
      <c r="O20" s="179" t="s">
        <v>471</v>
      </c>
      <c r="P20" s="182" t="str">
        <f>VLOOKUP(O20,Data!L:M,2,0)</f>
        <v>15% (EV1) + 25% (EP1) + 15% (EV2) + 10% (NA1) + 35% (EF1)</v>
      </c>
    </row>
    <row r="21" spans="1:16" s="177" customFormat="1" ht="11.45" customHeight="1" x14ac:dyDescent="0.2">
      <c r="A21" s="178" t="s">
        <v>351</v>
      </c>
      <c r="B21" s="178">
        <v>2024</v>
      </c>
      <c r="C21" s="178" t="s">
        <v>773</v>
      </c>
      <c r="D21" s="179" t="s">
        <v>774</v>
      </c>
      <c r="E21" s="179" t="s">
        <v>6</v>
      </c>
      <c r="F21" s="180" t="s">
        <v>109</v>
      </c>
      <c r="G21" s="183" t="s">
        <v>496</v>
      </c>
      <c r="H21" s="181">
        <v>0</v>
      </c>
      <c r="I21" s="181">
        <v>5</v>
      </c>
      <c r="J21" s="181">
        <v>0</v>
      </c>
      <c r="K21" s="181">
        <f t="shared" si="0"/>
        <v>5</v>
      </c>
      <c r="L21" s="178" t="str">
        <f t="shared" si="1"/>
        <v>0TE+5LA</v>
      </c>
      <c r="M21" s="178">
        <v>4</v>
      </c>
      <c r="N21" s="178" t="s">
        <v>776</v>
      </c>
      <c r="O21" s="179" t="s">
        <v>471</v>
      </c>
      <c r="P21" s="182" t="str">
        <f>VLOOKUP(O21,Data!L:M,2,0)</f>
        <v>15% (EV1) + 25% (EP1) + 15% (EV2) + 10% (NA1) + 35% (EF1)</v>
      </c>
    </row>
    <row r="22" spans="1:16" ht="11.45" customHeight="1" x14ac:dyDescent="0.25">
      <c r="A22" s="113" t="s">
        <v>351</v>
      </c>
      <c r="B22" s="113">
        <v>2020</v>
      </c>
      <c r="C22" s="113" t="s">
        <v>787</v>
      </c>
      <c r="D22" s="115" t="s">
        <v>788</v>
      </c>
      <c r="E22" s="115" t="s">
        <v>6</v>
      </c>
      <c r="F22" s="115" t="s">
        <v>37</v>
      </c>
      <c r="G22" s="113" t="s">
        <v>789</v>
      </c>
      <c r="H22" s="116">
        <v>5</v>
      </c>
      <c r="I22" s="116">
        <v>0</v>
      </c>
      <c r="J22" s="116">
        <v>0</v>
      </c>
      <c r="K22" s="116">
        <f t="shared" si="0"/>
        <v>5</v>
      </c>
      <c r="L22" s="113" t="str">
        <f t="shared" si="1"/>
        <v>5TE+0LA</v>
      </c>
      <c r="M22" s="113">
        <v>4</v>
      </c>
      <c r="N22" s="113" t="s">
        <v>776</v>
      </c>
      <c r="O22" s="115" t="s">
        <v>470</v>
      </c>
      <c r="P22" s="132" t="str">
        <f>VLOOKUP(O22,Data!L:M,2,0)</f>
        <v>15% (EV1) + 25% (AP1) + 15% (EV2) + 10% (NA1) + 35% (SP1)</v>
      </c>
    </row>
    <row r="23" spans="1:16" ht="11.45" customHeight="1" x14ac:dyDescent="0.25">
      <c r="A23" s="113" t="s">
        <v>351</v>
      </c>
      <c r="B23" s="113">
        <v>2020</v>
      </c>
      <c r="C23" s="113" t="s">
        <v>787</v>
      </c>
      <c r="D23" s="115" t="s">
        <v>788</v>
      </c>
      <c r="E23" s="115" t="s">
        <v>6</v>
      </c>
      <c r="F23" s="115" t="s">
        <v>777</v>
      </c>
      <c r="G23" s="113" t="s">
        <v>790</v>
      </c>
      <c r="H23" s="116">
        <v>5</v>
      </c>
      <c r="I23" s="116">
        <v>0</v>
      </c>
      <c r="J23" s="116">
        <v>0</v>
      </c>
      <c r="K23" s="116">
        <f t="shared" si="0"/>
        <v>5</v>
      </c>
      <c r="L23" s="113" t="str">
        <f t="shared" si="1"/>
        <v>5TE+0LA</v>
      </c>
      <c r="M23" s="113">
        <v>4</v>
      </c>
      <c r="N23" s="113" t="s">
        <v>776</v>
      </c>
      <c r="O23" s="115" t="s">
        <v>471</v>
      </c>
      <c r="P23" s="132" t="str">
        <f>VLOOKUP(O23,Data!L:M,2,0)</f>
        <v>15% (EV1) + 25% (EP1) + 15% (EV2) + 10% (NA1) + 35% (EF1)</v>
      </c>
    </row>
    <row r="24" spans="1:16" ht="11.45" customHeight="1" x14ac:dyDescent="0.25">
      <c r="A24" s="113" t="s">
        <v>351</v>
      </c>
      <c r="B24" s="113">
        <v>2020</v>
      </c>
      <c r="C24" s="113" t="s">
        <v>787</v>
      </c>
      <c r="D24" s="115" t="s">
        <v>788</v>
      </c>
      <c r="E24" s="115" t="s">
        <v>6</v>
      </c>
      <c r="F24" s="115" t="s">
        <v>779</v>
      </c>
      <c r="G24" s="113" t="s">
        <v>780</v>
      </c>
      <c r="H24" s="116">
        <v>5</v>
      </c>
      <c r="I24" s="116">
        <v>0</v>
      </c>
      <c r="J24" s="116">
        <v>0</v>
      </c>
      <c r="K24" s="116">
        <f t="shared" si="0"/>
        <v>5</v>
      </c>
      <c r="L24" s="113" t="str">
        <f t="shared" si="1"/>
        <v>5TE+0LA</v>
      </c>
      <c r="M24" s="113">
        <v>4</v>
      </c>
      <c r="N24" s="113" t="s">
        <v>776</v>
      </c>
      <c r="O24" s="115" t="s">
        <v>471</v>
      </c>
      <c r="P24" s="132" t="str">
        <f>VLOOKUP(O24,Data!L:M,2,0)</f>
        <v>15% (EV1) + 25% (EP1) + 15% (EV2) + 10% (NA1) + 35% (EF1)</v>
      </c>
    </row>
    <row r="25" spans="1:16" ht="11.45" customHeight="1" x14ac:dyDescent="0.25">
      <c r="A25" s="113" t="s">
        <v>351</v>
      </c>
      <c r="B25" s="113">
        <v>2020</v>
      </c>
      <c r="C25" s="113" t="s">
        <v>787</v>
      </c>
      <c r="D25" s="115" t="s">
        <v>788</v>
      </c>
      <c r="E25" s="115" t="s">
        <v>6</v>
      </c>
      <c r="F25" s="115" t="s">
        <v>781</v>
      </c>
      <c r="G25" s="113" t="s">
        <v>782</v>
      </c>
      <c r="H25" s="116">
        <v>5</v>
      </c>
      <c r="I25" s="116">
        <v>0</v>
      </c>
      <c r="J25" s="116">
        <v>0</v>
      </c>
      <c r="K25" s="116">
        <f t="shared" si="0"/>
        <v>5</v>
      </c>
      <c r="L25" s="113" t="str">
        <f t="shared" si="1"/>
        <v>5TE+0LA</v>
      </c>
      <c r="M25" s="113">
        <v>4</v>
      </c>
      <c r="N25" s="113" t="s">
        <v>776</v>
      </c>
      <c r="O25" s="117" t="s">
        <v>523</v>
      </c>
      <c r="P25" s="132" t="str">
        <f>VLOOKUP(O25,Data!L:M,2,0)</f>
        <v>15% (EV1) + 25% (CT1) + 15% (EV2) + 10% (NA1) + 35% (CF1)</v>
      </c>
    </row>
    <row r="26" spans="1:16" ht="11.45" customHeight="1" x14ac:dyDescent="0.25">
      <c r="A26" s="113" t="s">
        <v>351</v>
      </c>
      <c r="B26" s="113">
        <v>2020</v>
      </c>
      <c r="C26" s="113" t="s">
        <v>787</v>
      </c>
      <c r="D26" s="115" t="s">
        <v>788</v>
      </c>
      <c r="E26" s="115" t="s">
        <v>6</v>
      </c>
      <c r="F26" s="115" t="s">
        <v>783</v>
      </c>
      <c r="G26" s="113" t="s">
        <v>784</v>
      </c>
      <c r="H26" s="116">
        <v>0</v>
      </c>
      <c r="I26" s="116">
        <v>5</v>
      </c>
      <c r="J26" s="116">
        <v>0</v>
      </c>
      <c r="K26" s="116">
        <f t="shared" si="0"/>
        <v>5</v>
      </c>
      <c r="L26" s="113" t="str">
        <f t="shared" si="1"/>
        <v>0TE+5LA</v>
      </c>
      <c r="M26" s="113">
        <v>4</v>
      </c>
      <c r="N26" s="113" t="s">
        <v>776</v>
      </c>
      <c r="O26" s="117" t="s">
        <v>471</v>
      </c>
      <c r="P26" s="132" t="str">
        <f>VLOOKUP(O26,Data!L:M,2,0)</f>
        <v>15% (EV1) + 25% (EP1) + 15% (EV2) + 10% (NA1) + 35% (EF1)</v>
      </c>
    </row>
    <row r="27" spans="1:16" ht="11.45" customHeight="1" x14ac:dyDescent="0.25">
      <c r="A27" s="113" t="s">
        <v>351</v>
      </c>
      <c r="B27" s="113">
        <v>2020</v>
      </c>
      <c r="C27" s="114" t="s">
        <v>785</v>
      </c>
      <c r="D27" s="115" t="s">
        <v>786</v>
      </c>
      <c r="E27" s="115" t="s">
        <v>6</v>
      </c>
      <c r="F27" s="115" t="s">
        <v>167</v>
      </c>
      <c r="G27" s="113" t="s">
        <v>791</v>
      </c>
      <c r="H27" s="116">
        <v>0</v>
      </c>
      <c r="I27" s="116">
        <v>5</v>
      </c>
      <c r="J27" s="116">
        <v>0</v>
      </c>
      <c r="K27" s="116">
        <f t="shared" si="0"/>
        <v>5</v>
      </c>
      <c r="L27" s="113" t="str">
        <f t="shared" si="1"/>
        <v>0TE+5LA</v>
      </c>
      <c r="M27" s="113">
        <v>4</v>
      </c>
      <c r="N27" s="113" t="s">
        <v>776</v>
      </c>
      <c r="O27" s="117" t="s">
        <v>470</v>
      </c>
      <c r="P27" s="132" t="str">
        <f>VLOOKUP(O27,Data!L:M,2,0)</f>
        <v>15% (EV1) + 25% (AP1) + 15% (EV2) + 10% (NA1) + 35% (SP1)</v>
      </c>
    </row>
    <row r="28" spans="1:16" ht="11.45" customHeight="1" x14ac:dyDescent="0.25">
      <c r="A28" s="113" t="s">
        <v>351</v>
      </c>
      <c r="B28" s="113">
        <v>2020</v>
      </c>
      <c r="C28" s="114" t="s">
        <v>785</v>
      </c>
      <c r="D28" s="115" t="s">
        <v>786</v>
      </c>
      <c r="E28" s="115" t="s">
        <v>6</v>
      </c>
      <c r="F28" s="115" t="s">
        <v>792</v>
      </c>
      <c r="G28" s="113" t="s">
        <v>793</v>
      </c>
      <c r="H28" s="116">
        <v>5</v>
      </c>
      <c r="I28" s="116">
        <v>0</v>
      </c>
      <c r="J28" s="116">
        <v>0</v>
      </c>
      <c r="K28" s="116">
        <f t="shared" si="0"/>
        <v>5</v>
      </c>
      <c r="L28" s="113" t="str">
        <f t="shared" si="1"/>
        <v>5TE+0LA</v>
      </c>
      <c r="M28" s="113">
        <v>4</v>
      </c>
      <c r="N28" s="113" t="s">
        <v>776</v>
      </c>
      <c r="O28" s="117" t="s">
        <v>471</v>
      </c>
      <c r="P28" s="132" t="str">
        <f>VLOOKUP(O28,Data!L:M,2,0)</f>
        <v>15% (EV1) + 25% (EP1) + 15% (EV2) + 10% (NA1) + 35% (EF1)</v>
      </c>
    </row>
    <row r="29" spans="1:16" ht="11.45" customHeight="1" x14ac:dyDescent="0.25">
      <c r="A29" s="113" t="s">
        <v>351</v>
      </c>
      <c r="B29" s="113">
        <v>2020</v>
      </c>
      <c r="C29" s="114" t="s">
        <v>785</v>
      </c>
      <c r="D29" s="115" t="s">
        <v>786</v>
      </c>
      <c r="E29" s="115" t="s">
        <v>6</v>
      </c>
      <c r="F29" s="115" t="s">
        <v>779</v>
      </c>
      <c r="G29" s="113" t="s">
        <v>780</v>
      </c>
      <c r="H29" s="116">
        <v>5</v>
      </c>
      <c r="I29" s="116">
        <v>0</v>
      </c>
      <c r="J29" s="116">
        <v>0</v>
      </c>
      <c r="K29" s="116">
        <f t="shared" si="0"/>
        <v>5</v>
      </c>
      <c r="L29" s="113" t="str">
        <f t="shared" si="1"/>
        <v>5TE+0LA</v>
      </c>
      <c r="M29" s="113">
        <v>4</v>
      </c>
      <c r="N29" s="113" t="s">
        <v>776</v>
      </c>
      <c r="O29" s="117" t="s">
        <v>471</v>
      </c>
      <c r="P29" s="132" t="str">
        <f>VLOOKUP(O29,Data!L:M,2,0)</f>
        <v>15% (EV1) + 25% (EP1) + 15% (EV2) + 10% (NA1) + 35% (EF1)</v>
      </c>
    </row>
    <row r="30" spans="1:16" ht="11.45" customHeight="1" x14ac:dyDescent="0.25">
      <c r="A30" s="113" t="s">
        <v>351</v>
      </c>
      <c r="B30" s="113">
        <v>2020</v>
      </c>
      <c r="C30" s="114" t="s">
        <v>785</v>
      </c>
      <c r="D30" s="115" t="s">
        <v>786</v>
      </c>
      <c r="E30" s="115" t="s">
        <v>6</v>
      </c>
      <c r="F30" s="115" t="s">
        <v>781</v>
      </c>
      <c r="G30" s="113" t="s">
        <v>782</v>
      </c>
      <c r="H30" s="116">
        <v>5</v>
      </c>
      <c r="I30" s="116">
        <v>0</v>
      </c>
      <c r="J30" s="116">
        <v>0</v>
      </c>
      <c r="K30" s="116">
        <f t="shared" si="0"/>
        <v>5</v>
      </c>
      <c r="L30" s="113" t="str">
        <f t="shared" si="1"/>
        <v>5TE+0LA</v>
      </c>
      <c r="M30" s="113">
        <v>4</v>
      </c>
      <c r="N30" s="113" t="s">
        <v>776</v>
      </c>
      <c r="O30" s="117" t="s">
        <v>523</v>
      </c>
      <c r="P30" s="132" t="str">
        <f>VLOOKUP(O30,Data!L:M,2,0)</f>
        <v>15% (EV1) + 25% (CT1) + 15% (EV2) + 10% (NA1) + 35% (CF1)</v>
      </c>
    </row>
    <row r="31" spans="1:16" ht="11.45" customHeight="1" x14ac:dyDescent="0.25">
      <c r="A31" s="113" t="s">
        <v>351</v>
      </c>
      <c r="B31" s="113">
        <v>2020</v>
      </c>
      <c r="C31" s="114" t="s">
        <v>785</v>
      </c>
      <c r="D31" s="115" t="s">
        <v>786</v>
      </c>
      <c r="E31" s="115" t="s">
        <v>6</v>
      </c>
      <c r="F31" s="115" t="s">
        <v>783</v>
      </c>
      <c r="G31" s="113" t="s">
        <v>784</v>
      </c>
      <c r="H31" s="116">
        <v>0</v>
      </c>
      <c r="I31" s="116">
        <v>5</v>
      </c>
      <c r="J31" s="116">
        <v>0</v>
      </c>
      <c r="K31" s="116">
        <f t="shared" si="0"/>
        <v>5</v>
      </c>
      <c r="L31" s="113" t="str">
        <f t="shared" si="1"/>
        <v>0TE+5LA</v>
      </c>
      <c r="M31" s="113">
        <v>4</v>
      </c>
      <c r="N31" s="113" t="s">
        <v>776</v>
      </c>
      <c r="O31" s="117" t="s">
        <v>471</v>
      </c>
      <c r="P31" s="132" t="str">
        <f>VLOOKUP(O31,Data!L:M,2,0)</f>
        <v>15% (EV1) + 25% (EP1) + 15% (EV2) + 10% (NA1) + 35% (EF1)</v>
      </c>
    </row>
    <row r="32" spans="1:16" ht="11.45" customHeight="1" x14ac:dyDescent="0.25">
      <c r="A32" s="113" t="s">
        <v>351</v>
      </c>
      <c r="B32" s="113">
        <v>2020</v>
      </c>
      <c r="C32" s="114" t="s">
        <v>773</v>
      </c>
      <c r="D32" s="115" t="s">
        <v>774</v>
      </c>
      <c r="E32" s="115" t="s">
        <v>498</v>
      </c>
      <c r="F32" s="115" t="s">
        <v>83</v>
      </c>
      <c r="G32" s="113" t="s">
        <v>500</v>
      </c>
      <c r="H32" s="116">
        <v>5</v>
      </c>
      <c r="I32" s="116">
        <v>0</v>
      </c>
      <c r="J32" s="116">
        <v>0</v>
      </c>
      <c r="K32" s="116">
        <f t="shared" si="0"/>
        <v>5</v>
      </c>
      <c r="L32" s="113" t="str">
        <f t="shared" si="1"/>
        <v>5TE+0LA</v>
      </c>
      <c r="M32" s="113">
        <v>4</v>
      </c>
      <c r="N32" s="113" t="s">
        <v>776</v>
      </c>
      <c r="O32" s="117" t="s">
        <v>471</v>
      </c>
      <c r="P32" s="132" t="str">
        <f>VLOOKUP(O32,Data!L:M,2,0)</f>
        <v>15% (EV1) + 25% (EP1) + 15% (EV2) + 10% (NA1) + 35% (EF1)</v>
      </c>
    </row>
    <row r="33" spans="1:16" ht="11.45" customHeight="1" x14ac:dyDescent="0.25">
      <c r="A33" s="113" t="s">
        <v>351</v>
      </c>
      <c r="B33" s="113">
        <v>2020</v>
      </c>
      <c r="C33" s="114" t="s">
        <v>773</v>
      </c>
      <c r="D33" s="115" t="s">
        <v>774</v>
      </c>
      <c r="E33" s="115" t="s">
        <v>498</v>
      </c>
      <c r="F33" s="115" t="s">
        <v>101</v>
      </c>
      <c r="G33" s="113" t="s">
        <v>501</v>
      </c>
      <c r="H33" s="116">
        <v>5</v>
      </c>
      <c r="I33" s="116">
        <v>0</v>
      </c>
      <c r="J33" s="116">
        <v>0</v>
      </c>
      <c r="K33" s="116">
        <f t="shared" si="0"/>
        <v>5</v>
      </c>
      <c r="L33" s="113" t="str">
        <f t="shared" si="1"/>
        <v>5TE+0LA</v>
      </c>
      <c r="M33" s="113">
        <v>4</v>
      </c>
      <c r="N33" s="113" t="s">
        <v>776</v>
      </c>
      <c r="O33" s="117" t="s">
        <v>471</v>
      </c>
      <c r="P33" s="132" t="str">
        <f>VLOOKUP(O33,Data!L:M,2,0)</f>
        <v>15% (EV1) + 25% (EP1) + 15% (EV2) + 10% (NA1) + 35% (EF1)</v>
      </c>
    </row>
    <row r="34" spans="1:16" ht="11.45" customHeight="1" x14ac:dyDescent="0.25">
      <c r="A34" s="113" t="s">
        <v>351</v>
      </c>
      <c r="B34" s="113">
        <v>2020</v>
      </c>
      <c r="C34" s="114" t="s">
        <v>773</v>
      </c>
      <c r="D34" s="115" t="s">
        <v>774</v>
      </c>
      <c r="E34" s="115" t="s">
        <v>498</v>
      </c>
      <c r="F34" s="115" t="s">
        <v>53</v>
      </c>
      <c r="G34" s="113" t="s">
        <v>352</v>
      </c>
      <c r="H34" s="116">
        <v>5</v>
      </c>
      <c r="I34" s="116">
        <v>0</v>
      </c>
      <c r="J34" s="116">
        <v>0</v>
      </c>
      <c r="K34" s="116">
        <f t="shared" si="0"/>
        <v>5</v>
      </c>
      <c r="L34" s="113" t="str">
        <f t="shared" si="1"/>
        <v>5TE+0LA</v>
      </c>
      <c r="M34" s="113">
        <v>4</v>
      </c>
      <c r="N34" s="113" t="s">
        <v>148</v>
      </c>
      <c r="O34" s="117" t="s">
        <v>471</v>
      </c>
      <c r="P34" s="132" t="str">
        <f>VLOOKUP(O34,Data!L:M,2,0)</f>
        <v>15% (EV1) + 25% (EP1) + 15% (EV2) + 10% (NA1) + 35% (EF1)</v>
      </c>
    </row>
    <row r="35" spans="1:16" ht="11.45" customHeight="1" x14ac:dyDescent="0.25">
      <c r="A35" s="113" t="s">
        <v>351</v>
      </c>
      <c r="B35" s="113">
        <v>2020</v>
      </c>
      <c r="C35" s="114" t="s">
        <v>773</v>
      </c>
      <c r="D35" s="115" t="s">
        <v>774</v>
      </c>
      <c r="E35" s="115" t="s">
        <v>498</v>
      </c>
      <c r="F35" s="115" t="s">
        <v>90</v>
      </c>
      <c r="G35" s="113" t="s">
        <v>502</v>
      </c>
      <c r="H35" s="116">
        <v>0</v>
      </c>
      <c r="I35" s="116">
        <v>5</v>
      </c>
      <c r="J35" s="116">
        <v>0</v>
      </c>
      <c r="K35" s="116">
        <f t="shared" si="0"/>
        <v>5</v>
      </c>
      <c r="L35" s="113" t="str">
        <f t="shared" si="1"/>
        <v>0TE+5LA</v>
      </c>
      <c r="M35" s="113">
        <v>4</v>
      </c>
      <c r="N35" s="113" t="s">
        <v>776</v>
      </c>
      <c r="O35" s="117" t="s">
        <v>471</v>
      </c>
      <c r="P35" s="132" t="str">
        <f>VLOOKUP(O35,Data!L:M,2,0)</f>
        <v>15% (EV1) + 25% (EP1) + 15% (EV2) + 10% (NA1) + 35% (EF1)</v>
      </c>
    </row>
    <row r="36" spans="1:16" ht="11.45" customHeight="1" x14ac:dyDescent="0.25">
      <c r="A36" s="113" t="s">
        <v>351</v>
      </c>
      <c r="B36" s="113">
        <v>2020</v>
      </c>
      <c r="C36" s="114" t="s">
        <v>773</v>
      </c>
      <c r="D36" s="115" t="s">
        <v>774</v>
      </c>
      <c r="E36" s="115" t="s">
        <v>498</v>
      </c>
      <c r="F36" s="115" t="s">
        <v>59</v>
      </c>
      <c r="G36" s="113" t="s">
        <v>499</v>
      </c>
      <c r="H36" s="116">
        <v>5</v>
      </c>
      <c r="I36" s="116">
        <v>0</v>
      </c>
      <c r="J36" s="116">
        <v>0</v>
      </c>
      <c r="K36" s="116">
        <f t="shared" si="0"/>
        <v>5</v>
      </c>
      <c r="L36" s="113" t="str">
        <f t="shared" si="1"/>
        <v>5TE+0LA</v>
      </c>
      <c r="M36" s="113">
        <v>4</v>
      </c>
      <c r="N36" s="113" t="s">
        <v>148</v>
      </c>
      <c r="O36" s="117" t="s">
        <v>470</v>
      </c>
      <c r="P36" s="132" t="str">
        <f>VLOOKUP(O36,Data!L:M,2,0)</f>
        <v>15% (EV1) + 25% (AP1) + 15% (EV2) + 10% (NA1) + 35% (SP1)</v>
      </c>
    </row>
    <row r="37" spans="1:16" ht="11.45" customHeight="1" x14ac:dyDescent="0.25">
      <c r="A37" s="113" t="s">
        <v>351</v>
      </c>
      <c r="B37" s="113">
        <v>2020</v>
      </c>
      <c r="C37" s="113" t="s">
        <v>787</v>
      </c>
      <c r="D37" s="115" t="s">
        <v>788</v>
      </c>
      <c r="E37" s="115" t="s">
        <v>498</v>
      </c>
      <c r="F37" s="115" t="s">
        <v>101</v>
      </c>
      <c r="G37" s="113" t="s">
        <v>563</v>
      </c>
      <c r="H37" s="116">
        <v>5</v>
      </c>
      <c r="I37" s="116">
        <v>0</v>
      </c>
      <c r="J37" s="116">
        <v>0</v>
      </c>
      <c r="K37" s="116">
        <f t="shared" si="0"/>
        <v>5</v>
      </c>
      <c r="L37" s="113" t="str">
        <f t="shared" si="1"/>
        <v>5TE+0LA</v>
      </c>
      <c r="M37" s="113">
        <v>4</v>
      </c>
      <c r="N37" s="113" t="s">
        <v>776</v>
      </c>
      <c r="O37" s="117" t="s">
        <v>471</v>
      </c>
      <c r="P37" s="132" t="str">
        <f>VLOOKUP(O37,Data!L:M,2,0)</f>
        <v>15% (EV1) + 25% (EP1) + 15% (EV2) + 10% (NA1) + 35% (EF1)</v>
      </c>
    </row>
    <row r="38" spans="1:16" ht="11.45" customHeight="1" x14ac:dyDescent="0.25">
      <c r="A38" s="113" t="s">
        <v>351</v>
      </c>
      <c r="B38" s="113">
        <v>2020</v>
      </c>
      <c r="C38" s="113" t="s">
        <v>787</v>
      </c>
      <c r="D38" s="115" t="s">
        <v>788</v>
      </c>
      <c r="E38" s="115" t="s">
        <v>498</v>
      </c>
      <c r="F38" s="115" t="s">
        <v>150</v>
      </c>
      <c r="G38" s="113" t="s">
        <v>564</v>
      </c>
      <c r="H38" s="116">
        <v>5</v>
      </c>
      <c r="I38" s="116">
        <v>0</v>
      </c>
      <c r="J38" s="116">
        <v>0</v>
      </c>
      <c r="K38" s="116">
        <f t="shared" si="0"/>
        <v>5</v>
      </c>
      <c r="L38" s="113" t="str">
        <f t="shared" si="1"/>
        <v>5TE+0LA</v>
      </c>
      <c r="M38" s="113">
        <v>4</v>
      </c>
      <c r="N38" s="113" t="s">
        <v>148</v>
      </c>
      <c r="O38" s="117" t="s">
        <v>471</v>
      </c>
      <c r="P38" s="132" t="str">
        <f>VLOOKUP(O38,Data!L:M,2,0)</f>
        <v>15% (EV1) + 25% (EP1) + 15% (EV2) + 10% (NA1) + 35% (EF1)</v>
      </c>
    </row>
    <row r="39" spans="1:16" ht="11.45" customHeight="1" x14ac:dyDescent="0.25">
      <c r="A39" s="113" t="s">
        <v>351</v>
      </c>
      <c r="B39" s="113">
        <v>2020</v>
      </c>
      <c r="C39" s="113" t="s">
        <v>787</v>
      </c>
      <c r="D39" s="115" t="s">
        <v>788</v>
      </c>
      <c r="E39" s="115" t="s">
        <v>498</v>
      </c>
      <c r="F39" s="115" t="s">
        <v>53</v>
      </c>
      <c r="G39" s="113" t="s">
        <v>352</v>
      </c>
      <c r="H39" s="116">
        <v>5</v>
      </c>
      <c r="I39" s="116">
        <v>0</v>
      </c>
      <c r="J39" s="116">
        <v>0</v>
      </c>
      <c r="K39" s="116">
        <f t="shared" si="0"/>
        <v>5</v>
      </c>
      <c r="L39" s="113" t="str">
        <f t="shared" si="1"/>
        <v>5TE+0LA</v>
      </c>
      <c r="M39" s="113">
        <v>4</v>
      </c>
      <c r="N39" s="113" t="s">
        <v>148</v>
      </c>
      <c r="O39" s="117" t="s">
        <v>471</v>
      </c>
      <c r="P39" s="132" t="str">
        <f>VLOOKUP(O39,Data!L:M,2,0)</f>
        <v>15% (EV1) + 25% (EP1) + 15% (EV2) + 10% (NA1) + 35% (EF1)</v>
      </c>
    </row>
    <row r="40" spans="1:16" ht="11.45" customHeight="1" x14ac:dyDescent="0.25">
      <c r="A40" s="113" t="s">
        <v>351</v>
      </c>
      <c r="B40" s="113">
        <v>2020</v>
      </c>
      <c r="C40" s="113" t="s">
        <v>787</v>
      </c>
      <c r="D40" s="115" t="s">
        <v>788</v>
      </c>
      <c r="E40" s="115" t="s">
        <v>498</v>
      </c>
      <c r="F40" s="115" t="s">
        <v>90</v>
      </c>
      <c r="G40" s="113" t="s">
        <v>502</v>
      </c>
      <c r="H40" s="116">
        <v>0</v>
      </c>
      <c r="I40" s="116">
        <v>5</v>
      </c>
      <c r="J40" s="116">
        <v>0</v>
      </c>
      <c r="K40" s="116">
        <f t="shared" si="0"/>
        <v>5</v>
      </c>
      <c r="L40" s="113" t="str">
        <f t="shared" si="1"/>
        <v>0TE+5LA</v>
      </c>
      <c r="M40" s="113">
        <v>4</v>
      </c>
      <c r="N40" s="113" t="s">
        <v>776</v>
      </c>
      <c r="O40" s="117" t="s">
        <v>471</v>
      </c>
      <c r="P40" s="132" t="str">
        <f>VLOOKUP(O40,Data!L:M,2,0)</f>
        <v>15% (EV1) + 25% (EP1) + 15% (EV2) + 10% (NA1) + 35% (EF1)</v>
      </c>
    </row>
    <row r="41" spans="1:16" ht="11.45" customHeight="1" x14ac:dyDescent="0.25">
      <c r="A41" s="113" t="s">
        <v>351</v>
      </c>
      <c r="B41" s="113">
        <v>2020</v>
      </c>
      <c r="C41" s="113" t="s">
        <v>787</v>
      </c>
      <c r="D41" s="115" t="s">
        <v>788</v>
      </c>
      <c r="E41" s="115" t="s">
        <v>498</v>
      </c>
      <c r="F41" s="115" t="s">
        <v>133</v>
      </c>
      <c r="G41" s="113" t="s">
        <v>562</v>
      </c>
      <c r="H41" s="116">
        <v>5</v>
      </c>
      <c r="I41" s="116">
        <v>0</v>
      </c>
      <c r="J41" s="116">
        <v>0</v>
      </c>
      <c r="K41" s="116">
        <f t="shared" si="0"/>
        <v>5</v>
      </c>
      <c r="L41" s="113" t="str">
        <f t="shared" si="1"/>
        <v>5TE+0LA</v>
      </c>
      <c r="M41" s="113">
        <v>4</v>
      </c>
      <c r="N41" s="113" t="s">
        <v>776</v>
      </c>
      <c r="O41" s="117" t="s">
        <v>470</v>
      </c>
      <c r="P41" s="132" t="str">
        <f>VLOOKUP(O41,Data!L:M,2,0)</f>
        <v>15% (EV1) + 25% (AP1) + 15% (EV2) + 10% (NA1) + 35% (SP1)</v>
      </c>
    </row>
    <row r="42" spans="1:16" ht="11.45" customHeight="1" x14ac:dyDescent="0.25">
      <c r="A42" s="113" t="s">
        <v>351</v>
      </c>
      <c r="B42" s="113">
        <v>2020</v>
      </c>
      <c r="C42" s="114" t="s">
        <v>785</v>
      </c>
      <c r="D42" s="115" t="s">
        <v>786</v>
      </c>
      <c r="E42" s="115" t="s">
        <v>498</v>
      </c>
      <c r="F42" s="115" t="s">
        <v>37</v>
      </c>
      <c r="G42" s="113" t="s">
        <v>605</v>
      </c>
      <c r="H42" s="116">
        <v>5</v>
      </c>
      <c r="I42" s="116">
        <v>0</v>
      </c>
      <c r="J42" s="116">
        <v>0</v>
      </c>
      <c r="K42" s="116">
        <f t="shared" si="0"/>
        <v>5</v>
      </c>
      <c r="L42" s="113" t="str">
        <f t="shared" si="1"/>
        <v>5TE+0LA</v>
      </c>
      <c r="M42" s="113">
        <v>4</v>
      </c>
      <c r="N42" s="113" t="s">
        <v>776</v>
      </c>
      <c r="O42" s="117" t="s">
        <v>471</v>
      </c>
      <c r="P42" s="132" t="str">
        <f>VLOOKUP(O42,Data!L:M,2,0)</f>
        <v>15% (EV1) + 25% (EP1) + 15% (EV2) + 10% (NA1) + 35% (EF1)</v>
      </c>
    </row>
    <row r="43" spans="1:16" ht="11.45" customHeight="1" x14ac:dyDescent="0.25">
      <c r="A43" s="113" t="s">
        <v>351</v>
      </c>
      <c r="B43" s="113">
        <v>2020</v>
      </c>
      <c r="C43" s="114" t="s">
        <v>785</v>
      </c>
      <c r="D43" s="115" t="s">
        <v>786</v>
      </c>
      <c r="E43" s="115" t="s">
        <v>498</v>
      </c>
      <c r="F43" s="115" t="s">
        <v>194</v>
      </c>
      <c r="G43" s="113" t="s">
        <v>606</v>
      </c>
      <c r="H43" s="116">
        <v>5</v>
      </c>
      <c r="I43" s="116">
        <v>0</v>
      </c>
      <c r="J43" s="116">
        <v>0</v>
      </c>
      <c r="K43" s="116">
        <f t="shared" si="0"/>
        <v>5</v>
      </c>
      <c r="L43" s="113" t="str">
        <f t="shared" si="1"/>
        <v>5TE+0LA</v>
      </c>
      <c r="M43" s="113">
        <v>4</v>
      </c>
      <c r="N43" s="113" t="s">
        <v>776</v>
      </c>
      <c r="O43" s="117" t="s">
        <v>471</v>
      </c>
      <c r="P43" s="132" t="str">
        <f>VLOOKUP(O43,Data!L:M,2,0)</f>
        <v>15% (EV1) + 25% (EP1) + 15% (EV2) + 10% (NA1) + 35% (EF1)</v>
      </c>
    </row>
    <row r="44" spans="1:16" ht="11.45" customHeight="1" x14ac:dyDescent="0.25">
      <c r="A44" s="113" t="s">
        <v>351</v>
      </c>
      <c r="B44" s="113">
        <v>2020</v>
      </c>
      <c r="C44" s="114" t="s">
        <v>785</v>
      </c>
      <c r="D44" s="115" t="s">
        <v>786</v>
      </c>
      <c r="E44" s="115" t="s">
        <v>498</v>
      </c>
      <c r="F44" s="115" t="s">
        <v>53</v>
      </c>
      <c r="G44" s="113" t="s">
        <v>352</v>
      </c>
      <c r="H44" s="116">
        <v>5</v>
      </c>
      <c r="I44" s="116">
        <v>0</v>
      </c>
      <c r="J44" s="116">
        <v>0</v>
      </c>
      <c r="K44" s="116">
        <f t="shared" si="0"/>
        <v>5</v>
      </c>
      <c r="L44" s="113" t="str">
        <f t="shared" si="1"/>
        <v>5TE+0LA</v>
      </c>
      <c r="M44" s="113">
        <v>4</v>
      </c>
      <c r="N44" s="113" t="s">
        <v>776</v>
      </c>
      <c r="O44" s="117" t="s">
        <v>471</v>
      </c>
      <c r="P44" s="132" t="str">
        <f>VLOOKUP(O44,Data!L:M,2,0)</f>
        <v>15% (EV1) + 25% (EP1) + 15% (EV2) + 10% (NA1) + 35% (EF1)</v>
      </c>
    </row>
    <row r="45" spans="1:16" ht="11.45" customHeight="1" x14ac:dyDescent="0.25">
      <c r="A45" s="113" t="s">
        <v>351</v>
      </c>
      <c r="B45" s="113">
        <v>2020</v>
      </c>
      <c r="C45" s="114" t="s">
        <v>785</v>
      </c>
      <c r="D45" s="115" t="s">
        <v>786</v>
      </c>
      <c r="E45" s="118" t="s">
        <v>498</v>
      </c>
      <c r="F45" s="115" t="s">
        <v>90</v>
      </c>
      <c r="G45" s="113" t="s">
        <v>502</v>
      </c>
      <c r="H45" s="116">
        <v>0</v>
      </c>
      <c r="I45" s="116">
        <v>5</v>
      </c>
      <c r="J45" s="116">
        <v>0</v>
      </c>
      <c r="K45" s="116">
        <f t="shared" si="0"/>
        <v>5</v>
      </c>
      <c r="L45" s="113" t="str">
        <f t="shared" si="1"/>
        <v>0TE+5LA</v>
      </c>
      <c r="M45" s="113">
        <v>4</v>
      </c>
      <c r="N45" s="113" t="s">
        <v>776</v>
      </c>
      <c r="O45" s="117" t="s">
        <v>471</v>
      </c>
      <c r="P45" s="132" t="str">
        <f>VLOOKUP(O45,Data!L:M,2,0)</f>
        <v>15% (EV1) + 25% (EP1) + 15% (EV2) + 10% (NA1) + 35% (EF1)</v>
      </c>
    </row>
    <row r="46" spans="1:16" ht="11.45" customHeight="1" x14ac:dyDescent="0.25">
      <c r="A46" s="113" t="s">
        <v>351</v>
      </c>
      <c r="B46" s="113">
        <v>2020</v>
      </c>
      <c r="C46" s="114" t="s">
        <v>785</v>
      </c>
      <c r="D46" s="115" t="s">
        <v>786</v>
      </c>
      <c r="E46" s="115" t="s">
        <v>498</v>
      </c>
      <c r="F46" s="115" t="s">
        <v>182</v>
      </c>
      <c r="G46" s="113" t="s">
        <v>607</v>
      </c>
      <c r="H46" s="116">
        <v>0</v>
      </c>
      <c r="I46" s="116">
        <v>5</v>
      </c>
      <c r="J46" s="116">
        <v>0</v>
      </c>
      <c r="K46" s="116">
        <f t="shared" si="0"/>
        <v>5</v>
      </c>
      <c r="L46" s="113" t="str">
        <f t="shared" si="1"/>
        <v>0TE+5LA</v>
      </c>
      <c r="M46" s="113">
        <v>4</v>
      </c>
      <c r="N46" s="113" t="s">
        <v>776</v>
      </c>
      <c r="O46" s="117" t="s">
        <v>470</v>
      </c>
      <c r="P46" s="132" t="str">
        <f>VLOOKUP(O46,Data!L:M,2,0)</f>
        <v>15% (EV1) + 25% (AP1) + 15% (EV2) + 10% (NA1) + 35% (SP1)</v>
      </c>
    </row>
    <row r="47" spans="1:16" ht="11.45" customHeight="1" x14ac:dyDescent="0.25">
      <c r="A47" s="113" t="s">
        <v>351</v>
      </c>
      <c r="B47" s="113">
        <v>2020</v>
      </c>
      <c r="C47" s="114" t="s">
        <v>773</v>
      </c>
      <c r="D47" s="115" t="s">
        <v>774</v>
      </c>
      <c r="E47" s="115" t="s">
        <v>483</v>
      </c>
      <c r="F47" s="115" t="s">
        <v>64</v>
      </c>
      <c r="G47" s="113" t="s">
        <v>503</v>
      </c>
      <c r="H47" s="116">
        <v>4</v>
      </c>
      <c r="I47" s="116">
        <v>0</v>
      </c>
      <c r="J47" s="116">
        <v>0</v>
      </c>
      <c r="K47" s="116">
        <f t="shared" si="0"/>
        <v>4</v>
      </c>
      <c r="L47" s="113" t="str">
        <f t="shared" si="1"/>
        <v>4TE+0LA</v>
      </c>
      <c r="M47" s="113">
        <v>4</v>
      </c>
      <c r="N47" s="113" t="s">
        <v>148</v>
      </c>
      <c r="O47" s="117" t="s">
        <v>471</v>
      </c>
      <c r="P47" s="132" t="str">
        <f>VLOOKUP(O47,Data!L:M,2,0)</f>
        <v>15% (EV1) + 25% (EP1) + 15% (EV2) + 10% (NA1) + 35% (EF1)</v>
      </c>
    </row>
    <row r="48" spans="1:16" ht="11.45" customHeight="1" x14ac:dyDescent="0.25">
      <c r="A48" s="113" t="s">
        <v>351</v>
      </c>
      <c r="B48" s="113">
        <v>2020</v>
      </c>
      <c r="C48" s="114" t="s">
        <v>773</v>
      </c>
      <c r="D48" s="115" t="s">
        <v>774</v>
      </c>
      <c r="E48" s="115" t="s">
        <v>483</v>
      </c>
      <c r="F48" s="115" t="s">
        <v>107</v>
      </c>
      <c r="G48" s="113" t="s">
        <v>504</v>
      </c>
      <c r="H48" s="116">
        <v>5</v>
      </c>
      <c r="I48" s="116">
        <v>0</v>
      </c>
      <c r="J48" s="116">
        <v>0</v>
      </c>
      <c r="K48" s="116">
        <f t="shared" si="0"/>
        <v>5</v>
      </c>
      <c r="L48" s="113" t="str">
        <f t="shared" si="1"/>
        <v>5TE+0LA</v>
      </c>
      <c r="M48" s="113">
        <v>4</v>
      </c>
      <c r="N48" s="113" t="s">
        <v>776</v>
      </c>
      <c r="O48" s="117" t="s">
        <v>471</v>
      </c>
      <c r="P48" s="132" t="str">
        <f>VLOOKUP(O48,Data!L:M,2,0)</f>
        <v>15% (EV1) + 25% (EP1) + 15% (EV2) + 10% (NA1) + 35% (EF1)</v>
      </c>
    </row>
    <row r="49" spans="1:16" ht="11.45" customHeight="1" x14ac:dyDescent="0.25">
      <c r="A49" s="113" t="s">
        <v>351</v>
      </c>
      <c r="B49" s="113">
        <v>2020</v>
      </c>
      <c r="C49" s="114" t="s">
        <v>773</v>
      </c>
      <c r="D49" s="115" t="s">
        <v>774</v>
      </c>
      <c r="E49" s="115" t="s">
        <v>483</v>
      </c>
      <c r="F49" s="115" t="s">
        <v>112</v>
      </c>
      <c r="G49" s="113" t="s">
        <v>505</v>
      </c>
      <c r="H49" s="116">
        <v>5</v>
      </c>
      <c r="I49" s="116">
        <v>0</v>
      </c>
      <c r="J49" s="116">
        <v>0</v>
      </c>
      <c r="K49" s="116">
        <f t="shared" ref="K49:K80" si="2">+H49+I49+J49</f>
        <v>5</v>
      </c>
      <c r="L49" s="113" t="str">
        <f t="shared" ref="L49:L80" si="3">CONCATENATE(H49,"TE+",SUM(I49+J49),"LA")</f>
        <v>5TE+0LA</v>
      </c>
      <c r="M49" s="113">
        <v>4</v>
      </c>
      <c r="N49" s="113" t="s">
        <v>148</v>
      </c>
      <c r="O49" s="117" t="s">
        <v>471</v>
      </c>
      <c r="P49" s="132" t="str">
        <f>VLOOKUP(O49,Data!L:M,2,0)</f>
        <v>15% (EV1) + 25% (EP1) + 15% (EV2) + 10% (NA1) + 35% (EF1)</v>
      </c>
    </row>
    <row r="50" spans="1:16" ht="11.45" customHeight="1" x14ac:dyDescent="0.25">
      <c r="A50" s="113" t="s">
        <v>351</v>
      </c>
      <c r="B50" s="113">
        <v>2020</v>
      </c>
      <c r="C50" s="114" t="s">
        <v>773</v>
      </c>
      <c r="D50" s="115" t="s">
        <v>774</v>
      </c>
      <c r="E50" s="118" t="s">
        <v>483</v>
      </c>
      <c r="F50" s="115" t="s">
        <v>70</v>
      </c>
      <c r="G50" s="113" t="s">
        <v>484</v>
      </c>
      <c r="H50" s="116">
        <v>4</v>
      </c>
      <c r="I50" s="116">
        <v>0</v>
      </c>
      <c r="J50" s="116">
        <v>0</v>
      </c>
      <c r="K50" s="116">
        <f t="shared" si="2"/>
        <v>4</v>
      </c>
      <c r="L50" s="113" t="str">
        <f t="shared" si="3"/>
        <v>4TE+0LA</v>
      </c>
      <c r="M50" s="113">
        <v>4</v>
      </c>
      <c r="N50" s="113" t="s">
        <v>776</v>
      </c>
      <c r="O50" s="117" t="s">
        <v>471</v>
      </c>
      <c r="P50" s="132" t="str">
        <f>VLOOKUP(O50,Data!L:M,2,0)</f>
        <v>15% (EV1) + 25% (EP1) + 15% (EV2) + 10% (NA1) + 35% (EF1)</v>
      </c>
    </row>
    <row r="51" spans="1:16" ht="11.45" customHeight="1" x14ac:dyDescent="0.25">
      <c r="A51" s="113" t="s">
        <v>351</v>
      </c>
      <c r="B51" s="113">
        <v>2020</v>
      </c>
      <c r="C51" s="114" t="s">
        <v>773</v>
      </c>
      <c r="D51" s="115" t="s">
        <v>774</v>
      </c>
      <c r="E51" s="115" t="s">
        <v>483</v>
      </c>
      <c r="F51" s="115" t="s">
        <v>82</v>
      </c>
      <c r="G51" s="113" t="s">
        <v>507</v>
      </c>
      <c r="H51" s="116">
        <v>3</v>
      </c>
      <c r="I51" s="116">
        <v>2</v>
      </c>
      <c r="J51" s="116">
        <v>0</v>
      </c>
      <c r="K51" s="116">
        <f t="shared" si="2"/>
        <v>5</v>
      </c>
      <c r="L51" s="113" t="str">
        <f t="shared" si="3"/>
        <v>3TE+2LA</v>
      </c>
      <c r="M51" s="113">
        <v>4</v>
      </c>
      <c r="N51" s="113" t="s">
        <v>776</v>
      </c>
      <c r="O51" s="117" t="s">
        <v>506</v>
      </c>
      <c r="P51" s="132" t="str">
        <f>VLOOKUP(O51,Data!L:M,2,0)</f>
        <v>15% (EV1) + 25% (EL1) + 15% (EV2) + 10% (NA1) + 35% (EL2)</v>
      </c>
    </row>
    <row r="52" spans="1:16" ht="11.45" customHeight="1" x14ac:dyDescent="0.25">
      <c r="A52" s="113" t="s">
        <v>351</v>
      </c>
      <c r="B52" s="113">
        <v>2020</v>
      </c>
      <c r="C52" s="113" t="s">
        <v>787</v>
      </c>
      <c r="D52" s="115" t="s">
        <v>788</v>
      </c>
      <c r="E52" s="115" t="s">
        <v>483</v>
      </c>
      <c r="F52" s="115" t="s">
        <v>139</v>
      </c>
      <c r="G52" s="113" t="s">
        <v>566</v>
      </c>
      <c r="H52" s="116">
        <v>4</v>
      </c>
      <c r="I52" s="116">
        <v>0</v>
      </c>
      <c r="J52" s="116">
        <v>0</v>
      </c>
      <c r="K52" s="116">
        <f t="shared" si="2"/>
        <v>4</v>
      </c>
      <c r="L52" s="113" t="str">
        <f t="shared" si="3"/>
        <v>4TE+0LA</v>
      </c>
      <c r="M52" s="113">
        <v>4</v>
      </c>
      <c r="N52" s="113" t="s">
        <v>148</v>
      </c>
      <c r="O52" s="117" t="s">
        <v>471</v>
      </c>
      <c r="P52" s="132" t="str">
        <f>VLOOKUP(O52,Data!L:M,2,0)</f>
        <v>15% (EV1) + 25% (EP1) + 15% (EV2) + 10% (NA1) + 35% (EF1)</v>
      </c>
    </row>
    <row r="53" spans="1:16" ht="11.45" customHeight="1" x14ac:dyDescent="0.25">
      <c r="A53" s="113" t="s">
        <v>351</v>
      </c>
      <c r="B53" s="113">
        <v>2020</v>
      </c>
      <c r="C53" s="113" t="s">
        <v>787</v>
      </c>
      <c r="D53" s="115" t="s">
        <v>788</v>
      </c>
      <c r="E53" s="115" t="s">
        <v>483</v>
      </c>
      <c r="F53" s="115" t="s">
        <v>147</v>
      </c>
      <c r="G53" s="113" t="s">
        <v>568</v>
      </c>
      <c r="H53" s="116">
        <v>5</v>
      </c>
      <c r="I53" s="116">
        <v>0</v>
      </c>
      <c r="J53" s="116">
        <v>0</v>
      </c>
      <c r="K53" s="116">
        <f t="shared" si="2"/>
        <v>5</v>
      </c>
      <c r="L53" s="113" t="str">
        <f t="shared" si="3"/>
        <v>5TE+0LA</v>
      </c>
      <c r="M53" s="113">
        <v>4</v>
      </c>
      <c r="N53" s="113" t="s">
        <v>776</v>
      </c>
      <c r="O53" s="117" t="s">
        <v>471</v>
      </c>
      <c r="P53" s="132" t="str">
        <f>VLOOKUP(O53,Data!L:M,2,0)</f>
        <v>15% (EV1) + 25% (EP1) + 15% (EV2) + 10% (NA1) + 35% (EF1)</v>
      </c>
    </row>
    <row r="54" spans="1:16" ht="11.45" customHeight="1" x14ac:dyDescent="0.25">
      <c r="A54" s="113" t="s">
        <v>351</v>
      </c>
      <c r="B54" s="113">
        <v>2020</v>
      </c>
      <c r="C54" s="113" t="s">
        <v>787</v>
      </c>
      <c r="D54" s="115" t="s">
        <v>788</v>
      </c>
      <c r="E54" s="115" t="s">
        <v>483</v>
      </c>
      <c r="F54" s="115" t="s">
        <v>70</v>
      </c>
      <c r="G54" s="113" t="s">
        <v>484</v>
      </c>
      <c r="H54" s="116">
        <v>4</v>
      </c>
      <c r="I54" s="116">
        <v>0</v>
      </c>
      <c r="J54" s="116">
        <v>0</v>
      </c>
      <c r="K54" s="116">
        <f t="shared" si="2"/>
        <v>4</v>
      </c>
      <c r="L54" s="113" t="str">
        <f t="shared" si="3"/>
        <v>4TE+0LA</v>
      </c>
      <c r="M54" s="113">
        <v>4</v>
      </c>
      <c r="N54" s="113" t="s">
        <v>776</v>
      </c>
      <c r="O54" s="117" t="s">
        <v>471</v>
      </c>
      <c r="P54" s="132" t="str">
        <f>VLOOKUP(O54,Data!L:M,2,0)</f>
        <v>15% (EV1) + 25% (EP1) + 15% (EV2) + 10% (NA1) + 35% (EF1)</v>
      </c>
    </row>
    <row r="55" spans="1:16" ht="11.45" customHeight="1" x14ac:dyDescent="0.25">
      <c r="A55" s="113" t="s">
        <v>351</v>
      </c>
      <c r="B55" s="113">
        <v>2020</v>
      </c>
      <c r="C55" s="113" t="s">
        <v>787</v>
      </c>
      <c r="D55" s="115" t="s">
        <v>788</v>
      </c>
      <c r="E55" s="118" t="s">
        <v>483</v>
      </c>
      <c r="F55" s="115" t="s">
        <v>134</v>
      </c>
      <c r="G55" s="113" t="s">
        <v>565</v>
      </c>
      <c r="H55" s="116">
        <v>3</v>
      </c>
      <c r="I55" s="116">
        <v>2</v>
      </c>
      <c r="J55" s="116">
        <v>0</v>
      </c>
      <c r="K55" s="116">
        <f t="shared" si="2"/>
        <v>5</v>
      </c>
      <c r="L55" s="113" t="str">
        <f t="shared" si="3"/>
        <v>3TE+2LA</v>
      </c>
      <c r="M55" s="113">
        <v>4</v>
      </c>
      <c r="N55" s="113" t="s">
        <v>776</v>
      </c>
      <c r="O55" s="117" t="s">
        <v>506</v>
      </c>
      <c r="P55" s="132" t="str">
        <f>VLOOKUP(O55,Data!L:M,2,0)</f>
        <v>15% (EV1) + 25% (EL1) + 15% (EV2) + 10% (NA1) + 35% (EL2)</v>
      </c>
    </row>
    <row r="56" spans="1:16" ht="11.45" customHeight="1" x14ac:dyDescent="0.25">
      <c r="A56" s="113" t="s">
        <v>351</v>
      </c>
      <c r="B56" s="113">
        <v>2020</v>
      </c>
      <c r="C56" s="113" t="s">
        <v>787</v>
      </c>
      <c r="D56" s="115" t="s">
        <v>788</v>
      </c>
      <c r="E56" s="115" t="s">
        <v>483</v>
      </c>
      <c r="F56" s="115" t="s">
        <v>82</v>
      </c>
      <c r="G56" s="113" t="s">
        <v>567</v>
      </c>
      <c r="H56" s="116">
        <v>3</v>
      </c>
      <c r="I56" s="116">
        <v>2</v>
      </c>
      <c r="J56" s="116">
        <v>0</v>
      </c>
      <c r="K56" s="116">
        <f t="shared" si="2"/>
        <v>5</v>
      </c>
      <c r="L56" s="113" t="str">
        <f t="shared" si="3"/>
        <v>3TE+2LA</v>
      </c>
      <c r="M56" s="113">
        <v>4</v>
      </c>
      <c r="N56" s="113" t="s">
        <v>148</v>
      </c>
      <c r="O56" s="117" t="s">
        <v>506</v>
      </c>
      <c r="P56" s="132" t="str">
        <f>VLOOKUP(O56,Data!L:M,2,0)</f>
        <v>15% (EV1) + 25% (EL1) + 15% (EV2) + 10% (NA1) + 35% (EL2)</v>
      </c>
    </row>
    <row r="57" spans="1:16" ht="11.45" customHeight="1" x14ac:dyDescent="0.25">
      <c r="A57" s="113" t="s">
        <v>351</v>
      </c>
      <c r="B57" s="113">
        <v>2020</v>
      </c>
      <c r="C57" s="114" t="s">
        <v>785</v>
      </c>
      <c r="D57" s="115" t="s">
        <v>786</v>
      </c>
      <c r="E57" s="115" t="s">
        <v>483</v>
      </c>
      <c r="F57" s="115" t="s">
        <v>156</v>
      </c>
      <c r="G57" s="113" t="s">
        <v>608</v>
      </c>
      <c r="H57" s="116">
        <v>5</v>
      </c>
      <c r="I57" s="116">
        <v>0</v>
      </c>
      <c r="J57" s="116">
        <v>0</v>
      </c>
      <c r="K57" s="116">
        <f t="shared" si="2"/>
        <v>5</v>
      </c>
      <c r="L57" s="113" t="str">
        <f t="shared" si="3"/>
        <v>5TE+0LA</v>
      </c>
      <c r="M57" s="113">
        <v>4</v>
      </c>
      <c r="N57" s="113" t="s">
        <v>776</v>
      </c>
      <c r="O57" s="117" t="s">
        <v>471</v>
      </c>
      <c r="P57" s="132" t="str">
        <f>VLOOKUP(O57,Data!L:M,2,0)</f>
        <v>15% (EV1) + 25% (EP1) + 15% (EV2) + 10% (NA1) + 35% (EF1)</v>
      </c>
    </row>
    <row r="58" spans="1:16" ht="11.45" customHeight="1" x14ac:dyDescent="0.25">
      <c r="A58" s="113" t="s">
        <v>351</v>
      </c>
      <c r="B58" s="113">
        <v>2020</v>
      </c>
      <c r="C58" s="114" t="s">
        <v>785</v>
      </c>
      <c r="D58" s="115" t="s">
        <v>786</v>
      </c>
      <c r="E58" s="115" t="s">
        <v>483</v>
      </c>
      <c r="F58" s="115" t="s">
        <v>173</v>
      </c>
      <c r="G58" s="113" t="s">
        <v>356</v>
      </c>
      <c r="H58" s="116">
        <v>5</v>
      </c>
      <c r="I58" s="116">
        <v>0</v>
      </c>
      <c r="J58" s="116">
        <v>0</v>
      </c>
      <c r="K58" s="116">
        <f t="shared" si="2"/>
        <v>5</v>
      </c>
      <c r="L58" s="113" t="str">
        <f t="shared" si="3"/>
        <v>5TE+0LA</v>
      </c>
      <c r="M58" s="113">
        <v>4</v>
      </c>
      <c r="N58" s="113" t="s">
        <v>776</v>
      </c>
      <c r="O58" s="117" t="s">
        <v>471</v>
      </c>
      <c r="P58" s="132" t="str">
        <f>VLOOKUP(O58,Data!L:M,2,0)</f>
        <v>15% (EV1) + 25% (EP1) + 15% (EV2) + 10% (NA1) + 35% (EF1)</v>
      </c>
    </row>
    <row r="59" spans="1:16" ht="11.45" customHeight="1" x14ac:dyDescent="0.25">
      <c r="A59" s="113" t="s">
        <v>351</v>
      </c>
      <c r="B59" s="113">
        <v>2020</v>
      </c>
      <c r="C59" s="114" t="s">
        <v>785</v>
      </c>
      <c r="D59" s="115" t="s">
        <v>786</v>
      </c>
      <c r="E59" s="115" t="s">
        <v>483</v>
      </c>
      <c r="F59" s="115" t="s">
        <v>180</v>
      </c>
      <c r="G59" s="113" t="s">
        <v>610</v>
      </c>
      <c r="H59" s="116">
        <v>4</v>
      </c>
      <c r="I59" s="116">
        <v>0</v>
      </c>
      <c r="J59" s="116">
        <v>0</v>
      </c>
      <c r="K59" s="116">
        <f t="shared" si="2"/>
        <v>4</v>
      </c>
      <c r="L59" s="113" t="str">
        <f t="shared" si="3"/>
        <v>4TE+0LA</v>
      </c>
      <c r="M59" s="113">
        <v>4</v>
      </c>
      <c r="N59" s="113" t="s">
        <v>776</v>
      </c>
      <c r="O59" s="117" t="s">
        <v>471</v>
      </c>
      <c r="P59" s="132" t="str">
        <f>VLOOKUP(O59,Data!L:M,2,0)</f>
        <v>15% (EV1) + 25% (EP1) + 15% (EV2) + 10% (NA1) + 35% (EF1)</v>
      </c>
    </row>
    <row r="60" spans="1:16" ht="11.45" customHeight="1" x14ac:dyDescent="0.25">
      <c r="A60" s="113" t="s">
        <v>351</v>
      </c>
      <c r="B60" s="113">
        <v>2020</v>
      </c>
      <c r="C60" s="114" t="s">
        <v>785</v>
      </c>
      <c r="D60" s="115" t="s">
        <v>786</v>
      </c>
      <c r="E60" s="115" t="s">
        <v>483</v>
      </c>
      <c r="F60" s="115" t="s">
        <v>70</v>
      </c>
      <c r="G60" s="113" t="s">
        <v>484</v>
      </c>
      <c r="H60" s="116">
        <v>4</v>
      </c>
      <c r="I60" s="116">
        <v>0</v>
      </c>
      <c r="J60" s="116">
        <v>0</v>
      </c>
      <c r="K60" s="116">
        <f t="shared" si="2"/>
        <v>4</v>
      </c>
      <c r="L60" s="113" t="str">
        <f t="shared" si="3"/>
        <v>4TE+0LA</v>
      </c>
      <c r="M60" s="113">
        <v>4</v>
      </c>
      <c r="N60" s="113" t="s">
        <v>776</v>
      </c>
      <c r="O60" s="117" t="s">
        <v>471</v>
      </c>
      <c r="P60" s="132" t="str">
        <f>VLOOKUP(O60,Data!L:M,2,0)</f>
        <v>15% (EV1) + 25% (EP1) + 15% (EV2) + 10% (NA1) + 35% (EF1)</v>
      </c>
    </row>
    <row r="61" spans="1:16" ht="11.45" customHeight="1" x14ac:dyDescent="0.25">
      <c r="A61" s="113" t="s">
        <v>351</v>
      </c>
      <c r="B61" s="113">
        <v>2020</v>
      </c>
      <c r="C61" s="114" t="s">
        <v>785</v>
      </c>
      <c r="D61" s="115" t="s">
        <v>786</v>
      </c>
      <c r="E61" s="115" t="s">
        <v>483</v>
      </c>
      <c r="F61" s="115" t="s">
        <v>183</v>
      </c>
      <c r="G61" s="113" t="s">
        <v>609</v>
      </c>
      <c r="H61" s="116">
        <v>0</v>
      </c>
      <c r="I61" s="116">
        <v>5</v>
      </c>
      <c r="J61" s="116">
        <v>0</v>
      </c>
      <c r="K61" s="116">
        <f t="shared" si="2"/>
        <v>5</v>
      </c>
      <c r="L61" s="113" t="str">
        <f t="shared" si="3"/>
        <v>0TE+5LA</v>
      </c>
      <c r="M61" s="113">
        <v>4</v>
      </c>
      <c r="N61" s="113" t="s">
        <v>776</v>
      </c>
      <c r="O61" s="117" t="s">
        <v>470</v>
      </c>
      <c r="P61" s="132" t="str">
        <f>VLOOKUP(O61,Data!L:M,2,0)</f>
        <v>15% (EV1) + 25% (AP1) + 15% (EV2) + 10% (NA1) + 35% (SP1)</v>
      </c>
    </row>
    <row r="62" spans="1:16" ht="11.45" customHeight="1" x14ac:dyDescent="0.25">
      <c r="A62" s="113" t="s">
        <v>351</v>
      </c>
      <c r="B62" s="113">
        <v>2020</v>
      </c>
      <c r="C62" s="114" t="s">
        <v>773</v>
      </c>
      <c r="D62" s="115" t="s">
        <v>774</v>
      </c>
      <c r="E62" s="115" t="s">
        <v>486</v>
      </c>
      <c r="F62" s="115" t="s">
        <v>27</v>
      </c>
      <c r="G62" s="113" t="s">
        <v>509</v>
      </c>
      <c r="H62" s="116">
        <v>4</v>
      </c>
      <c r="I62" s="116">
        <v>0</v>
      </c>
      <c r="J62" s="116">
        <v>0</v>
      </c>
      <c r="K62" s="116">
        <f t="shared" si="2"/>
        <v>4</v>
      </c>
      <c r="L62" s="113" t="str">
        <f t="shared" si="3"/>
        <v>4TE+0LA</v>
      </c>
      <c r="M62" s="113">
        <v>4</v>
      </c>
      <c r="N62" s="113" t="s">
        <v>148</v>
      </c>
      <c r="O62" s="117" t="s">
        <v>471</v>
      </c>
      <c r="P62" s="132" t="str">
        <f>VLOOKUP(O62,Data!L:M,2,0)</f>
        <v>15% (EV1) + 25% (EP1) + 15% (EV2) + 10% (NA1) + 35% (EF1)</v>
      </c>
    </row>
    <row r="63" spans="1:16" ht="11.45" customHeight="1" x14ac:dyDescent="0.25">
      <c r="A63" s="113" t="s">
        <v>351</v>
      </c>
      <c r="B63" s="113">
        <v>2020</v>
      </c>
      <c r="C63" s="114" t="s">
        <v>773</v>
      </c>
      <c r="D63" s="115" t="s">
        <v>774</v>
      </c>
      <c r="E63" s="115" t="s">
        <v>486</v>
      </c>
      <c r="F63" s="115" t="s">
        <v>68</v>
      </c>
      <c r="G63" s="113" t="s">
        <v>511</v>
      </c>
      <c r="H63" s="116">
        <v>5</v>
      </c>
      <c r="I63" s="116">
        <v>0</v>
      </c>
      <c r="J63" s="116">
        <v>0</v>
      </c>
      <c r="K63" s="116">
        <f t="shared" si="2"/>
        <v>5</v>
      </c>
      <c r="L63" s="113" t="str">
        <f t="shared" si="3"/>
        <v>5TE+0LA</v>
      </c>
      <c r="M63" s="113">
        <v>4</v>
      </c>
      <c r="N63" s="113" t="s">
        <v>148</v>
      </c>
      <c r="O63" s="117" t="s">
        <v>471</v>
      </c>
      <c r="P63" s="132" t="str">
        <f>VLOOKUP(O63,Data!L:M,2,0)</f>
        <v>15% (EV1) + 25% (EP1) + 15% (EV2) + 10% (NA1) + 35% (EF1)</v>
      </c>
    </row>
    <row r="64" spans="1:16" ht="11.45" customHeight="1" x14ac:dyDescent="0.25">
      <c r="A64" s="113" t="s">
        <v>351</v>
      </c>
      <c r="B64" s="113">
        <v>2020</v>
      </c>
      <c r="C64" s="114" t="s">
        <v>773</v>
      </c>
      <c r="D64" s="118" t="s">
        <v>774</v>
      </c>
      <c r="E64" s="118" t="s">
        <v>486</v>
      </c>
      <c r="F64" s="118" t="s">
        <v>96</v>
      </c>
      <c r="G64" s="113" t="s">
        <v>513</v>
      </c>
      <c r="H64" s="119">
        <v>5</v>
      </c>
      <c r="I64" s="119">
        <v>0</v>
      </c>
      <c r="J64" s="116">
        <v>0</v>
      </c>
      <c r="K64" s="116">
        <f t="shared" si="2"/>
        <v>5</v>
      </c>
      <c r="L64" s="113" t="str">
        <f t="shared" si="3"/>
        <v>5TE+0LA</v>
      </c>
      <c r="M64" s="113">
        <v>4</v>
      </c>
      <c r="N64" s="113" t="s">
        <v>776</v>
      </c>
      <c r="O64" s="117" t="s">
        <v>471</v>
      </c>
      <c r="P64" s="132" t="str">
        <f>VLOOKUP(O64,Data!L:M,2,0)</f>
        <v>15% (EV1) + 25% (EP1) + 15% (EV2) + 10% (NA1) + 35% (EF1)</v>
      </c>
    </row>
    <row r="65" spans="1:16" ht="11.45" customHeight="1" x14ac:dyDescent="0.25">
      <c r="A65" s="113" t="s">
        <v>351</v>
      </c>
      <c r="B65" s="113">
        <v>2020</v>
      </c>
      <c r="C65" s="114" t="s">
        <v>773</v>
      </c>
      <c r="D65" s="115" t="s">
        <v>774</v>
      </c>
      <c r="E65" s="115" t="s">
        <v>486</v>
      </c>
      <c r="F65" s="115" t="s">
        <v>116</v>
      </c>
      <c r="G65" s="113" t="s">
        <v>514</v>
      </c>
      <c r="H65" s="116">
        <v>4</v>
      </c>
      <c r="I65" s="116">
        <v>0</v>
      </c>
      <c r="J65" s="116">
        <v>0</v>
      </c>
      <c r="K65" s="116">
        <f t="shared" si="2"/>
        <v>4</v>
      </c>
      <c r="L65" s="113" t="str">
        <f t="shared" si="3"/>
        <v>4TE+0LA</v>
      </c>
      <c r="M65" s="113">
        <v>4</v>
      </c>
      <c r="N65" s="113" t="s">
        <v>148</v>
      </c>
      <c r="O65" s="117" t="s">
        <v>471</v>
      </c>
      <c r="P65" s="132" t="str">
        <f>VLOOKUP(O65,Data!L:M,2,0)</f>
        <v>15% (EV1) + 25% (EP1) + 15% (EV2) + 10% (NA1) + 35% (EF1)</v>
      </c>
    </row>
    <row r="66" spans="1:16" ht="11.45" customHeight="1" x14ac:dyDescent="0.25">
      <c r="A66" s="113" t="s">
        <v>351</v>
      </c>
      <c r="B66" s="113">
        <v>2020</v>
      </c>
      <c r="C66" s="114" t="s">
        <v>773</v>
      </c>
      <c r="D66" s="115" t="s">
        <v>774</v>
      </c>
      <c r="E66" s="115" t="s">
        <v>486</v>
      </c>
      <c r="F66" s="115" t="s">
        <v>72</v>
      </c>
      <c r="G66" s="113" t="s">
        <v>512</v>
      </c>
      <c r="H66" s="116">
        <v>4</v>
      </c>
      <c r="I66" s="116">
        <v>0</v>
      </c>
      <c r="J66" s="116">
        <v>0</v>
      </c>
      <c r="K66" s="116">
        <f t="shared" si="2"/>
        <v>4</v>
      </c>
      <c r="L66" s="113" t="str">
        <f t="shared" si="3"/>
        <v>4TE+0LA</v>
      </c>
      <c r="M66" s="113">
        <v>4</v>
      </c>
      <c r="N66" s="113" t="s">
        <v>776</v>
      </c>
      <c r="O66" s="117" t="s">
        <v>471</v>
      </c>
      <c r="P66" s="132" t="str">
        <f>VLOOKUP(O66,Data!L:M,2,0)</f>
        <v>15% (EV1) + 25% (EP1) + 15% (EV2) + 10% (NA1) + 35% (EF1)</v>
      </c>
    </row>
    <row r="67" spans="1:16" ht="11.45" customHeight="1" x14ac:dyDescent="0.25">
      <c r="A67" s="113" t="s">
        <v>351</v>
      </c>
      <c r="B67" s="113">
        <v>2020</v>
      </c>
      <c r="C67" s="114" t="s">
        <v>773</v>
      </c>
      <c r="D67" s="115" t="s">
        <v>774</v>
      </c>
      <c r="E67" s="115" t="s">
        <v>486</v>
      </c>
      <c r="F67" s="115" t="s">
        <v>56</v>
      </c>
      <c r="G67" s="113" t="s">
        <v>510</v>
      </c>
      <c r="H67" s="116">
        <v>3</v>
      </c>
      <c r="I67" s="116">
        <v>2</v>
      </c>
      <c r="J67" s="116">
        <v>0</v>
      </c>
      <c r="K67" s="116">
        <f t="shared" si="2"/>
        <v>5</v>
      </c>
      <c r="L67" s="113" t="str">
        <f t="shared" si="3"/>
        <v>3TE+2LA</v>
      </c>
      <c r="M67" s="113">
        <v>4</v>
      </c>
      <c r="N67" s="113" t="s">
        <v>776</v>
      </c>
      <c r="O67" s="117" t="s">
        <v>506</v>
      </c>
      <c r="P67" s="132" t="str">
        <f>VLOOKUP(O67,Data!L:M,2,0)</f>
        <v>15% (EV1) + 25% (EL1) + 15% (EV2) + 10% (NA1) + 35% (EL2)</v>
      </c>
    </row>
    <row r="68" spans="1:16" ht="11.45" customHeight="1" x14ac:dyDescent="0.25">
      <c r="A68" s="113" t="s">
        <v>351</v>
      </c>
      <c r="B68" s="113">
        <v>2020</v>
      </c>
      <c r="C68" s="113" t="s">
        <v>787</v>
      </c>
      <c r="D68" s="115" t="s">
        <v>788</v>
      </c>
      <c r="E68" s="115" t="s">
        <v>486</v>
      </c>
      <c r="F68" s="115" t="s">
        <v>68</v>
      </c>
      <c r="G68" s="113" t="s">
        <v>573</v>
      </c>
      <c r="H68" s="116">
        <v>5</v>
      </c>
      <c r="I68" s="116">
        <v>0</v>
      </c>
      <c r="J68" s="116">
        <v>0</v>
      </c>
      <c r="K68" s="116">
        <f t="shared" si="2"/>
        <v>5</v>
      </c>
      <c r="L68" s="113" t="str">
        <f t="shared" si="3"/>
        <v>5TE+0LA</v>
      </c>
      <c r="M68" s="113">
        <v>4</v>
      </c>
      <c r="N68" s="113" t="s">
        <v>148</v>
      </c>
      <c r="O68" s="117" t="s">
        <v>471</v>
      </c>
      <c r="P68" s="132" t="str">
        <f>VLOOKUP(O68,Data!L:M,2,0)</f>
        <v>15% (EV1) + 25% (EP1) + 15% (EV2) + 10% (NA1) + 35% (EF1)</v>
      </c>
    </row>
    <row r="69" spans="1:16" ht="11.45" customHeight="1" x14ac:dyDescent="0.25">
      <c r="A69" s="113" t="s">
        <v>351</v>
      </c>
      <c r="B69" s="113">
        <v>2020</v>
      </c>
      <c r="C69" s="113" t="s">
        <v>787</v>
      </c>
      <c r="D69" s="115" t="s">
        <v>788</v>
      </c>
      <c r="E69" s="115" t="s">
        <v>486</v>
      </c>
      <c r="F69" s="115" t="s">
        <v>151</v>
      </c>
      <c r="G69" s="113" t="s">
        <v>574</v>
      </c>
      <c r="H69" s="116">
        <v>4</v>
      </c>
      <c r="I69" s="116">
        <v>0</v>
      </c>
      <c r="J69" s="116">
        <v>0</v>
      </c>
      <c r="K69" s="116">
        <f t="shared" si="2"/>
        <v>4</v>
      </c>
      <c r="L69" s="113" t="str">
        <f t="shared" si="3"/>
        <v>4TE+0LA</v>
      </c>
      <c r="M69" s="113">
        <v>4</v>
      </c>
      <c r="N69" s="113" t="s">
        <v>776</v>
      </c>
      <c r="O69" s="117" t="s">
        <v>471</v>
      </c>
      <c r="P69" s="132" t="str">
        <f>VLOOKUP(O69,Data!L:M,2,0)</f>
        <v>15% (EV1) + 25% (EP1) + 15% (EV2) + 10% (NA1) + 35% (EF1)</v>
      </c>
    </row>
    <row r="70" spans="1:16" ht="11.45" customHeight="1" x14ac:dyDescent="0.25">
      <c r="A70" s="113" t="s">
        <v>351</v>
      </c>
      <c r="B70" s="113">
        <v>2020</v>
      </c>
      <c r="C70" s="113" t="s">
        <v>787</v>
      </c>
      <c r="D70" s="115" t="s">
        <v>788</v>
      </c>
      <c r="E70" s="115" t="s">
        <v>486</v>
      </c>
      <c r="F70" s="115" t="s">
        <v>72</v>
      </c>
      <c r="G70" s="113" t="s">
        <v>512</v>
      </c>
      <c r="H70" s="116">
        <v>4</v>
      </c>
      <c r="I70" s="116">
        <v>0</v>
      </c>
      <c r="J70" s="116">
        <v>0</v>
      </c>
      <c r="K70" s="116">
        <f t="shared" si="2"/>
        <v>4</v>
      </c>
      <c r="L70" s="113" t="str">
        <f t="shared" si="3"/>
        <v>4TE+0LA</v>
      </c>
      <c r="M70" s="113">
        <v>4</v>
      </c>
      <c r="N70" s="113" t="s">
        <v>776</v>
      </c>
      <c r="O70" s="117" t="s">
        <v>471</v>
      </c>
      <c r="P70" s="132" t="str">
        <f>VLOOKUP(O70,Data!L:M,2,0)</f>
        <v>15% (EV1) + 25% (EP1) + 15% (EV2) + 10% (NA1) + 35% (EF1)</v>
      </c>
    </row>
    <row r="71" spans="1:16" ht="11.45" customHeight="1" x14ac:dyDescent="0.25">
      <c r="A71" s="113" t="s">
        <v>351</v>
      </c>
      <c r="B71" s="113">
        <v>2020</v>
      </c>
      <c r="C71" s="113" t="s">
        <v>787</v>
      </c>
      <c r="D71" s="115" t="s">
        <v>788</v>
      </c>
      <c r="E71" s="115" t="s">
        <v>486</v>
      </c>
      <c r="F71" s="115" t="s">
        <v>56</v>
      </c>
      <c r="G71" s="113" t="s">
        <v>572</v>
      </c>
      <c r="H71" s="116">
        <v>3</v>
      </c>
      <c r="I71" s="116">
        <v>2</v>
      </c>
      <c r="J71" s="116">
        <v>0</v>
      </c>
      <c r="K71" s="116">
        <f t="shared" si="2"/>
        <v>5</v>
      </c>
      <c r="L71" s="113" t="str">
        <f t="shared" si="3"/>
        <v>3TE+2LA</v>
      </c>
      <c r="M71" s="113">
        <v>4</v>
      </c>
      <c r="N71" s="113" t="s">
        <v>776</v>
      </c>
      <c r="O71" s="117" t="s">
        <v>506</v>
      </c>
      <c r="P71" s="132" t="str">
        <f>VLOOKUP(O71,Data!L:M,2,0)</f>
        <v>15% (EV1) + 25% (EL1) + 15% (EV2) + 10% (NA1) + 35% (EL2)</v>
      </c>
    </row>
    <row r="72" spans="1:16" ht="11.45" customHeight="1" x14ac:dyDescent="0.25">
      <c r="A72" s="113" t="s">
        <v>351</v>
      </c>
      <c r="B72" s="113">
        <v>2020</v>
      </c>
      <c r="C72" s="113" t="s">
        <v>787</v>
      </c>
      <c r="D72" s="115" t="s">
        <v>788</v>
      </c>
      <c r="E72" s="115" t="s">
        <v>486</v>
      </c>
      <c r="F72" s="115" t="s">
        <v>137</v>
      </c>
      <c r="G72" s="113" t="s">
        <v>571</v>
      </c>
      <c r="H72" s="116">
        <v>3</v>
      </c>
      <c r="I72" s="116">
        <v>2</v>
      </c>
      <c r="J72" s="116">
        <v>0</v>
      </c>
      <c r="K72" s="116">
        <f t="shared" si="2"/>
        <v>5</v>
      </c>
      <c r="L72" s="113" t="str">
        <f t="shared" si="3"/>
        <v>3TE+2LA</v>
      </c>
      <c r="M72" s="120">
        <v>4</v>
      </c>
      <c r="N72" s="113" t="s">
        <v>148</v>
      </c>
      <c r="O72" s="117" t="s">
        <v>506</v>
      </c>
      <c r="P72" s="132" t="str">
        <f>VLOOKUP(O72,Data!L:M,2,0)</f>
        <v>15% (EV1) + 25% (EL1) + 15% (EV2) + 10% (NA1) + 35% (EL2)</v>
      </c>
    </row>
    <row r="73" spans="1:16" ht="11.45" customHeight="1" x14ac:dyDescent="0.25">
      <c r="A73" s="113" t="s">
        <v>351</v>
      </c>
      <c r="B73" s="113">
        <v>2020</v>
      </c>
      <c r="C73" s="113" t="s">
        <v>787</v>
      </c>
      <c r="D73" s="115" t="s">
        <v>788</v>
      </c>
      <c r="E73" s="115" t="s">
        <v>486</v>
      </c>
      <c r="F73" s="115" t="s">
        <v>81</v>
      </c>
      <c r="G73" s="113" t="s">
        <v>570</v>
      </c>
      <c r="H73" s="116">
        <v>3</v>
      </c>
      <c r="I73" s="116">
        <v>2</v>
      </c>
      <c r="J73" s="116">
        <v>0</v>
      </c>
      <c r="K73" s="116">
        <f t="shared" si="2"/>
        <v>5</v>
      </c>
      <c r="L73" s="113" t="str">
        <f t="shared" si="3"/>
        <v>3TE+2LA</v>
      </c>
      <c r="M73" s="113">
        <v>4</v>
      </c>
      <c r="N73" s="113" t="s">
        <v>148</v>
      </c>
      <c r="O73" s="117" t="s">
        <v>506</v>
      </c>
      <c r="P73" s="132" t="str">
        <f>VLOOKUP(O73,Data!L:M,2,0)</f>
        <v>15% (EV1) + 25% (EL1) + 15% (EV2) + 10% (NA1) + 35% (EL2)</v>
      </c>
    </row>
    <row r="74" spans="1:16" ht="11.45" customHeight="1" x14ac:dyDescent="0.25">
      <c r="A74" s="113" t="s">
        <v>351</v>
      </c>
      <c r="B74" s="113">
        <v>2020</v>
      </c>
      <c r="C74" s="114" t="s">
        <v>785</v>
      </c>
      <c r="D74" s="115" t="s">
        <v>786</v>
      </c>
      <c r="E74" s="115" t="s">
        <v>486</v>
      </c>
      <c r="F74" s="115" t="s">
        <v>160</v>
      </c>
      <c r="G74" s="113" t="s">
        <v>615</v>
      </c>
      <c r="H74" s="116">
        <v>5</v>
      </c>
      <c r="I74" s="116">
        <v>0</v>
      </c>
      <c r="J74" s="116">
        <v>0</v>
      </c>
      <c r="K74" s="116">
        <f t="shared" si="2"/>
        <v>5</v>
      </c>
      <c r="L74" s="113" t="str">
        <f t="shared" si="3"/>
        <v>5TE+0LA</v>
      </c>
      <c r="M74" s="113">
        <v>4</v>
      </c>
      <c r="N74" s="113" t="s">
        <v>776</v>
      </c>
      <c r="O74" s="117" t="s">
        <v>471</v>
      </c>
      <c r="P74" s="132" t="str">
        <f>VLOOKUP(O74,Data!L:M,2,0)</f>
        <v>15% (EV1) + 25% (EP1) + 15% (EV2) + 10% (NA1) + 35% (EF1)</v>
      </c>
    </row>
    <row r="75" spans="1:16" ht="11.45" customHeight="1" x14ac:dyDescent="0.25">
      <c r="A75" s="113" t="s">
        <v>351</v>
      </c>
      <c r="B75" s="113">
        <v>2020</v>
      </c>
      <c r="C75" s="114" t="s">
        <v>785</v>
      </c>
      <c r="D75" s="115" t="s">
        <v>786</v>
      </c>
      <c r="E75" s="115" t="s">
        <v>486</v>
      </c>
      <c r="F75" s="115" t="s">
        <v>181</v>
      </c>
      <c r="G75" s="113" t="s">
        <v>612</v>
      </c>
      <c r="H75" s="116">
        <v>4</v>
      </c>
      <c r="I75" s="116">
        <v>0</v>
      </c>
      <c r="J75" s="116">
        <v>0</v>
      </c>
      <c r="K75" s="116">
        <f t="shared" si="2"/>
        <v>4</v>
      </c>
      <c r="L75" s="113" t="str">
        <f t="shared" si="3"/>
        <v>4TE+0LA</v>
      </c>
      <c r="M75" s="113">
        <v>4</v>
      </c>
      <c r="N75" s="113" t="s">
        <v>776</v>
      </c>
      <c r="O75" s="117" t="s">
        <v>471</v>
      </c>
      <c r="P75" s="132" t="str">
        <f>VLOOKUP(O75,Data!L:M,2,0)</f>
        <v>15% (EV1) + 25% (EP1) + 15% (EV2) + 10% (NA1) + 35% (EF1)</v>
      </c>
    </row>
    <row r="76" spans="1:16" ht="11.45" customHeight="1" x14ac:dyDescent="0.25">
      <c r="A76" s="113" t="s">
        <v>351</v>
      </c>
      <c r="B76" s="113">
        <v>2020</v>
      </c>
      <c r="C76" s="114" t="s">
        <v>785</v>
      </c>
      <c r="D76" s="115" t="s">
        <v>786</v>
      </c>
      <c r="E76" s="115" t="s">
        <v>486</v>
      </c>
      <c r="F76" s="115" t="s">
        <v>185</v>
      </c>
      <c r="G76" s="113" t="s">
        <v>613</v>
      </c>
      <c r="H76" s="116">
        <v>4</v>
      </c>
      <c r="I76" s="116">
        <v>0</v>
      </c>
      <c r="J76" s="116">
        <v>0</v>
      </c>
      <c r="K76" s="116">
        <f t="shared" si="2"/>
        <v>4</v>
      </c>
      <c r="L76" s="113" t="str">
        <f t="shared" si="3"/>
        <v>4TE+0LA</v>
      </c>
      <c r="M76" s="113">
        <v>4</v>
      </c>
      <c r="N76" s="113" t="s">
        <v>776</v>
      </c>
      <c r="O76" s="117" t="s">
        <v>471</v>
      </c>
      <c r="P76" s="132" t="str">
        <f>VLOOKUP(O76,Data!L:M,2,0)</f>
        <v>15% (EV1) + 25% (EP1) + 15% (EV2) + 10% (NA1) + 35% (EF1)</v>
      </c>
    </row>
    <row r="77" spans="1:16" ht="11.45" customHeight="1" x14ac:dyDescent="0.25">
      <c r="A77" s="113" t="s">
        <v>351</v>
      </c>
      <c r="B77" s="113">
        <v>2020</v>
      </c>
      <c r="C77" s="114" t="s">
        <v>785</v>
      </c>
      <c r="D77" s="115" t="s">
        <v>786</v>
      </c>
      <c r="E77" s="115" t="s">
        <v>486</v>
      </c>
      <c r="F77" s="115" t="s">
        <v>72</v>
      </c>
      <c r="G77" s="113" t="s">
        <v>512</v>
      </c>
      <c r="H77" s="116">
        <v>4</v>
      </c>
      <c r="I77" s="116">
        <v>0</v>
      </c>
      <c r="J77" s="116">
        <v>0</v>
      </c>
      <c r="K77" s="116">
        <f t="shared" si="2"/>
        <v>4</v>
      </c>
      <c r="L77" s="113" t="str">
        <f t="shared" si="3"/>
        <v>4TE+0LA</v>
      </c>
      <c r="M77" s="113">
        <v>4</v>
      </c>
      <c r="N77" s="113" t="s">
        <v>776</v>
      </c>
      <c r="O77" s="117" t="s">
        <v>471</v>
      </c>
      <c r="P77" s="132" t="str">
        <f>VLOOKUP(O77,Data!L:M,2,0)</f>
        <v>15% (EV1) + 25% (EP1) + 15% (EV2) + 10% (NA1) + 35% (EF1)</v>
      </c>
    </row>
    <row r="78" spans="1:16" ht="11.45" customHeight="1" x14ac:dyDescent="0.25">
      <c r="A78" s="113" t="s">
        <v>351</v>
      </c>
      <c r="B78" s="113">
        <v>2020</v>
      </c>
      <c r="C78" s="114" t="s">
        <v>785</v>
      </c>
      <c r="D78" s="115" t="s">
        <v>786</v>
      </c>
      <c r="E78" s="115" t="s">
        <v>486</v>
      </c>
      <c r="F78" s="115" t="s">
        <v>191</v>
      </c>
      <c r="G78" s="113" t="s">
        <v>614</v>
      </c>
      <c r="H78" s="116">
        <v>0</v>
      </c>
      <c r="I78" s="116">
        <v>5</v>
      </c>
      <c r="J78" s="116">
        <v>0</v>
      </c>
      <c r="K78" s="116">
        <f t="shared" si="2"/>
        <v>5</v>
      </c>
      <c r="L78" s="113" t="str">
        <f t="shared" si="3"/>
        <v>0TE+5LA</v>
      </c>
      <c r="M78" s="113">
        <v>4</v>
      </c>
      <c r="N78" s="113" t="s">
        <v>776</v>
      </c>
      <c r="O78" s="117" t="s">
        <v>470</v>
      </c>
      <c r="P78" s="132" t="str">
        <f>VLOOKUP(O78,Data!L:M,2,0)</f>
        <v>15% (EV1) + 25% (AP1) + 15% (EV2) + 10% (NA1) + 35% (SP1)</v>
      </c>
    </row>
    <row r="79" spans="1:16" ht="11.45" customHeight="1" x14ac:dyDescent="0.25">
      <c r="A79" s="113" t="s">
        <v>351</v>
      </c>
      <c r="B79" s="113">
        <v>2020</v>
      </c>
      <c r="C79" s="114" t="s">
        <v>785</v>
      </c>
      <c r="D79" s="115" t="s">
        <v>786</v>
      </c>
      <c r="E79" s="115" t="s">
        <v>486</v>
      </c>
      <c r="F79" s="115" t="s">
        <v>200</v>
      </c>
      <c r="G79" s="113" t="s">
        <v>611</v>
      </c>
      <c r="H79" s="116">
        <v>0</v>
      </c>
      <c r="I79" s="116">
        <v>5</v>
      </c>
      <c r="J79" s="116">
        <v>0</v>
      </c>
      <c r="K79" s="116">
        <f t="shared" si="2"/>
        <v>5</v>
      </c>
      <c r="L79" s="113" t="str">
        <f t="shared" si="3"/>
        <v>0TE+5LA</v>
      </c>
      <c r="M79" s="113">
        <v>4</v>
      </c>
      <c r="N79" s="113" t="s">
        <v>776</v>
      </c>
      <c r="O79" s="117" t="s">
        <v>470</v>
      </c>
      <c r="P79" s="132" t="str">
        <f>VLOOKUP(O79,Data!L:M,2,0)</f>
        <v>15% (EV1) + 25% (AP1) + 15% (EV2) + 10% (NA1) + 35% (SP1)</v>
      </c>
    </row>
    <row r="80" spans="1:16" ht="11.45" customHeight="1" x14ac:dyDescent="0.25">
      <c r="A80" s="113" t="s">
        <v>351</v>
      </c>
      <c r="B80" s="113">
        <v>2020</v>
      </c>
      <c r="C80" s="114" t="s">
        <v>773</v>
      </c>
      <c r="D80" s="115" t="s">
        <v>774</v>
      </c>
      <c r="E80" s="115" t="s">
        <v>490</v>
      </c>
      <c r="F80" s="115" t="s">
        <v>89</v>
      </c>
      <c r="G80" s="113" t="s">
        <v>524</v>
      </c>
      <c r="H80" s="116">
        <v>5</v>
      </c>
      <c r="I80" s="116">
        <v>0</v>
      </c>
      <c r="J80" s="116">
        <v>0</v>
      </c>
      <c r="K80" s="116">
        <f t="shared" si="2"/>
        <v>5</v>
      </c>
      <c r="L80" s="113" t="str">
        <f t="shared" si="3"/>
        <v>5TE+0LA</v>
      </c>
      <c r="M80" s="113">
        <v>4</v>
      </c>
      <c r="N80" s="113" t="s">
        <v>148</v>
      </c>
      <c r="O80" s="117" t="s">
        <v>523</v>
      </c>
      <c r="P80" s="132" t="str">
        <f>VLOOKUP(O80,Data!L:M,2,0)</f>
        <v>15% (EV1) + 25% (CT1) + 15% (EV2) + 10% (NA1) + 35% (CF1)</v>
      </c>
    </row>
    <row r="81" spans="1:16" ht="11.45" customHeight="1" x14ac:dyDescent="0.25">
      <c r="A81" s="113" t="s">
        <v>351</v>
      </c>
      <c r="B81" s="113">
        <v>2020</v>
      </c>
      <c r="C81" s="114" t="s">
        <v>773</v>
      </c>
      <c r="D81" s="115" t="s">
        <v>774</v>
      </c>
      <c r="E81" s="115" t="s">
        <v>490</v>
      </c>
      <c r="F81" s="115" t="s">
        <v>76</v>
      </c>
      <c r="G81" s="113" t="s">
        <v>520</v>
      </c>
      <c r="H81" s="116">
        <v>3</v>
      </c>
      <c r="I81" s="116">
        <v>0</v>
      </c>
      <c r="J81" s="116">
        <v>0</v>
      </c>
      <c r="K81" s="116">
        <f t="shared" ref="K81:K112" si="4">+H81+I81+J81</f>
        <v>3</v>
      </c>
      <c r="L81" s="113" t="str">
        <f t="shared" ref="L81:L112" si="5">CONCATENATE(H81,"TE+",SUM(I81+J81),"LA")</f>
        <v>3TE+0LA</v>
      </c>
      <c r="M81" s="113">
        <v>3</v>
      </c>
      <c r="N81" s="113" t="s">
        <v>776</v>
      </c>
      <c r="O81" s="117" t="s">
        <v>519</v>
      </c>
      <c r="P81" s="132" t="str">
        <f>VLOOKUP(O81,Data!L:M,2,0)</f>
        <v>100% (EFSRT)</v>
      </c>
    </row>
    <row r="82" spans="1:16" ht="11.45" customHeight="1" x14ac:dyDescent="0.25">
      <c r="A82" s="113" t="s">
        <v>351</v>
      </c>
      <c r="B82" s="113">
        <v>2020</v>
      </c>
      <c r="C82" s="114" t="s">
        <v>773</v>
      </c>
      <c r="D82" s="115" t="s">
        <v>774</v>
      </c>
      <c r="E82" s="115" t="s">
        <v>490</v>
      </c>
      <c r="F82" s="115" t="s">
        <v>49</v>
      </c>
      <c r="G82" s="113" t="s">
        <v>516</v>
      </c>
      <c r="H82" s="116">
        <v>5</v>
      </c>
      <c r="I82" s="116">
        <v>0</v>
      </c>
      <c r="J82" s="116">
        <v>0</v>
      </c>
      <c r="K82" s="116">
        <f t="shared" si="4"/>
        <v>5</v>
      </c>
      <c r="L82" s="113" t="str">
        <f t="shared" si="5"/>
        <v>5TE+0LA</v>
      </c>
      <c r="M82" s="113">
        <v>4</v>
      </c>
      <c r="N82" s="113" t="s">
        <v>776</v>
      </c>
      <c r="O82" s="117" t="s">
        <v>471</v>
      </c>
      <c r="P82" s="132" t="str">
        <f>VLOOKUP(O82,Data!L:M,2,0)</f>
        <v>15% (EV1) + 25% (EP1) + 15% (EV2) + 10% (NA1) + 35% (EF1)</v>
      </c>
    </row>
    <row r="83" spans="1:16" ht="11.45" customHeight="1" x14ac:dyDescent="0.25">
      <c r="A83" s="113" t="s">
        <v>351</v>
      </c>
      <c r="B83" s="113">
        <v>2020</v>
      </c>
      <c r="C83" s="114" t="s">
        <v>773</v>
      </c>
      <c r="D83" s="115" t="s">
        <v>774</v>
      </c>
      <c r="E83" s="115" t="s">
        <v>490</v>
      </c>
      <c r="F83" s="115" t="s">
        <v>52</v>
      </c>
      <c r="G83" s="113" t="s">
        <v>518</v>
      </c>
      <c r="H83" s="116">
        <v>4</v>
      </c>
      <c r="I83" s="116">
        <v>0</v>
      </c>
      <c r="J83" s="116">
        <v>0</v>
      </c>
      <c r="K83" s="116">
        <f t="shared" si="4"/>
        <v>4</v>
      </c>
      <c r="L83" s="113" t="str">
        <f t="shared" si="5"/>
        <v>4TE+0LA</v>
      </c>
      <c r="M83" s="113">
        <v>4</v>
      </c>
      <c r="N83" s="113" t="s">
        <v>148</v>
      </c>
      <c r="O83" s="117" t="s">
        <v>471</v>
      </c>
      <c r="P83" s="132" t="str">
        <f>VLOOKUP(O83,Data!L:M,2,0)</f>
        <v>15% (EV1) + 25% (EP1) + 15% (EV2) + 10% (NA1) + 35% (EF1)</v>
      </c>
    </row>
    <row r="84" spans="1:16" ht="11.45" customHeight="1" x14ac:dyDescent="0.25">
      <c r="A84" s="113" t="s">
        <v>351</v>
      </c>
      <c r="B84" s="113">
        <v>2020</v>
      </c>
      <c r="C84" s="114" t="s">
        <v>773</v>
      </c>
      <c r="D84" s="115" t="s">
        <v>774</v>
      </c>
      <c r="E84" s="115" t="s">
        <v>490</v>
      </c>
      <c r="F84" s="115" t="s">
        <v>81</v>
      </c>
      <c r="G84" s="113" t="s">
        <v>522</v>
      </c>
      <c r="H84" s="116">
        <v>3</v>
      </c>
      <c r="I84" s="116">
        <v>2</v>
      </c>
      <c r="J84" s="116">
        <v>0</v>
      </c>
      <c r="K84" s="116">
        <f t="shared" si="4"/>
        <v>5</v>
      </c>
      <c r="L84" s="113" t="str">
        <f t="shared" si="5"/>
        <v>3TE+2LA</v>
      </c>
      <c r="M84" s="113">
        <v>4</v>
      </c>
      <c r="N84" s="113" t="s">
        <v>148</v>
      </c>
      <c r="O84" s="117" t="s">
        <v>506</v>
      </c>
      <c r="P84" s="132" t="str">
        <f>VLOOKUP(O84,Data!L:M,2,0)</f>
        <v>15% (EV1) + 25% (EL1) + 15% (EV2) + 10% (NA1) + 35% (EL2)</v>
      </c>
    </row>
    <row r="85" spans="1:16" ht="11.45" customHeight="1" x14ac:dyDescent="0.25">
      <c r="A85" s="113" t="s">
        <v>351</v>
      </c>
      <c r="B85" s="113">
        <v>2020</v>
      </c>
      <c r="C85" s="114" t="s">
        <v>773</v>
      </c>
      <c r="D85" s="115" t="s">
        <v>774</v>
      </c>
      <c r="E85" s="115" t="s">
        <v>490</v>
      </c>
      <c r="F85" s="115" t="s">
        <v>95</v>
      </c>
      <c r="G85" s="113" t="s">
        <v>525</v>
      </c>
      <c r="H85" s="116">
        <v>3</v>
      </c>
      <c r="I85" s="116">
        <v>2</v>
      </c>
      <c r="J85" s="116">
        <v>0</v>
      </c>
      <c r="K85" s="116">
        <f t="shared" si="4"/>
        <v>5</v>
      </c>
      <c r="L85" s="113" t="str">
        <f t="shared" si="5"/>
        <v>3TE+2LA</v>
      </c>
      <c r="M85" s="113">
        <v>4</v>
      </c>
      <c r="N85" s="113" t="s">
        <v>776</v>
      </c>
      <c r="O85" s="117" t="s">
        <v>470</v>
      </c>
      <c r="P85" s="132" t="str">
        <f>VLOOKUP(O85,Data!L:M,2,0)</f>
        <v>15% (EV1) + 25% (AP1) + 15% (EV2) + 10% (NA1) + 35% (SP1)</v>
      </c>
    </row>
    <row r="86" spans="1:16" ht="11.45" customHeight="1" x14ac:dyDescent="0.25">
      <c r="A86" s="113" t="s">
        <v>351</v>
      </c>
      <c r="B86" s="113">
        <v>2020</v>
      </c>
      <c r="C86" s="113" t="s">
        <v>787</v>
      </c>
      <c r="D86" s="115" t="s">
        <v>788</v>
      </c>
      <c r="E86" s="115" t="s">
        <v>490</v>
      </c>
      <c r="F86" s="115" t="s">
        <v>89</v>
      </c>
      <c r="G86" s="113" t="s">
        <v>524</v>
      </c>
      <c r="H86" s="116">
        <v>5</v>
      </c>
      <c r="I86" s="116">
        <v>0</v>
      </c>
      <c r="J86" s="116">
        <v>0</v>
      </c>
      <c r="K86" s="116">
        <f t="shared" si="4"/>
        <v>5</v>
      </c>
      <c r="L86" s="113" t="str">
        <f t="shared" si="5"/>
        <v>5TE+0LA</v>
      </c>
      <c r="M86" s="113">
        <v>4</v>
      </c>
      <c r="N86" s="113" t="s">
        <v>148</v>
      </c>
      <c r="O86" s="117" t="s">
        <v>523</v>
      </c>
      <c r="P86" s="132" t="str">
        <f>VLOOKUP(O86,Data!L:M,2,0)</f>
        <v>15% (EV1) + 25% (CT1) + 15% (EV2) + 10% (NA1) + 35% (CF1)</v>
      </c>
    </row>
    <row r="87" spans="1:16" ht="11.45" customHeight="1" x14ac:dyDescent="0.25">
      <c r="A87" s="113" t="s">
        <v>351</v>
      </c>
      <c r="B87" s="113">
        <v>2020</v>
      </c>
      <c r="C87" s="113" t="s">
        <v>787</v>
      </c>
      <c r="D87" s="115" t="s">
        <v>788</v>
      </c>
      <c r="E87" s="115" t="s">
        <v>490</v>
      </c>
      <c r="F87" s="115" t="s">
        <v>76</v>
      </c>
      <c r="G87" s="113" t="s">
        <v>520</v>
      </c>
      <c r="H87" s="116">
        <v>3</v>
      </c>
      <c r="I87" s="116">
        <v>0</v>
      </c>
      <c r="J87" s="116">
        <v>0</v>
      </c>
      <c r="K87" s="116">
        <f t="shared" si="4"/>
        <v>3</v>
      </c>
      <c r="L87" s="113" t="str">
        <f t="shared" si="5"/>
        <v>3TE+0LA</v>
      </c>
      <c r="M87" s="113">
        <v>3</v>
      </c>
      <c r="N87" s="113" t="s">
        <v>776</v>
      </c>
      <c r="O87" s="117" t="s">
        <v>519</v>
      </c>
      <c r="P87" s="132" t="str">
        <f>VLOOKUP(O87,Data!L:M,2,0)</f>
        <v>100% (EFSRT)</v>
      </c>
    </row>
    <row r="88" spans="1:16" ht="11.45" customHeight="1" x14ac:dyDescent="0.25">
      <c r="A88" s="113" t="s">
        <v>351</v>
      </c>
      <c r="B88" s="113">
        <v>2020</v>
      </c>
      <c r="C88" s="113" t="s">
        <v>787</v>
      </c>
      <c r="D88" s="115" t="s">
        <v>788</v>
      </c>
      <c r="E88" s="115" t="s">
        <v>490</v>
      </c>
      <c r="F88" s="115" t="s">
        <v>152</v>
      </c>
      <c r="G88" s="113" t="s">
        <v>578</v>
      </c>
      <c r="H88" s="116">
        <v>4</v>
      </c>
      <c r="I88" s="116">
        <v>0</v>
      </c>
      <c r="J88" s="116">
        <v>0</v>
      </c>
      <c r="K88" s="116">
        <f t="shared" si="4"/>
        <v>4</v>
      </c>
      <c r="L88" s="113" t="str">
        <f t="shared" si="5"/>
        <v>4TE+0LA</v>
      </c>
      <c r="M88" s="113">
        <v>4</v>
      </c>
      <c r="N88" s="113" t="s">
        <v>776</v>
      </c>
      <c r="O88" s="117" t="s">
        <v>471</v>
      </c>
      <c r="P88" s="132" t="str">
        <f>VLOOKUP(O88,Data!L:M,2,0)</f>
        <v>15% (EV1) + 25% (EP1) + 15% (EV2) + 10% (NA1) + 35% (EF1)</v>
      </c>
    </row>
    <row r="89" spans="1:16" ht="11.45" customHeight="1" x14ac:dyDescent="0.25">
      <c r="A89" s="113" t="s">
        <v>351</v>
      </c>
      <c r="B89" s="113">
        <v>2020</v>
      </c>
      <c r="C89" s="113" t="s">
        <v>787</v>
      </c>
      <c r="D89" s="115" t="s">
        <v>788</v>
      </c>
      <c r="E89" s="115" t="s">
        <v>490</v>
      </c>
      <c r="F89" s="115" t="s">
        <v>140</v>
      </c>
      <c r="G89" s="113" t="s">
        <v>576</v>
      </c>
      <c r="H89" s="116">
        <v>3</v>
      </c>
      <c r="I89" s="116">
        <v>2</v>
      </c>
      <c r="J89" s="116">
        <v>0</v>
      </c>
      <c r="K89" s="116">
        <f t="shared" si="4"/>
        <v>5</v>
      </c>
      <c r="L89" s="113" t="str">
        <f t="shared" si="5"/>
        <v>3TE+2LA</v>
      </c>
      <c r="M89" s="113">
        <v>4</v>
      </c>
      <c r="N89" s="113" t="s">
        <v>148</v>
      </c>
      <c r="O89" s="117" t="s">
        <v>506</v>
      </c>
      <c r="P89" s="132" t="str">
        <f>VLOOKUP(O89,Data!L:M,2,0)</f>
        <v>15% (EV1) + 25% (EL1) + 15% (EV2) + 10% (NA1) + 35% (EL2)</v>
      </c>
    </row>
    <row r="90" spans="1:16" ht="11.45" customHeight="1" x14ac:dyDescent="0.25">
      <c r="A90" s="113" t="s">
        <v>351</v>
      </c>
      <c r="B90" s="113">
        <v>2020</v>
      </c>
      <c r="C90" s="113" t="s">
        <v>787</v>
      </c>
      <c r="D90" s="115" t="s">
        <v>788</v>
      </c>
      <c r="E90" s="115" t="s">
        <v>490</v>
      </c>
      <c r="F90" s="115" t="s">
        <v>125</v>
      </c>
      <c r="G90" s="113" t="s">
        <v>575</v>
      </c>
      <c r="H90" s="116">
        <v>3</v>
      </c>
      <c r="I90" s="116">
        <v>2</v>
      </c>
      <c r="J90" s="116">
        <v>0</v>
      </c>
      <c r="K90" s="116">
        <f t="shared" si="4"/>
        <v>5</v>
      </c>
      <c r="L90" s="113" t="str">
        <f t="shared" si="5"/>
        <v>3TE+2LA</v>
      </c>
      <c r="M90" s="113">
        <v>4</v>
      </c>
      <c r="N90" s="113" t="s">
        <v>776</v>
      </c>
      <c r="O90" s="117" t="s">
        <v>470</v>
      </c>
      <c r="P90" s="132" t="str">
        <f>VLOOKUP(O90,Data!L:M,2,0)</f>
        <v>15% (EV1) + 25% (AP1) + 15% (EV2) + 10% (NA1) + 35% (SP1)</v>
      </c>
    </row>
    <row r="91" spans="1:16" ht="11.45" customHeight="1" x14ac:dyDescent="0.25">
      <c r="A91" s="113" t="s">
        <v>351</v>
      </c>
      <c r="B91" s="113">
        <v>2020</v>
      </c>
      <c r="C91" s="113" t="s">
        <v>787</v>
      </c>
      <c r="D91" s="115" t="s">
        <v>788</v>
      </c>
      <c r="E91" s="115" t="s">
        <v>490</v>
      </c>
      <c r="F91" s="115" t="s">
        <v>144</v>
      </c>
      <c r="G91" s="113" t="s">
        <v>577</v>
      </c>
      <c r="H91" s="116">
        <v>5</v>
      </c>
      <c r="I91" s="116">
        <v>0</v>
      </c>
      <c r="J91" s="116">
        <v>0</v>
      </c>
      <c r="K91" s="116">
        <f t="shared" si="4"/>
        <v>5</v>
      </c>
      <c r="L91" s="113" t="str">
        <f t="shared" si="5"/>
        <v>5TE+0LA</v>
      </c>
      <c r="M91" s="113">
        <v>4</v>
      </c>
      <c r="N91" s="113" t="s">
        <v>148</v>
      </c>
      <c r="O91" s="117" t="s">
        <v>470</v>
      </c>
      <c r="P91" s="132" t="str">
        <f>VLOOKUP(O91,Data!L:M,2,0)</f>
        <v>15% (EV1) + 25% (AP1) + 15% (EV2) + 10% (NA1) + 35% (SP1)</v>
      </c>
    </row>
    <row r="92" spans="1:16" ht="11.45" customHeight="1" x14ac:dyDescent="0.25">
      <c r="A92" s="113" t="s">
        <v>351</v>
      </c>
      <c r="B92" s="113">
        <v>2020</v>
      </c>
      <c r="C92" s="114" t="s">
        <v>785</v>
      </c>
      <c r="D92" s="115" t="s">
        <v>786</v>
      </c>
      <c r="E92" s="115" t="s">
        <v>490</v>
      </c>
      <c r="F92" s="115" t="s">
        <v>617</v>
      </c>
      <c r="G92" s="113" t="s">
        <v>524</v>
      </c>
      <c r="H92" s="116">
        <v>5</v>
      </c>
      <c r="I92" s="116">
        <v>0</v>
      </c>
      <c r="J92" s="116">
        <v>0</v>
      </c>
      <c r="K92" s="116">
        <f t="shared" si="4"/>
        <v>5</v>
      </c>
      <c r="L92" s="113" t="str">
        <f t="shared" si="5"/>
        <v>5TE+0LA</v>
      </c>
      <c r="M92" s="113">
        <v>4</v>
      </c>
      <c r="N92" s="113" t="s">
        <v>776</v>
      </c>
      <c r="O92" s="117" t="s">
        <v>523</v>
      </c>
      <c r="P92" s="132" t="str">
        <f>VLOOKUP(O92,Data!L:M,2,0)</f>
        <v>15% (EV1) + 25% (CT1) + 15% (EV2) + 10% (NA1) + 35% (CF1)</v>
      </c>
    </row>
    <row r="93" spans="1:16" ht="11.45" customHeight="1" x14ac:dyDescent="0.25">
      <c r="A93" s="113" t="s">
        <v>351</v>
      </c>
      <c r="B93" s="113">
        <v>2020</v>
      </c>
      <c r="C93" s="114" t="s">
        <v>785</v>
      </c>
      <c r="D93" s="115" t="s">
        <v>786</v>
      </c>
      <c r="E93" s="115" t="s">
        <v>490</v>
      </c>
      <c r="F93" s="115" t="s">
        <v>76</v>
      </c>
      <c r="G93" s="113" t="s">
        <v>520</v>
      </c>
      <c r="H93" s="116">
        <v>3</v>
      </c>
      <c r="I93" s="116">
        <v>0</v>
      </c>
      <c r="J93" s="116">
        <v>0</v>
      </c>
      <c r="K93" s="116">
        <f t="shared" si="4"/>
        <v>3</v>
      </c>
      <c r="L93" s="113" t="str">
        <f t="shared" si="5"/>
        <v>3TE+0LA</v>
      </c>
      <c r="M93" s="113">
        <v>3</v>
      </c>
      <c r="N93" s="113" t="s">
        <v>776</v>
      </c>
      <c r="O93" s="117" t="s">
        <v>519</v>
      </c>
      <c r="P93" s="132" t="str">
        <f>VLOOKUP(O93,Data!L:M,2,0)</f>
        <v>100% (EFSRT)</v>
      </c>
    </row>
    <row r="94" spans="1:16" ht="11.45" customHeight="1" x14ac:dyDescent="0.25">
      <c r="A94" s="113" t="s">
        <v>351</v>
      </c>
      <c r="B94" s="113">
        <v>2020</v>
      </c>
      <c r="C94" s="114" t="s">
        <v>785</v>
      </c>
      <c r="D94" s="115" t="s">
        <v>786</v>
      </c>
      <c r="E94" s="115" t="s">
        <v>490</v>
      </c>
      <c r="F94" s="115" t="s">
        <v>184</v>
      </c>
      <c r="G94" s="113" t="s">
        <v>616</v>
      </c>
      <c r="H94" s="116">
        <v>4</v>
      </c>
      <c r="I94" s="116">
        <v>0</v>
      </c>
      <c r="J94" s="116">
        <v>0</v>
      </c>
      <c r="K94" s="116">
        <f t="shared" si="4"/>
        <v>4</v>
      </c>
      <c r="L94" s="113" t="str">
        <f t="shared" si="5"/>
        <v>4TE+0LA</v>
      </c>
      <c r="M94" s="113">
        <v>4</v>
      </c>
      <c r="N94" s="113" t="s">
        <v>776</v>
      </c>
      <c r="O94" s="117" t="s">
        <v>471</v>
      </c>
      <c r="P94" s="132" t="str">
        <f>VLOOKUP(O94,Data!L:M,2,0)</f>
        <v>15% (EV1) + 25% (EP1) + 15% (EV2) + 10% (NA1) + 35% (EF1)</v>
      </c>
    </row>
    <row r="95" spans="1:16" ht="11.45" customHeight="1" x14ac:dyDescent="0.25">
      <c r="A95" s="113" t="s">
        <v>351</v>
      </c>
      <c r="B95" s="113">
        <v>2020</v>
      </c>
      <c r="C95" s="114" t="s">
        <v>785</v>
      </c>
      <c r="D95" s="115" t="s">
        <v>786</v>
      </c>
      <c r="E95" s="115" t="s">
        <v>490</v>
      </c>
      <c r="F95" s="115" t="s">
        <v>195</v>
      </c>
      <c r="G95" s="113" t="s">
        <v>619</v>
      </c>
      <c r="H95" s="116">
        <v>2</v>
      </c>
      <c r="I95" s="116">
        <v>3</v>
      </c>
      <c r="J95" s="116">
        <v>0</v>
      </c>
      <c r="K95" s="116">
        <f t="shared" si="4"/>
        <v>5</v>
      </c>
      <c r="L95" s="113" t="str">
        <f t="shared" si="5"/>
        <v>2TE+3LA</v>
      </c>
      <c r="M95" s="113">
        <v>4</v>
      </c>
      <c r="N95" s="113" t="s">
        <v>776</v>
      </c>
      <c r="O95" s="117" t="s">
        <v>506</v>
      </c>
      <c r="P95" s="132" t="str">
        <f>VLOOKUP(O95,Data!L:M,2,0)</f>
        <v>15% (EV1) + 25% (EL1) + 15% (EV2) + 10% (NA1) + 35% (EL2)</v>
      </c>
    </row>
    <row r="96" spans="1:16" ht="11.45" customHeight="1" x14ac:dyDescent="0.25">
      <c r="A96" s="113" t="s">
        <v>351</v>
      </c>
      <c r="B96" s="113">
        <v>2020</v>
      </c>
      <c r="C96" s="114" t="s">
        <v>785</v>
      </c>
      <c r="D96" s="115" t="s">
        <v>786</v>
      </c>
      <c r="E96" s="115" t="s">
        <v>490</v>
      </c>
      <c r="F96" s="115" t="s">
        <v>192</v>
      </c>
      <c r="G96" s="113" t="s">
        <v>618</v>
      </c>
      <c r="H96" s="116">
        <v>0</v>
      </c>
      <c r="I96" s="116">
        <v>5</v>
      </c>
      <c r="J96" s="116">
        <v>0</v>
      </c>
      <c r="K96" s="116">
        <f t="shared" si="4"/>
        <v>5</v>
      </c>
      <c r="L96" s="113" t="str">
        <f t="shared" si="5"/>
        <v>0TE+5LA</v>
      </c>
      <c r="M96" s="113">
        <v>4</v>
      </c>
      <c r="N96" s="113" t="s">
        <v>776</v>
      </c>
      <c r="O96" s="117" t="s">
        <v>470</v>
      </c>
      <c r="P96" s="132" t="str">
        <f>VLOOKUP(O96,Data!L:M,2,0)</f>
        <v>15% (EV1) + 25% (AP1) + 15% (EV2) + 10% (NA1) + 35% (SP1)</v>
      </c>
    </row>
    <row r="97" spans="1:16" ht="11.45" customHeight="1" x14ac:dyDescent="0.25">
      <c r="A97" s="113" t="s">
        <v>351</v>
      </c>
      <c r="B97" s="113">
        <v>2020</v>
      </c>
      <c r="C97" s="114" t="s">
        <v>785</v>
      </c>
      <c r="D97" s="115" t="s">
        <v>786</v>
      </c>
      <c r="E97" s="115" t="s">
        <v>490</v>
      </c>
      <c r="F97" s="115" t="s">
        <v>198</v>
      </c>
      <c r="G97" s="113" t="s">
        <v>620</v>
      </c>
      <c r="H97" s="116">
        <v>2</v>
      </c>
      <c r="I97" s="116">
        <v>3</v>
      </c>
      <c r="J97" s="116">
        <v>0</v>
      </c>
      <c r="K97" s="116">
        <f t="shared" si="4"/>
        <v>5</v>
      </c>
      <c r="L97" s="113" t="str">
        <f t="shared" si="5"/>
        <v>2TE+3LA</v>
      </c>
      <c r="M97" s="113">
        <v>4</v>
      </c>
      <c r="N97" s="113" t="s">
        <v>776</v>
      </c>
      <c r="O97" s="117" t="s">
        <v>470</v>
      </c>
      <c r="P97" s="132" t="str">
        <f>VLOOKUP(O97,Data!L:M,2,0)</f>
        <v>15% (EV1) + 25% (AP1) + 15% (EV2) + 10% (NA1) + 35% (SP1)</v>
      </c>
    </row>
    <row r="98" spans="1:16" ht="11.45" customHeight="1" x14ac:dyDescent="0.25">
      <c r="A98" s="113" t="s">
        <v>351</v>
      </c>
      <c r="B98" s="113">
        <v>2020</v>
      </c>
      <c r="C98" s="114" t="s">
        <v>773</v>
      </c>
      <c r="D98" s="115" t="s">
        <v>774</v>
      </c>
      <c r="E98" s="115" t="s">
        <v>526</v>
      </c>
      <c r="F98" s="115" t="s">
        <v>103</v>
      </c>
      <c r="G98" s="113" t="s">
        <v>532</v>
      </c>
      <c r="H98" s="116">
        <v>4</v>
      </c>
      <c r="I98" s="116">
        <v>0</v>
      </c>
      <c r="J98" s="116">
        <v>0</v>
      </c>
      <c r="K98" s="116">
        <f t="shared" si="4"/>
        <v>4</v>
      </c>
      <c r="L98" s="113" t="str">
        <f t="shared" si="5"/>
        <v>4TE+0LA</v>
      </c>
      <c r="M98" s="113">
        <v>4</v>
      </c>
      <c r="N98" s="113" t="s">
        <v>776</v>
      </c>
      <c r="O98" s="117" t="s">
        <v>531</v>
      </c>
      <c r="P98" s="132" t="str">
        <f>VLOOKUP(O98,Data!L:M,2,0)</f>
        <v>15% (AP1) + 15% (AP2) + 25% (AP3) + 10% (NA1) + 35% (SP1)</v>
      </c>
    </row>
    <row r="99" spans="1:16" ht="11.45" customHeight="1" x14ac:dyDescent="0.25">
      <c r="A99" s="113" t="s">
        <v>351</v>
      </c>
      <c r="B99" s="113">
        <v>2020</v>
      </c>
      <c r="C99" s="114" t="s">
        <v>773</v>
      </c>
      <c r="D99" s="115" t="s">
        <v>774</v>
      </c>
      <c r="E99" s="115" t="s">
        <v>526</v>
      </c>
      <c r="F99" s="115" t="s">
        <v>78</v>
      </c>
      <c r="G99" s="113" t="s">
        <v>534</v>
      </c>
      <c r="H99" s="116">
        <v>3</v>
      </c>
      <c r="I99" s="116">
        <v>0</v>
      </c>
      <c r="J99" s="116">
        <v>0</v>
      </c>
      <c r="K99" s="116">
        <f t="shared" si="4"/>
        <v>3</v>
      </c>
      <c r="L99" s="113" t="str">
        <f t="shared" si="5"/>
        <v>3TE+0LA</v>
      </c>
      <c r="M99" s="113">
        <v>3</v>
      </c>
      <c r="N99" s="113" t="s">
        <v>776</v>
      </c>
      <c r="O99" s="117" t="s">
        <v>519</v>
      </c>
      <c r="P99" s="132" t="str">
        <f>VLOOKUP(O99,Data!L:M,2,0)</f>
        <v>100% (EFSRT)</v>
      </c>
    </row>
    <row r="100" spans="1:16" ht="11.45" customHeight="1" x14ac:dyDescent="0.25">
      <c r="A100" s="113" t="s">
        <v>351</v>
      </c>
      <c r="B100" s="113">
        <v>2020</v>
      </c>
      <c r="C100" s="114" t="s">
        <v>773</v>
      </c>
      <c r="D100" s="115" t="s">
        <v>774</v>
      </c>
      <c r="E100" s="115" t="s">
        <v>526</v>
      </c>
      <c r="F100" s="115" t="s">
        <v>63</v>
      </c>
      <c r="G100" s="113" t="s">
        <v>529</v>
      </c>
      <c r="H100" s="116">
        <v>5</v>
      </c>
      <c r="I100" s="116">
        <v>0</v>
      </c>
      <c r="J100" s="116">
        <v>0</v>
      </c>
      <c r="K100" s="116">
        <f t="shared" si="4"/>
        <v>5</v>
      </c>
      <c r="L100" s="113" t="str">
        <f t="shared" si="5"/>
        <v>5TE+0LA</v>
      </c>
      <c r="M100" s="113">
        <v>4</v>
      </c>
      <c r="N100" s="113" t="s">
        <v>148</v>
      </c>
      <c r="O100" s="117" t="s">
        <v>471</v>
      </c>
      <c r="P100" s="132" t="str">
        <f>VLOOKUP(O100,Data!L:M,2,0)</f>
        <v>15% (EV1) + 25% (EP1) + 15% (EV2) + 10% (NA1) + 35% (EF1)</v>
      </c>
    </row>
    <row r="101" spans="1:16" ht="11.45" customHeight="1" x14ac:dyDescent="0.25">
      <c r="A101" s="113" t="s">
        <v>351</v>
      </c>
      <c r="B101" s="113">
        <v>2020</v>
      </c>
      <c r="C101" s="114" t="s">
        <v>773</v>
      </c>
      <c r="D101" s="115" t="s">
        <v>774</v>
      </c>
      <c r="E101" s="115" t="s">
        <v>526</v>
      </c>
      <c r="F101" s="115" t="s">
        <v>111</v>
      </c>
      <c r="G101" s="113" t="s">
        <v>533</v>
      </c>
      <c r="H101" s="116">
        <v>4</v>
      </c>
      <c r="I101" s="116">
        <v>0</v>
      </c>
      <c r="J101" s="116">
        <v>0</v>
      </c>
      <c r="K101" s="116">
        <f t="shared" si="4"/>
        <v>4</v>
      </c>
      <c r="L101" s="113" t="str">
        <f t="shared" si="5"/>
        <v>4TE+0LA</v>
      </c>
      <c r="M101" s="113">
        <v>4</v>
      </c>
      <c r="N101" s="113" t="s">
        <v>148</v>
      </c>
      <c r="O101" s="117" t="s">
        <v>471</v>
      </c>
      <c r="P101" s="132" t="str">
        <f>VLOOKUP(O101,Data!L:M,2,0)</f>
        <v>15% (EV1) + 25% (EP1) + 15% (EV2) + 10% (NA1) + 35% (EF1)</v>
      </c>
    </row>
    <row r="102" spans="1:16" ht="11.45" customHeight="1" x14ac:dyDescent="0.25">
      <c r="A102" s="113" t="s">
        <v>351</v>
      </c>
      <c r="B102" s="113">
        <v>2020</v>
      </c>
      <c r="C102" s="114" t="s">
        <v>773</v>
      </c>
      <c r="D102" s="115" t="s">
        <v>774</v>
      </c>
      <c r="E102" s="115" t="s">
        <v>526</v>
      </c>
      <c r="F102" s="115" t="s">
        <v>23</v>
      </c>
      <c r="G102" s="113" t="s">
        <v>527</v>
      </c>
      <c r="H102" s="116">
        <v>2</v>
      </c>
      <c r="I102" s="116">
        <v>2</v>
      </c>
      <c r="J102" s="116">
        <v>0</v>
      </c>
      <c r="K102" s="116">
        <f t="shared" si="4"/>
        <v>4</v>
      </c>
      <c r="L102" s="113" t="str">
        <f t="shared" si="5"/>
        <v>2TE+2LA</v>
      </c>
      <c r="M102" s="113">
        <v>4</v>
      </c>
      <c r="N102" s="113" t="s">
        <v>776</v>
      </c>
      <c r="O102" s="117" t="s">
        <v>470</v>
      </c>
      <c r="P102" s="132" t="str">
        <f>VLOOKUP(O102,Data!L:M,2,0)</f>
        <v>15% (EV1) + 25% (AP1) + 15% (EV2) + 10% (NA1) + 35% (SP1)</v>
      </c>
    </row>
    <row r="103" spans="1:16" ht="11.45" customHeight="1" x14ac:dyDescent="0.25">
      <c r="A103" s="113" t="s">
        <v>351</v>
      </c>
      <c r="B103" s="113">
        <v>2020</v>
      </c>
      <c r="C103" s="114" t="s">
        <v>773</v>
      </c>
      <c r="D103" s="115" t="s">
        <v>774</v>
      </c>
      <c r="E103" s="115" t="s">
        <v>526</v>
      </c>
      <c r="F103" s="115" t="s">
        <v>99</v>
      </c>
      <c r="G103" s="113" t="s">
        <v>530</v>
      </c>
      <c r="H103" s="116">
        <v>5</v>
      </c>
      <c r="I103" s="116">
        <v>0</v>
      </c>
      <c r="J103" s="116">
        <v>0</v>
      </c>
      <c r="K103" s="116">
        <f t="shared" si="4"/>
        <v>5</v>
      </c>
      <c r="L103" s="113" t="str">
        <f t="shared" si="5"/>
        <v>5TE+0LA</v>
      </c>
      <c r="M103" s="113">
        <v>4</v>
      </c>
      <c r="N103" s="113" t="s">
        <v>148</v>
      </c>
      <c r="O103" s="117" t="s">
        <v>470</v>
      </c>
      <c r="P103" s="132" t="str">
        <f>VLOOKUP(O103,Data!L:M,2,0)</f>
        <v>15% (EV1) + 25% (AP1) + 15% (EV2) + 10% (NA1) + 35% (SP1)</v>
      </c>
    </row>
    <row r="104" spans="1:16" ht="11.45" customHeight="1" x14ac:dyDescent="0.25">
      <c r="A104" s="113" t="s">
        <v>351</v>
      </c>
      <c r="B104" s="113">
        <v>2020</v>
      </c>
      <c r="C104" s="113" t="s">
        <v>787</v>
      </c>
      <c r="D104" s="115" t="s">
        <v>788</v>
      </c>
      <c r="E104" s="115" t="s">
        <v>526</v>
      </c>
      <c r="F104" s="115" t="s">
        <v>103</v>
      </c>
      <c r="G104" s="120" t="s">
        <v>532</v>
      </c>
      <c r="H104" s="119">
        <v>4</v>
      </c>
      <c r="I104" s="119">
        <v>0</v>
      </c>
      <c r="J104" s="116">
        <v>0</v>
      </c>
      <c r="K104" s="116">
        <f t="shared" si="4"/>
        <v>4</v>
      </c>
      <c r="L104" s="113" t="str">
        <f t="shared" si="5"/>
        <v>4TE+0LA</v>
      </c>
      <c r="M104" s="113">
        <v>4</v>
      </c>
      <c r="N104" s="113" t="s">
        <v>776</v>
      </c>
      <c r="O104" s="117" t="s">
        <v>531</v>
      </c>
      <c r="P104" s="132" t="str">
        <f>VLOOKUP(O104,Data!L:M,2,0)</f>
        <v>15% (AP1) + 15% (AP2) + 25% (AP3) + 10% (NA1) + 35% (SP1)</v>
      </c>
    </row>
    <row r="105" spans="1:16" ht="11.45" customHeight="1" x14ac:dyDescent="0.25">
      <c r="A105" s="113" t="s">
        <v>351</v>
      </c>
      <c r="B105" s="113">
        <v>2020</v>
      </c>
      <c r="C105" s="113" t="s">
        <v>787</v>
      </c>
      <c r="D105" s="115" t="s">
        <v>788</v>
      </c>
      <c r="E105" s="115" t="s">
        <v>526</v>
      </c>
      <c r="F105" s="115" t="s">
        <v>78</v>
      </c>
      <c r="G105" s="120" t="s">
        <v>534</v>
      </c>
      <c r="H105" s="116">
        <v>3</v>
      </c>
      <c r="I105" s="119">
        <v>0</v>
      </c>
      <c r="J105" s="116">
        <v>0</v>
      </c>
      <c r="K105" s="116">
        <f t="shared" si="4"/>
        <v>3</v>
      </c>
      <c r="L105" s="113" t="str">
        <f t="shared" si="5"/>
        <v>3TE+0LA</v>
      </c>
      <c r="M105" s="120">
        <v>3</v>
      </c>
      <c r="N105" s="113" t="s">
        <v>776</v>
      </c>
      <c r="O105" s="117" t="s">
        <v>519</v>
      </c>
      <c r="P105" s="132" t="str">
        <f>VLOOKUP(O105,Data!L:M,2,0)</f>
        <v>100% (EFSRT)</v>
      </c>
    </row>
    <row r="106" spans="1:16" ht="11.45" customHeight="1" x14ac:dyDescent="0.25">
      <c r="A106" s="113" t="s">
        <v>351</v>
      </c>
      <c r="B106" s="113">
        <v>2020</v>
      </c>
      <c r="C106" s="113" t="s">
        <v>787</v>
      </c>
      <c r="D106" s="115" t="s">
        <v>788</v>
      </c>
      <c r="E106" s="115" t="s">
        <v>526</v>
      </c>
      <c r="F106" s="115" t="s">
        <v>118</v>
      </c>
      <c r="G106" s="120" t="s">
        <v>579</v>
      </c>
      <c r="H106" s="119">
        <v>4</v>
      </c>
      <c r="I106" s="119">
        <v>0</v>
      </c>
      <c r="J106" s="116">
        <v>0</v>
      </c>
      <c r="K106" s="116">
        <f t="shared" si="4"/>
        <v>4</v>
      </c>
      <c r="L106" s="113" t="str">
        <f t="shared" si="5"/>
        <v>4TE+0LA</v>
      </c>
      <c r="M106" s="120">
        <v>4</v>
      </c>
      <c r="N106" s="113" t="s">
        <v>148</v>
      </c>
      <c r="O106" s="117" t="s">
        <v>471</v>
      </c>
      <c r="P106" s="132" t="str">
        <f>VLOOKUP(O106,Data!L:M,2,0)</f>
        <v>15% (EV1) + 25% (EP1) + 15% (EV2) + 10% (NA1) + 35% (EF1)</v>
      </c>
    </row>
    <row r="107" spans="1:16" ht="11.45" customHeight="1" x14ac:dyDescent="0.25">
      <c r="A107" s="113" t="s">
        <v>351</v>
      </c>
      <c r="B107" s="113">
        <v>2020</v>
      </c>
      <c r="C107" s="113" t="s">
        <v>787</v>
      </c>
      <c r="D107" s="115" t="s">
        <v>788</v>
      </c>
      <c r="E107" s="115" t="s">
        <v>526</v>
      </c>
      <c r="F107" s="115" t="s">
        <v>49</v>
      </c>
      <c r="G107" s="120" t="s">
        <v>580</v>
      </c>
      <c r="H107" s="119">
        <v>5</v>
      </c>
      <c r="I107" s="119">
        <v>0</v>
      </c>
      <c r="J107" s="116">
        <v>0</v>
      </c>
      <c r="K107" s="116">
        <f t="shared" si="4"/>
        <v>5</v>
      </c>
      <c r="L107" s="113" t="str">
        <f t="shared" si="5"/>
        <v>5TE+0LA</v>
      </c>
      <c r="M107" s="120">
        <v>4</v>
      </c>
      <c r="N107" s="113" t="s">
        <v>148</v>
      </c>
      <c r="O107" s="117" t="s">
        <v>471</v>
      </c>
      <c r="P107" s="132" t="str">
        <f>VLOOKUP(O107,Data!L:M,2,0)</f>
        <v>15% (EV1) + 25% (EP1) + 15% (EV2) + 10% (NA1) + 35% (EF1)</v>
      </c>
    </row>
    <row r="108" spans="1:16" ht="11.45" customHeight="1" x14ac:dyDescent="0.25">
      <c r="A108" s="113" t="s">
        <v>351</v>
      </c>
      <c r="B108" s="113">
        <v>2020</v>
      </c>
      <c r="C108" s="113" t="s">
        <v>787</v>
      </c>
      <c r="D108" s="115" t="s">
        <v>788</v>
      </c>
      <c r="E108" s="115" t="s">
        <v>526</v>
      </c>
      <c r="F108" s="115" t="s">
        <v>141</v>
      </c>
      <c r="G108" s="120" t="s">
        <v>582</v>
      </c>
      <c r="H108" s="119">
        <v>3</v>
      </c>
      <c r="I108" s="119">
        <v>2</v>
      </c>
      <c r="J108" s="116">
        <v>0</v>
      </c>
      <c r="K108" s="116">
        <f t="shared" si="4"/>
        <v>5</v>
      </c>
      <c r="L108" s="113" t="str">
        <f t="shared" si="5"/>
        <v>3TE+2LA</v>
      </c>
      <c r="M108" s="120">
        <v>4</v>
      </c>
      <c r="N108" s="113" t="s">
        <v>776</v>
      </c>
      <c r="O108" s="117" t="s">
        <v>506</v>
      </c>
      <c r="P108" s="132" t="str">
        <f>VLOOKUP(O108,Data!L:M,2,0)</f>
        <v>15% (EV1) + 25% (EL1) + 15% (EV2) + 10% (NA1) + 35% (EL2)</v>
      </c>
    </row>
    <row r="109" spans="1:16" ht="11.45" customHeight="1" x14ac:dyDescent="0.25">
      <c r="A109" s="113" t="s">
        <v>351</v>
      </c>
      <c r="B109" s="113">
        <v>2020</v>
      </c>
      <c r="C109" s="113" t="s">
        <v>787</v>
      </c>
      <c r="D109" s="115" t="s">
        <v>788</v>
      </c>
      <c r="E109" s="115" t="s">
        <v>526</v>
      </c>
      <c r="F109" s="115" t="s">
        <v>63</v>
      </c>
      <c r="G109" s="120" t="s">
        <v>581</v>
      </c>
      <c r="H109" s="119">
        <v>5</v>
      </c>
      <c r="I109" s="119">
        <v>0</v>
      </c>
      <c r="J109" s="116">
        <v>0</v>
      </c>
      <c r="K109" s="116">
        <f t="shared" si="4"/>
        <v>5</v>
      </c>
      <c r="L109" s="113" t="str">
        <f t="shared" si="5"/>
        <v>5TE+0LA</v>
      </c>
      <c r="M109" s="120">
        <v>4</v>
      </c>
      <c r="N109" s="113" t="s">
        <v>776</v>
      </c>
      <c r="O109" s="117" t="s">
        <v>470</v>
      </c>
      <c r="P109" s="132" t="str">
        <f>VLOOKUP(O109,Data!L:M,2,0)</f>
        <v>15% (EV1) + 25% (AP1) + 15% (EV2) + 10% (NA1) + 35% (SP1)</v>
      </c>
    </row>
    <row r="110" spans="1:16" ht="11.45" customHeight="1" x14ac:dyDescent="0.25">
      <c r="A110" s="113" t="s">
        <v>351</v>
      </c>
      <c r="B110" s="113">
        <v>2020</v>
      </c>
      <c r="C110" s="114" t="s">
        <v>785</v>
      </c>
      <c r="D110" s="115" t="s">
        <v>786</v>
      </c>
      <c r="E110" s="115" t="s">
        <v>526</v>
      </c>
      <c r="F110" s="115" t="s">
        <v>103</v>
      </c>
      <c r="G110" s="120" t="s">
        <v>532</v>
      </c>
      <c r="H110" s="119">
        <v>4</v>
      </c>
      <c r="I110" s="119">
        <v>0</v>
      </c>
      <c r="J110" s="116">
        <v>0</v>
      </c>
      <c r="K110" s="116">
        <f t="shared" si="4"/>
        <v>4</v>
      </c>
      <c r="L110" s="113" t="str">
        <f t="shared" si="5"/>
        <v>4TE+0LA</v>
      </c>
      <c r="M110" s="120">
        <v>4</v>
      </c>
      <c r="N110" s="113" t="s">
        <v>776</v>
      </c>
      <c r="O110" s="117" t="s">
        <v>531</v>
      </c>
      <c r="P110" s="132" t="str">
        <f>VLOOKUP(O110,Data!L:M,2,0)</f>
        <v>15% (AP1) + 15% (AP2) + 25% (AP3) + 10% (NA1) + 35% (SP1)</v>
      </c>
    </row>
    <row r="111" spans="1:16" ht="11.45" customHeight="1" x14ac:dyDescent="0.25">
      <c r="A111" s="113" t="s">
        <v>351</v>
      </c>
      <c r="B111" s="113">
        <v>2020</v>
      </c>
      <c r="C111" s="114" t="s">
        <v>785</v>
      </c>
      <c r="D111" s="115" t="s">
        <v>786</v>
      </c>
      <c r="E111" s="115" t="s">
        <v>526</v>
      </c>
      <c r="F111" s="115" t="s">
        <v>78</v>
      </c>
      <c r="G111" s="120" t="s">
        <v>534</v>
      </c>
      <c r="H111" s="119">
        <v>3</v>
      </c>
      <c r="I111" s="119">
        <v>0</v>
      </c>
      <c r="J111" s="116">
        <v>0</v>
      </c>
      <c r="K111" s="116">
        <f t="shared" si="4"/>
        <v>3</v>
      </c>
      <c r="L111" s="113" t="str">
        <f t="shared" si="5"/>
        <v>3TE+0LA</v>
      </c>
      <c r="M111" s="120">
        <v>3</v>
      </c>
      <c r="N111" s="113" t="s">
        <v>776</v>
      </c>
      <c r="O111" s="117" t="s">
        <v>519</v>
      </c>
      <c r="P111" s="132" t="str">
        <f>VLOOKUP(O111,Data!L:M,2,0)</f>
        <v>100% (EFSRT)</v>
      </c>
    </row>
    <row r="112" spans="1:16" ht="11.45" customHeight="1" x14ac:dyDescent="0.25">
      <c r="A112" s="113" t="s">
        <v>351</v>
      </c>
      <c r="B112" s="113">
        <v>2020</v>
      </c>
      <c r="C112" s="114" t="s">
        <v>785</v>
      </c>
      <c r="D112" s="115" t="s">
        <v>786</v>
      </c>
      <c r="E112" s="115" t="s">
        <v>526</v>
      </c>
      <c r="F112" s="115" t="s">
        <v>189</v>
      </c>
      <c r="G112" s="120" t="s">
        <v>622</v>
      </c>
      <c r="H112" s="119">
        <v>4</v>
      </c>
      <c r="I112" s="119">
        <v>0</v>
      </c>
      <c r="J112" s="116">
        <v>0</v>
      </c>
      <c r="K112" s="116">
        <f t="shared" si="4"/>
        <v>4</v>
      </c>
      <c r="L112" s="113" t="str">
        <f t="shared" si="5"/>
        <v>4TE+0LA</v>
      </c>
      <c r="M112" s="120">
        <v>4</v>
      </c>
      <c r="N112" s="113" t="s">
        <v>776</v>
      </c>
      <c r="O112" s="117" t="s">
        <v>471</v>
      </c>
      <c r="P112" s="132" t="str">
        <f>VLOOKUP(O112,Data!L:M,2,0)</f>
        <v>15% (EV1) + 25% (EP1) + 15% (EV2) + 10% (NA1) + 35% (EF1)</v>
      </c>
    </row>
    <row r="113" spans="1:16" ht="11.45" customHeight="1" x14ac:dyDescent="0.25">
      <c r="A113" s="113" t="s">
        <v>351</v>
      </c>
      <c r="B113" s="113">
        <v>2020</v>
      </c>
      <c r="C113" s="114" t="s">
        <v>785</v>
      </c>
      <c r="D113" s="115" t="s">
        <v>786</v>
      </c>
      <c r="E113" s="115" t="s">
        <v>526</v>
      </c>
      <c r="F113" s="115" t="s">
        <v>174</v>
      </c>
      <c r="G113" s="120" t="s">
        <v>621</v>
      </c>
      <c r="H113" s="116">
        <v>2</v>
      </c>
      <c r="I113" s="116">
        <v>2</v>
      </c>
      <c r="J113" s="116">
        <v>0</v>
      </c>
      <c r="K113" s="116">
        <f t="shared" ref="K113:K144" si="6">+H113+I113+J113</f>
        <v>4</v>
      </c>
      <c r="L113" s="113" t="str">
        <f t="shared" ref="L113:L144" si="7">CONCATENATE(H113,"TE+",SUM(I113+J113),"LA")</f>
        <v>2TE+2LA</v>
      </c>
      <c r="M113" s="120">
        <v>4</v>
      </c>
      <c r="N113" s="113" t="s">
        <v>776</v>
      </c>
      <c r="O113" s="117" t="s">
        <v>506</v>
      </c>
      <c r="P113" s="132" t="str">
        <f>VLOOKUP(O113,Data!L:M,2,0)</f>
        <v>15% (EV1) + 25% (EL1) + 15% (EV2) + 10% (NA1) + 35% (EL2)</v>
      </c>
    </row>
    <row r="114" spans="1:16" ht="11.45" customHeight="1" x14ac:dyDescent="0.25">
      <c r="A114" s="113" t="s">
        <v>351</v>
      </c>
      <c r="B114" s="113">
        <v>2020</v>
      </c>
      <c r="C114" s="114" t="s">
        <v>785</v>
      </c>
      <c r="D114" s="115" t="s">
        <v>786</v>
      </c>
      <c r="E114" s="115" t="s">
        <v>526</v>
      </c>
      <c r="F114" s="115" t="s">
        <v>197</v>
      </c>
      <c r="G114" s="120" t="s">
        <v>623</v>
      </c>
      <c r="H114" s="116">
        <v>2</v>
      </c>
      <c r="I114" s="116">
        <v>3</v>
      </c>
      <c r="J114" s="116">
        <v>0</v>
      </c>
      <c r="K114" s="116">
        <f t="shared" si="6"/>
        <v>5</v>
      </c>
      <c r="L114" s="113" t="str">
        <f t="shared" si="7"/>
        <v>2TE+3LA</v>
      </c>
      <c r="M114" s="120">
        <v>4</v>
      </c>
      <c r="N114" s="113" t="s">
        <v>776</v>
      </c>
      <c r="O114" s="117" t="s">
        <v>470</v>
      </c>
      <c r="P114" s="132" t="str">
        <f>VLOOKUP(O114,Data!L:M,2,0)</f>
        <v>15% (EV1) + 25% (AP1) + 15% (EV2) + 10% (NA1) + 35% (SP1)</v>
      </c>
    </row>
    <row r="115" spans="1:16" ht="11.45" customHeight="1" x14ac:dyDescent="0.25">
      <c r="A115" s="113" t="s">
        <v>351</v>
      </c>
      <c r="B115" s="113">
        <v>2020</v>
      </c>
      <c r="C115" s="114" t="s">
        <v>785</v>
      </c>
      <c r="D115" s="115" t="s">
        <v>786</v>
      </c>
      <c r="E115" s="115" t="s">
        <v>526</v>
      </c>
      <c r="F115" s="115" t="s">
        <v>199</v>
      </c>
      <c r="G115" s="120" t="s">
        <v>624</v>
      </c>
      <c r="H115" s="116">
        <v>2</v>
      </c>
      <c r="I115" s="116">
        <v>3</v>
      </c>
      <c r="J115" s="116">
        <v>0</v>
      </c>
      <c r="K115" s="116">
        <f t="shared" si="6"/>
        <v>5</v>
      </c>
      <c r="L115" s="113" t="str">
        <f t="shared" si="7"/>
        <v>2TE+3LA</v>
      </c>
      <c r="M115" s="120">
        <v>4</v>
      </c>
      <c r="N115" s="113" t="s">
        <v>776</v>
      </c>
      <c r="O115" s="117" t="s">
        <v>470</v>
      </c>
      <c r="P115" s="132" t="str">
        <f>VLOOKUP(O115,Data!L:M,2,0)</f>
        <v>15% (EV1) + 25% (AP1) + 15% (EV2) + 10% (NA1) + 35% (SP1)</v>
      </c>
    </row>
    <row r="116" spans="1:16" ht="11.45" customHeight="1" x14ac:dyDescent="0.25">
      <c r="A116" s="113" t="s">
        <v>351</v>
      </c>
      <c r="B116" s="113">
        <v>2020</v>
      </c>
      <c r="C116" s="114" t="s">
        <v>773</v>
      </c>
      <c r="D116" s="115" t="s">
        <v>774</v>
      </c>
      <c r="E116" s="115" t="s">
        <v>535</v>
      </c>
      <c r="F116" s="115" t="s">
        <v>105</v>
      </c>
      <c r="G116" s="120" t="s">
        <v>541</v>
      </c>
      <c r="H116" s="116">
        <v>4</v>
      </c>
      <c r="I116" s="116">
        <v>0</v>
      </c>
      <c r="J116" s="116">
        <v>0</v>
      </c>
      <c r="K116" s="116">
        <f t="shared" si="6"/>
        <v>4</v>
      </c>
      <c r="L116" s="113" t="str">
        <f t="shared" si="7"/>
        <v>4TE+0LA</v>
      </c>
      <c r="M116" s="120">
        <v>4</v>
      </c>
      <c r="N116" s="113" t="s">
        <v>776</v>
      </c>
      <c r="O116" s="117" t="s">
        <v>531</v>
      </c>
      <c r="P116" s="132" t="str">
        <f>VLOOKUP(O116,Data!L:M,2,0)</f>
        <v>15% (AP1) + 15% (AP2) + 25% (AP3) + 10% (NA1) + 35% (SP1)</v>
      </c>
    </row>
    <row r="117" spans="1:16" ht="11.45" customHeight="1" x14ac:dyDescent="0.25">
      <c r="A117" s="113" t="s">
        <v>351</v>
      </c>
      <c r="B117" s="113">
        <v>2020</v>
      </c>
      <c r="C117" s="114" t="s">
        <v>773</v>
      </c>
      <c r="D117" s="115" t="s">
        <v>774</v>
      </c>
      <c r="E117" s="115" t="s">
        <v>535</v>
      </c>
      <c r="F117" s="115" t="s">
        <v>79</v>
      </c>
      <c r="G117" s="120" t="s">
        <v>542</v>
      </c>
      <c r="H117" s="116">
        <v>3</v>
      </c>
      <c r="I117" s="116">
        <v>0</v>
      </c>
      <c r="J117" s="116">
        <v>0</v>
      </c>
      <c r="K117" s="116">
        <f t="shared" si="6"/>
        <v>3</v>
      </c>
      <c r="L117" s="113" t="str">
        <f t="shared" si="7"/>
        <v>3TE+0LA</v>
      </c>
      <c r="M117" s="120">
        <v>3</v>
      </c>
      <c r="N117" s="113" t="s">
        <v>776</v>
      </c>
      <c r="O117" s="117" t="s">
        <v>519</v>
      </c>
      <c r="P117" s="132" t="str">
        <f>VLOOKUP(O117,Data!L:M,2,0)</f>
        <v>100% (EFSRT)</v>
      </c>
    </row>
    <row r="118" spans="1:16" ht="11.45" customHeight="1" x14ac:dyDescent="0.25">
      <c r="A118" s="113" t="s">
        <v>351</v>
      </c>
      <c r="B118" s="113">
        <v>2020</v>
      </c>
      <c r="C118" s="114" t="s">
        <v>773</v>
      </c>
      <c r="D118" s="115" t="s">
        <v>774</v>
      </c>
      <c r="E118" s="115" t="s">
        <v>535</v>
      </c>
      <c r="F118" s="115" t="s">
        <v>33</v>
      </c>
      <c r="G118" s="120" t="s">
        <v>537</v>
      </c>
      <c r="H118" s="116">
        <v>5</v>
      </c>
      <c r="I118" s="116">
        <v>0</v>
      </c>
      <c r="J118" s="116">
        <v>0</v>
      </c>
      <c r="K118" s="116">
        <f t="shared" si="6"/>
        <v>5</v>
      </c>
      <c r="L118" s="113" t="str">
        <f t="shared" si="7"/>
        <v>5TE+0LA</v>
      </c>
      <c r="M118" s="113">
        <v>4</v>
      </c>
      <c r="N118" s="113" t="s">
        <v>148</v>
      </c>
      <c r="O118" s="117" t="s">
        <v>471</v>
      </c>
      <c r="P118" s="132" t="str">
        <f>VLOOKUP(O118,Data!L:M,2,0)</f>
        <v>15% (EV1) + 25% (EP1) + 15% (EV2) + 10% (NA1) + 35% (EF1)</v>
      </c>
    </row>
    <row r="119" spans="1:16" ht="11.45" customHeight="1" x14ac:dyDescent="0.25">
      <c r="A119" s="113" t="s">
        <v>351</v>
      </c>
      <c r="B119" s="113">
        <v>2020</v>
      </c>
      <c r="C119" s="114" t="s">
        <v>773</v>
      </c>
      <c r="D119" s="115" t="s">
        <v>774</v>
      </c>
      <c r="E119" s="115" t="s">
        <v>535</v>
      </c>
      <c r="F119" s="115" t="s">
        <v>86</v>
      </c>
      <c r="G119" s="120" t="s">
        <v>540</v>
      </c>
      <c r="H119" s="116">
        <v>3</v>
      </c>
      <c r="I119" s="116">
        <v>2</v>
      </c>
      <c r="J119" s="116">
        <v>0</v>
      </c>
      <c r="K119" s="116">
        <f t="shared" si="6"/>
        <v>5</v>
      </c>
      <c r="L119" s="113" t="str">
        <f t="shared" si="7"/>
        <v>3TE+2LA</v>
      </c>
      <c r="M119" s="113">
        <v>4</v>
      </c>
      <c r="N119" s="113" t="s">
        <v>776</v>
      </c>
      <c r="O119" s="117" t="s">
        <v>506</v>
      </c>
      <c r="P119" s="132" t="str">
        <f>VLOOKUP(O119,Data!L:M,2,0)</f>
        <v>15% (EV1) + 25% (EL1) + 15% (EV2) + 10% (NA1) + 35% (EL2)</v>
      </c>
    </row>
    <row r="120" spans="1:16" ht="11.45" customHeight="1" x14ac:dyDescent="0.25">
      <c r="A120" s="113" t="s">
        <v>351</v>
      </c>
      <c r="B120" s="113">
        <v>2020</v>
      </c>
      <c r="C120" s="114" t="s">
        <v>773</v>
      </c>
      <c r="D120" s="115" t="s">
        <v>774</v>
      </c>
      <c r="E120" s="115" t="s">
        <v>535</v>
      </c>
      <c r="F120" s="118" t="s">
        <v>75</v>
      </c>
      <c r="G120" s="120" t="s">
        <v>538</v>
      </c>
      <c r="H120" s="116">
        <v>5</v>
      </c>
      <c r="I120" s="116">
        <v>0</v>
      </c>
      <c r="J120" s="116">
        <v>0</v>
      </c>
      <c r="K120" s="116">
        <f t="shared" si="6"/>
        <v>5</v>
      </c>
      <c r="L120" s="113" t="str">
        <f t="shared" si="7"/>
        <v>5TE+0LA</v>
      </c>
      <c r="M120" s="113">
        <v>4</v>
      </c>
      <c r="N120" s="113" t="s">
        <v>776</v>
      </c>
      <c r="O120" s="117" t="s">
        <v>470</v>
      </c>
      <c r="P120" s="132" t="str">
        <f>VLOOKUP(O120,Data!L:M,2,0)</f>
        <v>15% (EV1) + 25% (AP1) + 15% (EV2) + 10% (NA1) + 35% (SP1)</v>
      </c>
    </row>
    <row r="121" spans="1:16" ht="11.45" customHeight="1" x14ac:dyDescent="0.25">
      <c r="A121" s="113" t="s">
        <v>351</v>
      </c>
      <c r="B121" s="113">
        <v>2020</v>
      </c>
      <c r="C121" s="114" t="s">
        <v>773</v>
      </c>
      <c r="D121" s="115" t="s">
        <v>774</v>
      </c>
      <c r="E121" s="115" t="s">
        <v>535</v>
      </c>
      <c r="F121" s="115" t="s">
        <v>85</v>
      </c>
      <c r="G121" s="120" t="s">
        <v>539</v>
      </c>
      <c r="H121" s="116">
        <v>3</v>
      </c>
      <c r="I121" s="116">
        <v>2</v>
      </c>
      <c r="J121" s="116">
        <v>0</v>
      </c>
      <c r="K121" s="116">
        <f t="shared" si="6"/>
        <v>5</v>
      </c>
      <c r="L121" s="113" t="str">
        <f t="shared" si="7"/>
        <v>3TE+2LA</v>
      </c>
      <c r="M121" s="113">
        <v>4</v>
      </c>
      <c r="N121" s="113" t="s">
        <v>148</v>
      </c>
      <c r="O121" s="117" t="s">
        <v>470</v>
      </c>
      <c r="P121" s="132" t="str">
        <f>VLOOKUP(O121,Data!L:M,2,0)</f>
        <v>15% (EV1) + 25% (AP1) + 15% (EV2) + 10% (NA1) + 35% (SP1)</v>
      </c>
    </row>
    <row r="122" spans="1:16" ht="11.45" customHeight="1" x14ac:dyDescent="0.25">
      <c r="A122" s="113" t="s">
        <v>351</v>
      </c>
      <c r="B122" s="113">
        <v>2020</v>
      </c>
      <c r="C122" s="113" t="s">
        <v>787</v>
      </c>
      <c r="D122" s="115" t="s">
        <v>788</v>
      </c>
      <c r="E122" s="115" t="s">
        <v>535</v>
      </c>
      <c r="F122" s="115" t="s">
        <v>105</v>
      </c>
      <c r="G122" s="120" t="s">
        <v>541</v>
      </c>
      <c r="H122" s="116">
        <v>4</v>
      </c>
      <c r="I122" s="116">
        <v>0</v>
      </c>
      <c r="J122" s="116">
        <v>0</v>
      </c>
      <c r="K122" s="116">
        <f t="shared" si="6"/>
        <v>4</v>
      </c>
      <c r="L122" s="113" t="str">
        <f t="shared" si="7"/>
        <v>4TE+0LA</v>
      </c>
      <c r="M122" s="113">
        <v>4</v>
      </c>
      <c r="N122" s="113" t="s">
        <v>776</v>
      </c>
      <c r="O122" s="117" t="s">
        <v>531</v>
      </c>
      <c r="P122" s="132" t="str">
        <f>VLOOKUP(O122,Data!L:M,2,0)</f>
        <v>15% (AP1) + 15% (AP2) + 25% (AP3) + 10% (NA1) + 35% (SP1)</v>
      </c>
    </row>
    <row r="123" spans="1:16" ht="11.45" customHeight="1" x14ac:dyDescent="0.25">
      <c r="A123" s="113" t="s">
        <v>351</v>
      </c>
      <c r="B123" s="113">
        <v>2020</v>
      </c>
      <c r="C123" s="113" t="s">
        <v>787</v>
      </c>
      <c r="D123" s="115" t="s">
        <v>788</v>
      </c>
      <c r="E123" s="115" t="s">
        <v>535</v>
      </c>
      <c r="F123" s="115" t="s">
        <v>79</v>
      </c>
      <c r="G123" s="120" t="s">
        <v>542</v>
      </c>
      <c r="H123" s="116">
        <v>3</v>
      </c>
      <c r="I123" s="116">
        <v>0</v>
      </c>
      <c r="J123" s="116">
        <v>0</v>
      </c>
      <c r="K123" s="116">
        <f t="shared" si="6"/>
        <v>3</v>
      </c>
      <c r="L123" s="113" t="str">
        <f t="shared" si="7"/>
        <v>3TE+0LA</v>
      </c>
      <c r="M123" s="113">
        <v>3</v>
      </c>
      <c r="N123" s="113" t="s">
        <v>776</v>
      </c>
      <c r="O123" s="117" t="s">
        <v>519</v>
      </c>
      <c r="P123" s="132" t="str">
        <f>VLOOKUP(O123,Data!L:M,2,0)</f>
        <v>100% (EFSRT)</v>
      </c>
    </row>
    <row r="124" spans="1:16" ht="11.45" customHeight="1" x14ac:dyDescent="0.25">
      <c r="A124" s="113" t="s">
        <v>351</v>
      </c>
      <c r="B124" s="113">
        <v>2020</v>
      </c>
      <c r="C124" s="113" t="s">
        <v>787</v>
      </c>
      <c r="D124" s="115" t="s">
        <v>788</v>
      </c>
      <c r="E124" s="115" t="s">
        <v>535</v>
      </c>
      <c r="F124" s="115" t="s">
        <v>128</v>
      </c>
      <c r="G124" s="120" t="s">
        <v>586</v>
      </c>
      <c r="H124" s="116">
        <v>5</v>
      </c>
      <c r="I124" s="116">
        <v>0</v>
      </c>
      <c r="J124" s="116">
        <v>0</v>
      </c>
      <c r="K124" s="116">
        <f t="shared" si="6"/>
        <v>5</v>
      </c>
      <c r="L124" s="113" t="str">
        <f t="shared" si="7"/>
        <v>5TE+0LA</v>
      </c>
      <c r="M124" s="113">
        <v>4</v>
      </c>
      <c r="N124" s="113" t="s">
        <v>148</v>
      </c>
      <c r="O124" s="117" t="s">
        <v>471</v>
      </c>
      <c r="P124" s="132" t="str">
        <f>VLOOKUP(O124,Data!L:M,2,0)</f>
        <v>15% (EV1) + 25% (EP1) + 15% (EV2) + 10% (NA1) + 35% (EF1)</v>
      </c>
    </row>
    <row r="125" spans="1:16" ht="11.45" customHeight="1" x14ac:dyDescent="0.25">
      <c r="A125" s="113" t="s">
        <v>351</v>
      </c>
      <c r="B125" s="113">
        <v>2020</v>
      </c>
      <c r="C125" s="113" t="s">
        <v>787</v>
      </c>
      <c r="D125" s="115" t="s">
        <v>788</v>
      </c>
      <c r="E125" s="115" t="s">
        <v>535</v>
      </c>
      <c r="F125" s="115" t="s">
        <v>124</v>
      </c>
      <c r="G125" s="120" t="s">
        <v>585</v>
      </c>
      <c r="H125" s="116">
        <v>5</v>
      </c>
      <c r="I125" s="116">
        <v>0</v>
      </c>
      <c r="J125" s="116">
        <v>0</v>
      </c>
      <c r="K125" s="116">
        <f t="shared" si="6"/>
        <v>5</v>
      </c>
      <c r="L125" s="113" t="str">
        <f t="shared" si="7"/>
        <v>5TE+0LA</v>
      </c>
      <c r="M125" s="113">
        <v>4</v>
      </c>
      <c r="N125" s="113" t="s">
        <v>776</v>
      </c>
      <c r="O125" s="117" t="s">
        <v>471</v>
      </c>
      <c r="P125" s="132" t="str">
        <f>VLOOKUP(O125,Data!L:M,2,0)</f>
        <v>15% (EV1) + 25% (EP1) + 15% (EV2) + 10% (NA1) + 35% (EF1)</v>
      </c>
    </row>
    <row r="126" spans="1:16" ht="11.45" customHeight="1" x14ac:dyDescent="0.25">
      <c r="A126" s="113" t="s">
        <v>351</v>
      </c>
      <c r="B126" s="113">
        <v>2020</v>
      </c>
      <c r="C126" s="113" t="s">
        <v>787</v>
      </c>
      <c r="D126" s="115" t="s">
        <v>788</v>
      </c>
      <c r="E126" s="115" t="s">
        <v>535</v>
      </c>
      <c r="F126" s="115" t="s">
        <v>45</v>
      </c>
      <c r="G126" s="120" t="s">
        <v>584</v>
      </c>
      <c r="H126" s="116">
        <v>3</v>
      </c>
      <c r="I126" s="116">
        <v>2</v>
      </c>
      <c r="J126" s="116">
        <v>0</v>
      </c>
      <c r="K126" s="116">
        <f t="shared" si="6"/>
        <v>5</v>
      </c>
      <c r="L126" s="113" t="str">
        <f t="shared" si="7"/>
        <v>3TE+2LA</v>
      </c>
      <c r="M126" s="113">
        <v>4</v>
      </c>
      <c r="N126" s="113" t="s">
        <v>776</v>
      </c>
      <c r="O126" s="117" t="s">
        <v>506</v>
      </c>
      <c r="P126" s="132" t="str">
        <f>VLOOKUP(O126,Data!L:M,2,0)</f>
        <v>15% (EV1) + 25% (EL1) + 15% (EV2) + 10% (NA1) + 35% (EL2)</v>
      </c>
    </row>
    <row r="127" spans="1:16" ht="11.45" customHeight="1" x14ac:dyDescent="0.25">
      <c r="A127" s="113" t="s">
        <v>351</v>
      </c>
      <c r="B127" s="113">
        <v>2020</v>
      </c>
      <c r="C127" s="113" t="s">
        <v>787</v>
      </c>
      <c r="D127" s="115" t="s">
        <v>788</v>
      </c>
      <c r="E127" s="115" t="s">
        <v>535</v>
      </c>
      <c r="F127" s="115" t="s">
        <v>143</v>
      </c>
      <c r="G127" s="120" t="s">
        <v>588</v>
      </c>
      <c r="H127" s="116">
        <v>3</v>
      </c>
      <c r="I127" s="116">
        <v>2</v>
      </c>
      <c r="J127" s="116">
        <v>0</v>
      </c>
      <c r="K127" s="116">
        <f t="shared" si="6"/>
        <v>5</v>
      </c>
      <c r="L127" s="113" t="str">
        <f t="shared" si="7"/>
        <v>3TE+2LA</v>
      </c>
      <c r="M127" s="113">
        <v>4</v>
      </c>
      <c r="N127" s="113" t="s">
        <v>148</v>
      </c>
      <c r="O127" s="117" t="s">
        <v>470</v>
      </c>
      <c r="P127" s="132" t="str">
        <f>VLOOKUP(O127,Data!L:M,2,0)</f>
        <v>15% (EV1) + 25% (AP1) + 15% (EV2) + 10% (NA1) + 35% (SP1)</v>
      </c>
    </row>
    <row r="128" spans="1:16" ht="11.45" customHeight="1" x14ac:dyDescent="0.25">
      <c r="A128" s="113" t="s">
        <v>351</v>
      </c>
      <c r="B128" s="113">
        <v>2020</v>
      </c>
      <c r="C128" s="114" t="s">
        <v>785</v>
      </c>
      <c r="D128" s="115" t="s">
        <v>786</v>
      </c>
      <c r="E128" s="115" t="s">
        <v>535</v>
      </c>
      <c r="F128" s="115" t="s">
        <v>105</v>
      </c>
      <c r="G128" s="120" t="s">
        <v>541</v>
      </c>
      <c r="H128" s="116">
        <v>4</v>
      </c>
      <c r="I128" s="116">
        <v>0</v>
      </c>
      <c r="J128" s="116">
        <v>0</v>
      </c>
      <c r="K128" s="116">
        <f t="shared" si="6"/>
        <v>4</v>
      </c>
      <c r="L128" s="113" t="str">
        <f t="shared" si="7"/>
        <v>4TE+0LA</v>
      </c>
      <c r="M128" s="113">
        <v>4</v>
      </c>
      <c r="N128" s="113" t="s">
        <v>776</v>
      </c>
      <c r="O128" s="117" t="s">
        <v>531</v>
      </c>
      <c r="P128" s="132" t="str">
        <f>VLOOKUP(O128,Data!L:M,2,0)</f>
        <v>15% (AP1) + 15% (AP2) + 25% (AP3) + 10% (NA1) + 35% (SP1)</v>
      </c>
    </row>
    <row r="129" spans="1:16" ht="11.45" customHeight="1" x14ac:dyDescent="0.25">
      <c r="A129" s="113" t="s">
        <v>351</v>
      </c>
      <c r="B129" s="113">
        <v>2020</v>
      </c>
      <c r="C129" s="114" t="s">
        <v>785</v>
      </c>
      <c r="D129" s="115" t="s">
        <v>786</v>
      </c>
      <c r="E129" s="115" t="s">
        <v>535</v>
      </c>
      <c r="F129" s="115" t="s">
        <v>79</v>
      </c>
      <c r="G129" s="120" t="s">
        <v>542</v>
      </c>
      <c r="H129" s="116">
        <v>3</v>
      </c>
      <c r="I129" s="116">
        <v>0</v>
      </c>
      <c r="J129" s="116">
        <v>0</v>
      </c>
      <c r="K129" s="116">
        <f t="shared" si="6"/>
        <v>3</v>
      </c>
      <c r="L129" s="113" t="str">
        <f t="shared" si="7"/>
        <v>3TE+0LA</v>
      </c>
      <c r="M129" s="113">
        <v>3</v>
      </c>
      <c r="N129" s="113" t="s">
        <v>776</v>
      </c>
      <c r="O129" s="117" t="s">
        <v>519</v>
      </c>
      <c r="P129" s="132" t="str">
        <f>VLOOKUP(O129,Data!L:M,2,0)</f>
        <v>100% (EFSRT)</v>
      </c>
    </row>
    <row r="130" spans="1:16" ht="11.45" customHeight="1" x14ac:dyDescent="0.25">
      <c r="A130" s="113" t="s">
        <v>351</v>
      </c>
      <c r="B130" s="113">
        <v>2020</v>
      </c>
      <c r="C130" s="114" t="s">
        <v>785</v>
      </c>
      <c r="D130" s="115" t="s">
        <v>786</v>
      </c>
      <c r="E130" s="115" t="s">
        <v>535</v>
      </c>
      <c r="F130" s="115" t="s">
        <v>164</v>
      </c>
      <c r="G130" s="120" t="s">
        <v>626</v>
      </c>
      <c r="H130" s="116">
        <v>0</v>
      </c>
      <c r="I130" s="116">
        <v>5</v>
      </c>
      <c r="J130" s="116">
        <v>0</v>
      </c>
      <c r="K130" s="116">
        <f t="shared" si="6"/>
        <v>5</v>
      </c>
      <c r="L130" s="113" t="str">
        <f t="shared" si="7"/>
        <v>0TE+5LA</v>
      </c>
      <c r="M130" s="113">
        <v>4</v>
      </c>
      <c r="N130" s="113" t="s">
        <v>776</v>
      </c>
      <c r="O130" s="117" t="s">
        <v>471</v>
      </c>
      <c r="P130" s="132" t="str">
        <f>VLOOKUP(O130,Data!L:M,2,0)</f>
        <v>15% (EV1) + 25% (EP1) + 15% (EV2) + 10% (NA1) + 35% (EF1)</v>
      </c>
    </row>
    <row r="131" spans="1:16" ht="11.45" customHeight="1" x14ac:dyDescent="0.25">
      <c r="A131" s="113" t="s">
        <v>351</v>
      </c>
      <c r="B131" s="113">
        <v>2020</v>
      </c>
      <c r="C131" s="114" t="s">
        <v>785</v>
      </c>
      <c r="D131" s="115" t="s">
        <v>786</v>
      </c>
      <c r="E131" s="115" t="s">
        <v>535</v>
      </c>
      <c r="F131" s="115" t="s">
        <v>203</v>
      </c>
      <c r="G131" s="113" t="s">
        <v>629</v>
      </c>
      <c r="H131" s="116">
        <v>3</v>
      </c>
      <c r="I131" s="116">
        <v>2</v>
      </c>
      <c r="J131" s="116">
        <v>0</v>
      </c>
      <c r="K131" s="116">
        <f t="shared" si="6"/>
        <v>5</v>
      </c>
      <c r="L131" s="113" t="str">
        <f t="shared" si="7"/>
        <v>3TE+2LA</v>
      </c>
      <c r="M131" s="113">
        <v>4</v>
      </c>
      <c r="N131" s="113" t="s">
        <v>776</v>
      </c>
      <c r="O131" s="117" t="s">
        <v>471</v>
      </c>
      <c r="P131" s="132" t="str">
        <f>VLOOKUP(O131,Data!L:M,2,0)</f>
        <v>15% (EV1) + 25% (EP1) + 15% (EV2) + 10% (NA1) + 35% (EF1)</v>
      </c>
    </row>
    <row r="132" spans="1:16" ht="11.45" customHeight="1" x14ac:dyDescent="0.25">
      <c r="A132" s="113" t="s">
        <v>351</v>
      </c>
      <c r="B132" s="113">
        <v>2020</v>
      </c>
      <c r="C132" s="114" t="s">
        <v>785</v>
      </c>
      <c r="D132" s="115" t="s">
        <v>786</v>
      </c>
      <c r="E132" s="115" t="s">
        <v>535</v>
      </c>
      <c r="F132" s="115" t="s">
        <v>196</v>
      </c>
      <c r="G132" s="113" t="s">
        <v>625</v>
      </c>
      <c r="H132" s="116">
        <v>0</v>
      </c>
      <c r="I132" s="116">
        <v>5</v>
      </c>
      <c r="J132" s="116">
        <v>0</v>
      </c>
      <c r="K132" s="116">
        <f t="shared" si="6"/>
        <v>5</v>
      </c>
      <c r="L132" s="113" t="str">
        <f t="shared" si="7"/>
        <v>0TE+5LA</v>
      </c>
      <c r="M132" s="113">
        <v>4</v>
      </c>
      <c r="N132" s="113" t="s">
        <v>776</v>
      </c>
      <c r="O132" s="117" t="s">
        <v>470</v>
      </c>
      <c r="P132" s="132" t="str">
        <f>VLOOKUP(O132,Data!L:M,2,0)</f>
        <v>15% (EV1) + 25% (AP1) + 15% (EV2) + 10% (NA1) + 35% (SP1)</v>
      </c>
    </row>
    <row r="133" spans="1:16" ht="11.45" customHeight="1" x14ac:dyDescent="0.25">
      <c r="A133" s="113" t="s">
        <v>351</v>
      </c>
      <c r="B133" s="113">
        <v>2020</v>
      </c>
      <c r="C133" s="114" t="s">
        <v>785</v>
      </c>
      <c r="D133" s="115" t="s">
        <v>786</v>
      </c>
      <c r="E133" s="115" t="s">
        <v>535</v>
      </c>
      <c r="F133" s="115" t="s">
        <v>202</v>
      </c>
      <c r="G133" s="113" t="s">
        <v>627</v>
      </c>
      <c r="H133" s="116">
        <v>0</v>
      </c>
      <c r="I133" s="116">
        <v>5</v>
      </c>
      <c r="J133" s="116">
        <v>0</v>
      </c>
      <c r="K133" s="116">
        <f t="shared" si="6"/>
        <v>5</v>
      </c>
      <c r="L133" s="113" t="str">
        <f t="shared" si="7"/>
        <v>0TE+5LA</v>
      </c>
      <c r="M133" s="113">
        <v>4</v>
      </c>
      <c r="N133" s="113" t="s">
        <v>776</v>
      </c>
      <c r="O133" s="117" t="s">
        <v>470</v>
      </c>
      <c r="P133" s="132" t="str">
        <f>VLOOKUP(O133,Data!L:M,2,0)</f>
        <v>15% (EV1) + 25% (AP1) + 15% (EV2) + 10% (NA1) + 35% (SP1)</v>
      </c>
    </row>
    <row r="134" spans="1:16" ht="11.45" customHeight="1" x14ac:dyDescent="0.25">
      <c r="A134" s="113" t="s">
        <v>351</v>
      </c>
      <c r="B134" s="113">
        <v>2020</v>
      </c>
      <c r="C134" s="114" t="s">
        <v>773</v>
      </c>
      <c r="D134" s="115" t="s">
        <v>774</v>
      </c>
      <c r="E134" s="115" t="s">
        <v>543</v>
      </c>
      <c r="F134" s="115" t="s">
        <v>550</v>
      </c>
      <c r="G134" s="113" t="s">
        <v>598</v>
      </c>
      <c r="H134" s="116">
        <v>3</v>
      </c>
      <c r="I134" s="116">
        <v>0</v>
      </c>
      <c r="J134" s="116">
        <v>0</v>
      </c>
      <c r="K134" s="116">
        <f t="shared" si="6"/>
        <v>3</v>
      </c>
      <c r="L134" s="113" t="str">
        <f t="shared" si="7"/>
        <v>3TE+0LA</v>
      </c>
      <c r="M134" s="113">
        <v>3</v>
      </c>
      <c r="N134" s="113" t="s">
        <v>776</v>
      </c>
      <c r="O134" s="117" t="s">
        <v>519</v>
      </c>
      <c r="P134" s="132" t="str">
        <f>VLOOKUP(O134,Data!L:M,2,0)</f>
        <v>100% (EFSRT)</v>
      </c>
    </row>
    <row r="135" spans="1:16" ht="11.45" customHeight="1" x14ac:dyDescent="0.25">
      <c r="A135" s="113" t="s">
        <v>351</v>
      </c>
      <c r="B135" s="113">
        <v>2020</v>
      </c>
      <c r="C135" s="114" t="s">
        <v>773</v>
      </c>
      <c r="D135" s="115" t="s">
        <v>774</v>
      </c>
      <c r="E135" s="115" t="s">
        <v>543</v>
      </c>
      <c r="F135" s="115" t="s">
        <v>225</v>
      </c>
      <c r="G135" s="113" t="s">
        <v>549</v>
      </c>
      <c r="H135" s="116">
        <v>4</v>
      </c>
      <c r="I135" s="116">
        <v>0</v>
      </c>
      <c r="J135" s="116">
        <v>0</v>
      </c>
      <c r="K135" s="116">
        <f t="shared" si="6"/>
        <v>4</v>
      </c>
      <c r="L135" s="113" t="str">
        <f t="shared" si="7"/>
        <v>4TE+0LA</v>
      </c>
      <c r="M135" s="113">
        <v>4</v>
      </c>
      <c r="N135" s="113" t="s">
        <v>776</v>
      </c>
      <c r="O135" s="117" t="s">
        <v>471</v>
      </c>
      <c r="P135" s="132" t="str">
        <f>VLOOKUP(O135,Data!L:M,2,0)</f>
        <v>15% (EV1) + 25% (EP1) + 15% (EV2) + 10% (NA1) + 35% (EF1)</v>
      </c>
    </row>
    <row r="136" spans="1:16" ht="11.45" customHeight="1" x14ac:dyDescent="0.25">
      <c r="A136" s="113" t="s">
        <v>351</v>
      </c>
      <c r="B136" s="113">
        <v>2020</v>
      </c>
      <c r="C136" s="114" t="s">
        <v>773</v>
      </c>
      <c r="D136" s="115" t="s">
        <v>774</v>
      </c>
      <c r="E136" s="115" t="s">
        <v>543</v>
      </c>
      <c r="F136" s="115" t="s">
        <v>547</v>
      </c>
      <c r="G136" s="113" t="s">
        <v>548</v>
      </c>
      <c r="H136" s="116">
        <v>5</v>
      </c>
      <c r="I136" s="116">
        <v>0</v>
      </c>
      <c r="J136" s="116">
        <v>0</v>
      </c>
      <c r="K136" s="116">
        <f t="shared" si="6"/>
        <v>5</v>
      </c>
      <c r="L136" s="113" t="str">
        <f t="shared" si="7"/>
        <v>5TE+0LA</v>
      </c>
      <c r="M136" s="113">
        <v>4</v>
      </c>
      <c r="N136" s="113" t="s">
        <v>776</v>
      </c>
      <c r="O136" s="117" t="s">
        <v>471</v>
      </c>
      <c r="P136" s="132" t="str">
        <f>VLOOKUP(O136,Data!L:M,2,0)</f>
        <v>15% (EV1) + 25% (EP1) + 15% (EV2) + 10% (NA1) + 35% (EF1)</v>
      </c>
    </row>
    <row r="137" spans="1:16" ht="11.45" customHeight="1" x14ac:dyDescent="0.25">
      <c r="A137" s="113" t="s">
        <v>351</v>
      </c>
      <c r="B137" s="113">
        <v>2020</v>
      </c>
      <c r="C137" s="114" t="s">
        <v>773</v>
      </c>
      <c r="D137" s="115" t="s">
        <v>774</v>
      </c>
      <c r="E137" s="115" t="s">
        <v>543</v>
      </c>
      <c r="F137" s="115" t="s">
        <v>407</v>
      </c>
      <c r="G137" s="113" t="s">
        <v>546</v>
      </c>
      <c r="H137" s="116">
        <v>5</v>
      </c>
      <c r="I137" s="116">
        <v>0</v>
      </c>
      <c r="J137" s="116">
        <v>0</v>
      </c>
      <c r="K137" s="116">
        <f t="shared" si="6"/>
        <v>5</v>
      </c>
      <c r="L137" s="113" t="str">
        <f t="shared" si="7"/>
        <v>5TE+0LA</v>
      </c>
      <c r="M137" s="113">
        <v>4</v>
      </c>
      <c r="N137" s="113" t="s">
        <v>148</v>
      </c>
      <c r="O137" s="117" t="s">
        <v>471</v>
      </c>
      <c r="P137" s="132" t="str">
        <f>VLOOKUP(O137,Data!L:M,2,0)</f>
        <v>15% (EV1) + 25% (EP1) + 15% (EV2) + 10% (NA1) + 35% (EF1)</v>
      </c>
    </row>
    <row r="138" spans="1:16" ht="11.45" customHeight="1" x14ac:dyDescent="0.25">
      <c r="A138" s="113" t="s">
        <v>351</v>
      </c>
      <c r="B138" s="113">
        <v>2020</v>
      </c>
      <c r="C138" s="114" t="s">
        <v>773</v>
      </c>
      <c r="D138" s="115" t="s">
        <v>774</v>
      </c>
      <c r="E138" s="115" t="s">
        <v>543</v>
      </c>
      <c r="F138" s="115" t="s">
        <v>143</v>
      </c>
      <c r="G138" s="113" t="s">
        <v>545</v>
      </c>
      <c r="H138" s="116">
        <v>3</v>
      </c>
      <c r="I138" s="116">
        <v>2</v>
      </c>
      <c r="J138" s="116">
        <v>0</v>
      </c>
      <c r="K138" s="116">
        <f t="shared" si="6"/>
        <v>5</v>
      </c>
      <c r="L138" s="113" t="str">
        <f t="shared" si="7"/>
        <v>3TE+2LA</v>
      </c>
      <c r="M138" s="113">
        <v>4</v>
      </c>
      <c r="N138" s="113" t="s">
        <v>148</v>
      </c>
      <c r="O138" s="117" t="s">
        <v>470</v>
      </c>
      <c r="P138" s="132" t="str">
        <f>VLOOKUP(O138,Data!L:M,2,0)</f>
        <v>15% (EV1) + 25% (AP1) + 15% (EV2) + 10% (NA1) + 35% (SP1)</v>
      </c>
    </row>
    <row r="139" spans="1:16" ht="11.45" customHeight="1" x14ac:dyDescent="0.25">
      <c r="A139" s="113" t="s">
        <v>351</v>
      </c>
      <c r="B139" s="113">
        <v>2020</v>
      </c>
      <c r="C139" s="114" t="s">
        <v>773</v>
      </c>
      <c r="D139" s="115" t="s">
        <v>774</v>
      </c>
      <c r="E139" s="115" t="s">
        <v>543</v>
      </c>
      <c r="F139" s="115" t="s">
        <v>402</v>
      </c>
      <c r="G139" s="113" t="s">
        <v>544</v>
      </c>
      <c r="H139" s="116">
        <v>4</v>
      </c>
      <c r="I139" s="116">
        <v>0</v>
      </c>
      <c r="J139" s="116">
        <v>0</v>
      </c>
      <c r="K139" s="116">
        <f t="shared" si="6"/>
        <v>4</v>
      </c>
      <c r="L139" s="113" t="str">
        <f t="shared" si="7"/>
        <v>4TE+0LA</v>
      </c>
      <c r="M139" s="113">
        <v>4</v>
      </c>
      <c r="N139" s="113" t="s">
        <v>148</v>
      </c>
      <c r="O139" s="117" t="s">
        <v>470</v>
      </c>
      <c r="P139" s="132" t="str">
        <f>VLOOKUP(O139,Data!L:M,2,0)</f>
        <v>15% (EV1) + 25% (AP1) + 15% (EV2) + 10% (NA1) + 35% (SP1)</v>
      </c>
    </row>
    <row r="140" spans="1:16" ht="11.45" customHeight="1" x14ac:dyDescent="0.25">
      <c r="A140" s="113" t="s">
        <v>351</v>
      </c>
      <c r="B140" s="113">
        <v>2020</v>
      </c>
      <c r="C140" s="113" t="s">
        <v>787</v>
      </c>
      <c r="D140" s="115" t="s">
        <v>788</v>
      </c>
      <c r="E140" s="115" t="s">
        <v>543</v>
      </c>
      <c r="F140" s="115" t="s">
        <v>550</v>
      </c>
      <c r="G140" s="113" t="s">
        <v>598</v>
      </c>
      <c r="H140" s="116">
        <v>3</v>
      </c>
      <c r="I140" s="116">
        <v>0</v>
      </c>
      <c r="J140" s="116">
        <v>0</v>
      </c>
      <c r="K140" s="116">
        <f t="shared" si="6"/>
        <v>3</v>
      </c>
      <c r="L140" s="113" t="str">
        <f t="shared" si="7"/>
        <v>3TE+0LA</v>
      </c>
      <c r="M140" s="113">
        <v>3</v>
      </c>
      <c r="N140" s="113" t="s">
        <v>776</v>
      </c>
      <c r="O140" s="117" t="s">
        <v>519</v>
      </c>
      <c r="P140" s="132" t="str">
        <f>VLOOKUP(O140,Data!L:M,2,0)</f>
        <v>100% (EFSRT)</v>
      </c>
    </row>
    <row r="141" spans="1:16" ht="11.45" customHeight="1" x14ac:dyDescent="0.25">
      <c r="A141" s="113" t="s">
        <v>351</v>
      </c>
      <c r="B141" s="113">
        <v>2020</v>
      </c>
      <c r="C141" s="113" t="s">
        <v>787</v>
      </c>
      <c r="D141" s="115" t="s">
        <v>788</v>
      </c>
      <c r="E141" s="115" t="s">
        <v>543</v>
      </c>
      <c r="F141" s="115" t="s">
        <v>589</v>
      </c>
      <c r="G141" s="113" t="s">
        <v>590</v>
      </c>
      <c r="H141" s="116">
        <v>4</v>
      </c>
      <c r="I141" s="116">
        <v>0</v>
      </c>
      <c r="J141" s="116">
        <v>0</v>
      </c>
      <c r="K141" s="116">
        <f t="shared" si="6"/>
        <v>4</v>
      </c>
      <c r="L141" s="113" t="str">
        <f t="shared" si="7"/>
        <v>4TE+0LA</v>
      </c>
      <c r="M141" s="113">
        <v>4</v>
      </c>
      <c r="N141" s="113" t="s">
        <v>776</v>
      </c>
      <c r="O141" s="117" t="s">
        <v>471</v>
      </c>
      <c r="P141" s="132" t="str">
        <f>VLOOKUP(O141,Data!L:M,2,0)</f>
        <v>15% (EV1) + 25% (EP1) + 15% (EV2) + 10% (NA1) + 35% (EF1)</v>
      </c>
    </row>
    <row r="142" spans="1:16" ht="11.45" customHeight="1" x14ac:dyDescent="0.25">
      <c r="A142" s="113" t="s">
        <v>351</v>
      </c>
      <c r="B142" s="113">
        <v>2020</v>
      </c>
      <c r="C142" s="113" t="s">
        <v>787</v>
      </c>
      <c r="D142" s="115" t="s">
        <v>788</v>
      </c>
      <c r="E142" s="115" t="s">
        <v>543</v>
      </c>
      <c r="F142" s="115" t="s">
        <v>417</v>
      </c>
      <c r="G142" s="113" t="s">
        <v>591</v>
      </c>
      <c r="H142" s="116">
        <v>4</v>
      </c>
      <c r="I142" s="116">
        <v>0</v>
      </c>
      <c r="J142" s="116">
        <v>0</v>
      </c>
      <c r="K142" s="116">
        <f t="shared" si="6"/>
        <v>4</v>
      </c>
      <c r="L142" s="113" t="str">
        <f t="shared" si="7"/>
        <v>4TE+0LA</v>
      </c>
      <c r="M142" s="113">
        <v>4</v>
      </c>
      <c r="N142" s="113" t="s">
        <v>776</v>
      </c>
      <c r="O142" s="117" t="s">
        <v>471</v>
      </c>
      <c r="P142" s="132" t="str">
        <f>VLOOKUP(O142,Data!L:M,2,0)</f>
        <v>15% (EV1) + 25% (EP1) + 15% (EV2) + 10% (NA1) + 35% (EF1)</v>
      </c>
    </row>
    <row r="143" spans="1:16" ht="11.45" customHeight="1" x14ac:dyDescent="0.25">
      <c r="A143" s="113" t="s">
        <v>351</v>
      </c>
      <c r="B143" s="113">
        <v>2020</v>
      </c>
      <c r="C143" s="113" t="s">
        <v>787</v>
      </c>
      <c r="D143" s="115" t="s">
        <v>788</v>
      </c>
      <c r="E143" s="115" t="s">
        <v>543</v>
      </c>
      <c r="F143" s="115" t="s">
        <v>597</v>
      </c>
      <c r="G143" s="113" t="s">
        <v>546</v>
      </c>
      <c r="H143" s="116">
        <v>5</v>
      </c>
      <c r="I143" s="116">
        <v>0</v>
      </c>
      <c r="J143" s="116">
        <v>0</v>
      </c>
      <c r="K143" s="116">
        <f t="shared" si="6"/>
        <v>5</v>
      </c>
      <c r="L143" s="113" t="str">
        <f t="shared" si="7"/>
        <v>5TE+0LA</v>
      </c>
      <c r="M143" s="113">
        <v>4</v>
      </c>
      <c r="N143" s="113" t="s">
        <v>148</v>
      </c>
      <c r="O143" s="117" t="s">
        <v>471</v>
      </c>
      <c r="P143" s="132" t="str">
        <f>VLOOKUP(O143,Data!L:M,2,0)</f>
        <v>15% (EV1) + 25% (EP1) + 15% (EV2) + 10% (NA1) + 35% (EF1)</v>
      </c>
    </row>
    <row r="144" spans="1:16" ht="11.45" customHeight="1" x14ac:dyDescent="0.25">
      <c r="A144" s="113" t="s">
        <v>351</v>
      </c>
      <c r="B144" s="113">
        <v>2020</v>
      </c>
      <c r="C144" s="113" t="s">
        <v>787</v>
      </c>
      <c r="D144" s="115" t="s">
        <v>788</v>
      </c>
      <c r="E144" s="115" t="s">
        <v>543</v>
      </c>
      <c r="F144" s="115" t="s">
        <v>592</v>
      </c>
      <c r="G144" s="113" t="s">
        <v>593</v>
      </c>
      <c r="H144" s="116">
        <v>3</v>
      </c>
      <c r="I144" s="116">
        <v>2</v>
      </c>
      <c r="J144" s="116">
        <v>0</v>
      </c>
      <c r="K144" s="116">
        <f t="shared" si="6"/>
        <v>5</v>
      </c>
      <c r="L144" s="113" t="str">
        <f t="shared" si="7"/>
        <v>3TE+2LA</v>
      </c>
      <c r="M144" s="113">
        <v>4</v>
      </c>
      <c r="N144" s="113" t="s">
        <v>776</v>
      </c>
      <c r="O144" s="117" t="s">
        <v>470</v>
      </c>
      <c r="P144" s="132" t="str">
        <f>VLOOKUP(O144,Data!L:M,2,0)</f>
        <v>15% (EV1) + 25% (AP1) + 15% (EV2) + 10% (NA1) + 35% (SP1)</v>
      </c>
    </row>
    <row r="145" spans="1:16" ht="11.45" customHeight="1" x14ac:dyDescent="0.25">
      <c r="A145" s="113" t="s">
        <v>351</v>
      </c>
      <c r="B145" s="113">
        <v>2020</v>
      </c>
      <c r="C145" s="113" t="s">
        <v>787</v>
      </c>
      <c r="D145" s="115" t="s">
        <v>788</v>
      </c>
      <c r="E145" s="115" t="s">
        <v>543</v>
      </c>
      <c r="F145" s="115" t="s">
        <v>594</v>
      </c>
      <c r="G145" s="113" t="s">
        <v>595</v>
      </c>
      <c r="H145" s="116">
        <v>4</v>
      </c>
      <c r="I145" s="116">
        <v>0</v>
      </c>
      <c r="J145" s="116">
        <v>0</v>
      </c>
      <c r="K145" s="116">
        <f t="shared" ref="K145:K176" si="8">+H145+I145+J145</f>
        <v>4</v>
      </c>
      <c r="L145" s="113" t="str">
        <f t="shared" ref="L145:L176" si="9">CONCATENATE(H145,"TE+",SUM(I145+J145),"LA")</f>
        <v>4TE+0LA</v>
      </c>
      <c r="M145" s="113">
        <v>4</v>
      </c>
      <c r="N145" s="113" t="s">
        <v>148</v>
      </c>
      <c r="O145" s="117" t="s">
        <v>470</v>
      </c>
      <c r="P145" s="132" t="str">
        <f>VLOOKUP(O145,Data!L:M,2,0)</f>
        <v>15% (EV1) + 25% (AP1) + 15% (EV2) + 10% (NA1) + 35% (SP1)</v>
      </c>
    </row>
    <row r="146" spans="1:16" ht="11.45" customHeight="1" x14ac:dyDescent="0.25">
      <c r="A146" s="113" t="s">
        <v>351</v>
      </c>
      <c r="B146" s="113">
        <v>2020</v>
      </c>
      <c r="C146" s="114" t="s">
        <v>785</v>
      </c>
      <c r="D146" s="115" t="s">
        <v>786</v>
      </c>
      <c r="E146" s="115" t="s">
        <v>543</v>
      </c>
      <c r="F146" s="115" t="s">
        <v>550</v>
      </c>
      <c r="G146" s="113" t="s">
        <v>598</v>
      </c>
      <c r="H146" s="116">
        <v>3</v>
      </c>
      <c r="I146" s="116">
        <v>0</v>
      </c>
      <c r="J146" s="116">
        <v>0</v>
      </c>
      <c r="K146" s="116">
        <f t="shared" si="8"/>
        <v>3</v>
      </c>
      <c r="L146" s="113" t="str">
        <f t="shared" si="9"/>
        <v>3TE+0LA</v>
      </c>
      <c r="M146" s="113">
        <v>3</v>
      </c>
      <c r="N146" s="113" t="s">
        <v>776</v>
      </c>
      <c r="O146" s="117" t="s">
        <v>519</v>
      </c>
      <c r="P146" s="132" t="str">
        <f>VLOOKUP(O146,Data!L:M,2,0)</f>
        <v>100% (EFSRT)</v>
      </c>
    </row>
    <row r="147" spans="1:16" ht="11.45" customHeight="1" x14ac:dyDescent="0.25">
      <c r="A147" s="113" t="s">
        <v>351</v>
      </c>
      <c r="B147" s="113">
        <v>2020</v>
      </c>
      <c r="C147" s="114" t="s">
        <v>785</v>
      </c>
      <c r="D147" s="115" t="s">
        <v>786</v>
      </c>
      <c r="E147" s="115" t="s">
        <v>543</v>
      </c>
      <c r="F147" s="115" t="s">
        <v>794</v>
      </c>
      <c r="G147" s="113" t="s">
        <v>637</v>
      </c>
      <c r="H147" s="116">
        <v>4</v>
      </c>
      <c r="I147" s="116">
        <v>0</v>
      </c>
      <c r="J147" s="116">
        <v>0</v>
      </c>
      <c r="K147" s="116">
        <f t="shared" si="8"/>
        <v>4</v>
      </c>
      <c r="L147" s="113" t="str">
        <f t="shared" si="9"/>
        <v>4TE+0LA</v>
      </c>
      <c r="M147" s="113">
        <v>4</v>
      </c>
      <c r="N147" s="113" t="s">
        <v>776</v>
      </c>
      <c r="O147" s="117" t="s">
        <v>471</v>
      </c>
      <c r="P147" s="132" t="str">
        <f>VLOOKUP(O147,Data!L:M,2,0)</f>
        <v>15% (EV1) + 25% (EP1) + 15% (EV2) + 10% (NA1) + 35% (EF1)</v>
      </c>
    </row>
    <row r="148" spans="1:16" ht="11.45" customHeight="1" x14ac:dyDescent="0.25">
      <c r="A148" s="113" t="s">
        <v>351</v>
      </c>
      <c r="B148" s="113">
        <v>2020</v>
      </c>
      <c r="C148" s="114" t="s">
        <v>785</v>
      </c>
      <c r="D148" s="115" t="s">
        <v>786</v>
      </c>
      <c r="E148" s="115" t="s">
        <v>543</v>
      </c>
      <c r="F148" s="115" t="s">
        <v>632</v>
      </c>
      <c r="G148" s="113" t="s">
        <v>546</v>
      </c>
      <c r="H148" s="116">
        <v>5</v>
      </c>
      <c r="I148" s="116">
        <v>0</v>
      </c>
      <c r="J148" s="116">
        <v>0</v>
      </c>
      <c r="K148" s="116">
        <f t="shared" si="8"/>
        <v>5</v>
      </c>
      <c r="L148" s="113" t="str">
        <f t="shared" si="9"/>
        <v>5TE+0LA</v>
      </c>
      <c r="M148" s="113">
        <v>4</v>
      </c>
      <c r="N148" s="113" t="s">
        <v>776</v>
      </c>
      <c r="O148" s="117" t="s">
        <v>471</v>
      </c>
      <c r="P148" s="132" t="str">
        <f>VLOOKUP(O148,Data!L:M,2,0)</f>
        <v>15% (EV1) + 25% (EP1) + 15% (EV2) + 10% (NA1) + 35% (EF1)</v>
      </c>
    </row>
    <row r="149" spans="1:16" ht="11.45" customHeight="1" x14ac:dyDescent="0.25">
      <c r="A149" s="113" t="s">
        <v>351</v>
      </c>
      <c r="B149" s="113">
        <v>2020</v>
      </c>
      <c r="C149" s="114" t="s">
        <v>785</v>
      </c>
      <c r="D149" s="115" t="s">
        <v>786</v>
      </c>
      <c r="E149" s="115" t="s">
        <v>543</v>
      </c>
      <c r="F149" s="115" t="s">
        <v>450</v>
      </c>
      <c r="G149" s="113" t="s">
        <v>636</v>
      </c>
      <c r="H149" s="116">
        <v>2</v>
      </c>
      <c r="I149" s="116">
        <v>3</v>
      </c>
      <c r="J149" s="116">
        <v>0</v>
      </c>
      <c r="K149" s="116">
        <f t="shared" si="8"/>
        <v>5</v>
      </c>
      <c r="L149" s="113" t="str">
        <f t="shared" si="9"/>
        <v>2TE+3LA</v>
      </c>
      <c r="M149" s="113">
        <v>4</v>
      </c>
      <c r="N149" s="113" t="s">
        <v>776</v>
      </c>
      <c r="O149" s="117" t="s">
        <v>506</v>
      </c>
      <c r="P149" s="132" t="str">
        <f>VLOOKUP(O149,Data!L:M,2,0)</f>
        <v>15% (EV1) + 25% (EL1) + 15% (EV2) + 10% (NA1) + 35% (EL2)</v>
      </c>
    </row>
    <row r="150" spans="1:16" ht="11.45" customHeight="1" x14ac:dyDescent="0.25">
      <c r="A150" s="113" t="s">
        <v>351</v>
      </c>
      <c r="B150" s="113">
        <v>2020</v>
      </c>
      <c r="C150" s="114" t="s">
        <v>785</v>
      </c>
      <c r="D150" s="115" t="s">
        <v>786</v>
      </c>
      <c r="E150" s="115" t="s">
        <v>543</v>
      </c>
      <c r="F150" s="115" t="s">
        <v>630</v>
      </c>
      <c r="G150" s="113" t="s">
        <v>631</v>
      </c>
      <c r="H150" s="116">
        <v>2</v>
      </c>
      <c r="I150" s="116">
        <v>3</v>
      </c>
      <c r="J150" s="116">
        <v>0</v>
      </c>
      <c r="K150" s="116">
        <f t="shared" si="8"/>
        <v>5</v>
      </c>
      <c r="L150" s="113" t="str">
        <f t="shared" si="9"/>
        <v>2TE+3LA</v>
      </c>
      <c r="M150" s="113">
        <v>4</v>
      </c>
      <c r="N150" s="113" t="s">
        <v>776</v>
      </c>
      <c r="O150" s="117" t="s">
        <v>470</v>
      </c>
      <c r="P150" s="132" t="str">
        <f>VLOOKUP(O150,Data!L:M,2,0)</f>
        <v>15% (EV1) + 25% (AP1) + 15% (EV2) + 10% (NA1) + 35% (SP1)</v>
      </c>
    </row>
    <row r="151" spans="1:16" ht="11.45" customHeight="1" x14ac:dyDescent="0.25">
      <c r="A151" s="113" t="s">
        <v>351</v>
      </c>
      <c r="B151" s="113">
        <v>2020</v>
      </c>
      <c r="C151" s="114" t="s">
        <v>785</v>
      </c>
      <c r="D151" s="115" t="s">
        <v>786</v>
      </c>
      <c r="E151" s="115" t="s">
        <v>543</v>
      </c>
      <c r="F151" s="115" t="s">
        <v>633</v>
      </c>
      <c r="G151" s="113" t="s">
        <v>634</v>
      </c>
      <c r="H151" s="116">
        <v>0</v>
      </c>
      <c r="I151" s="116">
        <v>4</v>
      </c>
      <c r="J151" s="116">
        <v>0</v>
      </c>
      <c r="K151" s="116">
        <f t="shared" si="8"/>
        <v>4</v>
      </c>
      <c r="L151" s="113" t="str">
        <f t="shared" si="9"/>
        <v>0TE+4LA</v>
      </c>
      <c r="M151" s="113">
        <v>4</v>
      </c>
      <c r="N151" s="113" t="s">
        <v>776</v>
      </c>
      <c r="O151" s="117" t="s">
        <v>470</v>
      </c>
      <c r="P151" s="132" t="str">
        <f>VLOOKUP(O151,Data!L:M,2,0)</f>
        <v>15% (EV1) + 25% (AP1) + 15% (EV2) + 10% (NA1) + 35% (SP1)</v>
      </c>
    </row>
    <row r="152" spans="1:16" ht="11.45" customHeight="1" x14ac:dyDescent="0.25">
      <c r="A152" s="113" t="s">
        <v>351</v>
      </c>
      <c r="B152" s="113">
        <v>2020</v>
      </c>
      <c r="C152" s="114" t="s">
        <v>773</v>
      </c>
      <c r="D152" s="115" t="s">
        <v>774</v>
      </c>
      <c r="E152" s="115" t="s">
        <v>551</v>
      </c>
      <c r="F152" s="115" t="s">
        <v>73</v>
      </c>
      <c r="G152" s="113" t="s">
        <v>554</v>
      </c>
      <c r="H152" s="116">
        <v>5</v>
      </c>
      <c r="I152" s="116">
        <v>0</v>
      </c>
      <c r="J152" s="116">
        <v>0</v>
      </c>
      <c r="K152" s="116">
        <f t="shared" si="8"/>
        <v>5</v>
      </c>
      <c r="L152" s="113" t="str">
        <f t="shared" si="9"/>
        <v>5TE+0LA</v>
      </c>
      <c r="M152" s="113">
        <v>4</v>
      </c>
      <c r="N152" s="113" t="s">
        <v>148</v>
      </c>
      <c r="O152" s="117" t="s">
        <v>523</v>
      </c>
      <c r="P152" s="132" t="str">
        <f>VLOOKUP(O152,Data!L:M,2,0)</f>
        <v>15% (EV1) + 25% (CT1) + 15% (EV2) + 10% (NA1) + 35% (CF1)</v>
      </c>
    </row>
    <row r="153" spans="1:16" ht="11.45" customHeight="1" x14ac:dyDescent="0.25">
      <c r="A153" s="113" t="s">
        <v>351</v>
      </c>
      <c r="B153" s="113">
        <v>2020</v>
      </c>
      <c r="C153" s="114" t="s">
        <v>773</v>
      </c>
      <c r="D153" s="115" t="s">
        <v>774</v>
      </c>
      <c r="E153" s="115" t="s">
        <v>551</v>
      </c>
      <c r="F153" s="115" t="s">
        <v>114</v>
      </c>
      <c r="G153" s="113" t="s">
        <v>552</v>
      </c>
      <c r="H153" s="116">
        <v>4</v>
      </c>
      <c r="I153" s="116">
        <v>0</v>
      </c>
      <c r="J153" s="116">
        <v>0</v>
      </c>
      <c r="K153" s="116">
        <f t="shared" si="8"/>
        <v>4</v>
      </c>
      <c r="L153" s="113" t="str">
        <f t="shared" si="9"/>
        <v>4TE+0LA</v>
      </c>
      <c r="M153" s="113">
        <v>4</v>
      </c>
      <c r="N153" s="113" t="s">
        <v>776</v>
      </c>
      <c r="O153" s="117" t="s">
        <v>531</v>
      </c>
      <c r="P153" s="132" t="str">
        <f>VLOOKUP(O153,Data!L:M,2,0)</f>
        <v>15% (AP1) + 15% (AP2) + 25% (AP3) + 10% (NA1) + 35% (SP1)</v>
      </c>
    </row>
    <row r="154" spans="1:16" ht="11.45" customHeight="1" x14ac:dyDescent="0.25">
      <c r="A154" s="113" t="s">
        <v>351</v>
      </c>
      <c r="B154" s="113">
        <v>2020</v>
      </c>
      <c r="C154" s="114" t="s">
        <v>773</v>
      </c>
      <c r="D154" s="115" t="s">
        <v>774</v>
      </c>
      <c r="E154" s="115" t="s">
        <v>551</v>
      </c>
      <c r="F154" s="115" t="s">
        <v>80</v>
      </c>
      <c r="G154" s="113" t="s">
        <v>555</v>
      </c>
      <c r="H154" s="116">
        <v>3</v>
      </c>
      <c r="I154" s="116">
        <v>0</v>
      </c>
      <c r="J154" s="116">
        <v>0</v>
      </c>
      <c r="K154" s="116">
        <f t="shared" si="8"/>
        <v>3</v>
      </c>
      <c r="L154" s="113" t="str">
        <f t="shared" si="9"/>
        <v>3TE+0LA</v>
      </c>
      <c r="M154" s="113">
        <v>3</v>
      </c>
      <c r="N154" s="113" t="s">
        <v>776</v>
      </c>
      <c r="O154" s="117" t="s">
        <v>519</v>
      </c>
      <c r="P154" s="132" t="str">
        <f>VLOOKUP(O154,Data!L:M,2,0)</f>
        <v>100% (EFSRT)</v>
      </c>
    </row>
    <row r="155" spans="1:16" ht="11.45" customHeight="1" x14ac:dyDescent="0.25">
      <c r="A155" s="113" t="s">
        <v>351</v>
      </c>
      <c r="B155" s="113">
        <v>2020</v>
      </c>
      <c r="C155" s="114" t="s">
        <v>773</v>
      </c>
      <c r="D155" s="115" t="s">
        <v>774</v>
      </c>
      <c r="E155" s="115" t="s">
        <v>551</v>
      </c>
      <c r="F155" s="115" t="s">
        <v>45</v>
      </c>
      <c r="G155" s="113" t="s">
        <v>556</v>
      </c>
      <c r="H155" s="116">
        <v>3</v>
      </c>
      <c r="I155" s="116">
        <v>2</v>
      </c>
      <c r="J155" s="116">
        <v>0</v>
      </c>
      <c r="K155" s="116">
        <f t="shared" si="8"/>
        <v>5</v>
      </c>
      <c r="L155" s="113" t="str">
        <f t="shared" si="9"/>
        <v>3TE+2LA</v>
      </c>
      <c r="M155" s="113">
        <v>4</v>
      </c>
      <c r="N155" s="113" t="s">
        <v>776</v>
      </c>
      <c r="O155" s="117" t="s">
        <v>506</v>
      </c>
      <c r="P155" s="132" t="str">
        <f>VLOOKUP(O155,Data!L:M,2,0)</f>
        <v>15% (EV1) + 25% (EL1) + 15% (EV2) + 10% (NA1) + 35% (EL2)</v>
      </c>
    </row>
    <row r="156" spans="1:16" ht="11.45" customHeight="1" x14ac:dyDescent="0.25">
      <c r="A156" s="113" t="s">
        <v>351</v>
      </c>
      <c r="B156" s="113">
        <v>2020</v>
      </c>
      <c r="C156" s="114" t="s">
        <v>773</v>
      </c>
      <c r="D156" s="115" t="s">
        <v>774</v>
      </c>
      <c r="E156" s="115" t="s">
        <v>551</v>
      </c>
      <c r="F156" s="115" t="s">
        <v>88</v>
      </c>
      <c r="G156" s="113" t="s">
        <v>553</v>
      </c>
      <c r="H156" s="116">
        <v>5</v>
      </c>
      <c r="I156" s="116">
        <v>0</v>
      </c>
      <c r="J156" s="116">
        <v>0</v>
      </c>
      <c r="K156" s="116">
        <f t="shared" si="8"/>
        <v>5</v>
      </c>
      <c r="L156" s="113" t="str">
        <f t="shared" si="9"/>
        <v>5TE+0LA</v>
      </c>
      <c r="M156" s="113">
        <v>4</v>
      </c>
      <c r="N156" s="113" t="s">
        <v>148</v>
      </c>
      <c r="O156" s="117" t="s">
        <v>470</v>
      </c>
      <c r="P156" s="132" t="str">
        <f>VLOOKUP(O156,Data!L:M,2,0)</f>
        <v>15% (EV1) + 25% (AP1) + 15% (EV2) + 10% (NA1) + 35% (SP1)</v>
      </c>
    </row>
    <row r="157" spans="1:16" ht="11.45" customHeight="1" x14ac:dyDescent="0.25">
      <c r="A157" s="113" t="s">
        <v>351</v>
      </c>
      <c r="B157" s="113">
        <v>2020</v>
      </c>
      <c r="C157" s="114" t="s">
        <v>773</v>
      </c>
      <c r="D157" s="115" t="s">
        <v>774</v>
      </c>
      <c r="E157" s="115" t="s">
        <v>551</v>
      </c>
      <c r="F157" s="115" t="s">
        <v>92</v>
      </c>
      <c r="G157" s="113" t="s">
        <v>557</v>
      </c>
      <c r="H157" s="116">
        <v>4</v>
      </c>
      <c r="I157" s="116">
        <v>0</v>
      </c>
      <c r="J157" s="116">
        <v>0</v>
      </c>
      <c r="K157" s="116">
        <f t="shared" si="8"/>
        <v>4</v>
      </c>
      <c r="L157" s="113" t="str">
        <f t="shared" si="9"/>
        <v>4TE+0LA</v>
      </c>
      <c r="M157" s="113">
        <v>4</v>
      </c>
      <c r="N157" s="113" t="s">
        <v>148</v>
      </c>
      <c r="O157" s="117" t="s">
        <v>470</v>
      </c>
      <c r="P157" s="132" t="str">
        <f>VLOOKUP(O157,Data!L:M,2,0)</f>
        <v>15% (EV1) + 25% (AP1) + 15% (EV2) + 10% (NA1) + 35% (SP1)</v>
      </c>
    </row>
    <row r="158" spans="1:16" ht="11.45" customHeight="1" x14ac:dyDescent="0.25">
      <c r="A158" s="113" t="s">
        <v>351</v>
      </c>
      <c r="B158" s="113">
        <v>2020</v>
      </c>
      <c r="C158" s="113" t="s">
        <v>787</v>
      </c>
      <c r="D158" s="115" t="s">
        <v>788</v>
      </c>
      <c r="E158" s="115" t="s">
        <v>551</v>
      </c>
      <c r="F158" s="115" t="s">
        <v>73</v>
      </c>
      <c r="G158" s="113" t="s">
        <v>554</v>
      </c>
      <c r="H158" s="116">
        <v>5</v>
      </c>
      <c r="I158" s="116">
        <v>0</v>
      </c>
      <c r="J158" s="116">
        <v>0</v>
      </c>
      <c r="K158" s="116">
        <f t="shared" si="8"/>
        <v>5</v>
      </c>
      <c r="L158" s="113" t="str">
        <f t="shared" si="9"/>
        <v>5TE+0LA</v>
      </c>
      <c r="M158" s="113">
        <v>4</v>
      </c>
      <c r="N158" s="113" t="s">
        <v>148</v>
      </c>
      <c r="O158" s="117" t="s">
        <v>523</v>
      </c>
      <c r="P158" s="132" t="str">
        <f>VLOOKUP(O158,Data!L:M,2,0)</f>
        <v>15% (EV1) + 25% (CT1) + 15% (EV2) + 10% (NA1) + 35% (CF1)</v>
      </c>
    </row>
    <row r="159" spans="1:16" ht="11.45" customHeight="1" x14ac:dyDescent="0.25">
      <c r="A159" s="113" t="s">
        <v>351</v>
      </c>
      <c r="B159" s="113">
        <v>2020</v>
      </c>
      <c r="C159" s="113" t="s">
        <v>787</v>
      </c>
      <c r="D159" s="115" t="s">
        <v>788</v>
      </c>
      <c r="E159" s="115" t="s">
        <v>551</v>
      </c>
      <c r="F159" s="115" t="s">
        <v>114</v>
      </c>
      <c r="G159" s="113" t="s">
        <v>552</v>
      </c>
      <c r="H159" s="116">
        <v>4</v>
      </c>
      <c r="I159" s="116">
        <v>0</v>
      </c>
      <c r="J159" s="116">
        <v>0</v>
      </c>
      <c r="K159" s="116">
        <f t="shared" si="8"/>
        <v>4</v>
      </c>
      <c r="L159" s="113" t="str">
        <f t="shared" si="9"/>
        <v>4TE+0LA</v>
      </c>
      <c r="M159" s="113">
        <v>4</v>
      </c>
      <c r="N159" s="113" t="s">
        <v>776</v>
      </c>
      <c r="O159" s="117" t="s">
        <v>531</v>
      </c>
      <c r="P159" s="132" t="str">
        <f>VLOOKUP(O159,Data!L:M,2,0)</f>
        <v>15% (AP1) + 15% (AP2) + 25% (AP3) + 10% (NA1) + 35% (SP1)</v>
      </c>
    </row>
    <row r="160" spans="1:16" ht="11.45" customHeight="1" x14ac:dyDescent="0.25">
      <c r="A160" s="113" t="s">
        <v>351</v>
      </c>
      <c r="B160" s="113">
        <v>2020</v>
      </c>
      <c r="C160" s="113" t="s">
        <v>787</v>
      </c>
      <c r="D160" s="115" t="s">
        <v>788</v>
      </c>
      <c r="E160" s="115" t="s">
        <v>551</v>
      </c>
      <c r="F160" s="115" t="s">
        <v>80</v>
      </c>
      <c r="G160" s="113" t="s">
        <v>555</v>
      </c>
      <c r="H160" s="116">
        <v>3</v>
      </c>
      <c r="I160" s="116">
        <v>0</v>
      </c>
      <c r="J160" s="116">
        <v>0</v>
      </c>
      <c r="K160" s="116">
        <f t="shared" si="8"/>
        <v>3</v>
      </c>
      <c r="L160" s="113" t="str">
        <f t="shared" si="9"/>
        <v>3TE+0LA</v>
      </c>
      <c r="M160" s="113">
        <v>3</v>
      </c>
      <c r="N160" s="113" t="s">
        <v>776</v>
      </c>
      <c r="O160" s="117" t="s">
        <v>519</v>
      </c>
      <c r="P160" s="132" t="str">
        <f>VLOOKUP(O160,Data!L:M,2,0)</f>
        <v>100% (EFSRT)</v>
      </c>
    </row>
    <row r="161" spans="1:16" ht="11.45" customHeight="1" x14ac:dyDescent="0.25">
      <c r="A161" s="113" t="s">
        <v>351</v>
      </c>
      <c r="B161" s="113">
        <v>2020</v>
      </c>
      <c r="C161" s="113" t="s">
        <v>787</v>
      </c>
      <c r="D161" s="115" t="s">
        <v>788</v>
      </c>
      <c r="E161" s="115" t="s">
        <v>551</v>
      </c>
      <c r="F161" s="115" t="s">
        <v>138</v>
      </c>
      <c r="G161" s="113" t="s">
        <v>601</v>
      </c>
      <c r="H161" s="116">
        <v>2</v>
      </c>
      <c r="I161" s="116">
        <v>3</v>
      </c>
      <c r="J161" s="116">
        <v>0</v>
      </c>
      <c r="K161" s="116">
        <f t="shared" si="8"/>
        <v>5</v>
      </c>
      <c r="L161" s="113" t="str">
        <f t="shared" si="9"/>
        <v>2TE+3LA</v>
      </c>
      <c r="M161" s="113">
        <v>4</v>
      </c>
      <c r="N161" s="113" t="s">
        <v>776</v>
      </c>
      <c r="O161" s="117" t="s">
        <v>506</v>
      </c>
      <c r="P161" s="132" t="str">
        <f>VLOOKUP(O161,Data!L:M,2,0)</f>
        <v>15% (EV1) + 25% (EL1) + 15% (EV2) + 10% (NA1) + 35% (EL2)</v>
      </c>
    </row>
    <row r="162" spans="1:16" ht="11.45" customHeight="1" x14ac:dyDescent="0.25">
      <c r="A162" s="113" t="s">
        <v>351</v>
      </c>
      <c r="B162" s="113">
        <v>2020</v>
      </c>
      <c r="C162" s="113" t="s">
        <v>787</v>
      </c>
      <c r="D162" s="115" t="s">
        <v>788</v>
      </c>
      <c r="E162" s="115" t="s">
        <v>551</v>
      </c>
      <c r="F162" s="115" t="s">
        <v>129</v>
      </c>
      <c r="G162" s="113" t="s">
        <v>599</v>
      </c>
      <c r="H162" s="116">
        <v>4</v>
      </c>
      <c r="I162" s="116">
        <v>0</v>
      </c>
      <c r="J162" s="116">
        <v>0</v>
      </c>
      <c r="K162" s="116">
        <f t="shared" si="8"/>
        <v>4</v>
      </c>
      <c r="L162" s="113" t="str">
        <f t="shared" si="9"/>
        <v>4TE+0LA</v>
      </c>
      <c r="M162" s="113">
        <v>4</v>
      </c>
      <c r="N162" s="113" t="s">
        <v>148</v>
      </c>
      <c r="O162" s="117" t="s">
        <v>470</v>
      </c>
      <c r="P162" s="132" t="str">
        <f>VLOOKUP(O162,Data!L:M,2,0)</f>
        <v>15% (EV1) + 25% (AP1) + 15% (EV2) + 10% (NA1) + 35% (SP1)</v>
      </c>
    </row>
    <row r="163" spans="1:16" ht="11.45" customHeight="1" x14ac:dyDescent="0.25">
      <c r="A163" s="113" t="s">
        <v>351</v>
      </c>
      <c r="B163" s="113">
        <v>2020</v>
      </c>
      <c r="C163" s="113" t="s">
        <v>787</v>
      </c>
      <c r="D163" s="115" t="s">
        <v>788</v>
      </c>
      <c r="E163" s="115" t="s">
        <v>551</v>
      </c>
      <c r="F163" s="115" t="s">
        <v>153</v>
      </c>
      <c r="G163" s="113" t="s">
        <v>600</v>
      </c>
      <c r="H163" s="116">
        <v>2</v>
      </c>
      <c r="I163" s="116">
        <v>2</v>
      </c>
      <c r="J163" s="116">
        <v>0</v>
      </c>
      <c r="K163" s="116">
        <f t="shared" si="8"/>
        <v>4</v>
      </c>
      <c r="L163" s="113" t="str">
        <f t="shared" si="9"/>
        <v>2TE+2LA</v>
      </c>
      <c r="M163" s="113">
        <v>4</v>
      </c>
      <c r="N163" s="113" t="s">
        <v>776</v>
      </c>
      <c r="O163" s="117" t="s">
        <v>470</v>
      </c>
      <c r="P163" s="132" t="str">
        <f>VLOOKUP(O163,Data!L:M,2,0)</f>
        <v>15% (EV1) + 25% (AP1) + 15% (EV2) + 10% (NA1) + 35% (SP1)</v>
      </c>
    </row>
    <row r="164" spans="1:16" ht="11.45" customHeight="1" x14ac:dyDescent="0.25">
      <c r="A164" s="113" t="s">
        <v>351</v>
      </c>
      <c r="B164" s="113">
        <v>2020</v>
      </c>
      <c r="C164" s="114" t="s">
        <v>785</v>
      </c>
      <c r="D164" s="115" t="s">
        <v>786</v>
      </c>
      <c r="E164" s="115" t="s">
        <v>551</v>
      </c>
      <c r="F164" s="115" t="s">
        <v>638</v>
      </c>
      <c r="G164" s="113" t="s">
        <v>554</v>
      </c>
      <c r="H164" s="116">
        <v>5</v>
      </c>
      <c r="I164" s="116">
        <v>0</v>
      </c>
      <c r="J164" s="116">
        <v>0</v>
      </c>
      <c r="K164" s="116">
        <f t="shared" si="8"/>
        <v>5</v>
      </c>
      <c r="L164" s="113" t="str">
        <f t="shared" si="9"/>
        <v>5TE+0LA</v>
      </c>
      <c r="M164" s="113">
        <v>4</v>
      </c>
      <c r="N164" s="113" t="s">
        <v>776</v>
      </c>
      <c r="O164" s="117" t="s">
        <v>523</v>
      </c>
      <c r="P164" s="132" t="str">
        <f>VLOOKUP(O164,Data!L:M,2,0)</f>
        <v>15% (EV1) + 25% (CT1) + 15% (EV2) + 10% (NA1) + 35% (CF1)</v>
      </c>
    </row>
    <row r="165" spans="1:16" ht="11.45" customHeight="1" x14ac:dyDescent="0.25">
      <c r="A165" s="113" t="s">
        <v>351</v>
      </c>
      <c r="B165" s="113">
        <v>2020</v>
      </c>
      <c r="C165" s="114" t="s">
        <v>785</v>
      </c>
      <c r="D165" s="115" t="s">
        <v>786</v>
      </c>
      <c r="E165" s="115" t="s">
        <v>551</v>
      </c>
      <c r="F165" s="115" t="s">
        <v>114</v>
      </c>
      <c r="G165" s="113" t="s">
        <v>552</v>
      </c>
      <c r="H165" s="116">
        <v>4</v>
      </c>
      <c r="I165" s="116">
        <v>0</v>
      </c>
      <c r="J165" s="116">
        <v>0</v>
      </c>
      <c r="K165" s="116">
        <f t="shared" si="8"/>
        <v>4</v>
      </c>
      <c r="L165" s="113" t="str">
        <f t="shared" si="9"/>
        <v>4TE+0LA</v>
      </c>
      <c r="M165" s="113">
        <v>4</v>
      </c>
      <c r="N165" s="113" t="s">
        <v>776</v>
      </c>
      <c r="O165" s="117" t="s">
        <v>531</v>
      </c>
      <c r="P165" s="132" t="str">
        <f>VLOOKUP(O165,Data!L:M,2,0)</f>
        <v>15% (AP1) + 15% (AP2) + 25% (AP3) + 10% (NA1) + 35% (SP1)</v>
      </c>
    </row>
    <row r="166" spans="1:16" ht="11.45" customHeight="1" x14ac:dyDescent="0.25">
      <c r="A166" s="113" t="s">
        <v>351</v>
      </c>
      <c r="B166" s="113">
        <v>2020</v>
      </c>
      <c r="C166" s="114" t="s">
        <v>785</v>
      </c>
      <c r="D166" s="115" t="s">
        <v>786</v>
      </c>
      <c r="E166" s="115" t="s">
        <v>551</v>
      </c>
      <c r="F166" s="115" t="s">
        <v>80</v>
      </c>
      <c r="G166" s="113" t="s">
        <v>555</v>
      </c>
      <c r="H166" s="116">
        <v>3</v>
      </c>
      <c r="I166" s="116">
        <v>0</v>
      </c>
      <c r="J166" s="116">
        <v>0</v>
      </c>
      <c r="K166" s="116">
        <f t="shared" si="8"/>
        <v>3</v>
      </c>
      <c r="L166" s="113" t="str">
        <f t="shared" si="9"/>
        <v>3TE+0LA</v>
      </c>
      <c r="M166" s="113">
        <v>3</v>
      </c>
      <c r="N166" s="113" t="s">
        <v>776</v>
      </c>
      <c r="O166" s="117" t="s">
        <v>519</v>
      </c>
      <c r="P166" s="132" t="str">
        <f>VLOOKUP(O166,Data!L:M,2,0)</f>
        <v>100% (EFSRT)</v>
      </c>
    </row>
    <row r="167" spans="1:16" ht="11.45" customHeight="1" x14ac:dyDescent="0.25">
      <c r="A167" s="113" t="s">
        <v>351</v>
      </c>
      <c r="B167" s="113">
        <v>2020</v>
      </c>
      <c r="C167" s="114" t="s">
        <v>785</v>
      </c>
      <c r="D167" s="115" t="s">
        <v>786</v>
      </c>
      <c r="E167" s="115" t="s">
        <v>551</v>
      </c>
      <c r="F167" s="115" t="s">
        <v>640</v>
      </c>
      <c r="G167" s="113" t="s">
        <v>641</v>
      </c>
      <c r="H167" s="116">
        <v>4</v>
      </c>
      <c r="I167" s="116">
        <v>0</v>
      </c>
      <c r="J167" s="116">
        <v>0</v>
      </c>
      <c r="K167" s="116">
        <f t="shared" si="8"/>
        <v>4</v>
      </c>
      <c r="L167" s="113" t="str">
        <f t="shared" si="9"/>
        <v>4TE+0LA</v>
      </c>
      <c r="M167" s="113">
        <v>4</v>
      </c>
      <c r="N167" s="113" t="s">
        <v>776</v>
      </c>
      <c r="O167" s="117" t="s">
        <v>471</v>
      </c>
      <c r="P167" s="132" t="str">
        <f>VLOOKUP(O167,Data!L:M,2,0)</f>
        <v>15% (EV1) + 25% (EP1) + 15% (EV2) + 10% (NA1) + 35% (EF1)</v>
      </c>
    </row>
    <row r="168" spans="1:16" ht="11.45" customHeight="1" x14ac:dyDescent="0.25">
      <c r="A168" s="113" t="s">
        <v>351</v>
      </c>
      <c r="B168" s="113">
        <v>2020</v>
      </c>
      <c r="C168" s="114" t="s">
        <v>785</v>
      </c>
      <c r="D168" s="115" t="s">
        <v>786</v>
      </c>
      <c r="E168" s="115" t="s">
        <v>551</v>
      </c>
      <c r="F168" s="115" t="s">
        <v>171</v>
      </c>
      <c r="G168" s="113" t="s">
        <v>639</v>
      </c>
      <c r="H168" s="116">
        <v>2</v>
      </c>
      <c r="I168" s="116">
        <v>3</v>
      </c>
      <c r="J168" s="116">
        <v>0</v>
      </c>
      <c r="K168" s="116">
        <f t="shared" si="8"/>
        <v>5</v>
      </c>
      <c r="L168" s="113" t="str">
        <f t="shared" si="9"/>
        <v>2TE+3LA</v>
      </c>
      <c r="M168" s="113">
        <v>4</v>
      </c>
      <c r="N168" s="113" t="s">
        <v>776</v>
      </c>
      <c r="O168" s="117" t="s">
        <v>506</v>
      </c>
      <c r="P168" s="132" t="str">
        <f>VLOOKUP(O168,Data!L:M,2,0)</f>
        <v>15% (EV1) + 25% (EL1) + 15% (EV2) + 10% (NA1) + 35% (EL2)</v>
      </c>
    </row>
    <row r="169" spans="1:16" ht="11.45" customHeight="1" x14ac:dyDescent="0.25">
      <c r="A169" s="113" t="s">
        <v>351</v>
      </c>
      <c r="B169" s="113">
        <v>2020</v>
      </c>
      <c r="C169" s="114" t="s">
        <v>785</v>
      </c>
      <c r="D169" s="115" t="s">
        <v>786</v>
      </c>
      <c r="E169" s="115" t="s">
        <v>551</v>
      </c>
      <c r="F169" s="115" t="s">
        <v>188</v>
      </c>
      <c r="G169" s="113" t="s">
        <v>642</v>
      </c>
      <c r="H169" s="116">
        <v>2</v>
      </c>
      <c r="I169" s="116">
        <v>3</v>
      </c>
      <c r="J169" s="116">
        <v>0</v>
      </c>
      <c r="K169" s="116">
        <f t="shared" si="8"/>
        <v>5</v>
      </c>
      <c r="L169" s="113" t="str">
        <f t="shared" si="9"/>
        <v>2TE+3LA</v>
      </c>
      <c r="M169" s="113">
        <v>4</v>
      </c>
      <c r="N169" s="113" t="s">
        <v>776</v>
      </c>
      <c r="O169" s="117" t="s">
        <v>506</v>
      </c>
      <c r="P169" s="132" t="str">
        <f>VLOOKUP(O169,Data!L:M,2,0)</f>
        <v>15% (EV1) + 25% (EL1) + 15% (EV2) + 10% (NA1) + 35% (EL2)</v>
      </c>
    </row>
    <row r="170" spans="1:16" ht="11.45" customHeight="1" x14ac:dyDescent="0.25">
      <c r="A170" s="113" t="s">
        <v>351</v>
      </c>
      <c r="B170" s="113">
        <v>2020</v>
      </c>
      <c r="C170" s="114" t="s">
        <v>773</v>
      </c>
      <c r="D170" s="115" t="s">
        <v>774</v>
      </c>
      <c r="E170" s="115" t="s">
        <v>643</v>
      </c>
      <c r="F170" s="115" t="s">
        <v>201</v>
      </c>
      <c r="G170" s="113" t="s">
        <v>645</v>
      </c>
      <c r="H170" s="116">
        <v>4</v>
      </c>
      <c r="I170" s="116">
        <v>0</v>
      </c>
      <c r="J170" s="116">
        <v>0</v>
      </c>
      <c r="K170" s="116">
        <f t="shared" si="8"/>
        <v>4</v>
      </c>
      <c r="L170" s="113" t="str">
        <f t="shared" si="9"/>
        <v>4TE+0LA</v>
      </c>
      <c r="M170" s="113">
        <v>4</v>
      </c>
      <c r="N170" s="113" t="s">
        <v>776</v>
      </c>
      <c r="O170" s="117" t="s">
        <v>531</v>
      </c>
      <c r="P170" s="132" t="str">
        <f>VLOOKUP(O170,Data!L:M,2,0)</f>
        <v>15% (AP1) + 15% (AP2) + 25% (AP3) + 10% (NA1) + 35% (SP1)</v>
      </c>
    </row>
    <row r="171" spans="1:16" ht="11.45" customHeight="1" x14ac:dyDescent="0.25">
      <c r="A171" s="113" t="s">
        <v>351</v>
      </c>
      <c r="B171" s="113">
        <v>2020</v>
      </c>
      <c r="C171" s="114" t="s">
        <v>773</v>
      </c>
      <c r="D171" s="115" t="s">
        <v>774</v>
      </c>
      <c r="E171" s="115" t="s">
        <v>643</v>
      </c>
      <c r="F171" s="115" t="s">
        <v>179</v>
      </c>
      <c r="G171" s="113" t="s">
        <v>648</v>
      </c>
      <c r="H171" s="116">
        <v>3</v>
      </c>
      <c r="I171" s="116">
        <v>0</v>
      </c>
      <c r="J171" s="116">
        <v>0</v>
      </c>
      <c r="K171" s="116">
        <f t="shared" si="8"/>
        <v>3</v>
      </c>
      <c r="L171" s="113" t="str">
        <f t="shared" si="9"/>
        <v>3TE+0LA</v>
      </c>
      <c r="M171" s="113">
        <v>3</v>
      </c>
      <c r="N171" s="113" t="s">
        <v>776</v>
      </c>
      <c r="O171" s="117" t="s">
        <v>519</v>
      </c>
      <c r="P171" s="132" t="str">
        <f>VLOOKUP(O171,Data!L:M,2,0)</f>
        <v>100% (EFSRT)</v>
      </c>
    </row>
    <row r="172" spans="1:16" ht="11.45" customHeight="1" x14ac:dyDescent="0.25">
      <c r="A172" s="113" t="s">
        <v>351</v>
      </c>
      <c r="B172" s="113">
        <v>2020</v>
      </c>
      <c r="C172" s="114" t="s">
        <v>773</v>
      </c>
      <c r="D172" s="115" t="s">
        <v>774</v>
      </c>
      <c r="E172" s="115" t="s">
        <v>643</v>
      </c>
      <c r="F172" s="115" t="s">
        <v>795</v>
      </c>
      <c r="G172" s="113" t="s">
        <v>796</v>
      </c>
      <c r="H172" s="116">
        <v>4</v>
      </c>
      <c r="I172" s="116">
        <v>0</v>
      </c>
      <c r="J172" s="116">
        <v>0</v>
      </c>
      <c r="K172" s="116">
        <f t="shared" si="8"/>
        <v>4</v>
      </c>
      <c r="L172" s="113" t="str">
        <f t="shared" si="9"/>
        <v>4TE+0LA</v>
      </c>
      <c r="M172" s="113">
        <v>4</v>
      </c>
      <c r="N172" s="113" t="s">
        <v>148</v>
      </c>
      <c r="O172" s="117" t="s">
        <v>471</v>
      </c>
      <c r="P172" s="132" t="str">
        <f>VLOOKUP(O172,Data!L:M,2,0)</f>
        <v>15% (EV1) + 25% (EP1) + 15% (EV2) + 10% (NA1) + 35% (EF1)</v>
      </c>
    </row>
    <row r="173" spans="1:16" ht="11.45" customHeight="1" x14ac:dyDescent="0.25">
      <c r="A173" s="113" t="s">
        <v>351</v>
      </c>
      <c r="B173" s="113">
        <v>2020</v>
      </c>
      <c r="C173" s="114" t="s">
        <v>773</v>
      </c>
      <c r="D173" s="115" t="s">
        <v>774</v>
      </c>
      <c r="E173" s="115" t="s">
        <v>643</v>
      </c>
      <c r="F173" s="115" t="s">
        <v>797</v>
      </c>
      <c r="G173" s="113" t="s">
        <v>798</v>
      </c>
      <c r="H173" s="116">
        <v>2</v>
      </c>
      <c r="I173" s="116">
        <v>2</v>
      </c>
      <c r="J173" s="116">
        <v>0</v>
      </c>
      <c r="K173" s="116">
        <f t="shared" si="8"/>
        <v>4</v>
      </c>
      <c r="L173" s="113" t="str">
        <f t="shared" si="9"/>
        <v>2TE+2LA</v>
      </c>
      <c r="M173" s="113">
        <v>4</v>
      </c>
      <c r="N173" s="113" t="s">
        <v>776</v>
      </c>
      <c r="O173" s="117" t="s">
        <v>506</v>
      </c>
      <c r="P173" s="132" t="str">
        <f>VLOOKUP(O173,Data!L:M,2,0)</f>
        <v>15% (EV1) + 25% (EL1) + 15% (EV2) + 10% (NA1) + 35% (EL2)</v>
      </c>
    </row>
    <row r="174" spans="1:16" ht="11.45" customHeight="1" x14ac:dyDescent="0.25">
      <c r="A174" s="113" t="s">
        <v>351</v>
      </c>
      <c r="B174" s="113">
        <v>2020</v>
      </c>
      <c r="C174" s="114" t="s">
        <v>773</v>
      </c>
      <c r="D174" s="115" t="s">
        <v>774</v>
      </c>
      <c r="E174" s="115" t="s">
        <v>643</v>
      </c>
      <c r="F174" s="115" t="s">
        <v>799</v>
      </c>
      <c r="G174" s="113" t="s">
        <v>800</v>
      </c>
      <c r="H174" s="116">
        <v>4</v>
      </c>
      <c r="I174" s="116">
        <v>0</v>
      </c>
      <c r="J174" s="116">
        <v>0</v>
      </c>
      <c r="K174" s="116">
        <f t="shared" si="8"/>
        <v>4</v>
      </c>
      <c r="L174" s="113" t="str">
        <f t="shared" si="9"/>
        <v>4TE+0LA</v>
      </c>
      <c r="M174" s="113">
        <v>4</v>
      </c>
      <c r="N174" s="113" t="s">
        <v>776</v>
      </c>
      <c r="O174" s="117" t="s">
        <v>470</v>
      </c>
      <c r="P174" s="132" t="str">
        <f>VLOOKUP(O174,Data!L:M,2,0)</f>
        <v>15% (EV1) + 25% (AP1) + 15% (EV2) + 10% (NA1) + 35% (SP1)</v>
      </c>
    </row>
    <row r="175" spans="1:16" ht="11.45" customHeight="1" x14ac:dyDescent="0.25">
      <c r="A175" s="113" t="s">
        <v>351</v>
      </c>
      <c r="B175" s="113">
        <v>2020</v>
      </c>
      <c r="C175" s="113" t="s">
        <v>787</v>
      </c>
      <c r="D175" s="115" t="s">
        <v>788</v>
      </c>
      <c r="E175" s="115" t="s">
        <v>643</v>
      </c>
      <c r="F175" s="115" t="s">
        <v>201</v>
      </c>
      <c r="G175" s="113" t="s">
        <v>645</v>
      </c>
      <c r="H175" s="116">
        <v>4</v>
      </c>
      <c r="I175" s="116">
        <v>0</v>
      </c>
      <c r="J175" s="116">
        <v>0</v>
      </c>
      <c r="K175" s="116">
        <f t="shared" si="8"/>
        <v>4</v>
      </c>
      <c r="L175" s="113" t="str">
        <f t="shared" si="9"/>
        <v>4TE+0LA</v>
      </c>
      <c r="M175" s="113">
        <v>4</v>
      </c>
      <c r="N175" s="113" t="s">
        <v>776</v>
      </c>
      <c r="O175" s="117" t="s">
        <v>531</v>
      </c>
      <c r="P175" s="132" t="str">
        <f>VLOOKUP(O175,Data!L:M,2,0)</f>
        <v>15% (AP1) + 15% (AP2) + 25% (AP3) + 10% (NA1) + 35% (SP1)</v>
      </c>
    </row>
    <row r="176" spans="1:16" ht="11.45" customHeight="1" x14ac:dyDescent="0.25">
      <c r="A176" s="113" t="s">
        <v>351</v>
      </c>
      <c r="B176" s="113">
        <v>2020</v>
      </c>
      <c r="C176" s="113" t="s">
        <v>787</v>
      </c>
      <c r="D176" s="115" t="s">
        <v>788</v>
      </c>
      <c r="E176" s="115" t="s">
        <v>643</v>
      </c>
      <c r="F176" s="115" t="s">
        <v>179</v>
      </c>
      <c r="G176" s="113" t="s">
        <v>648</v>
      </c>
      <c r="H176" s="116">
        <v>3</v>
      </c>
      <c r="I176" s="116">
        <v>0</v>
      </c>
      <c r="J176" s="116">
        <v>0</v>
      </c>
      <c r="K176" s="116">
        <f t="shared" si="8"/>
        <v>3</v>
      </c>
      <c r="L176" s="113" t="str">
        <f t="shared" si="9"/>
        <v>3TE+0LA</v>
      </c>
      <c r="M176" s="113">
        <v>3</v>
      </c>
      <c r="N176" s="113" t="s">
        <v>776</v>
      </c>
      <c r="O176" s="117" t="s">
        <v>519</v>
      </c>
      <c r="P176" s="132" t="str">
        <f>VLOOKUP(O176,Data!L:M,2,0)</f>
        <v>100% (EFSRT)</v>
      </c>
    </row>
    <row r="177" spans="1:16" ht="11.45" customHeight="1" x14ac:dyDescent="0.25">
      <c r="A177" s="113" t="s">
        <v>351</v>
      </c>
      <c r="B177" s="113">
        <v>2020</v>
      </c>
      <c r="C177" s="113" t="s">
        <v>787</v>
      </c>
      <c r="D177" s="115" t="s">
        <v>788</v>
      </c>
      <c r="E177" s="115" t="s">
        <v>643</v>
      </c>
      <c r="F177" s="115" t="s">
        <v>801</v>
      </c>
      <c r="G177" s="113" t="s">
        <v>802</v>
      </c>
      <c r="H177" s="116">
        <v>2</v>
      </c>
      <c r="I177" s="116">
        <v>2</v>
      </c>
      <c r="J177" s="116">
        <v>0</v>
      </c>
      <c r="K177" s="116">
        <f t="shared" ref="K177:K190" si="10">+H177+I177+J177</f>
        <v>4</v>
      </c>
      <c r="L177" s="113" t="str">
        <f t="shared" ref="L177:L190" si="11">CONCATENATE(H177,"TE+",SUM(I177+J177),"LA")</f>
        <v>2TE+2LA</v>
      </c>
      <c r="M177" s="113">
        <v>4</v>
      </c>
      <c r="N177" s="113" t="s">
        <v>148</v>
      </c>
      <c r="O177" s="117" t="s">
        <v>506</v>
      </c>
      <c r="P177" s="132" t="str">
        <f>VLOOKUP(O177,Data!L:M,2,0)</f>
        <v>15% (EV1) + 25% (EL1) + 15% (EV2) + 10% (NA1) + 35% (EL2)</v>
      </c>
    </row>
    <row r="178" spans="1:16" ht="11.45" customHeight="1" x14ac:dyDescent="0.25">
      <c r="A178" s="113" t="s">
        <v>351</v>
      </c>
      <c r="B178" s="113">
        <v>2020</v>
      </c>
      <c r="C178" s="113" t="s">
        <v>787</v>
      </c>
      <c r="D178" s="115" t="s">
        <v>788</v>
      </c>
      <c r="E178" s="115" t="s">
        <v>643</v>
      </c>
      <c r="F178" s="115" t="s">
        <v>803</v>
      </c>
      <c r="G178" s="113" t="s">
        <v>804</v>
      </c>
      <c r="H178" s="116">
        <v>4</v>
      </c>
      <c r="I178" s="116">
        <v>0</v>
      </c>
      <c r="J178" s="116">
        <v>0</v>
      </c>
      <c r="K178" s="116">
        <f t="shared" si="10"/>
        <v>4</v>
      </c>
      <c r="L178" s="113" t="str">
        <f t="shared" si="11"/>
        <v>4TE+0LA</v>
      </c>
      <c r="M178" s="113">
        <v>4</v>
      </c>
      <c r="N178" s="113" t="s">
        <v>776</v>
      </c>
      <c r="O178" s="117" t="s">
        <v>470</v>
      </c>
      <c r="P178" s="132" t="str">
        <f>VLOOKUP(O178,Data!L:M,2,0)</f>
        <v>15% (EV1) + 25% (AP1) + 15% (EV2) + 10% (NA1) + 35% (SP1)</v>
      </c>
    </row>
    <row r="179" spans="1:16" ht="11.45" customHeight="1" x14ac:dyDescent="0.25">
      <c r="A179" s="113" t="s">
        <v>351</v>
      </c>
      <c r="B179" s="113">
        <v>2020</v>
      </c>
      <c r="C179" s="113" t="s">
        <v>787</v>
      </c>
      <c r="D179" s="115" t="s">
        <v>788</v>
      </c>
      <c r="E179" s="115" t="s">
        <v>643</v>
      </c>
      <c r="F179" s="115" t="s">
        <v>805</v>
      </c>
      <c r="G179" s="113" t="s">
        <v>806</v>
      </c>
      <c r="H179" s="116">
        <v>2</v>
      </c>
      <c r="I179" s="116">
        <v>2</v>
      </c>
      <c r="J179" s="116">
        <v>0</v>
      </c>
      <c r="K179" s="116">
        <f t="shared" si="10"/>
        <v>4</v>
      </c>
      <c r="L179" s="113" t="str">
        <f t="shared" si="11"/>
        <v>2TE+2LA</v>
      </c>
      <c r="M179" s="113">
        <v>4</v>
      </c>
      <c r="N179" s="113" t="s">
        <v>776</v>
      </c>
      <c r="O179" s="117" t="s">
        <v>470</v>
      </c>
      <c r="P179" s="132" t="str">
        <f>VLOOKUP(O179,Data!L:M,2,0)</f>
        <v>15% (EV1) + 25% (AP1) + 15% (EV2) + 10% (NA1) + 35% (SP1)</v>
      </c>
    </row>
    <row r="180" spans="1:16" ht="11.45" customHeight="1" x14ac:dyDescent="0.25">
      <c r="A180" s="113" t="s">
        <v>351</v>
      </c>
      <c r="B180" s="113">
        <v>2020</v>
      </c>
      <c r="C180" s="114" t="s">
        <v>785</v>
      </c>
      <c r="D180" s="115" t="s">
        <v>786</v>
      </c>
      <c r="E180" s="115" t="s">
        <v>643</v>
      </c>
      <c r="F180" s="115" t="s">
        <v>201</v>
      </c>
      <c r="G180" s="113" t="s">
        <v>645</v>
      </c>
      <c r="H180" s="116">
        <v>4</v>
      </c>
      <c r="I180" s="116">
        <v>0</v>
      </c>
      <c r="J180" s="116">
        <v>0</v>
      </c>
      <c r="K180" s="116">
        <f t="shared" si="10"/>
        <v>4</v>
      </c>
      <c r="L180" s="113" t="str">
        <f t="shared" si="11"/>
        <v>4TE+0LA</v>
      </c>
      <c r="M180" s="113">
        <v>4</v>
      </c>
      <c r="N180" s="113" t="s">
        <v>776</v>
      </c>
      <c r="O180" s="117" t="s">
        <v>531</v>
      </c>
      <c r="P180" s="132" t="str">
        <f>VLOOKUP(O180,Data!L:M,2,0)</f>
        <v>15% (AP1) + 15% (AP2) + 25% (AP3) + 10% (NA1) + 35% (SP1)</v>
      </c>
    </row>
    <row r="181" spans="1:16" ht="11.45" customHeight="1" x14ac:dyDescent="0.25">
      <c r="A181" s="113" t="s">
        <v>351</v>
      </c>
      <c r="B181" s="113">
        <v>2020</v>
      </c>
      <c r="C181" s="114" t="s">
        <v>785</v>
      </c>
      <c r="D181" s="115" t="s">
        <v>786</v>
      </c>
      <c r="E181" s="115" t="s">
        <v>643</v>
      </c>
      <c r="F181" s="115" t="s">
        <v>179</v>
      </c>
      <c r="G181" s="113" t="s">
        <v>648</v>
      </c>
      <c r="H181" s="116">
        <v>3</v>
      </c>
      <c r="I181" s="116">
        <v>0</v>
      </c>
      <c r="J181" s="116">
        <v>0</v>
      </c>
      <c r="K181" s="116">
        <f t="shared" si="10"/>
        <v>3</v>
      </c>
      <c r="L181" s="113" t="str">
        <f t="shared" si="11"/>
        <v>3TE+0LA</v>
      </c>
      <c r="M181" s="113">
        <v>3</v>
      </c>
      <c r="N181" s="113" t="s">
        <v>776</v>
      </c>
      <c r="O181" s="117" t="s">
        <v>519</v>
      </c>
      <c r="P181" s="132" t="str">
        <f>VLOOKUP(O181,Data!L:M,2,0)</f>
        <v>100% (EFSRT)</v>
      </c>
    </row>
    <row r="182" spans="1:16" ht="11.45" customHeight="1" x14ac:dyDescent="0.25">
      <c r="A182" s="113" t="s">
        <v>351</v>
      </c>
      <c r="B182" s="113">
        <v>2020</v>
      </c>
      <c r="C182" s="114" t="s">
        <v>785</v>
      </c>
      <c r="D182" s="115" t="s">
        <v>786</v>
      </c>
      <c r="E182" s="115" t="s">
        <v>643</v>
      </c>
      <c r="F182" s="115" t="s">
        <v>162</v>
      </c>
      <c r="G182" s="113" t="s">
        <v>644</v>
      </c>
      <c r="H182" s="116">
        <v>0</v>
      </c>
      <c r="I182" s="116">
        <v>4</v>
      </c>
      <c r="J182" s="116">
        <v>0</v>
      </c>
      <c r="K182" s="116">
        <f t="shared" si="10"/>
        <v>4</v>
      </c>
      <c r="L182" s="113" t="str">
        <f t="shared" si="11"/>
        <v>0TE+4LA</v>
      </c>
      <c r="M182" s="113">
        <v>4</v>
      </c>
      <c r="N182" s="113" t="s">
        <v>776</v>
      </c>
      <c r="O182" s="117" t="s">
        <v>471</v>
      </c>
      <c r="P182" s="132" t="str">
        <f>VLOOKUP(O182,Data!L:M,2,0)</f>
        <v>15% (EV1) + 25% (EP1) + 15% (EV2) + 10% (NA1) + 35% (EF1)</v>
      </c>
    </row>
    <row r="183" spans="1:16" ht="11.45" customHeight="1" x14ac:dyDescent="0.25">
      <c r="A183" s="113" t="s">
        <v>351</v>
      </c>
      <c r="B183" s="113">
        <v>2020</v>
      </c>
      <c r="C183" s="158" t="s">
        <v>785</v>
      </c>
      <c r="D183" s="115" t="s">
        <v>786</v>
      </c>
      <c r="E183" s="118" t="s">
        <v>643</v>
      </c>
      <c r="F183" s="115" t="s">
        <v>186</v>
      </c>
      <c r="G183" s="113" t="s">
        <v>647</v>
      </c>
      <c r="H183" s="116">
        <v>2</v>
      </c>
      <c r="I183" s="116">
        <v>2</v>
      </c>
      <c r="J183" s="116">
        <v>0</v>
      </c>
      <c r="K183" s="116">
        <f t="shared" si="10"/>
        <v>4</v>
      </c>
      <c r="L183" s="113" t="str">
        <f t="shared" si="11"/>
        <v>2TE+2LA</v>
      </c>
      <c r="M183" s="113">
        <v>4</v>
      </c>
      <c r="N183" s="113" t="s">
        <v>776</v>
      </c>
      <c r="O183" s="117" t="s">
        <v>506</v>
      </c>
      <c r="P183" s="132" t="str">
        <f>VLOOKUP(O183,Data!L:M,2,0)</f>
        <v>15% (EV1) + 25% (EL1) + 15% (EV2) + 10% (NA1) + 35% (EL2)</v>
      </c>
    </row>
    <row r="184" spans="1:16" ht="11.45" customHeight="1" x14ac:dyDescent="0.25">
      <c r="A184" s="113" t="s">
        <v>351</v>
      </c>
      <c r="B184" s="113">
        <v>2020</v>
      </c>
      <c r="C184" s="114" t="s">
        <v>785</v>
      </c>
      <c r="D184" s="115" t="s">
        <v>786</v>
      </c>
      <c r="E184" s="115" t="s">
        <v>643</v>
      </c>
      <c r="F184" s="115" t="s">
        <v>176</v>
      </c>
      <c r="G184" s="113" t="s">
        <v>646</v>
      </c>
      <c r="H184" s="116">
        <v>4</v>
      </c>
      <c r="I184" s="116">
        <v>0</v>
      </c>
      <c r="J184" s="116">
        <v>0</v>
      </c>
      <c r="K184" s="116">
        <f t="shared" si="10"/>
        <v>4</v>
      </c>
      <c r="L184" s="113" t="str">
        <f t="shared" si="11"/>
        <v>4TE+0LA</v>
      </c>
      <c r="M184" s="113">
        <v>4</v>
      </c>
      <c r="N184" s="113" t="s">
        <v>776</v>
      </c>
      <c r="O184" s="117" t="s">
        <v>470</v>
      </c>
      <c r="P184" s="132" t="str">
        <f>VLOOKUP(O184,Data!L:M,2,0)</f>
        <v>15% (EV1) + 25% (AP1) + 15% (EV2) + 10% (NA1) + 35% (SP1)</v>
      </c>
    </row>
    <row r="185" spans="1:16" ht="11.45" hidden="1" customHeight="1" x14ac:dyDescent="0.25">
      <c r="A185" s="121" t="s">
        <v>807</v>
      </c>
      <c r="B185" s="121">
        <v>2020</v>
      </c>
      <c r="C185" s="121" t="s">
        <v>808</v>
      </c>
      <c r="D185" s="122" t="s">
        <v>809</v>
      </c>
      <c r="E185" s="123" t="s">
        <v>6</v>
      </c>
      <c r="F185" s="124" t="s">
        <v>810</v>
      </c>
      <c r="G185" s="121" t="s">
        <v>811</v>
      </c>
      <c r="H185" s="125">
        <v>4</v>
      </c>
      <c r="I185" s="125">
        <v>0</v>
      </c>
      <c r="J185" s="125">
        <v>0</v>
      </c>
      <c r="K185" s="116">
        <f t="shared" si="10"/>
        <v>4</v>
      </c>
      <c r="L185" s="121" t="str">
        <f t="shared" si="11"/>
        <v>4TE+0LA</v>
      </c>
      <c r="M185" s="126">
        <v>6</v>
      </c>
      <c r="N185" s="121" t="s">
        <v>776</v>
      </c>
      <c r="O185" s="127" t="s">
        <v>471</v>
      </c>
      <c r="P185" s="122" t="str">
        <f>VLOOKUP(O185,Data!L:M,2,0)</f>
        <v>15% (EV1) + 25% (EP1) + 15% (EV2) + 10% (NA1) + 35% (EF1)</v>
      </c>
    </row>
    <row r="186" spans="1:16" ht="11.45" hidden="1" customHeight="1" x14ac:dyDescent="0.25">
      <c r="A186" s="121" t="s">
        <v>807</v>
      </c>
      <c r="B186" s="121">
        <v>2020</v>
      </c>
      <c r="C186" s="121" t="s">
        <v>808</v>
      </c>
      <c r="D186" s="122" t="s">
        <v>809</v>
      </c>
      <c r="E186" s="123" t="s">
        <v>6</v>
      </c>
      <c r="F186" s="124" t="s">
        <v>812</v>
      </c>
      <c r="G186" s="121" t="s">
        <v>813</v>
      </c>
      <c r="H186" s="125">
        <v>3</v>
      </c>
      <c r="I186" s="125">
        <v>2</v>
      </c>
      <c r="J186" s="125">
        <v>0</v>
      </c>
      <c r="K186" s="116">
        <f t="shared" si="10"/>
        <v>5</v>
      </c>
      <c r="L186" s="121" t="str">
        <f t="shared" si="11"/>
        <v>3TE+2LA</v>
      </c>
      <c r="M186" s="126">
        <v>6</v>
      </c>
      <c r="N186" s="121" t="s">
        <v>776</v>
      </c>
      <c r="O186" s="127" t="s">
        <v>471</v>
      </c>
      <c r="P186" s="122" t="str">
        <f>VLOOKUP(O186,Data!L:M,2,0)</f>
        <v>15% (EV1) + 25% (EP1) + 15% (EV2) + 10% (NA1) + 35% (EF1)</v>
      </c>
    </row>
    <row r="187" spans="1:16" ht="11.45" hidden="1" customHeight="1" x14ac:dyDescent="0.25">
      <c r="A187" s="121" t="s">
        <v>807</v>
      </c>
      <c r="B187" s="121">
        <v>2020</v>
      </c>
      <c r="C187" s="121" t="s">
        <v>808</v>
      </c>
      <c r="D187" s="122" t="s">
        <v>809</v>
      </c>
      <c r="E187" s="123" t="s">
        <v>6</v>
      </c>
      <c r="F187" s="124" t="s">
        <v>814</v>
      </c>
      <c r="G187" s="121" t="s">
        <v>815</v>
      </c>
      <c r="H187" s="125">
        <v>3</v>
      </c>
      <c r="I187" s="125">
        <v>0</v>
      </c>
      <c r="J187" s="125">
        <v>0</v>
      </c>
      <c r="K187" s="116">
        <f t="shared" si="10"/>
        <v>3</v>
      </c>
      <c r="L187" s="121" t="str">
        <f t="shared" si="11"/>
        <v>3TE+0LA</v>
      </c>
      <c r="M187" s="126">
        <v>3</v>
      </c>
      <c r="N187" s="121" t="s">
        <v>776</v>
      </c>
      <c r="O187" s="127" t="s">
        <v>471</v>
      </c>
      <c r="P187" s="122" t="str">
        <f>VLOOKUP(O187,Data!L:M,2,0)</f>
        <v>15% (EV1) + 25% (EP1) + 15% (EV2) + 10% (NA1) + 35% (EF1)</v>
      </c>
    </row>
    <row r="188" spans="1:16" ht="11.45" hidden="1" customHeight="1" x14ac:dyDescent="0.25">
      <c r="A188" s="121" t="s">
        <v>807</v>
      </c>
      <c r="B188" s="121">
        <v>2020</v>
      </c>
      <c r="C188" s="159" t="s">
        <v>808</v>
      </c>
      <c r="D188" s="122" t="s">
        <v>809</v>
      </c>
      <c r="E188" s="160" t="s">
        <v>6</v>
      </c>
      <c r="F188" s="124" t="s">
        <v>816</v>
      </c>
      <c r="G188" s="121" t="s">
        <v>817</v>
      </c>
      <c r="H188" s="125">
        <v>5</v>
      </c>
      <c r="I188" s="125">
        <v>0</v>
      </c>
      <c r="J188" s="125">
        <v>0</v>
      </c>
      <c r="K188" s="116">
        <f t="shared" si="10"/>
        <v>5</v>
      </c>
      <c r="L188" s="121" t="str">
        <f t="shared" si="11"/>
        <v>5TE+0LA</v>
      </c>
      <c r="M188" s="126">
        <v>6</v>
      </c>
      <c r="N188" s="121" t="s">
        <v>776</v>
      </c>
      <c r="O188" s="127" t="s">
        <v>471</v>
      </c>
      <c r="P188" s="122" t="str">
        <f>VLOOKUP(O188,Data!L:M,2,0)</f>
        <v>15% (EV1) + 25% (EP1) + 15% (EV2) + 10% (NA1) + 35% (EF1)</v>
      </c>
    </row>
    <row r="189" spans="1:16" ht="11.45" hidden="1" customHeight="1" x14ac:dyDescent="0.25">
      <c r="A189" s="121" t="s">
        <v>807</v>
      </c>
      <c r="B189" s="121">
        <v>2020</v>
      </c>
      <c r="C189" s="121" t="s">
        <v>808</v>
      </c>
      <c r="D189" s="122" t="s">
        <v>809</v>
      </c>
      <c r="E189" s="123" t="s">
        <v>6</v>
      </c>
      <c r="F189" s="124" t="s">
        <v>818</v>
      </c>
      <c r="G189" s="121" t="s">
        <v>819</v>
      </c>
      <c r="H189" s="125">
        <v>0</v>
      </c>
      <c r="I189" s="125">
        <v>4</v>
      </c>
      <c r="J189" s="125">
        <v>0</v>
      </c>
      <c r="K189" s="116">
        <f t="shared" si="10"/>
        <v>4</v>
      </c>
      <c r="L189" s="121" t="str">
        <f t="shared" si="11"/>
        <v>0TE+4LA</v>
      </c>
      <c r="M189" s="126">
        <v>3</v>
      </c>
      <c r="N189" s="121" t="s">
        <v>776</v>
      </c>
      <c r="O189" s="127" t="s">
        <v>471</v>
      </c>
      <c r="P189" s="122" t="str">
        <f>VLOOKUP(O189,Data!L:M,2,0)</f>
        <v>15% (EV1) + 25% (EP1) + 15% (EV2) + 10% (NA1) + 35% (EF1)</v>
      </c>
    </row>
    <row r="190" spans="1:16" ht="11.45" hidden="1" customHeight="1" x14ac:dyDescent="0.25">
      <c r="A190" s="121" t="s">
        <v>807</v>
      </c>
      <c r="B190" s="121">
        <v>2020</v>
      </c>
      <c r="C190" s="121" t="s">
        <v>808</v>
      </c>
      <c r="D190" s="122" t="s">
        <v>809</v>
      </c>
      <c r="E190" s="123" t="s">
        <v>6</v>
      </c>
      <c r="F190" s="124" t="s">
        <v>820</v>
      </c>
      <c r="G190" s="121" t="s">
        <v>821</v>
      </c>
      <c r="H190" s="125">
        <v>3</v>
      </c>
      <c r="I190" s="125">
        <v>0</v>
      </c>
      <c r="J190" s="125">
        <v>0</v>
      </c>
      <c r="K190" s="116">
        <f t="shared" si="10"/>
        <v>3</v>
      </c>
      <c r="L190" s="121" t="str">
        <f t="shared" si="11"/>
        <v>3TE+0LA</v>
      </c>
      <c r="M190" s="121">
        <v>3</v>
      </c>
      <c r="N190" s="121" t="s">
        <v>776</v>
      </c>
      <c r="O190" s="127" t="s">
        <v>471</v>
      </c>
      <c r="P190" s="122" t="str">
        <f>VLOOKUP(O190,Data!L:M,2,0)</f>
        <v>15% (EV1) + 25% (EP1) + 15% (EV2) + 10% (NA1) + 35% (EF1)</v>
      </c>
    </row>
    <row r="191" spans="1:16" s="166" customFormat="1" ht="11.45" hidden="1" customHeight="1" x14ac:dyDescent="0.2">
      <c r="A191" s="152" t="s">
        <v>360</v>
      </c>
      <c r="B191" s="152">
        <v>2020</v>
      </c>
      <c r="C191" s="153" t="s">
        <v>6</v>
      </c>
      <c r="D191" s="168" t="s">
        <v>822</v>
      </c>
      <c r="E191" s="168" t="s">
        <v>6</v>
      </c>
      <c r="F191" s="153" t="s">
        <v>823</v>
      </c>
      <c r="G191" s="154" t="s">
        <v>824</v>
      </c>
      <c r="H191" s="155">
        <v>2</v>
      </c>
      <c r="I191" s="155">
        <v>0</v>
      </c>
      <c r="J191" s="155">
        <v>2</v>
      </c>
      <c r="K191" s="116">
        <f t="shared" ref="K191:K204" si="12">+H191+I191+J191</f>
        <v>4</v>
      </c>
      <c r="L191" s="152" t="s">
        <v>528</v>
      </c>
      <c r="M191" s="152">
        <v>3</v>
      </c>
      <c r="N191" s="113" t="s">
        <v>776</v>
      </c>
      <c r="O191" s="156" t="s">
        <v>506</v>
      </c>
      <c r="P191" s="157" t="s">
        <v>825</v>
      </c>
    </row>
    <row r="192" spans="1:16" s="166" customFormat="1" ht="11.45" hidden="1" customHeight="1" x14ac:dyDescent="0.2">
      <c r="A192" s="152" t="s">
        <v>360</v>
      </c>
      <c r="B192" s="152">
        <v>2020</v>
      </c>
      <c r="C192" s="153" t="s">
        <v>6</v>
      </c>
      <c r="D192" s="153" t="s">
        <v>822</v>
      </c>
      <c r="E192" s="153" t="s">
        <v>6</v>
      </c>
      <c r="F192" s="153" t="s">
        <v>826</v>
      </c>
      <c r="G192" s="154" t="s">
        <v>827</v>
      </c>
      <c r="H192" s="155">
        <v>3</v>
      </c>
      <c r="I192" s="155">
        <v>0</v>
      </c>
      <c r="J192" s="155">
        <v>1</v>
      </c>
      <c r="K192" s="116">
        <f t="shared" si="12"/>
        <v>4</v>
      </c>
      <c r="L192" s="152" t="s">
        <v>743</v>
      </c>
      <c r="M192" s="152">
        <v>3</v>
      </c>
      <c r="N192" s="113" t="s">
        <v>776</v>
      </c>
      <c r="O192" s="156" t="s">
        <v>506</v>
      </c>
      <c r="P192" s="157" t="s">
        <v>825</v>
      </c>
    </row>
    <row r="193" spans="1:16" s="166" customFormat="1" ht="11.45" hidden="1" customHeight="1" x14ac:dyDescent="0.2">
      <c r="A193" s="152" t="s">
        <v>360</v>
      </c>
      <c r="B193" s="152">
        <v>2020</v>
      </c>
      <c r="C193" s="153" t="s">
        <v>6</v>
      </c>
      <c r="D193" s="153" t="s">
        <v>822</v>
      </c>
      <c r="E193" s="153" t="s">
        <v>6</v>
      </c>
      <c r="F193" s="153" t="s">
        <v>828</v>
      </c>
      <c r="G193" s="154" t="s">
        <v>829</v>
      </c>
      <c r="H193" s="155">
        <v>0</v>
      </c>
      <c r="I193" s="155">
        <v>4</v>
      </c>
      <c r="J193" s="155">
        <v>0</v>
      </c>
      <c r="K193" s="116">
        <f t="shared" si="12"/>
        <v>4</v>
      </c>
      <c r="L193" s="152" t="s">
        <v>635</v>
      </c>
      <c r="M193" s="152">
        <v>3</v>
      </c>
      <c r="N193" s="113" t="s">
        <v>776</v>
      </c>
      <c r="O193" s="156" t="s">
        <v>471</v>
      </c>
      <c r="P193" s="157" t="s">
        <v>830</v>
      </c>
    </row>
    <row r="194" spans="1:16" s="166" customFormat="1" ht="11.45" hidden="1" customHeight="1" x14ac:dyDescent="0.2">
      <c r="A194" s="152" t="s">
        <v>360</v>
      </c>
      <c r="B194" s="152">
        <v>2020</v>
      </c>
      <c r="C194" s="153" t="s">
        <v>6</v>
      </c>
      <c r="D194" s="153" t="s">
        <v>822</v>
      </c>
      <c r="E194" s="153" t="s">
        <v>6</v>
      </c>
      <c r="F194" s="153" t="s">
        <v>831</v>
      </c>
      <c r="G194" s="154" t="s">
        <v>832</v>
      </c>
      <c r="H194" s="155">
        <v>3</v>
      </c>
      <c r="I194" s="155">
        <v>0</v>
      </c>
      <c r="J194" s="155">
        <v>0</v>
      </c>
      <c r="K194" s="116">
        <f t="shared" si="12"/>
        <v>3</v>
      </c>
      <c r="L194" s="152" t="s">
        <v>521</v>
      </c>
      <c r="M194" s="152">
        <v>2</v>
      </c>
      <c r="N194" s="113" t="s">
        <v>776</v>
      </c>
      <c r="O194" s="156" t="s">
        <v>471</v>
      </c>
      <c r="P194" s="157" t="s">
        <v>830</v>
      </c>
    </row>
    <row r="195" spans="1:16" s="166" customFormat="1" ht="11.45" hidden="1" customHeight="1" x14ac:dyDescent="0.2">
      <c r="A195" s="152" t="s">
        <v>360</v>
      </c>
      <c r="B195" s="152">
        <v>2020</v>
      </c>
      <c r="C195" s="153" t="s">
        <v>6</v>
      </c>
      <c r="D195" s="153" t="s">
        <v>822</v>
      </c>
      <c r="E195" s="153" t="s">
        <v>6</v>
      </c>
      <c r="F195" s="153" t="s">
        <v>833</v>
      </c>
      <c r="G195" s="154" t="s">
        <v>834</v>
      </c>
      <c r="H195" s="155">
        <v>2</v>
      </c>
      <c r="I195" s="155">
        <v>0</v>
      </c>
      <c r="J195" s="155">
        <v>2</v>
      </c>
      <c r="K195" s="116">
        <f t="shared" si="12"/>
        <v>4</v>
      </c>
      <c r="L195" s="152" t="s">
        <v>528</v>
      </c>
      <c r="M195" s="152">
        <v>3</v>
      </c>
      <c r="N195" s="113" t="s">
        <v>776</v>
      </c>
      <c r="O195" s="156" t="s">
        <v>506</v>
      </c>
      <c r="P195" s="157" t="s">
        <v>825</v>
      </c>
    </row>
    <row r="196" spans="1:16" s="166" customFormat="1" ht="11.45" hidden="1" customHeight="1" x14ac:dyDescent="0.2">
      <c r="A196" s="152" t="s">
        <v>360</v>
      </c>
      <c r="B196" s="152">
        <v>2020</v>
      </c>
      <c r="C196" s="153" t="s">
        <v>6</v>
      </c>
      <c r="D196" s="153" t="s">
        <v>822</v>
      </c>
      <c r="E196" s="153" t="s">
        <v>6</v>
      </c>
      <c r="F196" s="153" t="s">
        <v>835</v>
      </c>
      <c r="G196" s="154" t="s">
        <v>836</v>
      </c>
      <c r="H196" s="155">
        <v>3</v>
      </c>
      <c r="I196" s="155">
        <v>0</v>
      </c>
      <c r="J196" s="155">
        <v>0</v>
      </c>
      <c r="K196" s="116">
        <f t="shared" si="12"/>
        <v>3</v>
      </c>
      <c r="L196" s="152" t="s">
        <v>521</v>
      </c>
      <c r="M196" s="152">
        <v>2</v>
      </c>
      <c r="N196" s="113" t="s">
        <v>776</v>
      </c>
      <c r="O196" s="156" t="s">
        <v>471</v>
      </c>
      <c r="P196" s="157" t="s">
        <v>830</v>
      </c>
    </row>
    <row r="197" spans="1:16" s="166" customFormat="1" ht="11.45" hidden="1" customHeight="1" x14ac:dyDescent="0.2">
      <c r="A197" s="152" t="s">
        <v>360</v>
      </c>
      <c r="B197" s="152">
        <v>2020</v>
      </c>
      <c r="C197" s="153" t="s">
        <v>6</v>
      </c>
      <c r="D197" s="153" t="s">
        <v>822</v>
      </c>
      <c r="E197" s="153" t="s">
        <v>6</v>
      </c>
      <c r="F197" s="153" t="s">
        <v>837</v>
      </c>
      <c r="G197" s="154" t="s">
        <v>838</v>
      </c>
      <c r="H197" s="155">
        <v>3</v>
      </c>
      <c r="I197" s="155">
        <v>0</v>
      </c>
      <c r="J197" s="155">
        <v>0</v>
      </c>
      <c r="K197" s="116">
        <f t="shared" si="12"/>
        <v>3</v>
      </c>
      <c r="L197" s="152" t="s">
        <v>521</v>
      </c>
      <c r="M197" s="152">
        <v>3</v>
      </c>
      <c r="N197" s="113" t="s">
        <v>776</v>
      </c>
      <c r="O197" s="156" t="s">
        <v>471</v>
      </c>
      <c r="P197" s="157" t="s">
        <v>830</v>
      </c>
    </row>
    <row r="198" spans="1:16" s="166" customFormat="1" ht="11.45" hidden="1" customHeight="1" x14ac:dyDescent="0.2">
      <c r="A198" s="152" t="s">
        <v>360</v>
      </c>
      <c r="B198" s="152">
        <v>2020</v>
      </c>
      <c r="C198" s="153" t="s">
        <v>6</v>
      </c>
      <c r="D198" s="153" t="s">
        <v>822</v>
      </c>
      <c r="E198" s="153" t="s">
        <v>6</v>
      </c>
      <c r="F198" s="153" t="s">
        <v>839</v>
      </c>
      <c r="G198" s="154" t="s">
        <v>840</v>
      </c>
      <c r="H198" s="155">
        <v>2</v>
      </c>
      <c r="I198" s="155">
        <v>0</v>
      </c>
      <c r="J198" s="155">
        <v>0</v>
      </c>
      <c r="K198" s="116">
        <f t="shared" si="12"/>
        <v>2</v>
      </c>
      <c r="L198" s="152" t="s">
        <v>492</v>
      </c>
      <c r="M198" s="152">
        <v>1</v>
      </c>
      <c r="N198" s="113" t="s">
        <v>776</v>
      </c>
      <c r="O198" s="156" t="s">
        <v>523</v>
      </c>
      <c r="P198" s="157" t="s">
        <v>841</v>
      </c>
    </row>
    <row r="199" spans="1:16" s="166" customFormat="1" ht="11.45" hidden="1" customHeight="1" x14ac:dyDescent="0.25">
      <c r="A199" s="126" t="s">
        <v>360</v>
      </c>
      <c r="B199" s="126" t="s">
        <v>842</v>
      </c>
      <c r="C199" s="126" t="s">
        <v>843</v>
      </c>
      <c r="D199" s="122" t="s">
        <v>844</v>
      </c>
      <c r="E199" s="122" t="s">
        <v>845</v>
      </c>
      <c r="F199" s="122" t="s">
        <v>651</v>
      </c>
      <c r="G199" s="126" t="s">
        <v>366</v>
      </c>
      <c r="H199" s="134">
        <v>4</v>
      </c>
      <c r="I199" s="134">
        <v>0</v>
      </c>
      <c r="J199" s="134">
        <v>0</v>
      </c>
      <c r="K199" s="125">
        <f t="shared" si="12"/>
        <v>4</v>
      </c>
      <c r="L199" s="121" t="str">
        <f t="shared" ref="L199:L204" si="13">CONCATENATE(H199,"TE+",SUM(I199+J199),"LA")</f>
        <v>4TE+0LA</v>
      </c>
      <c r="M199" s="126">
        <v>3</v>
      </c>
      <c r="N199" s="121" t="s">
        <v>776</v>
      </c>
      <c r="O199" s="127" t="s">
        <v>471</v>
      </c>
      <c r="P199" s="122" t="str">
        <f>VLOOKUP(O199,Data!L:M,2,0)</f>
        <v>15% (EV1) + 25% (EP1) + 15% (EV2) + 10% (NA1) + 35% (EF1)</v>
      </c>
    </row>
    <row r="200" spans="1:16" s="166" customFormat="1" ht="11.45" hidden="1" customHeight="1" x14ac:dyDescent="0.25">
      <c r="A200" s="126" t="s">
        <v>360</v>
      </c>
      <c r="B200" s="126" t="s">
        <v>842</v>
      </c>
      <c r="C200" s="126" t="s">
        <v>843</v>
      </c>
      <c r="D200" s="122" t="s">
        <v>844</v>
      </c>
      <c r="E200" s="122" t="s">
        <v>845</v>
      </c>
      <c r="F200" s="122" t="s">
        <v>652</v>
      </c>
      <c r="G200" s="126" t="s">
        <v>653</v>
      </c>
      <c r="H200" s="134">
        <v>4</v>
      </c>
      <c r="I200" s="134">
        <v>0</v>
      </c>
      <c r="J200" s="134">
        <v>0</v>
      </c>
      <c r="K200" s="125">
        <f t="shared" si="12"/>
        <v>4</v>
      </c>
      <c r="L200" s="121" t="str">
        <f t="shared" si="13"/>
        <v>4TE+0LA</v>
      </c>
      <c r="M200" s="126">
        <v>3</v>
      </c>
      <c r="N200" s="121" t="s">
        <v>776</v>
      </c>
      <c r="O200" s="127" t="s">
        <v>471</v>
      </c>
      <c r="P200" s="122" t="str">
        <f>VLOOKUP(O200,Data!L:M,2,0)</f>
        <v>15% (EV1) + 25% (EP1) + 15% (EV2) + 10% (NA1) + 35% (EF1)</v>
      </c>
    </row>
    <row r="201" spans="1:16" s="166" customFormat="1" ht="11.45" hidden="1" customHeight="1" x14ac:dyDescent="0.25">
      <c r="A201" s="126" t="s">
        <v>360</v>
      </c>
      <c r="B201" s="126" t="s">
        <v>842</v>
      </c>
      <c r="C201" s="126" t="s">
        <v>843</v>
      </c>
      <c r="D201" s="122" t="s">
        <v>844</v>
      </c>
      <c r="E201" s="122" t="s">
        <v>845</v>
      </c>
      <c r="F201" s="122" t="s">
        <v>654</v>
      </c>
      <c r="G201" s="126" t="s">
        <v>655</v>
      </c>
      <c r="H201" s="134">
        <v>0</v>
      </c>
      <c r="I201" s="134">
        <v>4</v>
      </c>
      <c r="J201" s="134">
        <v>0</v>
      </c>
      <c r="K201" s="125">
        <f t="shared" si="12"/>
        <v>4</v>
      </c>
      <c r="L201" s="121" t="str">
        <f t="shared" si="13"/>
        <v>0TE+4LA</v>
      </c>
      <c r="M201" s="126">
        <v>3</v>
      </c>
      <c r="N201" s="121" t="s">
        <v>776</v>
      </c>
      <c r="O201" s="127" t="s">
        <v>471</v>
      </c>
      <c r="P201" s="122" t="str">
        <f>VLOOKUP(O201,Data!L:M,2,0)</f>
        <v>15% (EV1) + 25% (EP1) + 15% (EV2) + 10% (NA1) + 35% (EF1)</v>
      </c>
    </row>
    <row r="202" spans="1:16" s="166" customFormat="1" ht="11.45" hidden="1" customHeight="1" x14ac:dyDescent="0.25">
      <c r="A202" s="126" t="s">
        <v>360</v>
      </c>
      <c r="B202" s="126" t="s">
        <v>842</v>
      </c>
      <c r="C202" s="126" t="s">
        <v>843</v>
      </c>
      <c r="D202" s="122" t="s">
        <v>844</v>
      </c>
      <c r="E202" s="122" t="s">
        <v>845</v>
      </c>
      <c r="F202" s="122" t="s">
        <v>656</v>
      </c>
      <c r="G202" s="126" t="s">
        <v>657</v>
      </c>
      <c r="H202" s="134">
        <v>4</v>
      </c>
      <c r="I202" s="134">
        <v>0</v>
      </c>
      <c r="J202" s="134">
        <v>0</v>
      </c>
      <c r="K202" s="125">
        <f t="shared" si="12"/>
        <v>4</v>
      </c>
      <c r="L202" s="121" t="str">
        <f t="shared" si="13"/>
        <v>4TE+0LA</v>
      </c>
      <c r="M202" s="126">
        <v>3</v>
      </c>
      <c r="N202" s="121" t="s">
        <v>776</v>
      </c>
      <c r="O202" s="127" t="s">
        <v>471</v>
      </c>
      <c r="P202" s="122" t="str">
        <f>VLOOKUP(O202,Data!L:M,2,0)</f>
        <v>15% (EV1) + 25% (EP1) + 15% (EV2) + 10% (NA1) + 35% (EF1)</v>
      </c>
    </row>
    <row r="203" spans="1:16" s="166" customFormat="1" ht="11.45" hidden="1" customHeight="1" x14ac:dyDescent="0.25">
      <c r="A203" s="126" t="s">
        <v>360</v>
      </c>
      <c r="B203" s="126" t="s">
        <v>842</v>
      </c>
      <c r="C203" s="126" t="s">
        <v>843</v>
      </c>
      <c r="D203" s="122" t="s">
        <v>844</v>
      </c>
      <c r="E203" s="122" t="s">
        <v>845</v>
      </c>
      <c r="F203" s="122" t="s">
        <v>230</v>
      </c>
      <c r="G203" s="126" t="s">
        <v>659</v>
      </c>
      <c r="H203" s="134">
        <v>5</v>
      </c>
      <c r="I203" s="134">
        <v>0</v>
      </c>
      <c r="J203" s="134">
        <v>0</v>
      </c>
      <c r="K203" s="125">
        <f t="shared" si="12"/>
        <v>5</v>
      </c>
      <c r="L203" s="121" t="str">
        <f t="shared" si="13"/>
        <v>5TE+0LA</v>
      </c>
      <c r="M203" s="126">
        <v>4</v>
      </c>
      <c r="N203" s="121" t="s">
        <v>776</v>
      </c>
      <c r="O203" s="127" t="s">
        <v>471</v>
      </c>
      <c r="P203" s="122" t="str">
        <f>VLOOKUP(O203,Data!L:M,2,0)</f>
        <v>15% (EV1) + 25% (EP1) + 15% (EV2) + 10% (NA1) + 35% (EF1)</v>
      </c>
    </row>
    <row r="204" spans="1:16" s="166" customFormat="1" ht="11.45" hidden="1" customHeight="1" x14ac:dyDescent="0.25">
      <c r="A204" s="126" t="s">
        <v>360</v>
      </c>
      <c r="B204" s="126" t="s">
        <v>842</v>
      </c>
      <c r="C204" s="126" t="s">
        <v>843</v>
      </c>
      <c r="D204" s="122" t="s">
        <v>844</v>
      </c>
      <c r="E204" s="122" t="s">
        <v>845</v>
      </c>
      <c r="F204" s="122" t="s">
        <v>649</v>
      </c>
      <c r="G204" s="126" t="s">
        <v>650</v>
      </c>
      <c r="H204" s="134">
        <v>5</v>
      </c>
      <c r="I204" s="134">
        <v>0</v>
      </c>
      <c r="J204" s="134">
        <v>0</v>
      </c>
      <c r="K204" s="125">
        <f t="shared" si="12"/>
        <v>5</v>
      </c>
      <c r="L204" s="121" t="str">
        <f t="shared" si="13"/>
        <v>5TE+0LA</v>
      </c>
      <c r="M204" s="126">
        <v>4</v>
      </c>
      <c r="N204" s="121" t="s">
        <v>776</v>
      </c>
      <c r="O204" s="127" t="s">
        <v>470</v>
      </c>
      <c r="P204" s="122" t="str">
        <f>VLOOKUP(O204,Data!L:M,2,0)</f>
        <v>15% (EV1) + 25% (AP1) + 15% (EV2) + 10% (NA1) + 35% (SP1)</v>
      </c>
    </row>
    <row r="205" spans="1:16" ht="11.45" hidden="1" customHeight="1" x14ac:dyDescent="0.25">
      <c r="A205" s="126" t="s">
        <v>360</v>
      </c>
      <c r="B205" s="126" t="s">
        <v>842</v>
      </c>
      <c r="C205" s="126" t="s">
        <v>846</v>
      </c>
      <c r="D205" s="122" t="s">
        <v>847</v>
      </c>
      <c r="E205" s="122" t="s">
        <v>845</v>
      </c>
      <c r="F205" s="122" t="s">
        <v>651</v>
      </c>
      <c r="G205" s="126" t="s">
        <v>368</v>
      </c>
      <c r="H205" s="134">
        <v>4</v>
      </c>
      <c r="I205" s="134">
        <v>0</v>
      </c>
      <c r="J205" s="134">
        <v>0</v>
      </c>
      <c r="K205" s="125">
        <v>4</v>
      </c>
      <c r="L205" s="121" t="s">
        <v>485</v>
      </c>
      <c r="M205" s="126">
        <v>3</v>
      </c>
      <c r="N205" s="121" t="s">
        <v>776</v>
      </c>
      <c r="O205" s="127" t="s">
        <v>471</v>
      </c>
      <c r="P205" s="122" t="str">
        <f>VLOOKUP(O205,Data!L:M,2,0)</f>
        <v>15% (EV1) + 25% (EP1) + 15% (EV2) + 10% (NA1) + 35% (EF1)</v>
      </c>
    </row>
    <row r="206" spans="1:16" ht="11.45" hidden="1" customHeight="1" x14ac:dyDescent="0.25">
      <c r="A206" s="126" t="s">
        <v>360</v>
      </c>
      <c r="B206" s="126" t="s">
        <v>842</v>
      </c>
      <c r="C206" s="126" t="s">
        <v>846</v>
      </c>
      <c r="D206" s="122" t="s">
        <v>847</v>
      </c>
      <c r="E206" s="122" t="s">
        <v>845</v>
      </c>
      <c r="F206" s="122" t="s">
        <v>652</v>
      </c>
      <c r="G206" s="126" t="s">
        <v>693</v>
      </c>
      <c r="H206" s="134">
        <v>4</v>
      </c>
      <c r="I206" s="134">
        <v>0</v>
      </c>
      <c r="J206" s="134">
        <v>0</v>
      </c>
      <c r="K206" s="125">
        <v>4</v>
      </c>
      <c r="L206" s="121" t="s">
        <v>485</v>
      </c>
      <c r="M206" s="126">
        <v>3</v>
      </c>
      <c r="N206" s="121" t="s">
        <v>776</v>
      </c>
      <c r="O206" s="127" t="s">
        <v>471</v>
      </c>
      <c r="P206" s="122" t="str">
        <f>VLOOKUP(O206,Data!L:M,2,0)</f>
        <v>15% (EV1) + 25% (EP1) + 15% (EV2) + 10% (NA1) + 35% (EF1)</v>
      </c>
    </row>
    <row r="207" spans="1:16" ht="11.45" hidden="1" customHeight="1" x14ac:dyDescent="0.25">
      <c r="A207" s="126" t="s">
        <v>360</v>
      </c>
      <c r="B207" s="126" t="s">
        <v>842</v>
      </c>
      <c r="C207" s="126" t="s">
        <v>846</v>
      </c>
      <c r="D207" s="122" t="s">
        <v>847</v>
      </c>
      <c r="E207" s="122" t="s">
        <v>845</v>
      </c>
      <c r="F207" s="122" t="s">
        <v>654</v>
      </c>
      <c r="G207" s="126" t="s">
        <v>692</v>
      </c>
      <c r="H207" s="134">
        <v>0</v>
      </c>
      <c r="I207" s="134">
        <v>4</v>
      </c>
      <c r="J207" s="134">
        <v>0</v>
      </c>
      <c r="K207" s="125">
        <v>4</v>
      </c>
      <c r="L207" s="121" t="s">
        <v>635</v>
      </c>
      <c r="M207" s="126">
        <v>3</v>
      </c>
      <c r="N207" s="121" t="s">
        <v>776</v>
      </c>
      <c r="O207" s="127" t="s">
        <v>471</v>
      </c>
      <c r="P207" s="122" t="str">
        <f>VLOOKUP(O207,Data!L:M,2,0)</f>
        <v>15% (EV1) + 25% (EP1) + 15% (EV2) + 10% (NA1) + 35% (EF1)</v>
      </c>
    </row>
    <row r="208" spans="1:16" ht="11.45" hidden="1" customHeight="1" x14ac:dyDescent="0.25">
      <c r="A208" s="126" t="s">
        <v>360</v>
      </c>
      <c r="B208" s="126" t="s">
        <v>842</v>
      </c>
      <c r="C208" s="126" t="s">
        <v>846</v>
      </c>
      <c r="D208" s="122" t="s">
        <v>847</v>
      </c>
      <c r="E208" s="122" t="s">
        <v>845</v>
      </c>
      <c r="F208" s="122" t="s">
        <v>656</v>
      </c>
      <c r="G208" s="126" t="s">
        <v>694</v>
      </c>
      <c r="H208" s="134">
        <v>4</v>
      </c>
      <c r="I208" s="134">
        <v>0</v>
      </c>
      <c r="J208" s="134">
        <v>0</v>
      </c>
      <c r="K208" s="125">
        <v>4</v>
      </c>
      <c r="L208" s="121" t="s">
        <v>485</v>
      </c>
      <c r="M208" s="126">
        <v>3</v>
      </c>
      <c r="N208" s="121" t="s">
        <v>776</v>
      </c>
      <c r="O208" s="127" t="s">
        <v>471</v>
      </c>
      <c r="P208" s="122" t="str">
        <f>VLOOKUP(O208,Data!L:M,2,0)</f>
        <v>15% (EV1) + 25% (EP1) + 15% (EV2) + 10% (NA1) + 35% (EF1)</v>
      </c>
    </row>
    <row r="209" spans="1:16" ht="11.45" hidden="1" customHeight="1" x14ac:dyDescent="0.25">
      <c r="A209" s="126" t="s">
        <v>360</v>
      </c>
      <c r="B209" s="126" t="s">
        <v>842</v>
      </c>
      <c r="C209" s="126" t="s">
        <v>846</v>
      </c>
      <c r="D209" s="122" t="s">
        <v>847</v>
      </c>
      <c r="E209" s="122" t="s">
        <v>845</v>
      </c>
      <c r="F209" s="122" t="s">
        <v>230</v>
      </c>
      <c r="G209" s="126" t="s">
        <v>695</v>
      </c>
      <c r="H209" s="134">
        <v>5</v>
      </c>
      <c r="I209" s="134">
        <v>0</v>
      </c>
      <c r="J209" s="134">
        <v>0</v>
      </c>
      <c r="K209" s="125">
        <v>5</v>
      </c>
      <c r="L209" s="121" t="s">
        <v>488</v>
      </c>
      <c r="M209" s="126">
        <v>4</v>
      </c>
      <c r="N209" s="121" t="s">
        <v>776</v>
      </c>
      <c r="O209" s="127" t="s">
        <v>471</v>
      </c>
      <c r="P209" s="122" t="str">
        <f>VLOOKUP(O209,Data!L:M,2,0)</f>
        <v>15% (EV1) + 25% (EP1) + 15% (EV2) + 10% (NA1) + 35% (EF1)</v>
      </c>
    </row>
    <row r="210" spans="1:16" ht="11.45" hidden="1" customHeight="1" x14ac:dyDescent="0.25">
      <c r="A210" s="126" t="s">
        <v>360</v>
      </c>
      <c r="B210" s="126" t="s">
        <v>842</v>
      </c>
      <c r="C210" s="126" t="s">
        <v>846</v>
      </c>
      <c r="D210" s="122" t="s">
        <v>847</v>
      </c>
      <c r="E210" s="122" t="s">
        <v>845</v>
      </c>
      <c r="F210" s="122" t="s">
        <v>649</v>
      </c>
      <c r="G210" s="126" t="s">
        <v>691</v>
      </c>
      <c r="H210" s="134">
        <v>5</v>
      </c>
      <c r="I210" s="134">
        <v>0</v>
      </c>
      <c r="J210" s="134">
        <v>0</v>
      </c>
      <c r="K210" s="125">
        <v>5</v>
      </c>
      <c r="L210" s="121" t="s">
        <v>488</v>
      </c>
      <c r="M210" s="126">
        <v>4</v>
      </c>
      <c r="N210" s="121" t="s">
        <v>776</v>
      </c>
      <c r="O210" s="127" t="s">
        <v>470</v>
      </c>
      <c r="P210" s="122" t="str">
        <f>VLOOKUP(O210,Data!L:M,2,0)</f>
        <v>15% (EV1) + 25% (AP1) + 15% (EV2) + 10% (NA1) + 35% (SP1)</v>
      </c>
    </row>
    <row r="211" spans="1:16" ht="11.45" hidden="1" customHeight="1" x14ac:dyDescent="0.25">
      <c r="A211" s="126" t="s">
        <v>360</v>
      </c>
      <c r="B211" s="126" t="s">
        <v>842</v>
      </c>
      <c r="C211" s="126" t="s">
        <v>848</v>
      </c>
      <c r="D211" s="122" t="s">
        <v>849</v>
      </c>
      <c r="E211" s="122" t="s">
        <v>845</v>
      </c>
      <c r="F211" s="122" t="s">
        <v>651</v>
      </c>
      <c r="G211" s="126" t="s">
        <v>370</v>
      </c>
      <c r="H211" s="134">
        <v>4</v>
      </c>
      <c r="I211" s="134">
        <v>0</v>
      </c>
      <c r="J211" s="134">
        <v>-14</v>
      </c>
      <c r="K211" s="125">
        <f t="shared" ref="K211:K242" si="14">+H211+I211+J211</f>
        <v>-10</v>
      </c>
      <c r="L211" s="121" t="str">
        <f t="shared" ref="L211:L229" si="15">CONCATENATE(H211,"TE+",SUM(I211+J211),"LA")</f>
        <v>4TE+-14LA</v>
      </c>
      <c r="M211" s="126">
        <v>3</v>
      </c>
      <c r="N211" s="121" t="s">
        <v>776</v>
      </c>
      <c r="O211" s="127" t="s">
        <v>471</v>
      </c>
      <c r="P211" s="122" t="str">
        <f>VLOOKUP(O211,Data!L:M,2,0)</f>
        <v>15% (EV1) + 25% (EP1) + 15% (EV2) + 10% (NA1) + 35% (EF1)</v>
      </c>
    </row>
    <row r="212" spans="1:16" ht="11.45" hidden="1" customHeight="1" x14ac:dyDescent="0.25">
      <c r="A212" s="126" t="s">
        <v>360</v>
      </c>
      <c r="B212" s="126" t="s">
        <v>842</v>
      </c>
      <c r="C212" s="126" t="s">
        <v>848</v>
      </c>
      <c r="D212" s="122" t="s">
        <v>849</v>
      </c>
      <c r="E212" s="122" t="s">
        <v>845</v>
      </c>
      <c r="F212" s="122" t="s">
        <v>654</v>
      </c>
      <c r="G212" s="126" t="s">
        <v>726</v>
      </c>
      <c r="H212" s="134">
        <v>0</v>
      </c>
      <c r="I212" s="134">
        <v>4</v>
      </c>
      <c r="J212" s="134">
        <v>0</v>
      </c>
      <c r="K212" s="125">
        <f t="shared" si="14"/>
        <v>4</v>
      </c>
      <c r="L212" s="121" t="str">
        <f t="shared" si="15"/>
        <v>0TE+4LA</v>
      </c>
      <c r="M212" s="126">
        <v>3</v>
      </c>
      <c r="N212" s="121" t="s">
        <v>776</v>
      </c>
      <c r="O212" s="127" t="s">
        <v>471</v>
      </c>
      <c r="P212" s="122" t="str">
        <f>VLOOKUP(O212,Data!L:M,2,0)</f>
        <v>15% (EV1) + 25% (EP1) + 15% (EV2) + 10% (NA1) + 35% (EF1)</v>
      </c>
    </row>
    <row r="213" spans="1:16" ht="11.45" hidden="1" customHeight="1" x14ac:dyDescent="0.25">
      <c r="A213" s="126" t="s">
        <v>360</v>
      </c>
      <c r="B213" s="126" t="s">
        <v>842</v>
      </c>
      <c r="C213" s="126" t="s">
        <v>848</v>
      </c>
      <c r="D213" s="122" t="s">
        <v>849</v>
      </c>
      <c r="E213" s="122" t="s">
        <v>845</v>
      </c>
      <c r="F213" s="122" t="s">
        <v>272</v>
      </c>
      <c r="G213" s="126" t="s">
        <v>725</v>
      </c>
      <c r="H213" s="134">
        <v>4</v>
      </c>
      <c r="I213" s="134">
        <v>0</v>
      </c>
      <c r="J213" s="134">
        <v>2</v>
      </c>
      <c r="K213" s="125">
        <f t="shared" si="14"/>
        <v>6</v>
      </c>
      <c r="L213" s="121" t="str">
        <f t="shared" si="15"/>
        <v>4TE+2LA</v>
      </c>
      <c r="M213" s="126">
        <v>5</v>
      </c>
      <c r="N213" s="121" t="s">
        <v>776</v>
      </c>
      <c r="O213" s="127" t="s">
        <v>506</v>
      </c>
      <c r="P213" s="122" t="str">
        <f>VLOOKUP(O213,Data!L:M,2,0)</f>
        <v>15% (EV1) + 25% (EL1) + 15% (EV2) + 10% (NA1) + 35% (EL2)</v>
      </c>
    </row>
    <row r="214" spans="1:16" ht="11.45" hidden="1" customHeight="1" x14ac:dyDescent="0.25">
      <c r="A214" s="126" t="s">
        <v>360</v>
      </c>
      <c r="B214" s="126" t="s">
        <v>842</v>
      </c>
      <c r="C214" s="126" t="s">
        <v>848</v>
      </c>
      <c r="D214" s="122" t="s">
        <v>849</v>
      </c>
      <c r="E214" s="122" t="s">
        <v>845</v>
      </c>
      <c r="F214" s="122" t="s">
        <v>341</v>
      </c>
      <c r="G214" s="126" t="s">
        <v>727</v>
      </c>
      <c r="H214" s="134">
        <v>3</v>
      </c>
      <c r="I214" s="134">
        <v>0</v>
      </c>
      <c r="J214" s="134">
        <v>3</v>
      </c>
      <c r="K214" s="125">
        <f t="shared" si="14"/>
        <v>6</v>
      </c>
      <c r="L214" s="121" t="str">
        <f t="shared" si="15"/>
        <v>3TE+3LA</v>
      </c>
      <c r="M214" s="126">
        <v>5</v>
      </c>
      <c r="N214" s="121" t="s">
        <v>776</v>
      </c>
      <c r="O214" s="127" t="s">
        <v>506</v>
      </c>
      <c r="P214" s="122" t="str">
        <f>VLOOKUP(O214,Data!L:M,2,0)</f>
        <v>15% (EV1) + 25% (EL1) + 15% (EV2) + 10% (NA1) + 35% (EL2)</v>
      </c>
    </row>
    <row r="215" spans="1:16" ht="11.45" hidden="1" customHeight="1" x14ac:dyDescent="0.25">
      <c r="A215" s="126" t="s">
        <v>360</v>
      </c>
      <c r="B215" s="126" t="s">
        <v>842</v>
      </c>
      <c r="C215" s="126" t="s">
        <v>848</v>
      </c>
      <c r="D215" s="122" t="s">
        <v>849</v>
      </c>
      <c r="E215" s="122" t="s">
        <v>845</v>
      </c>
      <c r="F215" s="122" t="s">
        <v>344</v>
      </c>
      <c r="G215" s="126" t="s">
        <v>729</v>
      </c>
      <c r="H215" s="134">
        <v>6</v>
      </c>
      <c r="I215" s="134">
        <v>0</v>
      </c>
      <c r="J215" s="134">
        <v>0</v>
      </c>
      <c r="K215" s="125">
        <f t="shared" si="14"/>
        <v>6</v>
      </c>
      <c r="L215" s="121" t="str">
        <f t="shared" si="15"/>
        <v>6TE+0LA</v>
      </c>
      <c r="M215" s="126">
        <v>5</v>
      </c>
      <c r="N215" s="121" t="s">
        <v>776</v>
      </c>
      <c r="O215" s="127" t="s">
        <v>470</v>
      </c>
      <c r="P215" s="122" t="str">
        <f>VLOOKUP(O215,Data!L:M,2,0)</f>
        <v>15% (EV1) + 25% (AP1) + 15% (EV2) + 10% (NA1) + 35% (SP1)</v>
      </c>
    </row>
    <row r="216" spans="1:16" ht="11.45" hidden="1" customHeight="1" x14ac:dyDescent="0.25">
      <c r="A216" s="114" t="s">
        <v>360</v>
      </c>
      <c r="B216" s="161">
        <v>2020</v>
      </c>
      <c r="C216" s="121"/>
      <c r="D216" s="167" t="s">
        <v>774</v>
      </c>
      <c r="E216" s="167" t="s">
        <v>498</v>
      </c>
      <c r="F216" s="162" t="s">
        <v>37</v>
      </c>
      <c r="G216" s="114" t="s">
        <v>850</v>
      </c>
      <c r="H216" s="163">
        <v>4</v>
      </c>
      <c r="I216" s="163">
        <v>0</v>
      </c>
      <c r="J216" s="163">
        <v>0</v>
      </c>
      <c r="K216" s="163">
        <f t="shared" si="14"/>
        <v>4</v>
      </c>
      <c r="L216" s="114" t="str">
        <f t="shared" si="15"/>
        <v>4TE+0LA</v>
      </c>
      <c r="M216" s="114">
        <v>3</v>
      </c>
      <c r="N216" s="114" t="s">
        <v>776</v>
      </c>
      <c r="O216" s="164" t="s">
        <v>470</v>
      </c>
      <c r="P216" s="165" t="s">
        <v>851</v>
      </c>
    </row>
    <row r="217" spans="1:16" ht="11.45" hidden="1" customHeight="1" x14ac:dyDescent="0.25">
      <c r="A217" s="114" t="s">
        <v>360</v>
      </c>
      <c r="B217" s="161">
        <v>2020</v>
      </c>
      <c r="C217" s="121"/>
      <c r="D217" s="167" t="s">
        <v>774</v>
      </c>
      <c r="E217" s="167" t="s">
        <v>498</v>
      </c>
      <c r="F217" s="162" t="s">
        <v>852</v>
      </c>
      <c r="G217" s="114" t="s">
        <v>853</v>
      </c>
      <c r="H217" s="163">
        <v>4</v>
      </c>
      <c r="I217" s="163">
        <v>0</v>
      </c>
      <c r="J217" s="163">
        <v>0</v>
      </c>
      <c r="K217" s="163">
        <f t="shared" si="14"/>
        <v>4</v>
      </c>
      <c r="L217" s="114" t="str">
        <f t="shared" si="15"/>
        <v>4TE+0LA</v>
      </c>
      <c r="M217" s="114">
        <v>3</v>
      </c>
      <c r="N217" s="114" t="s">
        <v>776</v>
      </c>
      <c r="O217" s="164" t="s">
        <v>471</v>
      </c>
      <c r="P217" s="165" t="s">
        <v>830</v>
      </c>
    </row>
    <row r="218" spans="1:16" ht="11.45" hidden="1" customHeight="1" x14ac:dyDescent="0.25">
      <c r="A218" s="114" t="s">
        <v>360</v>
      </c>
      <c r="B218" s="161">
        <v>2020</v>
      </c>
      <c r="C218" s="121"/>
      <c r="D218" s="167" t="s">
        <v>774</v>
      </c>
      <c r="E218" s="167" t="s">
        <v>498</v>
      </c>
      <c r="F218" s="162" t="s">
        <v>854</v>
      </c>
      <c r="G218" s="114" t="s">
        <v>855</v>
      </c>
      <c r="H218" s="163">
        <v>2</v>
      </c>
      <c r="I218" s="163">
        <v>0</v>
      </c>
      <c r="J218" s="163">
        <v>0</v>
      </c>
      <c r="K218" s="163">
        <f t="shared" si="14"/>
        <v>2</v>
      </c>
      <c r="L218" s="114" t="str">
        <f t="shared" si="15"/>
        <v>2TE+0LA</v>
      </c>
      <c r="M218" s="114">
        <v>1</v>
      </c>
      <c r="N218" s="114" t="s">
        <v>776</v>
      </c>
      <c r="O218" s="164" t="s">
        <v>519</v>
      </c>
      <c r="P218" s="165" t="s">
        <v>856</v>
      </c>
    </row>
    <row r="219" spans="1:16" ht="11.45" hidden="1" customHeight="1" x14ac:dyDescent="0.25">
      <c r="A219" s="114" t="s">
        <v>360</v>
      </c>
      <c r="B219" s="161">
        <v>2020</v>
      </c>
      <c r="C219" s="121"/>
      <c r="D219" s="167" t="s">
        <v>774</v>
      </c>
      <c r="E219" s="167" t="s">
        <v>498</v>
      </c>
      <c r="F219" s="162" t="s">
        <v>857</v>
      </c>
      <c r="G219" s="114" t="s">
        <v>858</v>
      </c>
      <c r="H219" s="163">
        <v>3</v>
      </c>
      <c r="I219" s="163">
        <v>2</v>
      </c>
      <c r="J219" s="163">
        <v>0</v>
      </c>
      <c r="K219" s="163">
        <f t="shared" si="14"/>
        <v>5</v>
      </c>
      <c r="L219" s="114" t="str">
        <f t="shared" si="15"/>
        <v>3TE+2LA</v>
      </c>
      <c r="M219" s="114">
        <v>4</v>
      </c>
      <c r="N219" s="114" t="s">
        <v>776</v>
      </c>
      <c r="O219" s="164" t="s">
        <v>506</v>
      </c>
      <c r="P219" s="165" t="s">
        <v>825</v>
      </c>
    </row>
    <row r="220" spans="1:16" ht="11.45" hidden="1" customHeight="1" x14ac:dyDescent="0.25">
      <c r="A220" s="114" t="s">
        <v>360</v>
      </c>
      <c r="B220" s="161">
        <v>2020</v>
      </c>
      <c r="C220" s="121"/>
      <c r="D220" s="167" t="s">
        <v>774</v>
      </c>
      <c r="E220" s="167" t="s">
        <v>498</v>
      </c>
      <c r="F220" s="162" t="s">
        <v>859</v>
      </c>
      <c r="G220" s="114" t="s">
        <v>860</v>
      </c>
      <c r="H220" s="163">
        <v>0</v>
      </c>
      <c r="I220" s="163">
        <v>5</v>
      </c>
      <c r="J220" s="163">
        <v>0</v>
      </c>
      <c r="K220" s="163">
        <f t="shared" si="14"/>
        <v>5</v>
      </c>
      <c r="L220" s="114" t="str">
        <f t="shared" si="15"/>
        <v>0TE+5LA</v>
      </c>
      <c r="M220" s="114">
        <v>4</v>
      </c>
      <c r="N220" s="114" t="s">
        <v>776</v>
      </c>
      <c r="O220" s="164" t="s">
        <v>471</v>
      </c>
      <c r="P220" s="165" t="s">
        <v>830</v>
      </c>
    </row>
    <row r="221" spans="1:16" ht="11.45" hidden="1" customHeight="1" x14ac:dyDescent="0.25">
      <c r="A221" s="114" t="s">
        <v>360</v>
      </c>
      <c r="B221" s="161">
        <v>2020</v>
      </c>
      <c r="C221" s="121"/>
      <c r="D221" s="167" t="s">
        <v>774</v>
      </c>
      <c r="E221" s="167" t="s">
        <v>498</v>
      </c>
      <c r="F221" s="162" t="s">
        <v>861</v>
      </c>
      <c r="G221" s="114" t="s">
        <v>862</v>
      </c>
      <c r="H221" s="163">
        <v>4</v>
      </c>
      <c r="I221" s="163">
        <v>0</v>
      </c>
      <c r="J221" s="163">
        <v>0</v>
      </c>
      <c r="K221" s="163">
        <f t="shared" si="14"/>
        <v>4</v>
      </c>
      <c r="L221" s="114" t="str">
        <f t="shared" si="15"/>
        <v>4TE+0LA</v>
      </c>
      <c r="M221" s="114">
        <v>3</v>
      </c>
      <c r="N221" s="114" t="s">
        <v>776</v>
      </c>
      <c r="O221" s="164" t="s">
        <v>471</v>
      </c>
      <c r="P221" s="165" t="s">
        <v>830</v>
      </c>
    </row>
    <row r="222" spans="1:16" ht="11.45" hidden="1" customHeight="1" x14ac:dyDescent="0.25">
      <c r="A222" s="114" t="s">
        <v>360</v>
      </c>
      <c r="B222" s="161">
        <v>2020</v>
      </c>
      <c r="C222" s="121"/>
      <c r="D222" s="167" t="s">
        <v>774</v>
      </c>
      <c r="E222" s="167" t="s">
        <v>498</v>
      </c>
      <c r="F222" s="162" t="s">
        <v>863</v>
      </c>
      <c r="G222" s="114" t="s">
        <v>864</v>
      </c>
      <c r="H222" s="163">
        <v>3</v>
      </c>
      <c r="I222" s="163">
        <v>0</v>
      </c>
      <c r="J222" s="163">
        <v>0</v>
      </c>
      <c r="K222" s="163">
        <f t="shared" si="14"/>
        <v>3</v>
      </c>
      <c r="L222" s="114" t="str">
        <f t="shared" si="15"/>
        <v>3TE+0LA</v>
      </c>
      <c r="M222" s="114">
        <v>2</v>
      </c>
      <c r="N222" s="114" t="s">
        <v>776</v>
      </c>
      <c r="O222" s="164" t="s">
        <v>471</v>
      </c>
      <c r="P222" s="165" t="s">
        <v>830</v>
      </c>
    </row>
    <row r="223" spans="1:16" ht="11.45" hidden="1" customHeight="1" x14ac:dyDescent="0.25">
      <c r="A223" s="114" t="s">
        <v>360</v>
      </c>
      <c r="B223" s="161">
        <v>2020</v>
      </c>
      <c r="C223" s="121"/>
      <c r="D223" s="167" t="s">
        <v>865</v>
      </c>
      <c r="E223" s="167" t="s">
        <v>498</v>
      </c>
      <c r="F223" s="162" t="s">
        <v>866</v>
      </c>
      <c r="G223" s="114" t="s">
        <v>867</v>
      </c>
      <c r="H223" s="163">
        <v>4</v>
      </c>
      <c r="I223" s="163">
        <v>0</v>
      </c>
      <c r="J223" s="163">
        <v>0</v>
      </c>
      <c r="K223" s="163">
        <f t="shared" si="14"/>
        <v>4</v>
      </c>
      <c r="L223" s="114" t="str">
        <f t="shared" si="15"/>
        <v>4TE+0LA</v>
      </c>
      <c r="M223" s="114">
        <v>3</v>
      </c>
      <c r="N223" s="114" t="s">
        <v>776</v>
      </c>
      <c r="O223" s="164" t="s">
        <v>471</v>
      </c>
      <c r="P223" s="165" t="s">
        <v>830</v>
      </c>
    </row>
    <row r="224" spans="1:16" ht="11.45" hidden="1" customHeight="1" x14ac:dyDescent="0.25">
      <c r="A224" s="114" t="s">
        <v>360</v>
      </c>
      <c r="B224" s="161">
        <v>2020</v>
      </c>
      <c r="C224" s="121"/>
      <c r="D224" s="167" t="s">
        <v>865</v>
      </c>
      <c r="E224" s="167" t="s">
        <v>498</v>
      </c>
      <c r="F224" s="162" t="s">
        <v>868</v>
      </c>
      <c r="G224" s="114" t="s">
        <v>869</v>
      </c>
      <c r="H224" s="163">
        <v>2</v>
      </c>
      <c r="I224" s="163">
        <v>0</v>
      </c>
      <c r="J224" s="163">
        <v>0</v>
      </c>
      <c r="K224" s="163">
        <f t="shared" si="14"/>
        <v>2</v>
      </c>
      <c r="L224" s="114" t="str">
        <f t="shared" si="15"/>
        <v>2TE+0LA</v>
      </c>
      <c r="M224" s="114">
        <v>1</v>
      </c>
      <c r="N224" s="114" t="s">
        <v>776</v>
      </c>
      <c r="O224" s="164" t="s">
        <v>519</v>
      </c>
      <c r="P224" s="165" t="s">
        <v>856</v>
      </c>
    </row>
    <row r="225" spans="1:16" ht="11.45" hidden="1" customHeight="1" x14ac:dyDescent="0.25">
      <c r="A225" s="114" t="s">
        <v>360</v>
      </c>
      <c r="B225" s="161">
        <v>2020</v>
      </c>
      <c r="C225" s="121"/>
      <c r="D225" s="167" t="s">
        <v>865</v>
      </c>
      <c r="E225" s="167" t="s">
        <v>498</v>
      </c>
      <c r="F225" s="162" t="s">
        <v>870</v>
      </c>
      <c r="G225" s="114" t="s">
        <v>871</v>
      </c>
      <c r="H225" s="163">
        <v>3</v>
      </c>
      <c r="I225" s="163">
        <v>2</v>
      </c>
      <c r="J225" s="163">
        <v>0</v>
      </c>
      <c r="K225" s="163">
        <f t="shared" si="14"/>
        <v>5</v>
      </c>
      <c r="L225" s="114" t="str">
        <f t="shared" si="15"/>
        <v>3TE+2LA</v>
      </c>
      <c r="M225" s="114">
        <v>4</v>
      </c>
      <c r="N225" s="114" t="s">
        <v>776</v>
      </c>
      <c r="O225" s="164" t="s">
        <v>506</v>
      </c>
      <c r="P225" s="165" t="s">
        <v>825</v>
      </c>
    </row>
    <row r="226" spans="1:16" ht="11.45" hidden="1" customHeight="1" x14ac:dyDescent="0.25">
      <c r="A226" s="114" t="s">
        <v>360</v>
      </c>
      <c r="B226" s="161">
        <v>2020</v>
      </c>
      <c r="C226" s="121"/>
      <c r="D226" s="167" t="s">
        <v>865</v>
      </c>
      <c r="E226" s="167" t="s">
        <v>498</v>
      </c>
      <c r="F226" s="162" t="s">
        <v>94</v>
      </c>
      <c r="G226" s="114" t="s">
        <v>872</v>
      </c>
      <c r="H226" s="163">
        <v>5</v>
      </c>
      <c r="I226" s="163">
        <v>0</v>
      </c>
      <c r="J226" s="163">
        <v>0</v>
      </c>
      <c r="K226" s="163">
        <f t="shared" si="14"/>
        <v>5</v>
      </c>
      <c r="L226" s="114" t="str">
        <f t="shared" si="15"/>
        <v>5TE+0LA</v>
      </c>
      <c r="M226" s="114">
        <v>4</v>
      </c>
      <c r="N226" s="114" t="s">
        <v>776</v>
      </c>
      <c r="O226" s="164" t="s">
        <v>470</v>
      </c>
      <c r="P226" s="165" t="s">
        <v>851</v>
      </c>
    </row>
    <row r="227" spans="1:16" ht="11.45" hidden="1" customHeight="1" x14ac:dyDescent="0.25">
      <c r="A227" s="114" t="s">
        <v>360</v>
      </c>
      <c r="B227" s="161">
        <v>2020</v>
      </c>
      <c r="C227" s="121"/>
      <c r="D227" s="167" t="s">
        <v>865</v>
      </c>
      <c r="E227" s="167" t="s">
        <v>498</v>
      </c>
      <c r="F227" s="162" t="s">
        <v>873</v>
      </c>
      <c r="G227" s="114" t="s">
        <v>874</v>
      </c>
      <c r="H227" s="163">
        <v>4</v>
      </c>
      <c r="I227" s="163">
        <v>0</v>
      </c>
      <c r="J227" s="163">
        <v>0</v>
      </c>
      <c r="K227" s="163">
        <f t="shared" si="14"/>
        <v>4</v>
      </c>
      <c r="L227" s="114" t="str">
        <f t="shared" si="15"/>
        <v>4TE+0LA</v>
      </c>
      <c r="M227" s="114">
        <v>3</v>
      </c>
      <c r="N227" s="114" t="s">
        <v>776</v>
      </c>
      <c r="O227" s="164" t="s">
        <v>471</v>
      </c>
      <c r="P227" s="165" t="s">
        <v>830</v>
      </c>
    </row>
    <row r="228" spans="1:16" ht="11.45" hidden="1" customHeight="1" x14ac:dyDescent="0.25">
      <c r="A228" s="114" t="s">
        <v>360</v>
      </c>
      <c r="B228" s="161">
        <v>2020</v>
      </c>
      <c r="C228" s="121"/>
      <c r="D228" s="167" t="s">
        <v>865</v>
      </c>
      <c r="E228" s="167" t="s">
        <v>498</v>
      </c>
      <c r="F228" s="162" t="s">
        <v>875</v>
      </c>
      <c r="G228" s="114" t="s">
        <v>876</v>
      </c>
      <c r="H228" s="163">
        <v>4</v>
      </c>
      <c r="I228" s="163">
        <v>0</v>
      </c>
      <c r="J228" s="163">
        <v>0</v>
      </c>
      <c r="K228" s="163">
        <f t="shared" si="14"/>
        <v>4</v>
      </c>
      <c r="L228" s="114" t="str">
        <f t="shared" si="15"/>
        <v>4TE+0LA</v>
      </c>
      <c r="M228" s="114">
        <v>3</v>
      </c>
      <c r="N228" s="114" t="s">
        <v>776</v>
      </c>
      <c r="O228" s="164" t="s">
        <v>471</v>
      </c>
      <c r="P228" s="165" t="s">
        <v>830</v>
      </c>
    </row>
    <row r="229" spans="1:16" ht="11.45" hidden="1" customHeight="1" x14ac:dyDescent="0.25">
      <c r="A229" s="114" t="s">
        <v>360</v>
      </c>
      <c r="B229" s="161">
        <v>2020</v>
      </c>
      <c r="C229" s="121"/>
      <c r="D229" s="167" t="s">
        <v>865</v>
      </c>
      <c r="E229" s="167" t="s">
        <v>498</v>
      </c>
      <c r="F229" s="162" t="s">
        <v>877</v>
      </c>
      <c r="G229" s="114" t="s">
        <v>878</v>
      </c>
      <c r="H229" s="163">
        <v>3</v>
      </c>
      <c r="I229" s="163">
        <v>0</v>
      </c>
      <c r="J229" s="163">
        <v>0</v>
      </c>
      <c r="K229" s="163">
        <f t="shared" si="14"/>
        <v>3</v>
      </c>
      <c r="L229" s="114" t="str">
        <f t="shared" si="15"/>
        <v>3TE+0LA</v>
      </c>
      <c r="M229" s="114">
        <v>2</v>
      </c>
      <c r="N229" s="114" t="s">
        <v>776</v>
      </c>
      <c r="O229" s="164" t="s">
        <v>471</v>
      </c>
      <c r="P229" s="165" t="s">
        <v>830</v>
      </c>
    </row>
    <row r="230" spans="1:16" ht="11.45" hidden="1" customHeight="1" x14ac:dyDescent="0.2">
      <c r="A230" s="152" t="s">
        <v>360</v>
      </c>
      <c r="B230" s="152">
        <v>2020</v>
      </c>
      <c r="C230" s="153" t="s">
        <v>498</v>
      </c>
      <c r="D230" s="153" t="s">
        <v>822</v>
      </c>
      <c r="E230" s="153" t="s">
        <v>498</v>
      </c>
      <c r="F230" s="153" t="s">
        <v>879</v>
      </c>
      <c r="G230" s="154" t="s">
        <v>880</v>
      </c>
      <c r="H230" s="155">
        <v>4</v>
      </c>
      <c r="I230" s="155">
        <v>0</v>
      </c>
      <c r="J230" s="155">
        <v>0</v>
      </c>
      <c r="K230" s="116">
        <f t="shared" si="14"/>
        <v>4</v>
      </c>
      <c r="L230" s="152" t="s">
        <v>485</v>
      </c>
      <c r="M230" s="152">
        <v>3</v>
      </c>
      <c r="N230" s="113" t="s">
        <v>776</v>
      </c>
      <c r="O230" s="156" t="s">
        <v>471</v>
      </c>
      <c r="P230" s="157" t="s">
        <v>830</v>
      </c>
    </row>
    <row r="231" spans="1:16" ht="11.45" hidden="1" customHeight="1" x14ac:dyDescent="0.2">
      <c r="A231" s="152" t="s">
        <v>360</v>
      </c>
      <c r="B231" s="152">
        <v>2020</v>
      </c>
      <c r="C231" s="153" t="s">
        <v>498</v>
      </c>
      <c r="D231" s="153" t="s">
        <v>822</v>
      </c>
      <c r="E231" s="153" t="s">
        <v>498</v>
      </c>
      <c r="F231" s="153" t="s">
        <v>881</v>
      </c>
      <c r="G231" s="154" t="s">
        <v>882</v>
      </c>
      <c r="H231" s="155">
        <v>3</v>
      </c>
      <c r="I231" s="155">
        <v>0</v>
      </c>
      <c r="J231" s="155">
        <v>2</v>
      </c>
      <c r="K231" s="116">
        <f t="shared" si="14"/>
        <v>5</v>
      </c>
      <c r="L231" s="152" t="s">
        <v>508</v>
      </c>
      <c r="M231" s="152">
        <v>4</v>
      </c>
      <c r="N231" s="113" t="s">
        <v>776</v>
      </c>
      <c r="O231" s="156" t="s">
        <v>506</v>
      </c>
      <c r="P231" s="157" t="s">
        <v>825</v>
      </c>
    </row>
    <row r="232" spans="1:16" ht="11.45" hidden="1" customHeight="1" x14ac:dyDescent="0.2">
      <c r="A232" s="152" t="s">
        <v>360</v>
      </c>
      <c r="B232" s="152">
        <v>2020</v>
      </c>
      <c r="C232" s="153" t="s">
        <v>498</v>
      </c>
      <c r="D232" s="153" t="s">
        <v>822</v>
      </c>
      <c r="E232" s="153" t="s">
        <v>498</v>
      </c>
      <c r="F232" s="153" t="s">
        <v>883</v>
      </c>
      <c r="G232" s="154" t="s">
        <v>884</v>
      </c>
      <c r="H232" s="155">
        <v>4</v>
      </c>
      <c r="I232" s="155">
        <v>0</v>
      </c>
      <c r="J232" s="155">
        <v>0</v>
      </c>
      <c r="K232" s="116">
        <f t="shared" si="14"/>
        <v>4</v>
      </c>
      <c r="L232" s="152" t="s">
        <v>485</v>
      </c>
      <c r="M232" s="152">
        <v>3</v>
      </c>
      <c r="N232" s="113" t="s">
        <v>776</v>
      </c>
      <c r="O232" s="156" t="s">
        <v>471</v>
      </c>
      <c r="P232" s="157" t="s">
        <v>830</v>
      </c>
    </row>
    <row r="233" spans="1:16" ht="11.45" hidden="1" customHeight="1" x14ac:dyDescent="0.2">
      <c r="A233" s="152" t="s">
        <v>360</v>
      </c>
      <c r="B233" s="152">
        <v>2020</v>
      </c>
      <c r="C233" s="153" t="s">
        <v>498</v>
      </c>
      <c r="D233" s="153" t="s">
        <v>822</v>
      </c>
      <c r="E233" s="153" t="s">
        <v>498</v>
      </c>
      <c r="F233" s="153" t="s">
        <v>885</v>
      </c>
      <c r="G233" s="154" t="s">
        <v>886</v>
      </c>
      <c r="H233" s="155">
        <v>2</v>
      </c>
      <c r="I233" s="155">
        <v>0</v>
      </c>
      <c r="J233" s="155">
        <v>0</v>
      </c>
      <c r="K233" s="116">
        <f t="shared" si="14"/>
        <v>2</v>
      </c>
      <c r="L233" s="152" t="s">
        <v>492</v>
      </c>
      <c r="M233" s="152">
        <v>1</v>
      </c>
      <c r="N233" s="113" t="s">
        <v>776</v>
      </c>
      <c r="O233" s="156" t="s">
        <v>519</v>
      </c>
      <c r="P233" s="157" t="s">
        <v>856</v>
      </c>
    </row>
    <row r="234" spans="1:16" ht="11.45" hidden="1" customHeight="1" x14ac:dyDescent="0.2">
      <c r="A234" s="152" t="s">
        <v>360</v>
      </c>
      <c r="B234" s="152">
        <v>2020</v>
      </c>
      <c r="C234" s="153" t="s">
        <v>498</v>
      </c>
      <c r="D234" s="153" t="s">
        <v>822</v>
      </c>
      <c r="E234" s="153" t="s">
        <v>498</v>
      </c>
      <c r="F234" s="153" t="s">
        <v>887</v>
      </c>
      <c r="G234" s="154" t="s">
        <v>888</v>
      </c>
      <c r="H234" s="155">
        <v>3</v>
      </c>
      <c r="I234" s="155">
        <v>0</v>
      </c>
      <c r="J234" s="155">
        <v>2</v>
      </c>
      <c r="K234" s="116">
        <f t="shared" si="14"/>
        <v>5</v>
      </c>
      <c r="L234" s="152" t="s">
        <v>508</v>
      </c>
      <c r="M234" s="152">
        <v>4</v>
      </c>
      <c r="N234" s="113" t="s">
        <v>776</v>
      </c>
      <c r="O234" s="156" t="s">
        <v>506</v>
      </c>
      <c r="P234" s="157" t="s">
        <v>825</v>
      </c>
    </row>
    <row r="235" spans="1:16" ht="11.45" hidden="1" customHeight="1" x14ac:dyDescent="0.2">
      <c r="A235" s="152" t="s">
        <v>360</v>
      </c>
      <c r="B235" s="152">
        <v>2020</v>
      </c>
      <c r="C235" s="153" t="s">
        <v>498</v>
      </c>
      <c r="D235" s="153" t="s">
        <v>822</v>
      </c>
      <c r="E235" s="153" t="s">
        <v>498</v>
      </c>
      <c r="F235" s="153" t="s">
        <v>889</v>
      </c>
      <c r="G235" s="154" t="s">
        <v>890</v>
      </c>
      <c r="H235" s="155">
        <v>4</v>
      </c>
      <c r="I235" s="155">
        <v>0</v>
      </c>
      <c r="J235" s="155">
        <v>0</v>
      </c>
      <c r="K235" s="116">
        <f t="shared" si="14"/>
        <v>4</v>
      </c>
      <c r="L235" s="152" t="s">
        <v>485</v>
      </c>
      <c r="M235" s="152">
        <v>3</v>
      </c>
      <c r="N235" s="113" t="s">
        <v>776</v>
      </c>
      <c r="O235" s="156" t="s">
        <v>471</v>
      </c>
      <c r="P235" s="157" t="s">
        <v>830</v>
      </c>
    </row>
    <row r="236" spans="1:16" ht="11.45" hidden="1" customHeight="1" x14ac:dyDescent="0.2">
      <c r="A236" s="152" t="s">
        <v>360</v>
      </c>
      <c r="B236" s="152">
        <v>2020</v>
      </c>
      <c r="C236" s="153" t="s">
        <v>498</v>
      </c>
      <c r="D236" s="153" t="s">
        <v>822</v>
      </c>
      <c r="E236" s="153" t="s">
        <v>498</v>
      </c>
      <c r="F236" s="153" t="s">
        <v>891</v>
      </c>
      <c r="G236" s="154" t="s">
        <v>892</v>
      </c>
      <c r="H236" s="155">
        <v>3</v>
      </c>
      <c r="I236" s="155">
        <v>0</v>
      </c>
      <c r="J236" s="155">
        <v>0</v>
      </c>
      <c r="K236" s="116">
        <f t="shared" si="14"/>
        <v>3</v>
      </c>
      <c r="L236" s="152" t="s">
        <v>521</v>
      </c>
      <c r="M236" s="152">
        <v>2</v>
      </c>
      <c r="N236" s="113" t="s">
        <v>776</v>
      </c>
      <c r="O236" s="156" t="s">
        <v>471</v>
      </c>
      <c r="P236" s="157" t="s">
        <v>830</v>
      </c>
    </row>
    <row r="237" spans="1:16" ht="11.45" hidden="1" customHeight="1" x14ac:dyDescent="0.25">
      <c r="A237" s="126" t="s">
        <v>360</v>
      </c>
      <c r="B237" s="126" t="s">
        <v>842</v>
      </c>
      <c r="C237" s="126" t="s">
        <v>843</v>
      </c>
      <c r="D237" s="122" t="s">
        <v>844</v>
      </c>
      <c r="E237" s="122" t="s">
        <v>893</v>
      </c>
      <c r="F237" s="122" t="s">
        <v>220</v>
      </c>
      <c r="G237" s="126" t="s">
        <v>661</v>
      </c>
      <c r="H237" s="134">
        <v>4</v>
      </c>
      <c r="I237" s="134">
        <v>0</v>
      </c>
      <c r="J237" s="134">
        <v>0</v>
      </c>
      <c r="K237" s="125">
        <f t="shared" si="14"/>
        <v>4</v>
      </c>
      <c r="L237" s="121" t="str">
        <f t="shared" ref="L237:L268" si="16">CONCATENATE(H237,"TE+",SUM(I237+J237),"LA")</f>
        <v>4TE+0LA</v>
      </c>
      <c r="M237" s="126">
        <v>4</v>
      </c>
      <c r="N237" s="121" t="s">
        <v>776</v>
      </c>
      <c r="O237" s="127" t="s">
        <v>519</v>
      </c>
      <c r="P237" s="122" t="str">
        <f>VLOOKUP(O237,Data!L:M,2,0)</f>
        <v>100% (EFSRT)</v>
      </c>
    </row>
    <row r="238" spans="1:16" ht="11.45" hidden="1" customHeight="1" x14ac:dyDescent="0.25">
      <c r="A238" s="126" t="s">
        <v>360</v>
      </c>
      <c r="B238" s="126" t="s">
        <v>842</v>
      </c>
      <c r="C238" s="126" t="s">
        <v>843</v>
      </c>
      <c r="D238" s="122" t="s">
        <v>844</v>
      </c>
      <c r="E238" s="122" t="s">
        <v>893</v>
      </c>
      <c r="F238" s="122" t="s">
        <v>227</v>
      </c>
      <c r="G238" s="126" t="s">
        <v>361</v>
      </c>
      <c r="H238" s="134">
        <v>4</v>
      </c>
      <c r="I238" s="134">
        <v>0</v>
      </c>
      <c r="J238" s="134">
        <v>0</v>
      </c>
      <c r="K238" s="125">
        <f t="shared" si="14"/>
        <v>4</v>
      </c>
      <c r="L238" s="121" t="str">
        <f t="shared" si="16"/>
        <v>4TE+0LA</v>
      </c>
      <c r="M238" s="126">
        <v>2</v>
      </c>
      <c r="N238" s="121" t="s">
        <v>776</v>
      </c>
      <c r="O238" s="127" t="s">
        <v>471</v>
      </c>
      <c r="P238" s="122" t="str">
        <f>VLOOKUP(O238,Data!L:M,2,0)</f>
        <v>15% (EV1) + 25% (EP1) + 15% (EV2) + 10% (NA1) + 35% (EF1)</v>
      </c>
    </row>
    <row r="239" spans="1:16" ht="11.45" hidden="1" customHeight="1" x14ac:dyDescent="0.25">
      <c r="A239" s="126" t="s">
        <v>360</v>
      </c>
      <c r="B239" s="126" t="s">
        <v>842</v>
      </c>
      <c r="C239" s="126" t="s">
        <v>843</v>
      </c>
      <c r="D239" s="122" t="s">
        <v>844</v>
      </c>
      <c r="E239" s="122" t="s">
        <v>893</v>
      </c>
      <c r="F239" s="122" t="s">
        <v>231</v>
      </c>
      <c r="G239" s="126" t="s">
        <v>668</v>
      </c>
      <c r="H239" s="134">
        <v>0</v>
      </c>
      <c r="I239" s="134">
        <v>4</v>
      </c>
      <c r="J239" s="134">
        <v>0</v>
      </c>
      <c r="K239" s="125">
        <f t="shared" si="14"/>
        <v>4</v>
      </c>
      <c r="L239" s="121" t="str">
        <f t="shared" si="16"/>
        <v>0TE+4LA</v>
      </c>
      <c r="M239" s="126">
        <v>3</v>
      </c>
      <c r="N239" s="121" t="s">
        <v>776</v>
      </c>
      <c r="O239" s="127" t="s">
        <v>471</v>
      </c>
      <c r="P239" s="122" t="str">
        <f>VLOOKUP(O239,Data!L:M,2,0)</f>
        <v>15% (EV1) + 25% (EP1) + 15% (EV2) + 10% (NA1) + 35% (EF1)</v>
      </c>
    </row>
    <row r="240" spans="1:16" ht="11.45" hidden="1" customHeight="1" x14ac:dyDescent="0.25">
      <c r="A240" s="126" t="s">
        <v>360</v>
      </c>
      <c r="B240" s="126" t="s">
        <v>842</v>
      </c>
      <c r="C240" s="126" t="s">
        <v>843</v>
      </c>
      <c r="D240" s="122" t="s">
        <v>844</v>
      </c>
      <c r="E240" s="122" t="s">
        <v>893</v>
      </c>
      <c r="F240" s="122" t="s">
        <v>666</v>
      </c>
      <c r="G240" s="126" t="s">
        <v>667</v>
      </c>
      <c r="H240" s="134">
        <v>5</v>
      </c>
      <c r="I240" s="134">
        <v>0</v>
      </c>
      <c r="J240" s="134">
        <v>0</v>
      </c>
      <c r="K240" s="125">
        <f t="shared" si="14"/>
        <v>5</v>
      </c>
      <c r="L240" s="121" t="str">
        <f t="shared" si="16"/>
        <v>5TE+0LA</v>
      </c>
      <c r="M240" s="126">
        <v>4</v>
      </c>
      <c r="N240" s="121" t="s">
        <v>776</v>
      </c>
      <c r="O240" s="127" t="s">
        <v>471</v>
      </c>
      <c r="P240" s="122" t="str">
        <f>VLOOKUP(O240,Data!L:M,2,0)</f>
        <v>15% (EV1) + 25% (EP1) + 15% (EV2) + 10% (NA1) + 35% (EF1)</v>
      </c>
    </row>
    <row r="241" spans="1:16" ht="11.45" hidden="1" customHeight="1" x14ac:dyDescent="0.25">
      <c r="A241" s="126" t="s">
        <v>360</v>
      </c>
      <c r="B241" s="126" t="s">
        <v>842</v>
      </c>
      <c r="C241" s="126" t="s">
        <v>843</v>
      </c>
      <c r="D241" s="122" t="s">
        <v>844</v>
      </c>
      <c r="E241" s="122" t="s">
        <v>893</v>
      </c>
      <c r="F241" s="122" t="s">
        <v>662</v>
      </c>
      <c r="G241" s="126" t="s">
        <v>663</v>
      </c>
      <c r="H241" s="134">
        <v>2</v>
      </c>
      <c r="I241" s="134">
        <v>2</v>
      </c>
      <c r="J241" s="134">
        <v>0</v>
      </c>
      <c r="K241" s="125">
        <f t="shared" si="14"/>
        <v>4</v>
      </c>
      <c r="L241" s="121" t="str">
        <f t="shared" si="16"/>
        <v>2TE+2LA</v>
      </c>
      <c r="M241" s="126">
        <v>3</v>
      </c>
      <c r="N241" s="121" t="s">
        <v>776</v>
      </c>
      <c r="O241" s="127" t="s">
        <v>506</v>
      </c>
      <c r="P241" s="122" t="str">
        <f>VLOOKUP(O241,Data!L:M,2,0)</f>
        <v>15% (EV1) + 25% (EL1) + 15% (EV2) + 10% (NA1) + 35% (EL2)</v>
      </c>
    </row>
    <row r="242" spans="1:16" ht="11.45" hidden="1" customHeight="1" x14ac:dyDescent="0.25">
      <c r="A242" s="126" t="s">
        <v>360</v>
      </c>
      <c r="B242" s="126" t="s">
        <v>842</v>
      </c>
      <c r="C242" s="126" t="s">
        <v>843</v>
      </c>
      <c r="D242" s="122" t="s">
        <v>844</v>
      </c>
      <c r="E242" s="122" t="s">
        <v>893</v>
      </c>
      <c r="F242" s="122" t="s">
        <v>664</v>
      </c>
      <c r="G242" s="126" t="s">
        <v>665</v>
      </c>
      <c r="H242" s="134">
        <v>5</v>
      </c>
      <c r="I242" s="134">
        <v>0</v>
      </c>
      <c r="J242" s="134">
        <v>0</v>
      </c>
      <c r="K242" s="125">
        <f t="shared" si="14"/>
        <v>5</v>
      </c>
      <c r="L242" s="121" t="str">
        <f t="shared" si="16"/>
        <v>5TE+0LA</v>
      </c>
      <c r="M242" s="126">
        <v>4</v>
      </c>
      <c r="N242" s="121" t="s">
        <v>776</v>
      </c>
      <c r="O242" s="127" t="s">
        <v>470</v>
      </c>
      <c r="P242" s="122" t="str">
        <f>VLOOKUP(O242,Data!L:M,2,0)</f>
        <v>15% (EV1) + 25% (AP1) + 15% (EV2) + 10% (NA1) + 35% (SP1)</v>
      </c>
    </row>
    <row r="243" spans="1:16" ht="11.45" hidden="1" customHeight="1" x14ac:dyDescent="0.25">
      <c r="A243" s="126" t="s">
        <v>360</v>
      </c>
      <c r="B243" s="126" t="s">
        <v>842</v>
      </c>
      <c r="C243" s="126" t="s">
        <v>846</v>
      </c>
      <c r="D243" s="122" t="s">
        <v>847</v>
      </c>
      <c r="E243" s="122" t="s">
        <v>893</v>
      </c>
      <c r="F243" s="122" t="s">
        <v>220</v>
      </c>
      <c r="G243" s="126" t="s">
        <v>701</v>
      </c>
      <c r="H243" s="134">
        <v>4</v>
      </c>
      <c r="I243" s="134">
        <v>0</v>
      </c>
      <c r="J243" s="134">
        <v>0</v>
      </c>
      <c r="K243" s="125">
        <v>4</v>
      </c>
      <c r="L243" s="121" t="str">
        <f t="shared" si="16"/>
        <v>4TE+0LA</v>
      </c>
      <c r="M243" s="126">
        <v>4</v>
      </c>
      <c r="N243" s="121" t="s">
        <v>776</v>
      </c>
      <c r="O243" s="127" t="s">
        <v>519</v>
      </c>
      <c r="P243" s="122" t="str">
        <f>VLOOKUP(O243,Data!L:M,2,0)</f>
        <v>100% (EFSRT)</v>
      </c>
    </row>
    <row r="244" spans="1:16" ht="11.45" hidden="1" customHeight="1" x14ac:dyDescent="0.25">
      <c r="A244" s="126" t="s">
        <v>360</v>
      </c>
      <c r="B244" s="126" t="s">
        <v>842</v>
      </c>
      <c r="C244" s="126" t="s">
        <v>846</v>
      </c>
      <c r="D244" s="122" t="s">
        <v>847</v>
      </c>
      <c r="E244" s="122" t="s">
        <v>893</v>
      </c>
      <c r="F244" s="122" t="s">
        <v>227</v>
      </c>
      <c r="G244" s="126" t="s">
        <v>363</v>
      </c>
      <c r="H244" s="134">
        <v>4</v>
      </c>
      <c r="I244" s="134">
        <v>0</v>
      </c>
      <c r="J244" s="134">
        <v>0</v>
      </c>
      <c r="K244" s="125">
        <v>4</v>
      </c>
      <c r="L244" s="121" t="str">
        <f t="shared" si="16"/>
        <v>4TE+0LA</v>
      </c>
      <c r="M244" s="126">
        <v>2</v>
      </c>
      <c r="N244" s="121" t="s">
        <v>776</v>
      </c>
      <c r="O244" s="127" t="s">
        <v>471</v>
      </c>
      <c r="P244" s="122" t="str">
        <f>VLOOKUP(O244,Data!L:M,2,0)</f>
        <v>15% (EV1) + 25% (EP1) + 15% (EV2) + 10% (NA1) + 35% (EF1)</v>
      </c>
    </row>
    <row r="245" spans="1:16" ht="11.45" hidden="1" customHeight="1" x14ac:dyDescent="0.25">
      <c r="A245" s="126" t="s">
        <v>360</v>
      </c>
      <c r="B245" s="126" t="s">
        <v>842</v>
      </c>
      <c r="C245" s="126" t="s">
        <v>846</v>
      </c>
      <c r="D245" s="122" t="s">
        <v>847</v>
      </c>
      <c r="E245" s="122" t="s">
        <v>893</v>
      </c>
      <c r="F245" s="122" t="s">
        <v>231</v>
      </c>
      <c r="G245" s="126" t="s">
        <v>698</v>
      </c>
      <c r="H245" s="134">
        <v>0</v>
      </c>
      <c r="I245" s="134">
        <v>4</v>
      </c>
      <c r="J245" s="134">
        <v>0</v>
      </c>
      <c r="K245" s="125">
        <v>4</v>
      </c>
      <c r="L245" s="121" t="str">
        <f t="shared" si="16"/>
        <v>0TE+4LA</v>
      </c>
      <c r="M245" s="126">
        <v>3</v>
      </c>
      <c r="N245" s="121" t="s">
        <v>776</v>
      </c>
      <c r="O245" s="127" t="s">
        <v>471</v>
      </c>
      <c r="P245" s="122" t="str">
        <f>VLOOKUP(O245,Data!L:M,2,0)</f>
        <v>15% (EV1) + 25% (EP1) + 15% (EV2) + 10% (NA1) + 35% (EF1)</v>
      </c>
    </row>
    <row r="246" spans="1:16" ht="11.45" hidden="1" customHeight="1" x14ac:dyDescent="0.25">
      <c r="A246" s="126" t="s">
        <v>360</v>
      </c>
      <c r="B246" s="126" t="s">
        <v>842</v>
      </c>
      <c r="C246" s="126" t="s">
        <v>846</v>
      </c>
      <c r="D246" s="122" t="s">
        <v>847</v>
      </c>
      <c r="E246" s="122" t="s">
        <v>893</v>
      </c>
      <c r="F246" s="122" t="s">
        <v>666</v>
      </c>
      <c r="G246" s="126" t="s">
        <v>696</v>
      </c>
      <c r="H246" s="134">
        <v>5</v>
      </c>
      <c r="I246" s="134">
        <v>0</v>
      </c>
      <c r="J246" s="134">
        <v>0</v>
      </c>
      <c r="K246" s="125">
        <v>5</v>
      </c>
      <c r="L246" s="121" t="str">
        <f t="shared" si="16"/>
        <v>5TE+0LA</v>
      </c>
      <c r="M246" s="126">
        <v>4</v>
      </c>
      <c r="N246" s="121" t="s">
        <v>776</v>
      </c>
      <c r="O246" s="127" t="s">
        <v>471</v>
      </c>
      <c r="P246" s="122" t="str">
        <f>VLOOKUP(O246,Data!L:M,2,0)</f>
        <v>15% (EV1) + 25% (EP1) + 15% (EV2) + 10% (NA1) + 35% (EF1)</v>
      </c>
    </row>
    <row r="247" spans="1:16" ht="11.45" hidden="1" customHeight="1" x14ac:dyDescent="0.25">
      <c r="A247" s="126" t="s">
        <v>360</v>
      </c>
      <c r="B247" s="126" t="s">
        <v>842</v>
      </c>
      <c r="C247" s="126" t="s">
        <v>846</v>
      </c>
      <c r="D247" s="122" t="s">
        <v>847</v>
      </c>
      <c r="E247" s="122" t="s">
        <v>893</v>
      </c>
      <c r="F247" s="122" t="s">
        <v>674</v>
      </c>
      <c r="G247" s="126" t="s">
        <v>697</v>
      </c>
      <c r="H247" s="134">
        <v>3</v>
      </c>
      <c r="I247" s="134">
        <v>2</v>
      </c>
      <c r="J247" s="134">
        <v>0</v>
      </c>
      <c r="K247" s="125">
        <f t="shared" ref="K247:K278" si="17">+H247+I247+J247</f>
        <v>5</v>
      </c>
      <c r="L247" s="121" t="str">
        <f t="shared" si="16"/>
        <v>3TE+2LA</v>
      </c>
      <c r="M247" s="126">
        <v>4</v>
      </c>
      <c r="N247" s="121" t="s">
        <v>776</v>
      </c>
      <c r="O247" s="127" t="s">
        <v>506</v>
      </c>
      <c r="P247" s="122" t="str">
        <f>VLOOKUP(O247,Data!L:M,2,0)</f>
        <v>15% (EV1) + 25% (EL1) + 15% (EV2) + 10% (NA1) + 35% (EL2)</v>
      </c>
    </row>
    <row r="248" spans="1:16" ht="11.45" hidden="1" customHeight="1" x14ac:dyDescent="0.25">
      <c r="A248" s="126" t="s">
        <v>360</v>
      </c>
      <c r="B248" s="126" t="s">
        <v>842</v>
      </c>
      <c r="C248" s="126" t="s">
        <v>846</v>
      </c>
      <c r="D248" s="122" t="s">
        <v>847</v>
      </c>
      <c r="E248" s="122" t="s">
        <v>893</v>
      </c>
      <c r="F248" s="122" t="s">
        <v>699</v>
      </c>
      <c r="G248" s="126" t="s">
        <v>700</v>
      </c>
      <c r="H248" s="134">
        <v>2</v>
      </c>
      <c r="I248" s="134">
        <v>2</v>
      </c>
      <c r="J248" s="134">
        <v>0</v>
      </c>
      <c r="K248" s="125">
        <f t="shared" si="17"/>
        <v>4</v>
      </c>
      <c r="L248" s="121" t="str">
        <f t="shared" si="16"/>
        <v>2TE+2LA</v>
      </c>
      <c r="M248" s="126">
        <v>3</v>
      </c>
      <c r="N248" s="121" t="s">
        <v>776</v>
      </c>
      <c r="O248" s="127" t="s">
        <v>506</v>
      </c>
      <c r="P248" s="122" t="str">
        <f>VLOOKUP(O248,Data!L:M,2,0)</f>
        <v>15% (EV1) + 25% (EL1) + 15% (EV2) + 10% (NA1) + 35% (EL2)</v>
      </c>
    </row>
    <row r="249" spans="1:16" ht="11.45" hidden="1" customHeight="1" x14ac:dyDescent="0.25">
      <c r="A249" s="126" t="s">
        <v>360</v>
      </c>
      <c r="B249" s="126" t="s">
        <v>842</v>
      </c>
      <c r="C249" s="126" t="s">
        <v>848</v>
      </c>
      <c r="D249" s="122" t="s">
        <v>849</v>
      </c>
      <c r="E249" s="122" t="s">
        <v>893</v>
      </c>
      <c r="F249" s="122" t="s">
        <v>220</v>
      </c>
      <c r="G249" s="126" t="s">
        <v>735</v>
      </c>
      <c r="H249" s="134">
        <v>0</v>
      </c>
      <c r="I249" s="134">
        <v>0</v>
      </c>
      <c r="J249" s="134">
        <v>4</v>
      </c>
      <c r="K249" s="125">
        <f t="shared" si="17"/>
        <v>4</v>
      </c>
      <c r="L249" s="121" t="str">
        <f t="shared" si="16"/>
        <v>0TE+4LA</v>
      </c>
      <c r="M249" s="126">
        <v>4</v>
      </c>
      <c r="N249" s="121" t="s">
        <v>776</v>
      </c>
      <c r="O249" s="127" t="s">
        <v>519</v>
      </c>
      <c r="P249" s="122" t="str">
        <f>VLOOKUP(O249,Data!L:M,2,0)</f>
        <v>100% (EFSRT)</v>
      </c>
    </row>
    <row r="250" spans="1:16" ht="11.45" hidden="1" customHeight="1" x14ac:dyDescent="0.25">
      <c r="A250" s="126" t="s">
        <v>360</v>
      </c>
      <c r="B250" s="126" t="s">
        <v>842</v>
      </c>
      <c r="C250" s="126" t="s">
        <v>848</v>
      </c>
      <c r="D250" s="122" t="s">
        <v>849</v>
      </c>
      <c r="E250" s="122" t="s">
        <v>893</v>
      </c>
      <c r="F250" s="122" t="s">
        <v>227</v>
      </c>
      <c r="G250" s="126" t="s">
        <v>364</v>
      </c>
      <c r="H250" s="134">
        <v>4</v>
      </c>
      <c r="I250" s="134">
        <v>0</v>
      </c>
      <c r="J250" s="134">
        <v>0</v>
      </c>
      <c r="K250" s="125">
        <f t="shared" si="17"/>
        <v>4</v>
      </c>
      <c r="L250" s="121" t="str">
        <f t="shared" si="16"/>
        <v>4TE+0LA</v>
      </c>
      <c r="M250" s="126">
        <v>2</v>
      </c>
      <c r="N250" s="121" t="s">
        <v>776</v>
      </c>
      <c r="O250" s="127" t="s">
        <v>471</v>
      </c>
      <c r="P250" s="122" t="str">
        <f>VLOOKUP(O250,Data!L:M,2,0)</f>
        <v>15% (EV1) + 25% (EP1) + 15% (EV2) + 10% (NA1) + 35% (EF1)</v>
      </c>
    </row>
    <row r="251" spans="1:16" ht="11.45" hidden="1" customHeight="1" x14ac:dyDescent="0.25">
      <c r="A251" s="126" t="s">
        <v>360</v>
      </c>
      <c r="B251" s="126" t="s">
        <v>842</v>
      </c>
      <c r="C251" s="126" t="s">
        <v>848</v>
      </c>
      <c r="D251" s="122" t="s">
        <v>849</v>
      </c>
      <c r="E251" s="122" t="s">
        <v>893</v>
      </c>
      <c r="F251" s="122" t="s">
        <v>348</v>
      </c>
      <c r="G251" s="126" t="s">
        <v>737</v>
      </c>
      <c r="H251" s="134">
        <v>4</v>
      </c>
      <c r="I251" s="134">
        <v>0</v>
      </c>
      <c r="J251" s="134">
        <v>0</v>
      </c>
      <c r="K251" s="125">
        <f t="shared" si="17"/>
        <v>4</v>
      </c>
      <c r="L251" s="121" t="str">
        <f t="shared" si="16"/>
        <v>4TE+0LA</v>
      </c>
      <c r="M251" s="126">
        <v>3</v>
      </c>
      <c r="N251" s="121" t="s">
        <v>776</v>
      </c>
      <c r="O251" s="127" t="s">
        <v>471</v>
      </c>
      <c r="P251" s="122" t="str">
        <f>VLOOKUP(O251,Data!L:M,2,0)</f>
        <v>15% (EV1) + 25% (EP1) + 15% (EV2) + 10% (NA1) + 35% (EF1)</v>
      </c>
    </row>
    <row r="252" spans="1:16" ht="11.45" hidden="1" customHeight="1" x14ac:dyDescent="0.25">
      <c r="A252" s="126" t="s">
        <v>360</v>
      </c>
      <c r="B252" s="126" t="s">
        <v>842</v>
      </c>
      <c r="C252" s="126" t="s">
        <v>848</v>
      </c>
      <c r="D252" s="122" t="s">
        <v>849</v>
      </c>
      <c r="E252" s="122" t="s">
        <v>893</v>
      </c>
      <c r="F252" s="122" t="s">
        <v>231</v>
      </c>
      <c r="G252" s="126" t="s">
        <v>736</v>
      </c>
      <c r="H252" s="134">
        <v>0</v>
      </c>
      <c r="I252" s="134">
        <v>4</v>
      </c>
      <c r="J252" s="134">
        <v>0</v>
      </c>
      <c r="K252" s="125">
        <f t="shared" si="17"/>
        <v>4</v>
      </c>
      <c r="L252" s="121" t="str">
        <f t="shared" si="16"/>
        <v>0TE+4LA</v>
      </c>
      <c r="M252" s="126">
        <v>3</v>
      </c>
      <c r="N252" s="121" t="s">
        <v>776</v>
      </c>
      <c r="O252" s="127" t="s">
        <v>471</v>
      </c>
      <c r="P252" s="122" t="str">
        <f>VLOOKUP(O252,Data!L:M,2,0)</f>
        <v>15% (EV1) + 25% (EP1) + 15% (EV2) + 10% (NA1) + 35% (EF1)</v>
      </c>
    </row>
    <row r="253" spans="1:16" ht="11.45" hidden="1" customHeight="1" x14ac:dyDescent="0.25">
      <c r="A253" s="126" t="s">
        <v>360</v>
      </c>
      <c r="B253" s="126" t="s">
        <v>842</v>
      </c>
      <c r="C253" s="126" t="s">
        <v>848</v>
      </c>
      <c r="D253" s="122" t="s">
        <v>849</v>
      </c>
      <c r="E253" s="122" t="s">
        <v>893</v>
      </c>
      <c r="F253" s="122" t="s">
        <v>314</v>
      </c>
      <c r="G253" s="126" t="s">
        <v>733</v>
      </c>
      <c r="H253" s="134">
        <v>3</v>
      </c>
      <c r="I253" s="134">
        <v>0</v>
      </c>
      <c r="J253" s="134">
        <v>2</v>
      </c>
      <c r="K253" s="125">
        <f t="shared" si="17"/>
        <v>5</v>
      </c>
      <c r="L253" s="121" t="str">
        <f t="shared" si="16"/>
        <v>3TE+2LA</v>
      </c>
      <c r="M253" s="126">
        <v>4</v>
      </c>
      <c r="N253" s="121" t="s">
        <v>776</v>
      </c>
      <c r="O253" s="127" t="s">
        <v>506</v>
      </c>
      <c r="P253" s="122" t="str">
        <f>VLOOKUP(O253,Data!L:M,2,0)</f>
        <v>15% (EV1) + 25% (EL1) + 15% (EV2) + 10% (NA1) + 35% (EL2)</v>
      </c>
    </row>
    <row r="254" spans="1:16" ht="11.45" hidden="1" customHeight="1" x14ac:dyDescent="0.25">
      <c r="A254" s="126" t="s">
        <v>360</v>
      </c>
      <c r="B254" s="126" t="s">
        <v>842</v>
      </c>
      <c r="C254" s="126" t="s">
        <v>848</v>
      </c>
      <c r="D254" s="122" t="s">
        <v>849</v>
      </c>
      <c r="E254" s="122" t="s">
        <v>893</v>
      </c>
      <c r="F254" s="122" t="s">
        <v>326</v>
      </c>
      <c r="G254" s="126" t="s">
        <v>734</v>
      </c>
      <c r="H254" s="134">
        <v>3</v>
      </c>
      <c r="I254" s="134">
        <v>0</v>
      </c>
      <c r="J254" s="134">
        <v>4</v>
      </c>
      <c r="K254" s="125">
        <f t="shared" si="17"/>
        <v>7</v>
      </c>
      <c r="L254" s="121" t="str">
        <f t="shared" si="16"/>
        <v>3TE+4LA</v>
      </c>
      <c r="M254" s="126">
        <v>5</v>
      </c>
      <c r="N254" s="121" t="s">
        <v>776</v>
      </c>
      <c r="O254" s="127" t="s">
        <v>506</v>
      </c>
      <c r="P254" s="122" t="str">
        <f>VLOOKUP(O254,Data!L:M,2,0)</f>
        <v>15% (EV1) + 25% (EL1) + 15% (EV2) + 10% (NA1) + 35% (EL2)</v>
      </c>
    </row>
    <row r="255" spans="1:16" ht="11.45" hidden="1" customHeight="1" x14ac:dyDescent="0.25">
      <c r="A255" s="113" t="s">
        <v>360</v>
      </c>
      <c r="B255" s="113">
        <v>2020</v>
      </c>
      <c r="C255" s="113" t="s">
        <v>843</v>
      </c>
      <c r="D255" s="115" t="s">
        <v>774</v>
      </c>
      <c r="E255" s="115" t="s">
        <v>483</v>
      </c>
      <c r="F255" s="115" t="s">
        <v>894</v>
      </c>
      <c r="G255" s="128" t="s">
        <v>895</v>
      </c>
      <c r="H255" s="116">
        <v>4</v>
      </c>
      <c r="I255" s="116">
        <v>0</v>
      </c>
      <c r="J255" s="116">
        <v>0</v>
      </c>
      <c r="K255" s="116">
        <f t="shared" si="17"/>
        <v>4</v>
      </c>
      <c r="L255" s="113" t="str">
        <f t="shared" si="16"/>
        <v>4TE+0LA</v>
      </c>
      <c r="M255" s="113">
        <v>3</v>
      </c>
      <c r="N255" s="113" t="s">
        <v>148</v>
      </c>
      <c r="O255" s="117" t="s">
        <v>523</v>
      </c>
      <c r="P255" s="132" t="str">
        <f>VLOOKUP(O255,Data!L:M,2,0)</f>
        <v>15% (EV1) + 25% (CT1) + 15% (EV2) + 10% (NA1) + 35% (CF1)</v>
      </c>
    </row>
    <row r="256" spans="1:16" ht="11.45" hidden="1" customHeight="1" x14ac:dyDescent="0.25">
      <c r="A256" s="113" t="s">
        <v>360</v>
      </c>
      <c r="B256" s="113">
        <v>2020</v>
      </c>
      <c r="C256" s="113" t="s">
        <v>843</v>
      </c>
      <c r="D256" s="115" t="s">
        <v>774</v>
      </c>
      <c r="E256" s="115" t="s">
        <v>483</v>
      </c>
      <c r="F256" s="115" t="s">
        <v>896</v>
      </c>
      <c r="G256" s="128" t="s">
        <v>897</v>
      </c>
      <c r="H256" s="116">
        <v>3</v>
      </c>
      <c r="I256" s="116">
        <v>0</v>
      </c>
      <c r="J256" s="116">
        <v>0</v>
      </c>
      <c r="K256" s="116">
        <f t="shared" si="17"/>
        <v>3</v>
      </c>
      <c r="L256" s="113" t="str">
        <f t="shared" si="16"/>
        <v>3TE+0LA</v>
      </c>
      <c r="M256" s="113">
        <v>2</v>
      </c>
      <c r="N256" s="113" t="s">
        <v>148</v>
      </c>
      <c r="O256" s="115" t="s">
        <v>471</v>
      </c>
      <c r="P256" s="132" t="str">
        <f>VLOOKUP(O256,Data!L:M,2,0)</f>
        <v>15% (EV1) + 25% (EP1) + 15% (EV2) + 10% (NA1) + 35% (EF1)</v>
      </c>
    </row>
    <row r="257" spans="1:16" ht="11.45" hidden="1" customHeight="1" x14ac:dyDescent="0.25">
      <c r="A257" s="113" t="s">
        <v>360</v>
      </c>
      <c r="B257" s="113">
        <v>2020</v>
      </c>
      <c r="C257" s="113" t="s">
        <v>843</v>
      </c>
      <c r="D257" s="115" t="s">
        <v>774</v>
      </c>
      <c r="E257" s="115" t="s">
        <v>483</v>
      </c>
      <c r="F257" s="115" t="s">
        <v>898</v>
      </c>
      <c r="G257" s="128" t="s">
        <v>899</v>
      </c>
      <c r="H257" s="116">
        <v>3</v>
      </c>
      <c r="I257" s="116">
        <v>0</v>
      </c>
      <c r="J257" s="116">
        <v>0</v>
      </c>
      <c r="K257" s="116">
        <f t="shared" si="17"/>
        <v>3</v>
      </c>
      <c r="L257" s="113" t="str">
        <f t="shared" si="16"/>
        <v>3TE+0LA</v>
      </c>
      <c r="M257" s="113">
        <v>2</v>
      </c>
      <c r="N257" s="113" t="s">
        <v>148</v>
      </c>
      <c r="O257" s="115" t="s">
        <v>471</v>
      </c>
      <c r="P257" s="132" t="str">
        <f>VLOOKUP(O257,Data!L:M,2,0)</f>
        <v>15% (EV1) + 25% (EP1) + 15% (EV2) + 10% (NA1) + 35% (EF1)</v>
      </c>
    </row>
    <row r="258" spans="1:16" ht="11.45" hidden="1" customHeight="1" x14ac:dyDescent="0.25">
      <c r="A258" s="113" t="s">
        <v>360</v>
      </c>
      <c r="B258" s="113">
        <v>2020</v>
      </c>
      <c r="C258" s="113" t="s">
        <v>843</v>
      </c>
      <c r="D258" s="115" t="s">
        <v>774</v>
      </c>
      <c r="E258" s="115" t="s">
        <v>483</v>
      </c>
      <c r="F258" s="115" t="s">
        <v>900</v>
      </c>
      <c r="G258" s="128" t="s">
        <v>901</v>
      </c>
      <c r="H258" s="116">
        <v>3</v>
      </c>
      <c r="I258" s="116">
        <v>0</v>
      </c>
      <c r="J258" s="116">
        <v>0</v>
      </c>
      <c r="K258" s="116">
        <f t="shared" si="17"/>
        <v>3</v>
      </c>
      <c r="L258" s="113" t="str">
        <f t="shared" si="16"/>
        <v>3TE+0LA</v>
      </c>
      <c r="M258" s="113">
        <v>2</v>
      </c>
      <c r="N258" s="113" t="s">
        <v>776</v>
      </c>
      <c r="O258" s="115" t="s">
        <v>471</v>
      </c>
      <c r="P258" s="132" t="str">
        <f>VLOOKUP(O258,Data!L:M,2,0)</f>
        <v>15% (EV1) + 25% (EP1) + 15% (EV2) + 10% (NA1) + 35% (EF1)</v>
      </c>
    </row>
    <row r="259" spans="1:16" ht="11.45" hidden="1" customHeight="1" x14ac:dyDescent="0.25">
      <c r="A259" s="113" t="s">
        <v>360</v>
      </c>
      <c r="B259" s="113">
        <v>2020</v>
      </c>
      <c r="C259" s="113" t="s">
        <v>843</v>
      </c>
      <c r="D259" s="115" t="s">
        <v>774</v>
      </c>
      <c r="E259" s="115" t="s">
        <v>483</v>
      </c>
      <c r="F259" s="115" t="s">
        <v>902</v>
      </c>
      <c r="G259" s="128" t="s">
        <v>903</v>
      </c>
      <c r="H259" s="116">
        <v>5</v>
      </c>
      <c r="I259" s="116">
        <v>0</v>
      </c>
      <c r="J259" s="116">
        <v>0</v>
      </c>
      <c r="K259" s="116">
        <f t="shared" si="17"/>
        <v>5</v>
      </c>
      <c r="L259" s="113" t="str">
        <f t="shared" si="16"/>
        <v>5TE+0LA</v>
      </c>
      <c r="M259" s="113">
        <v>4</v>
      </c>
      <c r="N259" s="113" t="s">
        <v>776</v>
      </c>
      <c r="O259" s="115" t="s">
        <v>471</v>
      </c>
      <c r="P259" s="132" t="str">
        <f>VLOOKUP(O259,Data!L:M,2,0)</f>
        <v>15% (EV1) + 25% (EP1) + 15% (EV2) + 10% (NA1) + 35% (EF1)</v>
      </c>
    </row>
    <row r="260" spans="1:16" ht="11.45" hidden="1" customHeight="1" x14ac:dyDescent="0.25">
      <c r="A260" s="113" t="s">
        <v>360</v>
      </c>
      <c r="B260" s="113">
        <v>2020</v>
      </c>
      <c r="C260" s="113" t="s">
        <v>843</v>
      </c>
      <c r="D260" s="115" t="s">
        <v>774</v>
      </c>
      <c r="E260" s="115" t="s">
        <v>483</v>
      </c>
      <c r="F260" s="115" t="s">
        <v>85</v>
      </c>
      <c r="G260" s="128" t="s">
        <v>904</v>
      </c>
      <c r="H260" s="116">
        <v>4</v>
      </c>
      <c r="I260" s="116">
        <v>0</v>
      </c>
      <c r="J260" s="116">
        <v>0</v>
      </c>
      <c r="K260" s="116">
        <f t="shared" si="17"/>
        <v>4</v>
      </c>
      <c r="L260" s="113" t="str">
        <f t="shared" si="16"/>
        <v>4TE+0LA</v>
      </c>
      <c r="M260" s="113">
        <v>3</v>
      </c>
      <c r="N260" s="113" t="s">
        <v>776</v>
      </c>
      <c r="O260" s="115" t="s">
        <v>470</v>
      </c>
      <c r="P260" s="132" t="str">
        <f>VLOOKUP(O260,Data!L:M,2,0)</f>
        <v>15% (EV1) + 25% (AP1) + 15% (EV2) + 10% (NA1) + 35% (SP1)</v>
      </c>
    </row>
    <row r="261" spans="1:16" ht="11.45" hidden="1" customHeight="1" x14ac:dyDescent="0.25">
      <c r="A261" s="113" t="s">
        <v>360</v>
      </c>
      <c r="B261" s="113">
        <v>2020</v>
      </c>
      <c r="C261" s="113" t="s">
        <v>846</v>
      </c>
      <c r="D261" s="115" t="s">
        <v>865</v>
      </c>
      <c r="E261" s="115" t="s">
        <v>483</v>
      </c>
      <c r="F261" s="115" t="s">
        <v>905</v>
      </c>
      <c r="G261" s="128" t="s">
        <v>906</v>
      </c>
      <c r="H261" s="116">
        <v>4</v>
      </c>
      <c r="I261" s="116">
        <v>0</v>
      </c>
      <c r="J261" s="116">
        <v>0</v>
      </c>
      <c r="K261" s="116">
        <f t="shared" si="17"/>
        <v>4</v>
      </c>
      <c r="L261" s="113" t="str">
        <f t="shared" si="16"/>
        <v>4TE+0LA</v>
      </c>
      <c r="M261" s="113">
        <v>3</v>
      </c>
      <c r="N261" s="113" t="s">
        <v>148</v>
      </c>
      <c r="O261" s="115" t="s">
        <v>523</v>
      </c>
      <c r="P261" s="132" t="str">
        <f>VLOOKUP(O261,Data!L:M,2,0)</f>
        <v>15% (EV1) + 25% (CT1) + 15% (EV2) + 10% (NA1) + 35% (CF1)</v>
      </c>
    </row>
    <row r="262" spans="1:16" ht="11.45" hidden="1" customHeight="1" x14ac:dyDescent="0.25">
      <c r="A262" s="113" t="s">
        <v>360</v>
      </c>
      <c r="B262" s="113">
        <v>2020</v>
      </c>
      <c r="C262" s="113" t="s">
        <v>846</v>
      </c>
      <c r="D262" s="115" t="s">
        <v>865</v>
      </c>
      <c r="E262" s="115" t="s">
        <v>483</v>
      </c>
      <c r="F262" s="115" t="s">
        <v>907</v>
      </c>
      <c r="G262" s="128" t="s">
        <v>908</v>
      </c>
      <c r="H262" s="116">
        <v>3</v>
      </c>
      <c r="I262" s="116">
        <v>0</v>
      </c>
      <c r="J262" s="116">
        <v>0</v>
      </c>
      <c r="K262" s="116">
        <f t="shared" si="17"/>
        <v>3</v>
      </c>
      <c r="L262" s="113" t="str">
        <f t="shared" si="16"/>
        <v>3TE+0LA</v>
      </c>
      <c r="M262" s="113">
        <v>2</v>
      </c>
      <c r="N262" s="113" t="s">
        <v>148</v>
      </c>
      <c r="O262" s="115" t="s">
        <v>471</v>
      </c>
      <c r="P262" s="132" t="str">
        <f>VLOOKUP(O262,Data!L:M,2,0)</f>
        <v>15% (EV1) + 25% (EP1) + 15% (EV2) + 10% (NA1) + 35% (EF1)</v>
      </c>
    </row>
    <row r="263" spans="1:16" ht="11.45" hidden="1" customHeight="1" x14ac:dyDescent="0.25">
      <c r="A263" s="113" t="s">
        <v>360</v>
      </c>
      <c r="B263" s="113">
        <v>2020</v>
      </c>
      <c r="C263" s="113" t="s">
        <v>846</v>
      </c>
      <c r="D263" s="115" t="s">
        <v>865</v>
      </c>
      <c r="E263" s="115" t="s">
        <v>483</v>
      </c>
      <c r="F263" s="115" t="s">
        <v>909</v>
      </c>
      <c r="G263" s="128" t="s">
        <v>910</v>
      </c>
      <c r="H263" s="116">
        <v>4</v>
      </c>
      <c r="I263" s="116">
        <v>0</v>
      </c>
      <c r="J263" s="116">
        <v>0</v>
      </c>
      <c r="K263" s="116">
        <f t="shared" si="17"/>
        <v>4</v>
      </c>
      <c r="L263" s="113" t="str">
        <f t="shared" si="16"/>
        <v>4TE+0LA</v>
      </c>
      <c r="M263" s="113">
        <v>3</v>
      </c>
      <c r="N263" s="113" t="s">
        <v>776</v>
      </c>
      <c r="O263" s="115" t="s">
        <v>471</v>
      </c>
      <c r="P263" s="132" t="str">
        <f>VLOOKUP(O263,Data!L:M,2,0)</f>
        <v>15% (EV1) + 25% (EP1) + 15% (EV2) + 10% (NA1) + 35% (EF1)</v>
      </c>
    </row>
    <row r="264" spans="1:16" ht="11.45" hidden="1" customHeight="1" x14ac:dyDescent="0.25">
      <c r="A264" s="113" t="s">
        <v>360</v>
      </c>
      <c r="B264" s="113">
        <v>2020</v>
      </c>
      <c r="C264" s="113" t="s">
        <v>846</v>
      </c>
      <c r="D264" s="115" t="s">
        <v>865</v>
      </c>
      <c r="E264" s="115" t="s">
        <v>483</v>
      </c>
      <c r="F264" s="115" t="s">
        <v>911</v>
      </c>
      <c r="G264" s="128" t="s">
        <v>912</v>
      </c>
      <c r="H264" s="116">
        <v>3</v>
      </c>
      <c r="I264" s="116">
        <v>0</v>
      </c>
      <c r="J264" s="116">
        <v>0</v>
      </c>
      <c r="K264" s="116">
        <f t="shared" si="17"/>
        <v>3</v>
      </c>
      <c r="L264" s="113" t="str">
        <f t="shared" si="16"/>
        <v>3TE+0LA</v>
      </c>
      <c r="M264" s="113">
        <v>2</v>
      </c>
      <c r="N264" s="113" t="s">
        <v>776</v>
      </c>
      <c r="O264" s="115" t="s">
        <v>471</v>
      </c>
      <c r="P264" s="132" t="str">
        <f>VLOOKUP(O264,Data!L:M,2,0)</f>
        <v>15% (EV1) + 25% (EP1) + 15% (EV2) + 10% (NA1) + 35% (EF1)</v>
      </c>
    </row>
    <row r="265" spans="1:16" ht="11.45" hidden="1" customHeight="1" x14ac:dyDescent="0.25">
      <c r="A265" s="113" t="s">
        <v>360</v>
      </c>
      <c r="B265" s="113">
        <v>2020</v>
      </c>
      <c r="C265" s="113" t="s">
        <v>846</v>
      </c>
      <c r="D265" s="115" t="s">
        <v>865</v>
      </c>
      <c r="E265" s="115" t="s">
        <v>483</v>
      </c>
      <c r="F265" s="115" t="s">
        <v>913</v>
      </c>
      <c r="G265" s="128" t="s">
        <v>914</v>
      </c>
      <c r="H265" s="116">
        <v>5</v>
      </c>
      <c r="I265" s="116">
        <v>0</v>
      </c>
      <c r="J265" s="116">
        <v>0</v>
      </c>
      <c r="K265" s="116">
        <f t="shared" si="17"/>
        <v>5</v>
      </c>
      <c r="L265" s="113" t="str">
        <f t="shared" si="16"/>
        <v>5TE+0LA</v>
      </c>
      <c r="M265" s="113">
        <v>4</v>
      </c>
      <c r="N265" s="113" t="s">
        <v>148</v>
      </c>
      <c r="O265" s="115" t="s">
        <v>471</v>
      </c>
      <c r="P265" s="132" t="str">
        <f>VLOOKUP(O265,Data!L:M,2,0)</f>
        <v>15% (EV1) + 25% (EP1) + 15% (EV2) + 10% (NA1) + 35% (EF1)</v>
      </c>
    </row>
    <row r="266" spans="1:16" ht="11.45" hidden="1" customHeight="1" x14ac:dyDescent="0.25">
      <c r="A266" s="113" t="s">
        <v>360</v>
      </c>
      <c r="B266" s="113">
        <v>2020</v>
      </c>
      <c r="C266" s="113" t="s">
        <v>846</v>
      </c>
      <c r="D266" s="115" t="s">
        <v>865</v>
      </c>
      <c r="E266" s="115" t="s">
        <v>483</v>
      </c>
      <c r="F266" s="115" t="s">
        <v>915</v>
      </c>
      <c r="G266" s="128" t="s">
        <v>916</v>
      </c>
      <c r="H266" s="116">
        <v>3</v>
      </c>
      <c r="I266" s="116">
        <v>0</v>
      </c>
      <c r="J266" s="116">
        <v>0</v>
      </c>
      <c r="K266" s="116">
        <f t="shared" si="17"/>
        <v>3</v>
      </c>
      <c r="L266" s="113" t="str">
        <f t="shared" si="16"/>
        <v>3TE+0LA</v>
      </c>
      <c r="M266" s="113">
        <v>2</v>
      </c>
      <c r="N266" s="113" t="s">
        <v>776</v>
      </c>
      <c r="O266" s="115" t="s">
        <v>470</v>
      </c>
      <c r="P266" s="132" t="str">
        <f>VLOOKUP(O266,Data!L:M,2,0)</f>
        <v>15% (EV1) + 25% (AP1) + 15% (EV2) + 10% (NA1) + 35% (SP1)</v>
      </c>
    </row>
    <row r="267" spans="1:16" ht="11.45" hidden="1" customHeight="1" x14ac:dyDescent="0.25">
      <c r="A267" s="113" t="s">
        <v>360</v>
      </c>
      <c r="B267" s="113">
        <v>2020</v>
      </c>
      <c r="C267" s="113" t="s">
        <v>848</v>
      </c>
      <c r="D267" s="115" t="s">
        <v>822</v>
      </c>
      <c r="E267" s="115" t="s">
        <v>483</v>
      </c>
      <c r="F267" s="115" t="s">
        <v>917</v>
      </c>
      <c r="G267" s="128" t="s">
        <v>918</v>
      </c>
      <c r="H267" s="116">
        <v>4</v>
      </c>
      <c r="I267" s="116">
        <v>0</v>
      </c>
      <c r="J267" s="116">
        <v>0</v>
      </c>
      <c r="K267" s="116">
        <f t="shared" si="17"/>
        <v>4</v>
      </c>
      <c r="L267" s="113" t="str">
        <f t="shared" si="16"/>
        <v>4TE+0LA</v>
      </c>
      <c r="M267" s="113">
        <v>3</v>
      </c>
      <c r="N267" s="113" t="s">
        <v>776</v>
      </c>
      <c r="O267" s="115" t="s">
        <v>523</v>
      </c>
      <c r="P267" s="132" t="str">
        <f>VLOOKUP(O267,Data!L:M,2,0)</f>
        <v>15% (EV1) + 25% (CT1) + 15% (EV2) + 10% (NA1) + 35% (CF1)</v>
      </c>
    </row>
    <row r="268" spans="1:16" ht="11.45" hidden="1" customHeight="1" x14ac:dyDescent="0.25">
      <c r="A268" s="113" t="s">
        <v>360</v>
      </c>
      <c r="B268" s="113">
        <v>2020</v>
      </c>
      <c r="C268" s="113" t="s">
        <v>848</v>
      </c>
      <c r="D268" s="115" t="s">
        <v>822</v>
      </c>
      <c r="E268" s="115" t="s">
        <v>483</v>
      </c>
      <c r="F268" s="115" t="s">
        <v>919</v>
      </c>
      <c r="G268" s="128" t="s">
        <v>920</v>
      </c>
      <c r="H268" s="116">
        <v>3</v>
      </c>
      <c r="I268" s="116">
        <v>0</v>
      </c>
      <c r="J268" s="116">
        <v>0</v>
      </c>
      <c r="K268" s="116">
        <f t="shared" si="17"/>
        <v>3</v>
      </c>
      <c r="L268" s="113" t="str">
        <f t="shared" si="16"/>
        <v>3TE+0LA</v>
      </c>
      <c r="M268" s="113">
        <v>2</v>
      </c>
      <c r="N268" s="113" t="s">
        <v>776</v>
      </c>
      <c r="O268" s="115" t="s">
        <v>471</v>
      </c>
      <c r="P268" s="132" t="str">
        <f>VLOOKUP(O268,Data!L:M,2,0)</f>
        <v>15% (EV1) + 25% (EP1) + 15% (EV2) + 10% (NA1) + 35% (EF1)</v>
      </c>
    </row>
    <row r="269" spans="1:16" ht="11.45" hidden="1" customHeight="1" x14ac:dyDescent="0.25">
      <c r="A269" s="113" t="s">
        <v>360</v>
      </c>
      <c r="B269" s="113">
        <v>2020</v>
      </c>
      <c r="C269" s="113" t="s">
        <v>848</v>
      </c>
      <c r="D269" s="115" t="s">
        <v>822</v>
      </c>
      <c r="E269" s="115" t="s">
        <v>483</v>
      </c>
      <c r="F269" s="115" t="s">
        <v>921</v>
      </c>
      <c r="G269" s="128" t="s">
        <v>922</v>
      </c>
      <c r="H269" s="116">
        <v>3</v>
      </c>
      <c r="I269" s="116">
        <v>0</v>
      </c>
      <c r="J269" s="116">
        <v>0</v>
      </c>
      <c r="K269" s="116">
        <f t="shared" si="17"/>
        <v>3</v>
      </c>
      <c r="L269" s="113" t="str">
        <f t="shared" ref="L269:L300" si="18">CONCATENATE(H269,"TE+",SUM(I269+J269),"LA")</f>
        <v>3TE+0LA</v>
      </c>
      <c r="M269" s="113">
        <v>2</v>
      </c>
      <c r="N269" s="113" t="s">
        <v>776</v>
      </c>
      <c r="O269" s="115" t="s">
        <v>471</v>
      </c>
      <c r="P269" s="132" t="str">
        <f>VLOOKUP(O269,Data!L:M,2,0)</f>
        <v>15% (EV1) + 25% (EP1) + 15% (EV2) + 10% (NA1) + 35% (EF1)</v>
      </c>
    </row>
    <row r="270" spans="1:16" ht="11.45" hidden="1" customHeight="1" x14ac:dyDescent="0.25">
      <c r="A270" s="113" t="s">
        <v>360</v>
      </c>
      <c r="B270" s="113">
        <v>2020</v>
      </c>
      <c r="C270" s="113" t="s">
        <v>848</v>
      </c>
      <c r="D270" s="115" t="s">
        <v>822</v>
      </c>
      <c r="E270" s="115" t="s">
        <v>483</v>
      </c>
      <c r="F270" s="115" t="s">
        <v>923</v>
      </c>
      <c r="G270" s="128" t="s">
        <v>924</v>
      </c>
      <c r="H270" s="116">
        <v>3</v>
      </c>
      <c r="I270" s="116">
        <v>0</v>
      </c>
      <c r="J270" s="116">
        <v>1</v>
      </c>
      <c r="K270" s="116">
        <f t="shared" si="17"/>
        <v>4</v>
      </c>
      <c r="L270" s="113" t="str">
        <f t="shared" si="18"/>
        <v>3TE+1LA</v>
      </c>
      <c r="M270" s="113">
        <v>3</v>
      </c>
      <c r="N270" s="113" t="s">
        <v>776</v>
      </c>
      <c r="O270" s="115" t="s">
        <v>506</v>
      </c>
      <c r="P270" s="132" t="str">
        <f>VLOOKUP(O270,Data!L:M,2,0)</f>
        <v>15% (EV1) + 25% (EL1) + 15% (EV2) + 10% (NA1) + 35% (EL2)</v>
      </c>
    </row>
    <row r="271" spans="1:16" ht="11.45" hidden="1" customHeight="1" x14ac:dyDescent="0.25">
      <c r="A271" s="113" t="s">
        <v>360</v>
      </c>
      <c r="B271" s="113">
        <v>2020</v>
      </c>
      <c r="C271" s="113" t="s">
        <v>848</v>
      </c>
      <c r="D271" s="115" t="s">
        <v>822</v>
      </c>
      <c r="E271" s="115" t="s">
        <v>483</v>
      </c>
      <c r="F271" s="115" t="s">
        <v>925</v>
      </c>
      <c r="G271" s="128" t="s">
        <v>926</v>
      </c>
      <c r="H271" s="116">
        <v>2</v>
      </c>
      <c r="I271" s="116">
        <v>0</v>
      </c>
      <c r="J271" s="116">
        <v>3</v>
      </c>
      <c r="K271" s="116">
        <f t="shared" si="17"/>
        <v>5</v>
      </c>
      <c r="L271" s="113" t="str">
        <f t="shared" si="18"/>
        <v>2TE+3LA</v>
      </c>
      <c r="M271" s="113">
        <v>4</v>
      </c>
      <c r="N271" s="113" t="s">
        <v>776</v>
      </c>
      <c r="O271" s="115" t="s">
        <v>506</v>
      </c>
      <c r="P271" s="132" t="str">
        <f>VLOOKUP(O271,Data!L:M,2,0)</f>
        <v>15% (EV1) + 25% (EL1) + 15% (EV2) + 10% (NA1) + 35% (EL2)</v>
      </c>
    </row>
    <row r="272" spans="1:16" ht="11.45" hidden="1" customHeight="1" x14ac:dyDescent="0.25">
      <c r="A272" s="113" t="s">
        <v>360</v>
      </c>
      <c r="B272" s="113">
        <v>2020</v>
      </c>
      <c r="C272" s="113" t="s">
        <v>848</v>
      </c>
      <c r="D272" s="115" t="s">
        <v>822</v>
      </c>
      <c r="E272" s="115" t="s">
        <v>483</v>
      </c>
      <c r="F272" s="115" t="s">
        <v>927</v>
      </c>
      <c r="G272" s="128" t="s">
        <v>928</v>
      </c>
      <c r="H272" s="116">
        <v>3</v>
      </c>
      <c r="I272" s="116">
        <v>0</v>
      </c>
      <c r="J272" s="116">
        <v>0</v>
      </c>
      <c r="K272" s="116">
        <f t="shared" si="17"/>
        <v>3</v>
      </c>
      <c r="L272" s="113" t="str">
        <f t="shared" si="18"/>
        <v>3TE+0LA</v>
      </c>
      <c r="M272" s="113">
        <v>2</v>
      </c>
      <c r="N272" s="113" t="s">
        <v>776</v>
      </c>
      <c r="O272" s="115" t="s">
        <v>470</v>
      </c>
      <c r="P272" s="132" t="str">
        <f>VLOOKUP(O272,Data!L:M,2,0)</f>
        <v>15% (EV1) + 25% (AP1) + 15% (EV2) + 10% (NA1) + 35% (SP1)</v>
      </c>
    </row>
    <row r="273" spans="1:16" ht="11.45" hidden="1" customHeight="1" x14ac:dyDescent="0.25">
      <c r="A273" s="126" t="s">
        <v>360</v>
      </c>
      <c r="B273" s="126" t="s">
        <v>842</v>
      </c>
      <c r="C273" s="126" t="s">
        <v>843</v>
      </c>
      <c r="D273" s="122" t="s">
        <v>844</v>
      </c>
      <c r="E273" s="122" t="s">
        <v>929</v>
      </c>
      <c r="F273" s="122" t="s">
        <v>669</v>
      </c>
      <c r="G273" s="126" t="s">
        <v>670</v>
      </c>
      <c r="H273" s="134">
        <v>5</v>
      </c>
      <c r="I273" s="134">
        <v>0</v>
      </c>
      <c r="J273" s="134">
        <v>0</v>
      </c>
      <c r="K273" s="125">
        <f t="shared" si="17"/>
        <v>5</v>
      </c>
      <c r="L273" s="121" t="str">
        <f t="shared" si="18"/>
        <v>5TE+0LA</v>
      </c>
      <c r="M273" s="126">
        <v>4</v>
      </c>
      <c r="N273" s="121" t="s">
        <v>776</v>
      </c>
      <c r="O273" s="123" t="s">
        <v>470</v>
      </c>
      <c r="P273" s="122" t="s">
        <v>851</v>
      </c>
    </row>
    <row r="274" spans="1:16" ht="11.45" hidden="1" customHeight="1" x14ac:dyDescent="0.25">
      <c r="A274" s="126" t="s">
        <v>360</v>
      </c>
      <c r="B274" s="126" t="s">
        <v>842</v>
      </c>
      <c r="C274" s="126" t="s">
        <v>843</v>
      </c>
      <c r="D274" s="122" t="s">
        <v>844</v>
      </c>
      <c r="E274" s="122" t="s">
        <v>929</v>
      </c>
      <c r="F274" s="122" t="s">
        <v>672</v>
      </c>
      <c r="G274" s="126" t="s">
        <v>673</v>
      </c>
      <c r="H274" s="134">
        <v>4</v>
      </c>
      <c r="I274" s="134">
        <v>0</v>
      </c>
      <c r="J274" s="134">
        <v>0</v>
      </c>
      <c r="K274" s="125">
        <f t="shared" si="17"/>
        <v>4</v>
      </c>
      <c r="L274" s="121" t="str">
        <f t="shared" si="18"/>
        <v>4TE+0LA</v>
      </c>
      <c r="M274" s="126">
        <v>3</v>
      </c>
      <c r="N274" s="121" t="s">
        <v>776</v>
      </c>
      <c r="O274" s="123" t="s">
        <v>471</v>
      </c>
      <c r="P274" s="122" t="s">
        <v>830</v>
      </c>
    </row>
    <row r="275" spans="1:16" ht="11.45" hidden="1" customHeight="1" x14ac:dyDescent="0.25">
      <c r="A275" s="126" t="s">
        <v>360</v>
      </c>
      <c r="B275" s="126" t="s">
        <v>842</v>
      </c>
      <c r="C275" s="126" t="s">
        <v>843</v>
      </c>
      <c r="D275" s="122" t="s">
        <v>844</v>
      </c>
      <c r="E275" s="122" t="s">
        <v>929</v>
      </c>
      <c r="F275" s="122" t="s">
        <v>674</v>
      </c>
      <c r="G275" s="126" t="s">
        <v>675</v>
      </c>
      <c r="H275" s="134">
        <v>2</v>
      </c>
      <c r="I275" s="134">
        <v>2</v>
      </c>
      <c r="J275" s="134">
        <v>0</v>
      </c>
      <c r="K275" s="125">
        <f t="shared" si="17"/>
        <v>4</v>
      </c>
      <c r="L275" s="121" t="str">
        <f t="shared" si="18"/>
        <v>2TE+2LA</v>
      </c>
      <c r="M275" s="126">
        <v>3</v>
      </c>
      <c r="N275" s="121" t="s">
        <v>776</v>
      </c>
      <c r="O275" s="123" t="s">
        <v>471</v>
      </c>
      <c r="P275" s="122" t="s">
        <v>830</v>
      </c>
    </row>
    <row r="276" spans="1:16" ht="11.45" hidden="1" customHeight="1" x14ac:dyDescent="0.25">
      <c r="A276" s="126" t="s">
        <v>360</v>
      </c>
      <c r="B276" s="126" t="s">
        <v>842</v>
      </c>
      <c r="C276" s="126" t="s">
        <v>843</v>
      </c>
      <c r="D276" s="122" t="s">
        <v>844</v>
      </c>
      <c r="E276" s="122" t="s">
        <v>929</v>
      </c>
      <c r="F276" s="122" t="s">
        <v>213</v>
      </c>
      <c r="G276" s="126" t="s">
        <v>677</v>
      </c>
      <c r="H276" s="134">
        <v>3</v>
      </c>
      <c r="I276" s="134">
        <v>0</v>
      </c>
      <c r="J276" s="134">
        <v>0</v>
      </c>
      <c r="K276" s="125">
        <f t="shared" si="17"/>
        <v>3</v>
      </c>
      <c r="L276" s="121" t="str">
        <f t="shared" si="18"/>
        <v>3TE+0LA</v>
      </c>
      <c r="M276" s="126">
        <v>2</v>
      </c>
      <c r="N276" s="121" t="s">
        <v>776</v>
      </c>
      <c r="O276" s="123" t="s">
        <v>471</v>
      </c>
      <c r="P276" s="122" t="s">
        <v>830</v>
      </c>
    </row>
    <row r="277" spans="1:16" ht="11.45" hidden="1" customHeight="1" x14ac:dyDescent="0.25">
      <c r="A277" s="126" t="s">
        <v>360</v>
      </c>
      <c r="B277" s="126" t="s">
        <v>842</v>
      </c>
      <c r="C277" s="126" t="s">
        <v>843</v>
      </c>
      <c r="D277" s="122" t="s">
        <v>844</v>
      </c>
      <c r="E277" s="122" t="s">
        <v>929</v>
      </c>
      <c r="F277" s="122" t="s">
        <v>218</v>
      </c>
      <c r="G277" s="126" t="s">
        <v>671</v>
      </c>
      <c r="H277" s="134">
        <v>5</v>
      </c>
      <c r="I277" s="134">
        <v>0</v>
      </c>
      <c r="J277" s="134">
        <v>0</v>
      </c>
      <c r="K277" s="125">
        <f t="shared" si="17"/>
        <v>5</v>
      </c>
      <c r="L277" s="121" t="str">
        <f t="shared" si="18"/>
        <v>5TE+0LA</v>
      </c>
      <c r="M277" s="126">
        <v>4</v>
      </c>
      <c r="N277" s="121" t="s">
        <v>776</v>
      </c>
      <c r="O277" s="123" t="s">
        <v>506</v>
      </c>
      <c r="P277" s="122" t="s">
        <v>825</v>
      </c>
    </row>
    <row r="278" spans="1:16" ht="11.45" hidden="1" customHeight="1" x14ac:dyDescent="0.25">
      <c r="A278" s="126" t="s">
        <v>360</v>
      </c>
      <c r="B278" s="126" t="s">
        <v>842</v>
      </c>
      <c r="C278" s="126" t="s">
        <v>843</v>
      </c>
      <c r="D278" s="122" t="s">
        <v>844</v>
      </c>
      <c r="E278" s="122" t="s">
        <v>929</v>
      </c>
      <c r="F278" s="122" t="s">
        <v>233</v>
      </c>
      <c r="G278" s="126" t="s">
        <v>676</v>
      </c>
      <c r="H278" s="134">
        <v>4</v>
      </c>
      <c r="I278" s="134">
        <v>0</v>
      </c>
      <c r="J278" s="134">
        <v>0</v>
      </c>
      <c r="K278" s="125">
        <f t="shared" si="17"/>
        <v>4</v>
      </c>
      <c r="L278" s="121" t="str">
        <f t="shared" si="18"/>
        <v>4TE+0LA</v>
      </c>
      <c r="M278" s="126">
        <v>3</v>
      </c>
      <c r="N278" s="121" t="s">
        <v>776</v>
      </c>
      <c r="O278" s="123" t="s">
        <v>471</v>
      </c>
      <c r="P278" s="122" t="s">
        <v>830</v>
      </c>
    </row>
    <row r="279" spans="1:16" ht="11.45" hidden="1" customHeight="1" x14ac:dyDescent="0.25">
      <c r="A279" s="126" t="s">
        <v>360</v>
      </c>
      <c r="B279" s="126" t="s">
        <v>842</v>
      </c>
      <c r="C279" s="126" t="s">
        <v>846</v>
      </c>
      <c r="D279" s="122" t="s">
        <v>847</v>
      </c>
      <c r="E279" s="122" t="s">
        <v>929</v>
      </c>
      <c r="F279" s="122" t="s">
        <v>707</v>
      </c>
      <c r="G279" s="126" t="s">
        <v>708</v>
      </c>
      <c r="H279" s="134">
        <v>4</v>
      </c>
      <c r="I279" s="134">
        <v>2</v>
      </c>
      <c r="J279" s="134">
        <v>0</v>
      </c>
      <c r="K279" s="125">
        <f t="shared" ref="K279:K310" si="19">+H279+I279+J279</f>
        <v>6</v>
      </c>
      <c r="L279" s="121" t="str">
        <f t="shared" si="18"/>
        <v>4TE+2LA</v>
      </c>
      <c r="M279" s="126">
        <v>4</v>
      </c>
      <c r="N279" s="121" t="s">
        <v>776</v>
      </c>
      <c r="O279" s="122" t="s">
        <v>506</v>
      </c>
      <c r="P279" s="122" t="s">
        <v>825</v>
      </c>
    </row>
    <row r="280" spans="1:16" ht="11.45" hidden="1" customHeight="1" x14ac:dyDescent="0.25">
      <c r="A280" s="126" t="s">
        <v>360</v>
      </c>
      <c r="B280" s="126" t="s">
        <v>842</v>
      </c>
      <c r="C280" s="126" t="s">
        <v>846</v>
      </c>
      <c r="D280" s="122" t="s">
        <v>847</v>
      </c>
      <c r="E280" s="122" t="s">
        <v>929</v>
      </c>
      <c r="F280" s="122" t="s">
        <v>705</v>
      </c>
      <c r="G280" s="126" t="s">
        <v>706</v>
      </c>
      <c r="H280" s="134">
        <v>4</v>
      </c>
      <c r="I280" s="134">
        <v>0</v>
      </c>
      <c r="J280" s="134">
        <v>0</v>
      </c>
      <c r="K280" s="125">
        <f t="shared" si="19"/>
        <v>4</v>
      </c>
      <c r="L280" s="121" t="str">
        <f t="shared" si="18"/>
        <v>4TE+0LA</v>
      </c>
      <c r="M280" s="126">
        <v>3</v>
      </c>
      <c r="N280" s="121" t="s">
        <v>776</v>
      </c>
      <c r="O280" s="122" t="s">
        <v>471</v>
      </c>
      <c r="P280" s="122" t="s">
        <v>830</v>
      </c>
    </row>
    <row r="281" spans="1:16" ht="11.45" hidden="1" customHeight="1" x14ac:dyDescent="0.25">
      <c r="A281" s="126" t="s">
        <v>360</v>
      </c>
      <c r="B281" s="126" t="s">
        <v>842</v>
      </c>
      <c r="C281" s="126" t="s">
        <v>846</v>
      </c>
      <c r="D281" s="122" t="s">
        <v>847</v>
      </c>
      <c r="E281" s="122" t="s">
        <v>929</v>
      </c>
      <c r="F281" s="122" t="s">
        <v>250</v>
      </c>
      <c r="G281" s="126" t="s">
        <v>711</v>
      </c>
      <c r="H281" s="134">
        <v>4</v>
      </c>
      <c r="I281" s="134">
        <v>0</v>
      </c>
      <c r="J281" s="134">
        <v>0</v>
      </c>
      <c r="K281" s="125">
        <f t="shared" si="19"/>
        <v>4</v>
      </c>
      <c r="L281" s="121" t="str">
        <f t="shared" si="18"/>
        <v>4TE+0LA</v>
      </c>
      <c r="M281" s="126">
        <v>4</v>
      </c>
      <c r="N281" s="121" t="s">
        <v>776</v>
      </c>
      <c r="O281" s="122" t="s">
        <v>471</v>
      </c>
      <c r="P281" s="122" t="s">
        <v>830</v>
      </c>
    </row>
    <row r="282" spans="1:16" ht="11.45" hidden="1" customHeight="1" x14ac:dyDescent="0.25">
      <c r="A282" s="126" t="s">
        <v>360</v>
      </c>
      <c r="B282" s="126" t="s">
        <v>842</v>
      </c>
      <c r="C282" s="126" t="s">
        <v>846</v>
      </c>
      <c r="D282" s="122" t="s">
        <v>847</v>
      </c>
      <c r="E282" s="122" t="s">
        <v>929</v>
      </c>
      <c r="F282" s="122" t="s">
        <v>213</v>
      </c>
      <c r="G282" s="126" t="s">
        <v>704</v>
      </c>
      <c r="H282" s="134">
        <v>3</v>
      </c>
      <c r="I282" s="134">
        <v>0</v>
      </c>
      <c r="J282" s="134">
        <v>0</v>
      </c>
      <c r="K282" s="125">
        <f t="shared" si="19"/>
        <v>3</v>
      </c>
      <c r="L282" s="121" t="str">
        <f t="shared" si="18"/>
        <v>3TE+0LA</v>
      </c>
      <c r="M282" s="126">
        <v>2</v>
      </c>
      <c r="N282" s="121" t="s">
        <v>776</v>
      </c>
      <c r="O282" s="122" t="s">
        <v>471</v>
      </c>
      <c r="P282" s="122" t="s">
        <v>830</v>
      </c>
    </row>
    <row r="283" spans="1:16" ht="11.45" hidden="1" customHeight="1" x14ac:dyDescent="0.25">
      <c r="A283" s="126" t="s">
        <v>360</v>
      </c>
      <c r="B283" s="126" t="s">
        <v>842</v>
      </c>
      <c r="C283" s="126" t="s">
        <v>846</v>
      </c>
      <c r="D283" s="122" t="s">
        <v>847</v>
      </c>
      <c r="E283" s="122" t="s">
        <v>929</v>
      </c>
      <c r="F283" s="122" t="s">
        <v>709</v>
      </c>
      <c r="G283" s="126" t="s">
        <v>710</v>
      </c>
      <c r="H283" s="134">
        <v>2</v>
      </c>
      <c r="I283" s="134">
        <v>2</v>
      </c>
      <c r="J283" s="134">
        <v>0</v>
      </c>
      <c r="K283" s="125">
        <f t="shared" si="19"/>
        <v>4</v>
      </c>
      <c r="L283" s="121" t="str">
        <f t="shared" si="18"/>
        <v>2TE+2LA</v>
      </c>
      <c r="M283" s="126">
        <v>3</v>
      </c>
      <c r="N283" s="121" t="s">
        <v>776</v>
      </c>
      <c r="O283" s="122" t="s">
        <v>506</v>
      </c>
      <c r="P283" s="122" t="s">
        <v>825</v>
      </c>
    </row>
    <row r="284" spans="1:16" ht="11.45" hidden="1" customHeight="1" x14ac:dyDescent="0.25">
      <c r="A284" s="126" t="s">
        <v>360</v>
      </c>
      <c r="B284" s="126" t="s">
        <v>842</v>
      </c>
      <c r="C284" s="126" t="s">
        <v>846</v>
      </c>
      <c r="D284" s="122" t="s">
        <v>847</v>
      </c>
      <c r="E284" s="122" t="s">
        <v>929</v>
      </c>
      <c r="F284" s="122" t="s">
        <v>702</v>
      </c>
      <c r="G284" s="126" t="s">
        <v>703</v>
      </c>
      <c r="H284" s="134">
        <v>3</v>
      </c>
      <c r="I284" s="134">
        <v>2</v>
      </c>
      <c r="J284" s="134">
        <v>0</v>
      </c>
      <c r="K284" s="125">
        <f t="shared" si="19"/>
        <v>5</v>
      </c>
      <c r="L284" s="121" t="str">
        <f t="shared" si="18"/>
        <v>3TE+2LA</v>
      </c>
      <c r="M284" s="126">
        <v>4</v>
      </c>
      <c r="N284" s="121" t="s">
        <v>776</v>
      </c>
      <c r="O284" s="122" t="s">
        <v>471</v>
      </c>
      <c r="P284" s="122" t="s">
        <v>830</v>
      </c>
    </row>
    <row r="285" spans="1:16" ht="11.45" hidden="1" customHeight="1" x14ac:dyDescent="0.25">
      <c r="A285" s="126" t="s">
        <v>360</v>
      </c>
      <c r="B285" s="126" t="s">
        <v>842</v>
      </c>
      <c r="C285" s="126" t="s">
        <v>848</v>
      </c>
      <c r="D285" s="122" t="s">
        <v>849</v>
      </c>
      <c r="E285" s="122" t="s">
        <v>929</v>
      </c>
      <c r="F285" s="122" t="s">
        <v>258</v>
      </c>
      <c r="G285" s="126" t="s">
        <v>738</v>
      </c>
      <c r="H285" s="134">
        <v>3</v>
      </c>
      <c r="I285" s="134">
        <v>0</v>
      </c>
      <c r="J285" s="134">
        <v>2</v>
      </c>
      <c r="K285" s="125">
        <f t="shared" si="19"/>
        <v>5</v>
      </c>
      <c r="L285" s="121" t="str">
        <f t="shared" si="18"/>
        <v>3TE+2LA</v>
      </c>
      <c r="M285" s="126">
        <v>4</v>
      </c>
      <c r="N285" s="121" t="s">
        <v>776</v>
      </c>
      <c r="O285" s="122"/>
      <c r="P285" s="122"/>
    </row>
    <row r="286" spans="1:16" ht="11.45" hidden="1" customHeight="1" x14ac:dyDescent="0.25">
      <c r="A286" s="126" t="s">
        <v>360</v>
      </c>
      <c r="B286" s="126" t="s">
        <v>842</v>
      </c>
      <c r="C286" s="126" t="s">
        <v>848</v>
      </c>
      <c r="D286" s="122" t="s">
        <v>849</v>
      </c>
      <c r="E286" s="122" t="s">
        <v>929</v>
      </c>
      <c r="F286" s="122" t="s">
        <v>213</v>
      </c>
      <c r="G286" s="126" t="s">
        <v>739</v>
      </c>
      <c r="H286" s="134">
        <v>3</v>
      </c>
      <c r="I286" s="134">
        <v>0</v>
      </c>
      <c r="J286" s="134">
        <v>0</v>
      </c>
      <c r="K286" s="125">
        <f t="shared" si="19"/>
        <v>3</v>
      </c>
      <c r="L286" s="121" t="str">
        <f t="shared" si="18"/>
        <v>3TE+0LA</v>
      </c>
      <c r="M286" s="126">
        <v>2</v>
      </c>
      <c r="N286" s="121" t="s">
        <v>776</v>
      </c>
      <c r="O286" s="122"/>
      <c r="P286" s="122"/>
    </row>
    <row r="287" spans="1:16" ht="11.45" hidden="1" customHeight="1" x14ac:dyDescent="0.25">
      <c r="A287" s="126" t="s">
        <v>360</v>
      </c>
      <c r="B287" s="126" t="s">
        <v>842</v>
      </c>
      <c r="C287" s="126" t="s">
        <v>848</v>
      </c>
      <c r="D287" s="122" t="s">
        <v>849</v>
      </c>
      <c r="E287" s="122" t="s">
        <v>929</v>
      </c>
      <c r="F287" s="122" t="s">
        <v>327</v>
      </c>
      <c r="G287" s="126" t="s">
        <v>740</v>
      </c>
      <c r="H287" s="134">
        <v>3</v>
      </c>
      <c r="I287" s="134">
        <v>0</v>
      </c>
      <c r="J287" s="134">
        <v>3</v>
      </c>
      <c r="K287" s="125">
        <f t="shared" si="19"/>
        <v>6</v>
      </c>
      <c r="L287" s="121" t="str">
        <f t="shared" si="18"/>
        <v>3TE+3LA</v>
      </c>
      <c r="M287" s="126">
        <v>4</v>
      </c>
      <c r="N287" s="121" t="s">
        <v>776</v>
      </c>
      <c r="O287" s="122"/>
      <c r="P287" s="122"/>
    </row>
    <row r="288" spans="1:16" ht="11.45" hidden="1" customHeight="1" x14ac:dyDescent="0.25">
      <c r="A288" s="126" t="s">
        <v>360</v>
      </c>
      <c r="B288" s="126" t="s">
        <v>842</v>
      </c>
      <c r="C288" s="126" t="s">
        <v>848</v>
      </c>
      <c r="D288" s="122" t="s">
        <v>849</v>
      </c>
      <c r="E288" s="122" t="s">
        <v>929</v>
      </c>
      <c r="F288" s="122" t="s">
        <v>329</v>
      </c>
      <c r="G288" s="126" t="s">
        <v>741</v>
      </c>
      <c r="H288" s="134">
        <v>4</v>
      </c>
      <c r="I288" s="134">
        <v>0</v>
      </c>
      <c r="J288" s="134">
        <v>0</v>
      </c>
      <c r="K288" s="125">
        <f t="shared" si="19"/>
        <v>4</v>
      </c>
      <c r="L288" s="121" t="str">
        <f t="shared" si="18"/>
        <v>4TE+0LA</v>
      </c>
      <c r="M288" s="126">
        <v>3</v>
      </c>
      <c r="N288" s="121" t="s">
        <v>776</v>
      </c>
      <c r="O288" s="122"/>
      <c r="P288" s="122"/>
    </row>
    <row r="289" spans="1:16" ht="11.45" hidden="1" customHeight="1" x14ac:dyDescent="0.25">
      <c r="A289" s="126" t="s">
        <v>360</v>
      </c>
      <c r="B289" s="126" t="s">
        <v>842</v>
      </c>
      <c r="C289" s="126" t="s">
        <v>848</v>
      </c>
      <c r="D289" s="122" t="s">
        <v>849</v>
      </c>
      <c r="E289" s="122" t="s">
        <v>929</v>
      </c>
      <c r="F289" s="122" t="s">
        <v>322</v>
      </c>
      <c r="G289" s="126" t="s">
        <v>742</v>
      </c>
      <c r="H289" s="134">
        <v>3</v>
      </c>
      <c r="I289" s="134">
        <v>0</v>
      </c>
      <c r="J289" s="134">
        <v>1</v>
      </c>
      <c r="K289" s="125">
        <f t="shared" si="19"/>
        <v>4</v>
      </c>
      <c r="L289" s="121" t="str">
        <f t="shared" si="18"/>
        <v>3TE+1LA</v>
      </c>
      <c r="M289" s="126">
        <v>3</v>
      </c>
      <c r="N289" s="121" t="s">
        <v>776</v>
      </c>
      <c r="O289" s="122"/>
      <c r="P289" s="122"/>
    </row>
    <row r="290" spans="1:16" ht="11.45" hidden="1" customHeight="1" x14ac:dyDescent="0.25">
      <c r="A290" s="126" t="s">
        <v>360</v>
      </c>
      <c r="B290" s="126" t="s">
        <v>842</v>
      </c>
      <c r="C290" s="126" t="s">
        <v>848</v>
      </c>
      <c r="D290" s="122" t="s">
        <v>849</v>
      </c>
      <c r="E290" s="122" t="s">
        <v>929</v>
      </c>
      <c r="F290" s="122" t="s">
        <v>334</v>
      </c>
      <c r="G290" s="126" t="s">
        <v>744</v>
      </c>
      <c r="H290" s="134">
        <v>4</v>
      </c>
      <c r="I290" s="134">
        <v>0</v>
      </c>
      <c r="J290" s="134">
        <v>0</v>
      </c>
      <c r="K290" s="125">
        <f t="shared" si="19"/>
        <v>4</v>
      </c>
      <c r="L290" s="121" t="str">
        <f t="shared" si="18"/>
        <v>4TE+0LA</v>
      </c>
      <c r="M290" s="126">
        <v>3</v>
      </c>
      <c r="N290" s="121" t="s">
        <v>776</v>
      </c>
      <c r="O290" s="122"/>
      <c r="P290" s="122"/>
    </row>
    <row r="291" spans="1:16" ht="11.45" hidden="1" customHeight="1" x14ac:dyDescent="0.25">
      <c r="A291" s="113" t="s">
        <v>360</v>
      </c>
      <c r="B291" s="113">
        <v>2020</v>
      </c>
      <c r="C291" s="113" t="s">
        <v>843</v>
      </c>
      <c r="D291" s="115" t="s">
        <v>774</v>
      </c>
      <c r="E291" s="115" t="s">
        <v>486</v>
      </c>
      <c r="F291" s="115" t="s">
        <v>219</v>
      </c>
      <c r="G291" s="128" t="s">
        <v>684</v>
      </c>
      <c r="H291" s="116">
        <v>2</v>
      </c>
      <c r="I291" s="116">
        <v>0</v>
      </c>
      <c r="J291" s="116">
        <v>0</v>
      </c>
      <c r="K291" s="116">
        <f t="shared" si="19"/>
        <v>2</v>
      </c>
      <c r="L291" s="113" t="str">
        <f t="shared" si="18"/>
        <v>2TE+0LA</v>
      </c>
      <c r="M291" s="113">
        <v>1</v>
      </c>
      <c r="N291" s="113" t="s">
        <v>148</v>
      </c>
      <c r="O291" s="115" t="s">
        <v>523</v>
      </c>
      <c r="P291" s="132" t="str">
        <f>VLOOKUP(O291,Data!L:M,2,0)</f>
        <v>15% (EV1) + 25% (CT1) + 15% (EV2) + 10% (NA1) + 35% (CF1)</v>
      </c>
    </row>
    <row r="292" spans="1:16" ht="11.45" hidden="1" customHeight="1" x14ac:dyDescent="0.25">
      <c r="A292" s="113" t="s">
        <v>360</v>
      </c>
      <c r="B292" s="113">
        <v>2020</v>
      </c>
      <c r="C292" s="113" t="s">
        <v>843</v>
      </c>
      <c r="D292" s="115" t="s">
        <v>774</v>
      </c>
      <c r="E292" s="115" t="s">
        <v>486</v>
      </c>
      <c r="F292" s="115" t="s">
        <v>221</v>
      </c>
      <c r="G292" s="128" t="s">
        <v>678</v>
      </c>
      <c r="H292" s="116">
        <v>3</v>
      </c>
      <c r="I292" s="116">
        <v>0</v>
      </c>
      <c r="J292" s="116">
        <v>0</v>
      </c>
      <c r="K292" s="116">
        <f t="shared" si="19"/>
        <v>3</v>
      </c>
      <c r="L292" s="113" t="str">
        <f t="shared" si="18"/>
        <v>3TE+0LA</v>
      </c>
      <c r="M292" s="113">
        <v>3</v>
      </c>
      <c r="N292" s="113" t="s">
        <v>776</v>
      </c>
      <c r="O292" s="115" t="s">
        <v>519</v>
      </c>
      <c r="P292" s="132" t="str">
        <f>VLOOKUP(O292,Data!L:M,2,0)</f>
        <v>100% (EFSRT)</v>
      </c>
    </row>
    <row r="293" spans="1:16" ht="11.45" hidden="1" customHeight="1" x14ac:dyDescent="0.25">
      <c r="A293" s="113" t="s">
        <v>360</v>
      </c>
      <c r="B293" s="113">
        <v>2020</v>
      </c>
      <c r="C293" s="113" t="s">
        <v>843</v>
      </c>
      <c r="D293" s="115" t="s">
        <v>774</v>
      </c>
      <c r="E293" s="115" t="s">
        <v>486</v>
      </c>
      <c r="F293" s="115" t="s">
        <v>64</v>
      </c>
      <c r="G293" s="128" t="s">
        <v>680</v>
      </c>
      <c r="H293" s="116">
        <v>4</v>
      </c>
      <c r="I293" s="116">
        <v>0</v>
      </c>
      <c r="J293" s="116">
        <v>0</v>
      </c>
      <c r="K293" s="116">
        <f t="shared" si="19"/>
        <v>4</v>
      </c>
      <c r="L293" s="113" t="str">
        <f t="shared" si="18"/>
        <v>4TE+0LA</v>
      </c>
      <c r="M293" s="113">
        <v>3</v>
      </c>
      <c r="N293" s="113" t="s">
        <v>148</v>
      </c>
      <c r="O293" s="115" t="s">
        <v>471</v>
      </c>
      <c r="P293" s="132" t="str">
        <f>VLOOKUP(O293,Data!L:M,2,0)</f>
        <v>15% (EV1) + 25% (EP1) + 15% (EV2) + 10% (NA1) + 35% (EF1)</v>
      </c>
    </row>
    <row r="294" spans="1:16" ht="11.45" hidden="1" customHeight="1" x14ac:dyDescent="0.25">
      <c r="A294" s="113" t="s">
        <v>360</v>
      </c>
      <c r="B294" s="113">
        <v>2020</v>
      </c>
      <c r="C294" s="113" t="s">
        <v>843</v>
      </c>
      <c r="D294" s="115" t="s">
        <v>774</v>
      </c>
      <c r="E294" s="115" t="s">
        <v>486</v>
      </c>
      <c r="F294" s="115" t="s">
        <v>23</v>
      </c>
      <c r="G294" s="128" t="s">
        <v>679</v>
      </c>
      <c r="H294" s="116">
        <v>3</v>
      </c>
      <c r="I294" s="116">
        <v>2</v>
      </c>
      <c r="J294" s="116">
        <v>0</v>
      </c>
      <c r="K294" s="116">
        <f t="shared" si="19"/>
        <v>5</v>
      </c>
      <c r="L294" s="113" t="str">
        <f t="shared" si="18"/>
        <v>3TE+2LA</v>
      </c>
      <c r="M294" s="113">
        <v>4</v>
      </c>
      <c r="N294" s="113" t="s">
        <v>776</v>
      </c>
      <c r="O294" s="115" t="s">
        <v>506</v>
      </c>
      <c r="P294" s="132" t="str">
        <f>VLOOKUP(O294,Data!L:M,2,0)</f>
        <v>15% (EV1) + 25% (EL1) + 15% (EV2) + 10% (NA1) + 35% (EL2)</v>
      </c>
    </row>
    <row r="295" spans="1:16" ht="11.45" hidden="1" customHeight="1" x14ac:dyDescent="0.25">
      <c r="A295" s="113" t="s">
        <v>360</v>
      </c>
      <c r="B295" s="113">
        <v>2020</v>
      </c>
      <c r="C295" s="113" t="s">
        <v>843</v>
      </c>
      <c r="D295" s="115" t="s">
        <v>774</v>
      </c>
      <c r="E295" s="115" t="s">
        <v>486</v>
      </c>
      <c r="F295" s="115" t="s">
        <v>217</v>
      </c>
      <c r="G295" s="128" t="s">
        <v>683</v>
      </c>
      <c r="H295" s="116">
        <v>3</v>
      </c>
      <c r="I295" s="116">
        <v>3</v>
      </c>
      <c r="J295" s="116">
        <v>0</v>
      </c>
      <c r="K295" s="116">
        <f t="shared" si="19"/>
        <v>6</v>
      </c>
      <c r="L295" s="113" t="str">
        <f t="shared" si="18"/>
        <v>3TE+3LA</v>
      </c>
      <c r="M295" s="113">
        <v>5</v>
      </c>
      <c r="N295" s="113" t="s">
        <v>148</v>
      </c>
      <c r="O295" s="115" t="s">
        <v>506</v>
      </c>
      <c r="P295" s="132" t="str">
        <f>VLOOKUP(O295,Data!L:M,2,0)</f>
        <v>15% (EV1) + 25% (EL1) + 15% (EV2) + 10% (NA1) + 35% (EL2)</v>
      </c>
    </row>
    <row r="296" spans="1:16" ht="11.45" hidden="1" customHeight="1" x14ac:dyDescent="0.25">
      <c r="A296" s="113" t="s">
        <v>360</v>
      </c>
      <c r="B296" s="113">
        <v>2020</v>
      </c>
      <c r="C296" s="113" t="s">
        <v>843</v>
      </c>
      <c r="D296" s="115" t="s">
        <v>774</v>
      </c>
      <c r="E296" s="115" t="s">
        <v>486</v>
      </c>
      <c r="F296" s="115" t="s">
        <v>223</v>
      </c>
      <c r="G296" s="128" t="s">
        <v>487</v>
      </c>
      <c r="H296" s="116">
        <v>5</v>
      </c>
      <c r="I296" s="116">
        <v>0</v>
      </c>
      <c r="J296" s="116">
        <v>0</v>
      </c>
      <c r="K296" s="116">
        <f t="shared" si="19"/>
        <v>5</v>
      </c>
      <c r="L296" s="113" t="str">
        <f t="shared" si="18"/>
        <v>5TE+0LA</v>
      </c>
      <c r="M296" s="113">
        <v>4</v>
      </c>
      <c r="N296" s="113" t="s">
        <v>776</v>
      </c>
      <c r="O296" s="115" t="s">
        <v>470</v>
      </c>
      <c r="P296" s="132" t="str">
        <f>VLOOKUP(O296,Data!L:M,2,0)</f>
        <v>15% (EV1) + 25% (AP1) + 15% (EV2) + 10% (NA1) + 35% (SP1)</v>
      </c>
    </row>
    <row r="297" spans="1:16" ht="11.45" hidden="1" customHeight="1" x14ac:dyDescent="0.25">
      <c r="A297" s="113" t="s">
        <v>360</v>
      </c>
      <c r="B297" s="113">
        <v>2020</v>
      </c>
      <c r="C297" s="113" t="s">
        <v>843</v>
      </c>
      <c r="D297" s="115" t="s">
        <v>774</v>
      </c>
      <c r="E297" s="115" t="s">
        <v>486</v>
      </c>
      <c r="F297" s="115" t="s">
        <v>95</v>
      </c>
      <c r="G297" s="128" t="s">
        <v>682</v>
      </c>
      <c r="H297" s="116">
        <v>5</v>
      </c>
      <c r="I297" s="116">
        <v>0</v>
      </c>
      <c r="J297" s="116">
        <v>0</v>
      </c>
      <c r="K297" s="116">
        <f t="shared" si="19"/>
        <v>5</v>
      </c>
      <c r="L297" s="113" t="str">
        <f t="shared" si="18"/>
        <v>5TE+0LA</v>
      </c>
      <c r="M297" s="113">
        <v>4</v>
      </c>
      <c r="N297" s="113" t="s">
        <v>776</v>
      </c>
      <c r="O297" s="115" t="s">
        <v>470</v>
      </c>
      <c r="P297" s="132" t="str">
        <f>VLOOKUP(O297,Data!L:M,2,0)</f>
        <v>15% (EV1) + 25% (AP1) + 15% (EV2) + 10% (NA1) + 35% (SP1)</v>
      </c>
    </row>
    <row r="298" spans="1:16" ht="11.45" hidden="1" customHeight="1" x14ac:dyDescent="0.25">
      <c r="A298" s="113" t="s">
        <v>360</v>
      </c>
      <c r="B298" s="113">
        <v>2020</v>
      </c>
      <c r="C298" s="113" t="s">
        <v>846</v>
      </c>
      <c r="D298" s="115" t="s">
        <v>865</v>
      </c>
      <c r="E298" s="115" t="s">
        <v>486</v>
      </c>
      <c r="F298" s="115" t="s">
        <v>240</v>
      </c>
      <c r="G298" s="128" t="s">
        <v>718</v>
      </c>
      <c r="H298" s="116">
        <v>4</v>
      </c>
      <c r="I298" s="116">
        <v>0</v>
      </c>
      <c r="J298" s="116">
        <v>0</v>
      </c>
      <c r="K298" s="116">
        <f t="shared" si="19"/>
        <v>4</v>
      </c>
      <c r="L298" s="113" t="str">
        <f t="shared" si="18"/>
        <v>4TE+0LA</v>
      </c>
      <c r="M298" s="113">
        <v>3</v>
      </c>
      <c r="N298" s="113" t="s">
        <v>148</v>
      </c>
      <c r="O298" s="115" t="s">
        <v>471</v>
      </c>
      <c r="P298" s="132" t="str">
        <f>VLOOKUP(O298,Data!L:M,2,0)</f>
        <v>15% (EV1) + 25% (EP1) + 15% (EV2) + 10% (NA1) + 35% (EF1)</v>
      </c>
    </row>
    <row r="299" spans="1:16" s="133" customFormat="1" ht="11.45" hidden="1" customHeight="1" x14ac:dyDescent="0.25">
      <c r="A299" s="113" t="s">
        <v>360</v>
      </c>
      <c r="B299" s="113">
        <v>2020</v>
      </c>
      <c r="C299" s="113" t="s">
        <v>846</v>
      </c>
      <c r="D299" s="115" t="s">
        <v>865</v>
      </c>
      <c r="E299" s="115" t="s">
        <v>486</v>
      </c>
      <c r="F299" s="115" t="s">
        <v>930</v>
      </c>
      <c r="G299" s="128" t="s">
        <v>717</v>
      </c>
      <c r="H299" s="116">
        <v>3</v>
      </c>
      <c r="I299" s="116">
        <v>2</v>
      </c>
      <c r="J299" s="116">
        <v>0</v>
      </c>
      <c r="K299" s="116">
        <f t="shared" si="19"/>
        <v>5</v>
      </c>
      <c r="L299" s="113" t="str">
        <f t="shared" si="18"/>
        <v>3TE+2LA</v>
      </c>
      <c r="M299" s="113">
        <v>4</v>
      </c>
      <c r="N299" s="113" t="s">
        <v>148</v>
      </c>
      <c r="O299" s="115" t="s">
        <v>470</v>
      </c>
      <c r="P299" s="132" t="str">
        <f>VLOOKUP(O299,Data!L:M,2,0)</f>
        <v>15% (EV1) + 25% (AP1) + 15% (EV2) + 10% (NA1) + 35% (SP1)</v>
      </c>
    </row>
    <row r="300" spans="1:16" s="133" customFormat="1" ht="11.45" hidden="1" customHeight="1" x14ac:dyDescent="0.25">
      <c r="A300" s="113" t="s">
        <v>360</v>
      </c>
      <c r="B300" s="113">
        <v>2020</v>
      </c>
      <c r="C300" s="113" t="s">
        <v>846</v>
      </c>
      <c r="D300" s="115" t="s">
        <v>865</v>
      </c>
      <c r="E300" s="115" t="s">
        <v>486</v>
      </c>
      <c r="F300" s="115" t="s">
        <v>247</v>
      </c>
      <c r="G300" s="128" t="s">
        <v>716</v>
      </c>
      <c r="H300" s="116">
        <v>6</v>
      </c>
      <c r="I300" s="116">
        <v>0</v>
      </c>
      <c r="J300" s="116">
        <v>0</v>
      </c>
      <c r="K300" s="116">
        <f t="shared" si="19"/>
        <v>6</v>
      </c>
      <c r="L300" s="113" t="str">
        <f t="shared" si="18"/>
        <v>6TE+0LA</v>
      </c>
      <c r="M300" s="113">
        <v>5</v>
      </c>
      <c r="N300" s="113" t="s">
        <v>776</v>
      </c>
      <c r="O300" s="115" t="s">
        <v>471</v>
      </c>
      <c r="P300" s="132" t="str">
        <f>VLOOKUP(O300,Data!L:M,2,0)</f>
        <v>15% (EV1) + 25% (EP1) + 15% (EV2) + 10% (NA1) + 35% (EF1)</v>
      </c>
    </row>
    <row r="301" spans="1:16" s="133" customFormat="1" ht="11.45" hidden="1" customHeight="1" x14ac:dyDescent="0.25">
      <c r="A301" s="113" t="s">
        <v>360</v>
      </c>
      <c r="B301" s="113">
        <v>2020</v>
      </c>
      <c r="C301" s="113" t="s">
        <v>846</v>
      </c>
      <c r="D301" s="115" t="s">
        <v>865</v>
      </c>
      <c r="E301" s="115" t="s">
        <v>486</v>
      </c>
      <c r="F301" s="115" t="s">
        <v>248</v>
      </c>
      <c r="G301" s="128" t="s">
        <v>715</v>
      </c>
      <c r="H301" s="116">
        <v>5</v>
      </c>
      <c r="I301" s="116">
        <v>0</v>
      </c>
      <c r="J301" s="116">
        <v>0</v>
      </c>
      <c r="K301" s="116">
        <f t="shared" si="19"/>
        <v>5</v>
      </c>
      <c r="L301" s="113" t="str">
        <f t="shared" ref="L301:L332" si="20">CONCATENATE(H301,"TE+",SUM(I301+J301),"LA")</f>
        <v>5TE+0LA</v>
      </c>
      <c r="M301" s="113">
        <v>4</v>
      </c>
      <c r="N301" s="113" t="s">
        <v>776</v>
      </c>
      <c r="O301" s="115" t="s">
        <v>471</v>
      </c>
      <c r="P301" s="132" t="str">
        <f>VLOOKUP(O301,Data!L:M,2,0)</f>
        <v>15% (EV1) + 25% (EP1) + 15% (EV2) + 10% (NA1) + 35% (EF1)</v>
      </c>
    </row>
    <row r="302" spans="1:16" s="133" customFormat="1" ht="11.45" hidden="1" customHeight="1" x14ac:dyDescent="0.25">
      <c r="A302" s="113" t="s">
        <v>360</v>
      </c>
      <c r="B302" s="113">
        <v>2020</v>
      </c>
      <c r="C302" s="113" t="s">
        <v>846</v>
      </c>
      <c r="D302" s="115" t="s">
        <v>865</v>
      </c>
      <c r="E302" s="115" t="s">
        <v>486</v>
      </c>
      <c r="F302" s="115" t="s">
        <v>251</v>
      </c>
      <c r="G302" s="128" t="s">
        <v>714</v>
      </c>
      <c r="H302" s="116">
        <v>2</v>
      </c>
      <c r="I302" s="116">
        <v>0</v>
      </c>
      <c r="J302" s="116">
        <v>0</v>
      </c>
      <c r="K302" s="116">
        <f t="shared" si="19"/>
        <v>2</v>
      </c>
      <c r="L302" s="113" t="str">
        <f t="shared" si="20"/>
        <v>2TE+0LA</v>
      </c>
      <c r="M302" s="113">
        <v>1</v>
      </c>
      <c r="N302" s="113" t="s">
        <v>148</v>
      </c>
      <c r="O302" s="115" t="s">
        <v>523</v>
      </c>
      <c r="P302" s="132" t="str">
        <f>VLOOKUP(O302,Data!L:M,2,0)</f>
        <v>15% (EV1) + 25% (CT1) + 15% (EV2) + 10% (NA1) + 35% (CF1)</v>
      </c>
    </row>
    <row r="303" spans="1:16" s="133" customFormat="1" ht="11.45" hidden="1" customHeight="1" x14ac:dyDescent="0.25">
      <c r="A303" s="113" t="s">
        <v>360</v>
      </c>
      <c r="B303" s="113">
        <v>2020</v>
      </c>
      <c r="C303" s="113" t="s">
        <v>846</v>
      </c>
      <c r="D303" s="115" t="s">
        <v>865</v>
      </c>
      <c r="E303" s="115" t="s">
        <v>486</v>
      </c>
      <c r="F303" s="115" t="s">
        <v>253</v>
      </c>
      <c r="G303" s="128" t="s">
        <v>712</v>
      </c>
      <c r="H303" s="116">
        <v>3</v>
      </c>
      <c r="I303" s="116">
        <v>0</v>
      </c>
      <c r="J303" s="116">
        <v>0</v>
      </c>
      <c r="K303" s="116">
        <f t="shared" si="19"/>
        <v>3</v>
      </c>
      <c r="L303" s="113" t="str">
        <f t="shared" si="20"/>
        <v>3TE+0LA</v>
      </c>
      <c r="M303" s="113">
        <v>3</v>
      </c>
      <c r="N303" s="113" t="s">
        <v>776</v>
      </c>
      <c r="O303" s="115" t="s">
        <v>519</v>
      </c>
      <c r="P303" s="132" t="str">
        <f>VLOOKUP(O303,Data!L:M,2,0)</f>
        <v>100% (EFSRT)</v>
      </c>
    </row>
    <row r="304" spans="1:16" s="133" customFormat="1" ht="11.45" hidden="1" customHeight="1" x14ac:dyDescent="0.25">
      <c r="A304" s="113" t="s">
        <v>360</v>
      </c>
      <c r="B304" s="113">
        <v>2020</v>
      </c>
      <c r="C304" s="113" t="s">
        <v>846</v>
      </c>
      <c r="D304" s="115" t="s">
        <v>865</v>
      </c>
      <c r="E304" s="115" t="s">
        <v>486</v>
      </c>
      <c r="F304" s="115" t="s">
        <v>254</v>
      </c>
      <c r="G304" s="128" t="s">
        <v>713</v>
      </c>
      <c r="H304" s="116">
        <v>2</v>
      </c>
      <c r="I304" s="116">
        <v>3</v>
      </c>
      <c r="J304" s="116">
        <v>0</v>
      </c>
      <c r="K304" s="116">
        <f t="shared" si="19"/>
        <v>5</v>
      </c>
      <c r="L304" s="113" t="str">
        <f t="shared" si="20"/>
        <v>2TE+3LA</v>
      </c>
      <c r="M304" s="113">
        <v>4</v>
      </c>
      <c r="N304" s="113" t="s">
        <v>776</v>
      </c>
      <c r="O304" s="115" t="s">
        <v>506</v>
      </c>
      <c r="P304" s="132" t="str">
        <f>VLOOKUP(O304,Data!L:M,2,0)</f>
        <v>15% (EV1) + 25% (EL1) + 15% (EV2) + 10% (NA1) + 35% (EL2)</v>
      </c>
    </row>
    <row r="305" spans="1:16" s="133" customFormat="1" ht="11.45" hidden="1" customHeight="1" x14ac:dyDescent="0.25">
      <c r="A305" s="113" t="s">
        <v>360</v>
      </c>
      <c r="B305" s="113">
        <v>2020</v>
      </c>
      <c r="C305" s="113" t="s">
        <v>848</v>
      </c>
      <c r="D305" s="115" t="s">
        <v>822</v>
      </c>
      <c r="E305" s="115" t="s">
        <v>486</v>
      </c>
      <c r="F305" s="115" t="s">
        <v>301</v>
      </c>
      <c r="G305" s="128" t="s">
        <v>746</v>
      </c>
      <c r="H305" s="116">
        <v>2</v>
      </c>
      <c r="I305" s="116">
        <v>0</v>
      </c>
      <c r="J305" s="116">
        <v>3</v>
      </c>
      <c r="K305" s="116">
        <f t="shared" si="19"/>
        <v>5</v>
      </c>
      <c r="L305" s="113" t="str">
        <f t="shared" si="20"/>
        <v>2TE+3LA</v>
      </c>
      <c r="M305" s="113">
        <v>4</v>
      </c>
      <c r="N305" s="113" t="s">
        <v>776</v>
      </c>
      <c r="O305" s="115" t="s">
        <v>506</v>
      </c>
      <c r="P305" s="132" t="str">
        <f>VLOOKUP(O305,Data!L:M,2,0)</f>
        <v>15% (EV1) + 25% (EL1) + 15% (EV2) + 10% (NA1) + 35% (EL2)</v>
      </c>
    </row>
    <row r="306" spans="1:16" s="133" customFormat="1" ht="11.45" hidden="1" customHeight="1" x14ac:dyDescent="0.25">
      <c r="A306" s="113" t="s">
        <v>360</v>
      </c>
      <c r="B306" s="113">
        <v>2020</v>
      </c>
      <c r="C306" s="113" t="s">
        <v>848</v>
      </c>
      <c r="D306" s="115" t="s">
        <v>822</v>
      </c>
      <c r="E306" s="115" t="s">
        <v>486</v>
      </c>
      <c r="F306" s="115" t="s">
        <v>310</v>
      </c>
      <c r="G306" s="128" t="s">
        <v>747</v>
      </c>
      <c r="H306" s="116">
        <v>5</v>
      </c>
      <c r="I306" s="116">
        <v>0</v>
      </c>
      <c r="J306" s="116">
        <v>0</v>
      </c>
      <c r="K306" s="116">
        <f t="shared" si="19"/>
        <v>5</v>
      </c>
      <c r="L306" s="113" t="str">
        <f t="shared" si="20"/>
        <v>5TE+0LA</v>
      </c>
      <c r="M306" s="113">
        <v>4</v>
      </c>
      <c r="N306" s="113" t="s">
        <v>776</v>
      </c>
      <c r="O306" s="115" t="s">
        <v>471</v>
      </c>
      <c r="P306" s="132" t="str">
        <f>VLOOKUP(O306,Data!L:M,2,0)</f>
        <v>15% (EV1) + 25% (EP1) + 15% (EV2) + 10% (NA1) + 35% (EF1)</v>
      </c>
    </row>
    <row r="307" spans="1:16" s="133" customFormat="1" ht="11.45" hidden="1" customHeight="1" x14ac:dyDescent="0.25">
      <c r="A307" s="113" t="s">
        <v>360</v>
      </c>
      <c r="B307" s="113">
        <v>2020</v>
      </c>
      <c r="C307" s="113" t="s">
        <v>848</v>
      </c>
      <c r="D307" s="115" t="s">
        <v>822</v>
      </c>
      <c r="E307" s="115" t="s">
        <v>486</v>
      </c>
      <c r="F307" s="115" t="s">
        <v>325</v>
      </c>
      <c r="G307" s="128" t="s">
        <v>748</v>
      </c>
      <c r="H307" s="116">
        <v>2</v>
      </c>
      <c r="I307" s="116">
        <v>0</v>
      </c>
      <c r="J307" s="116">
        <v>4</v>
      </c>
      <c r="K307" s="116">
        <f t="shared" si="19"/>
        <v>6</v>
      </c>
      <c r="L307" s="113" t="str">
        <f t="shared" si="20"/>
        <v>2TE+4LA</v>
      </c>
      <c r="M307" s="113">
        <v>5</v>
      </c>
      <c r="N307" s="113" t="s">
        <v>776</v>
      </c>
      <c r="O307" s="115" t="s">
        <v>506</v>
      </c>
      <c r="P307" s="132" t="str">
        <f>VLOOKUP(O307,Data!L:M,2,0)</f>
        <v>15% (EV1) + 25% (EL1) + 15% (EV2) + 10% (NA1) + 35% (EL2)</v>
      </c>
    </row>
    <row r="308" spans="1:16" s="133" customFormat="1" ht="11.45" hidden="1" customHeight="1" x14ac:dyDescent="0.25">
      <c r="A308" s="113" t="s">
        <v>360</v>
      </c>
      <c r="B308" s="113">
        <v>2020</v>
      </c>
      <c r="C308" s="113" t="s">
        <v>848</v>
      </c>
      <c r="D308" s="115" t="s">
        <v>822</v>
      </c>
      <c r="E308" s="115" t="s">
        <v>486</v>
      </c>
      <c r="F308" s="115" t="s">
        <v>331</v>
      </c>
      <c r="G308" s="128" t="s">
        <v>751</v>
      </c>
      <c r="H308" s="116">
        <v>2</v>
      </c>
      <c r="I308" s="116">
        <v>0</v>
      </c>
      <c r="J308" s="116">
        <v>0</v>
      </c>
      <c r="K308" s="116">
        <f t="shared" si="19"/>
        <v>2</v>
      </c>
      <c r="L308" s="113" t="str">
        <f t="shared" si="20"/>
        <v>2TE+0LA</v>
      </c>
      <c r="M308" s="113">
        <v>1</v>
      </c>
      <c r="N308" s="113" t="s">
        <v>776</v>
      </c>
      <c r="O308" s="115" t="s">
        <v>523</v>
      </c>
      <c r="P308" s="132" t="str">
        <f>VLOOKUP(O308,Data!L:M,2,0)</f>
        <v>15% (EV1) + 25% (CT1) + 15% (EV2) + 10% (NA1) + 35% (CF1)</v>
      </c>
    </row>
    <row r="309" spans="1:16" s="133" customFormat="1" ht="11.45" hidden="1" customHeight="1" x14ac:dyDescent="0.25">
      <c r="A309" s="113" t="s">
        <v>360</v>
      </c>
      <c r="B309" s="113">
        <v>2020</v>
      </c>
      <c r="C309" s="113" t="s">
        <v>848</v>
      </c>
      <c r="D309" s="115" t="s">
        <v>822</v>
      </c>
      <c r="E309" s="115" t="s">
        <v>486</v>
      </c>
      <c r="F309" s="115" t="s">
        <v>333</v>
      </c>
      <c r="G309" s="128" t="s">
        <v>752</v>
      </c>
      <c r="H309" s="116">
        <v>0</v>
      </c>
      <c r="I309" s="116">
        <v>0</v>
      </c>
      <c r="J309" s="116">
        <v>0</v>
      </c>
      <c r="K309" s="116">
        <f t="shared" si="19"/>
        <v>0</v>
      </c>
      <c r="L309" s="113" t="str">
        <f t="shared" si="20"/>
        <v>0TE+0LA</v>
      </c>
      <c r="M309" s="113">
        <v>3</v>
      </c>
      <c r="N309" s="113" t="s">
        <v>776</v>
      </c>
      <c r="O309" s="115" t="s">
        <v>519</v>
      </c>
      <c r="P309" s="132" t="str">
        <f>VLOOKUP(O309,Data!L:M,2,0)</f>
        <v>100% (EFSRT)</v>
      </c>
    </row>
    <row r="310" spans="1:16" s="133" customFormat="1" ht="11.45" hidden="1" customHeight="1" x14ac:dyDescent="0.25">
      <c r="A310" s="113" t="s">
        <v>360</v>
      </c>
      <c r="B310" s="113">
        <v>2020</v>
      </c>
      <c r="C310" s="113" t="s">
        <v>848</v>
      </c>
      <c r="D310" s="115" t="s">
        <v>822</v>
      </c>
      <c r="E310" s="115" t="s">
        <v>486</v>
      </c>
      <c r="F310" s="115" t="s">
        <v>342</v>
      </c>
      <c r="G310" s="128" t="s">
        <v>749</v>
      </c>
      <c r="H310" s="116">
        <v>3</v>
      </c>
      <c r="I310" s="116">
        <v>0</v>
      </c>
      <c r="J310" s="116">
        <v>1</v>
      </c>
      <c r="K310" s="116">
        <f t="shared" si="19"/>
        <v>4</v>
      </c>
      <c r="L310" s="113" t="str">
        <f t="shared" si="20"/>
        <v>3TE+1LA</v>
      </c>
      <c r="M310" s="113">
        <v>3</v>
      </c>
      <c r="N310" s="113" t="s">
        <v>776</v>
      </c>
      <c r="O310" s="115" t="s">
        <v>471</v>
      </c>
      <c r="P310" s="132" t="str">
        <f>VLOOKUP(O310,Data!L:M,2,0)</f>
        <v>15% (EV1) + 25% (EP1) + 15% (EV2) + 10% (NA1) + 35% (EF1)</v>
      </c>
    </row>
    <row r="311" spans="1:16" s="133" customFormat="1" ht="11.45" hidden="1" customHeight="1" x14ac:dyDescent="0.25">
      <c r="A311" s="113" t="s">
        <v>360</v>
      </c>
      <c r="B311" s="113">
        <v>2020</v>
      </c>
      <c r="C311" s="113" t="s">
        <v>848</v>
      </c>
      <c r="D311" s="115" t="s">
        <v>822</v>
      </c>
      <c r="E311" s="115" t="s">
        <v>486</v>
      </c>
      <c r="F311" s="115" t="s">
        <v>346</v>
      </c>
      <c r="G311" s="128" t="s">
        <v>750</v>
      </c>
      <c r="H311" s="116">
        <v>5</v>
      </c>
      <c r="I311" s="116">
        <v>0</v>
      </c>
      <c r="J311" s="116">
        <v>0</v>
      </c>
      <c r="K311" s="116">
        <f t="shared" ref="K311:K342" si="21">+H311+I311+J311</f>
        <v>5</v>
      </c>
      <c r="L311" s="113" t="str">
        <f t="shared" si="20"/>
        <v>5TE+0LA</v>
      </c>
      <c r="M311" s="113">
        <v>4</v>
      </c>
      <c r="N311" s="113" t="s">
        <v>776</v>
      </c>
      <c r="O311" s="115" t="s">
        <v>471</v>
      </c>
      <c r="P311" s="132" t="str">
        <f>VLOOKUP(O311,Data!L:M,2,0)</f>
        <v>15% (EV1) + 25% (EP1) + 15% (EV2) + 10% (NA1) + 35% (EF1)</v>
      </c>
    </row>
    <row r="312" spans="1:16" s="133" customFormat="1" ht="11.45" hidden="1" customHeight="1" x14ac:dyDescent="0.25">
      <c r="A312" s="126" t="s">
        <v>360</v>
      </c>
      <c r="B312" s="126" t="s">
        <v>842</v>
      </c>
      <c r="C312" s="126" t="s">
        <v>843</v>
      </c>
      <c r="D312" s="122" t="s">
        <v>844</v>
      </c>
      <c r="E312" s="122" t="s">
        <v>931</v>
      </c>
      <c r="F312" s="122" t="s">
        <v>932</v>
      </c>
      <c r="G312" s="126" t="s">
        <v>933</v>
      </c>
      <c r="H312" s="134">
        <v>5</v>
      </c>
      <c r="I312" s="134">
        <v>0</v>
      </c>
      <c r="J312" s="134">
        <v>0</v>
      </c>
      <c r="K312" s="125">
        <f t="shared" si="21"/>
        <v>5</v>
      </c>
      <c r="L312" s="121" t="str">
        <f t="shared" si="20"/>
        <v>5TE+0LA</v>
      </c>
      <c r="M312" s="126">
        <v>4</v>
      </c>
      <c r="N312" s="121" t="s">
        <v>776</v>
      </c>
      <c r="O312" s="123" t="s">
        <v>470</v>
      </c>
      <c r="P312" s="122" t="s">
        <v>851</v>
      </c>
    </row>
    <row r="313" spans="1:16" s="133" customFormat="1" ht="11.45" hidden="1" customHeight="1" x14ac:dyDescent="0.25">
      <c r="A313" s="126" t="s">
        <v>360</v>
      </c>
      <c r="B313" s="126" t="s">
        <v>842</v>
      </c>
      <c r="C313" s="126" t="s">
        <v>843</v>
      </c>
      <c r="D313" s="122" t="s">
        <v>844</v>
      </c>
      <c r="E313" s="122" t="s">
        <v>931</v>
      </c>
      <c r="F313" s="122" t="s">
        <v>934</v>
      </c>
      <c r="G313" s="126" t="s">
        <v>935</v>
      </c>
      <c r="H313" s="134">
        <v>4</v>
      </c>
      <c r="I313" s="134">
        <v>0</v>
      </c>
      <c r="J313" s="134">
        <v>0</v>
      </c>
      <c r="K313" s="125">
        <f t="shared" si="21"/>
        <v>4</v>
      </c>
      <c r="L313" s="121" t="str">
        <f t="shared" si="20"/>
        <v>4TE+0LA</v>
      </c>
      <c r="M313" s="126">
        <v>3</v>
      </c>
      <c r="N313" s="121" t="s">
        <v>776</v>
      </c>
      <c r="O313" s="122" t="s">
        <v>471</v>
      </c>
      <c r="P313" s="122" t="s">
        <v>830</v>
      </c>
    </row>
    <row r="314" spans="1:16" s="133" customFormat="1" ht="11.45" hidden="1" customHeight="1" x14ac:dyDescent="0.25">
      <c r="A314" s="126" t="s">
        <v>360</v>
      </c>
      <c r="B314" s="126" t="s">
        <v>842</v>
      </c>
      <c r="C314" s="126" t="s">
        <v>843</v>
      </c>
      <c r="D314" s="122" t="s">
        <v>844</v>
      </c>
      <c r="E314" s="122" t="s">
        <v>931</v>
      </c>
      <c r="F314" s="122" t="s">
        <v>936</v>
      </c>
      <c r="G314" s="126" t="s">
        <v>937</v>
      </c>
      <c r="H314" s="134">
        <v>4</v>
      </c>
      <c r="I314" s="134">
        <v>0</v>
      </c>
      <c r="J314" s="134">
        <v>0</v>
      </c>
      <c r="K314" s="125">
        <f t="shared" si="21"/>
        <v>4</v>
      </c>
      <c r="L314" s="121" t="str">
        <f t="shared" si="20"/>
        <v>4TE+0LA</v>
      </c>
      <c r="M314" s="126">
        <v>4</v>
      </c>
      <c r="N314" s="121" t="s">
        <v>776</v>
      </c>
      <c r="O314" s="122" t="s">
        <v>519</v>
      </c>
      <c r="P314" s="122" t="s">
        <v>856</v>
      </c>
    </row>
    <row r="315" spans="1:16" s="133" customFormat="1" ht="11.45" hidden="1" customHeight="1" x14ac:dyDescent="0.25">
      <c r="A315" s="126" t="s">
        <v>360</v>
      </c>
      <c r="B315" s="126" t="s">
        <v>842</v>
      </c>
      <c r="C315" s="126" t="s">
        <v>843</v>
      </c>
      <c r="D315" s="122" t="s">
        <v>844</v>
      </c>
      <c r="E315" s="122" t="s">
        <v>931</v>
      </c>
      <c r="F315" s="122" t="s">
        <v>709</v>
      </c>
      <c r="G315" s="126" t="s">
        <v>938</v>
      </c>
      <c r="H315" s="134">
        <v>3</v>
      </c>
      <c r="I315" s="134">
        <v>2</v>
      </c>
      <c r="J315" s="134">
        <v>0</v>
      </c>
      <c r="K315" s="125">
        <f t="shared" si="21"/>
        <v>5</v>
      </c>
      <c r="L315" s="121" t="str">
        <f t="shared" si="20"/>
        <v>3TE+2LA</v>
      </c>
      <c r="M315" s="126">
        <v>4</v>
      </c>
      <c r="N315" s="121" t="s">
        <v>776</v>
      </c>
      <c r="O315" s="122" t="s">
        <v>506</v>
      </c>
      <c r="P315" s="122" t="s">
        <v>825</v>
      </c>
    </row>
    <row r="316" spans="1:16" s="133" customFormat="1" ht="11.45" hidden="1" customHeight="1" x14ac:dyDescent="0.25">
      <c r="A316" s="126" t="s">
        <v>360</v>
      </c>
      <c r="B316" s="126" t="s">
        <v>842</v>
      </c>
      <c r="C316" s="126" t="s">
        <v>843</v>
      </c>
      <c r="D316" s="122" t="s">
        <v>844</v>
      </c>
      <c r="E316" s="122" t="s">
        <v>931</v>
      </c>
      <c r="F316" s="122" t="s">
        <v>939</v>
      </c>
      <c r="G316" s="126" t="s">
        <v>940</v>
      </c>
      <c r="H316" s="134">
        <v>4</v>
      </c>
      <c r="I316" s="134">
        <v>0</v>
      </c>
      <c r="J316" s="134">
        <v>0</v>
      </c>
      <c r="K316" s="125">
        <f t="shared" si="21"/>
        <v>4</v>
      </c>
      <c r="L316" s="121" t="str">
        <f t="shared" si="20"/>
        <v>4TE+0LA</v>
      </c>
      <c r="M316" s="126">
        <v>4</v>
      </c>
      <c r="N316" s="121" t="s">
        <v>776</v>
      </c>
      <c r="O316" s="122" t="s">
        <v>471</v>
      </c>
      <c r="P316" s="122" t="s">
        <v>830</v>
      </c>
    </row>
    <row r="317" spans="1:16" s="133" customFormat="1" ht="11.45" hidden="1" customHeight="1" x14ac:dyDescent="0.25">
      <c r="A317" s="126" t="s">
        <v>360</v>
      </c>
      <c r="B317" s="126" t="s">
        <v>842</v>
      </c>
      <c r="C317" s="126" t="s">
        <v>843</v>
      </c>
      <c r="D317" s="122" t="s">
        <v>844</v>
      </c>
      <c r="E317" s="122" t="s">
        <v>931</v>
      </c>
      <c r="F317" s="122" t="s">
        <v>941</v>
      </c>
      <c r="G317" s="126" t="s">
        <v>942</v>
      </c>
      <c r="H317" s="134">
        <v>3</v>
      </c>
      <c r="I317" s="134">
        <v>0</v>
      </c>
      <c r="J317" s="134">
        <v>0</v>
      </c>
      <c r="K317" s="125">
        <f t="shared" si="21"/>
        <v>3</v>
      </c>
      <c r="L317" s="121" t="str">
        <f t="shared" si="20"/>
        <v>3TE+0LA</v>
      </c>
      <c r="M317" s="126">
        <v>2</v>
      </c>
      <c r="N317" s="121" t="s">
        <v>776</v>
      </c>
      <c r="O317" s="122" t="s">
        <v>471</v>
      </c>
      <c r="P317" s="122" t="s">
        <v>830</v>
      </c>
    </row>
    <row r="318" spans="1:16" s="133" customFormat="1" ht="11.45" hidden="1" customHeight="1" x14ac:dyDescent="0.25">
      <c r="A318" s="126" t="s">
        <v>360</v>
      </c>
      <c r="B318" s="126" t="s">
        <v>842</v>
      </c>
      <c r="C318" s="126" t="s">
        <v>846</v>
      </c>
      <c r="D318" s="122" t="s">
        <v>847</v>
      </c>
      <c r="E318" s="122" t="s">
        <v>931</v>
      </c>
      <c r="F318" s="122" t="s">
        <v>943</v>
      </c>
      <c r="G318" s="126" t="s">
        <v>944</v>
      </c>
      <c r="H318" s="134">
        <v>4</v>
      </c>
      <c r="I318" s="134">
        <v>0</v>
      </c>
      <c r="J318" s="134">
        <v>0</v>
      </c>
      <c r="K318" s="125">
        <f t="shared" si="21"/>
        <v>4</v>
      </c>
      <c r="L318" s="121" t="str">
        <f t="shared" si="20"/>
        <v>4TE+0LA</v>
      </c>
      <c r="M318" s="126">
        <v>3</v>
      </c>
      <c r="N318" s="121" t="s">
        <v>776</v>
      </c>
      <c r="O318" s="122" t="s">
        <v>506</v>
      </c>
      <c r="P318" s="122" t="s">
        <v>825</v>
      </c>
    </row>
    <row r="319" spans="1:16" s="133" customFormat="1" ht="11.45" hidden="1" customHeight="1" x14ac:dyDescent="0.25">
      <c r="A319" s="126" t="s">
        <v>360</v>
      </c>
      <c r="B319" s="126" t="s">
        <v>842</v>
      </c>
      <c r="C319" s="126" t="s">
        <v>846</v>
      </c>
      <c r="D319" s="122" t="s">
        <v>847</v>
      </c>
      <c r="E319" s="122" t="s">
        <v>931</v>
      </c>
      <c r="F319" s="122" t="s">
        <v>945</v>
      </c>
      <c r="G319" s="126" t="s">
        <v>946</v>
      </c>
      <c r="H319" s="134">
        <v>4</v>
      </c>
      <c r="I319" s="134">
        <v>2</v>
      </c>
      <c r="J319" s="134">
        <v>0</v>
      </c>
      <c r="K319" s="125">
        <f t="shared" si="21"/>
        <v>6</v>
      </c>
      <c r="L319" s="121" t="str">
        <f t="shared" si="20"/>
        <v>4TE+2LA</v>
      </c>
      <c r="M319" s="126">
        <v>4</v>
      </c>
      <c r="N319" s="121" t="s">
        <v>776</v>
      </c>
      <c r="O319" s="122" t="s">
        <v>506</v>
      </c>
      <c r="P319" s="122" t="s">
        <v>825</v>
      </c>
    </row>
    <row r="320" spans="1:16" s="133" customFormat="1" ht="11.45" hidden="1" customHeight="1" x14ac:dyDescent="0.25">
      <c r="A320" s="126" t="s">
        <v>360</v>
      </c>
      <c r="B320" s="126" t="s">
        <v>842</v>
      </c>
      <c r="C320" s="126" t="s">
        <v>846</v>
      </c>
      <c r="D320" s="122" t="s">
        <v>847</v>
      </c>
      <c r="E320" s="122" t="s">
        <v>931</v>
      </c>
      <c r="F320" s="122" t="s">
        <v>941</v>
      </c>
      <c r="G320" s="126" t="s">
        <v>947</v>
      </c>
      <c r="H320" s="134">
        <v>3</v>
      </c>
      <c r="I320" s="134">
        <v>0</v>
      </c>
      <c r="J320" s="134">
        <v>0</v>
      </c>
      <c r="K320" s="125">
        <f t="shared" si="21"/>
        <v>3</v>
      </c>
      <c r="L320" s="121" t="str">
        <f t="shared" si="20"/>
        <v>3TE+0LA</v>
      </c>
      <c r="M320" s="126">
        <v>2</v>
      </c>
      <c r="N320" s="121" t="s">
        <v>776</v>
      </c>
      <c r="O320" s="122" t="s">
        <v>471</v>
      </c>
      <c r="P320" s="122" t="s">
        <v>830</v>
      </c>
    </row>
    <row r="321" spans="1:16" s="133" customFormat="1" ht="11.45" hidden="1" customHeight="1" x14ac:dyDescent="0.25">
      <c r="A321" s="126" t="s">
        <v>360</v>
      </c>
      <c r="B321" s="126" t="s">
        <v>842</v>
      </c>
      <c r="C321" s="126" t="s">
        <v>846</v>
      </c>
      <c r="D321" s="122" t="s">
        <v>847</v>
      </c>
      <c r="E321" s="122" t="s">
        <v>931</v>
      </c>
      <c r="F321" s="122" t="s">
        <v>936</v>
      </c>
      <c r="G321" s="126" t="s">
        <v>948</v>
      </c>
      <c r="H321" s="134">
        <v>4</v>
      </c>
      <c r="I321" s="134">
        <v>0</v>
      </c>
      <c r="J321" s="134">
        <v>0</v>
      </c>
      <c r="K321" s="125">
        <f t="shared" si="21"/>
        <v>4</v>
      </c>
      <c r="L321" s="121" t="str">
        <f t="shared" si="20"/>
        <v>4TE+0LA</v>
      </c>
      <c r="M321" s="126">
        <v>4</v>
      </c>
      <c r="N321" s="121" t="s">
        <v>776</v>
      </c>
      <c r="O321" s="122" t="s">
        <v>519</v>
      </c>
      <c r="P321" s="122" t="s">
        <v>856</v>
      </c>
    </row>
    <row r="322" spans="1:16" s="133" customFormat="1" ht="11.45" hidden="1" customHeight="1" x14ac:dyDescent="0.25">
      <c r="A322" s="126" t="s">
        <v>360</v>
      </c>
      <c r="B322" s="126" t="s">
        <v>842</v>
      </c>
      <c r="C322" s="126" t="s">
        <v>846</v>
      </c>
      <c r="D322" s="122" t="s">
        <v>847</v>
      </c>
      <c r="E322" s="122" t="s">
        <v>931</v>
      </c>
      <c r="F322" s="122" t="s">
        <v>949</v>
      </c>
      <c r="G322" s="126" t="s">
        <v>950</v>
      </c>
      <c r="H322" s="134">
        <v>3</v>
      </c>
      <c r="I322" s="134">
        <v>2</v>
      </c>
      <c r="J322" s="134">
        <v>0</v>
      </c>
      <c r="K322" s="125">
        <f t="shared" si="21"/>
        <v>5</v>
      </c>
      <c r="L322" s="121" t="str">
        <f t="shared" si="20"/>
        <v>3TE+2LA</v>
      </c>
      <c r="M322" s="126">
        <v>4</v>
      </c>
      <c r="N322" s="121" t="s">
        <v>776</v>
      </c>
      <c r="O322" s="122" t="s">
        <v>506</v>
      </c>
      <c r="P322" s="122" t="s">
        <v>825</v>
      </c>
    </row>
    <row r="323" spans="1:16" s="133" customFormat="1" ht="11.45" hidden="1" customHeight="1" x14ac:dyDescent="0.25">
      <c r="A323" s="126" t="s">
        <v>360</v>
      </c>
      <c r="B323" s="126" t="s">
        <v>842</v>
      </c>
      <c r="C323" s="126" t="s">
        <v>846</v>
      </c>
      <c r="D323" s="122" t="s">
        <v>847</v>
      </c>
      <c r="E323" s="122" t="s">
        <v>931</v>
      </c>
      <c r="F323" s="122" t="s">
        <v>951</v>
      </c>
      <c r="G323" s="126" t="s">
        <v>952</v>
      </c>
      <c r="H323" s="134">
        <v>4</v>
      </c>
      <c r="I323" s="134">
        <v>0</v>
      </c>
      <c r="J323" s="134">
        <v>0</v>
      </c>
      <c r="K323" s="125">
        <f t="shared" si="21"/>
        <v>4</v>
      </c>
      <c r="L323" s="121" t="str">
        <f t="shared" si="20"/>
        <v>4TE+0LA</v>
      </c>
      <c r="M323" s="126">
        <v>3</v>
      </c>
      <c r="N323" s="121" t="s">
        <v>776</v>
      </c>
      <c r="O323" s="122" t="s">
        <v>471</v>
      </c>
      <c r="P323" s="122" t="s">
        <v>830</v>
      </c>
    </row>
    <row r="324" spans="1:16" s="133" customFormat="1" ht="11.45" hidden="1" customHeight="1" x14ac:dyDescent="0.25">
      <c r="A324" s="126" t="s">
        <v>360</v>
      </c>
      <c r="B324" s="126" t="s">
        <v>842</v>
      </c>
      <c r="C324" s="126" t="s">
        <v>848</v>
      </c>
      <c r="D324" s="122" t="s">
        <v>849</v>
      </c>
      <c r="E324" s="122" t="s">
        <v>931</v>
      </c>
      <c r="F324" s="122" t="s">
        <v>953</v>
      </c>
      <c r="G324" s="126" t="s">
        <v>954</v>
      </c>
      <c r="H324" s="134">
        <v>2</v>
      </c>
      <c r="I324" s="134">
        <v>0</v>
      </c>
      <c r="J324" s="134">
        <v>2</v>
      </c>
      <c r="K324" s="125">
        <f t="shared" si="21"/>
        <v>4</v>
      </c>
      <c r="L324" s="121" t="str">
        <f t="shared" si="20"/>
        <v>2TE+2LA</v>
      </c>
      <c r="M324" s="126">
        <v>3</v>
      </c>
      <c r="N324" s="121" t="s">
        <v>776</v>
      </c>
      <c r="O324" s="122"/>
      <c r="P324" s="122"/>
    </row>
    <row r="325" spans="1:16" s="133" customFormat="1" ht="11.45" hidden="1" customHeight="1" x14ac:dyDescent="0.25">
      <c r="A325" s="126" t="s">
        <v>360</v>
      </c>
      <c r="B325" s="126" t="s">
        <v>842</v>
      </c>
      <c r="C325" s="126" t="s">
        <v>848</v>
      </c>
      <c r="D325" s="122" t="s">
        <v>849</v>
      </c>
      <c r="E325" s="122" t="s">
        <v>931</v>
      </c>
      <c r="F325" s="122" t="s">
        <v>955</v>
      </c>
      <c r="G325" s="126" t="s">
        <v>956</v>
      </c>
      <c r="H325" s="134">
        <v>2</v>
      </c>
      <c r="I325" s="134">
        <v>0</v>
      </c>
      <c r="J325" s="134">
        <v>2</v>
      </c>
      <c r="K325" s="125">
        <f t="shared" si="21"/>
        <v>4</v>
      </c>
      <c r="L325" s="121" t="str">
        <f t="shared" si="20"/>
        <v>2TE+2LA</v>
      </c>
      <c r="M325" s="126">
        <v>2</v>
      </c>
      <c r="N325" s="121" t="s">
        <v>776</v>
      </c>
      <c r="O325" s="122"/>
      <c r="P325" s="122"/>
    </row>
    <row r="326" spans="1:16" s="133" customFormat="1" ht="11.45" hidden="1" customHeight="1" x14ac:dyDescent="0.25">
      <c r="A326" s="126" t="s">
        <v>360</v>
      </c>
      <c r="B326" s="126" t="s">
        <v>842</v>
      </c>
      <c r="C326" s="126" t="s">
        <v>848</v>
      </c>
      <c r="D326" s="122" t="s">
        <v>849</v>
      </c>
      <c r="E326" s="122" t="s">
        <v>931</v>
      </c>
      <c r="F326" s="122" t="s">
        <v>957</v>
      </c>
      <c r="G326" s="126" t="s">
        <v>958</v>
      </c>
      <c r="H326" s="134">
        <v>3</v>
      </c>
      <c r="I326" s="134">
        <v>0</v>
      </c>
      <c r="J326" s="134">
        <v>2</v>
      </c>
      <c r="K326" s="125">
        <f t="shared" si="21"/>
        <v>5</v>
      </c>
      <c r="L326" s="121" t="str">
        <f t="shared" si="20"/>
        <v>3TE+2LA</v>
      </c>
      <c r="M326" s="126">
        <v>4</v>
      </c>
      <c r="N326" s="121" t="s">
        <v>776</v>
      </c>
      <c r="O326" s="122"/>
      <c r="P326" s="122"/>
    </row>
    <row r="327" spans="1:16" s="133" customFormat="1" ht="11.45" hidden="1" customHeight="1" x14ac:dyDescent="0.25">
      <c r="A327" s="126" t="s">
        <v>360</v>
      </c>
      <c r="B327" s="126" t="s">
        <v>842</v>
      </c>
      <c r="C327" s="126" t="s">
        <v>848</v>
      </c>
      <c r="D327" s="122" t="s">
        <v>849</v>
      </c>
      <c r="E327" s="122" t="s">
        <v>931</v>
      </c>
      <c r="F327" s="122" t="s">
        <v>941</v>
      </c>
      <c r="G327" s="126" t="s">
        <v>959</v>
      </c>
      <c r="H327" s="134">
        <v>3</v>
      </c>
      <c r="I327" s="134">
        <v>0</v>
      </c>
      <c r="J327" s="134">
        <v>0</v>
      </c>
      <c r="K327" s="125">
        <f t="shared" si="21"/>
        <v>3</v>
      </c>
      <c r="L327" s="121" t="str">
        <f t="shared" si="20"/>
        <v>3TE+0LA</v>
      </c>
      <c r="M327" s="126">
        <v>2</v>
      </c>
      <c r="N327" s="121" t="s">
        <v>776</v>
      </c>
      <c r="O327" s="122"/>
      <c r="P327" s="122"/>
    </row>
    <row r="328" spans="1:16" s="133" customFormat="1" ht="11.45" hidden="1" customHeight="1" x14ac:dyDescent="0.25">
      <c r="A328" s="126" t="s">
        <v>360</v>
      </c>
      <c r="B328" s="126" t="s">
        <v>842</v>
      </c>
      <c r="C328" s="126" t="s">
        <v>848</v>
      </c>
      <c r="D328" s="122" t="s">
        <v>849</v>
      </c>
      <c r="E328" s="122" t="s">
        <v>931</v>
      </c>
      <c r="F328" s="122" t="s">
        <v>960</v>
      </c>
      <c r="G328" s="126" t="s">
        <v>961</v>
      </c>
      <c r="H328" s="134">
        <v>3</v>
      </c>
      <c r="I328" s="134">
        <v>0</v>
      </c>
      <c r="J328" s="134">
        <v>0</v>
      </c>
      <c r="K328" s="125">
        <f t="shared" si="21"/>
        <v>3</v>
      </c>
      <c r="L328" s="121" t="str">
        <f t="shared" si="20"/>
        <v>3TE+0LA</v>
      </c>
      <c r="M328" s="126">
        <v>2</v>
      </c>
      <c r="N328" s="121" t="s">
        <v>776</v>
      </c>
      <c r="O328" s="122"/>
      <c r="P328" s="122"/>
    </row>
    <row r="329" spans="1:16" s="133" customFormat="1" ht="11.45" hidden="1" customHeight="1" x14ac:dyDescent="0.25">
      <c r="A329" s="126" t="s">
        <v>360</v>
      </c>
      <c r="B329" s="126" t="s">
        <v>842</v>
      </c>
      <c r="C329" s="126" t="s">
        <v>848</v>
      </c>
      <c r="D329" s="122" t="s">
        <v>849</v>
      </c>
      <c r="E329" s="122" t="s">
        <v>931</v>
      </c>
      <c r="F329" s="122" t="s">
        <v>936</v>
      </c>
      <c r="G329" s="126" t="s">
        <v>962</v>
      </c>
      <c r="H329" s="134">
        <v>0</v>
      </c>
      <c r="I329" s="134">
        <v>0</v>
      </c>
      <c r="J329" s="134">
        <v>4</v>
      </c>
      <c r="K329" s="125">
        <f t="shared" si="21"/>
        <v>4</v>
      </c>
      <c r="L329" s="121" t="str">
        <f t="shared" si="20"/>
        <v>0TE+4LA</v>
      </c>
      <c r="M329" s="126">
        <v>4</v>
      </c>
      <c r="N329" s="121" t="s">
        <v>776</v>
      </c>
      <c r="O329" s="122"/>
      <c r="P329" s="122"/>
    </row>
    <row r="330" spans="1:16" s="133" customFormat="1" ht="11.45" hidden="1" customHeight="1" x14ac:dyDescent="0.25">
      <c r="A330" s="126" t="s">
        <v>360</v>
      </c>
      <c r="B330" s="126" t="s">
        <v>842</v>
      </c>
      <c r="C330" s="126" t="s">
        <v>848</v>
      </c>
      <c r="D330" s="122" t="s">
        <v>849</v>
      </c>
      <c r="E330" s="122" t="s">
        <v>931</v>
      </c>
      <c r="F330" s="122" t="s">
        <v>963</v>
      </c>
      <c r="G330" s="126" t="s">
        <v>964</v>
      </c>
      <c r="H330" s="134">
        <v>4</v>
      </c>
      <c r="I330" s="134">
        <v>0</v>
      </c>
      <c r="J330" s="134">
        <v>0</v>
      </c>
      <c r="K330" s="125">
        <f t="shared" si="21"/>
        <v>4</v>
      </c>
      <c r="L330" s="121" t="str">
        <f t="shared" si="20"/>
        <v>4TE+0LA</v>
      </c>
      <c r="M330" s="126">
        <v>3</v>
      </c>
      <c r="N330" s="121" t="s">
        <v>776</v>
      </c>
      <c r="O330" s="122"/>
      <c r="P330" s="122"/>
    </row>
    <row r="331" spans="1:16" s="133" customFormat="1" ht="11.45" hidden="1" customHeight="1" x14ac:dyDescent="0.25">
      <c r="A331" s="113" t="s">
        <v>360</v>
      </c>
      <c r="B331" s="113">
        <v>2020</v>
      </c>
      <c r="C331" s="113" t="s">
        <v>843</v>
      </c>
      <c r="D331" s="115" t="s">
        <v>774</v>
      </c>
      <c r="E331" s="115" t="s">
        <v>490</v>
      </c>
      <c r="F331" s="115" t="s">
        <v>232</v>
      </c>
      <c r="G331" s="128" t="s">
        <v>685</v>
      </c>
      <c r="H331" s="116">
        <v>2</v>
      </c>
      <c r="I331" s="116">
        <v>0</v>
      </c>
      <c r="J331" s="116">
        <v>0</v>
      </c>
      <c r="K331" s="116">
        <f t="shared" si="21"/>
        <v>2</v>
      </c>
      <c r="L331" s="113" t="str">
        <f t="shared" si="20"/>
        <v>2TE+0LA</v>
      </c>
      <c r="M331" s="113">
        <v>1</v>
      </c>
      <c r="N331" s="113" t="s">
        <v>148</v>
      </c>
      <c r="O331" s="115" t="s">
        <v>523</v>
      </c>
      <c r="P331" s="132" t="str">
        <f>VLOOKUP(O331,Data!L:M,2,0)</f>
        <v>15% (EV1) + 25% (CT1) + 15% (EV2) + 10% (NA1) + 35% (CF1)</v>
      </c>
    </row>
    <row r="332" spans="1:16" s="133" customFormat="1" ht="11.45" hidden="1" customHeight="1" x14ac:dyDescent="0.25">
      <c r="A332" s="113" t="s">
        <v>360</v>
      </c>
      <c r="B332" s="113">
        <v>2020</v>
      </c>
      <c r="C332" s="113" t="s">
        <v>843</v>
      </c>
      <c r="D332" s="115" t="s">
        <v>774</v>
      </c>
      <c r="E332" s="115" t="s">
        <v>490</v>
      </c>
      <c r="F332" s="115" t="s">
        <v>225</v>
      </c>
      <c r="G332" s="128" t="s">
        <v>686</v>
      </c>
      <c r="H332" s="116">
        <v>4</v>
      </c>
      <c r="I332" s="116">
        <v>0</v>
      </c>
      <c r="J332" s="116">
        <v>0</v>
      </c>
      <c r="K332" s="116">
        <f t="shared" si="21"/>
        <v>4</v>
      </c>
      <c r="L332" s="113" t="str">
        <f t="shared" si="20"/>
        <v>4TE+0LA</v>
      </c>
      <c r="M332" s="113">
        <v>3</v>
      </c>
      <c r="N332" s="113" t="s">
        <v>148</v>
      </c>
      <c r="O332" s="115" t="s">
        <v>471</v>
      </c>
      <c r="P332" s="132" t="str">
        <f>VLOOKUP(O332,Data!L:M,2,0)</f>
        <v>15% (EV1) + 25% (EP1) + 15% (EV2) + 10% (NA1) + 35% (EF1)</v>
      </c>
    </row>
    <row r="333" spans="1:16" s="133" customFormat="1" ht="11.45" hidden="1" customHeight="1" x14ac:dyDescent="0.25">
      <c r="A333" s="113" t="s">
        <v>360</v>
      </c>
      <c r="B333" s="113">
        <v>2020</v>
      </c>
      <c r="C333" s="113" t="s">
        <v>843</v>
      </c>
      <c r="D333" s="115" t="s">
        <v>774</v>
      </c>
      <c r="E333" s="115" t="s">
        <v>490</v>
      </c>
      <c r="F333" s="115" t="s">
        <v>229</v>
      </c>
      <c r="G333" s="128" t="s">
        <v>688</v>
      </c>
      <c r="H333" s="116">
        <v>4</v>
      </c>
      <c r="I333" s="116">
        <v>0</v>
      </c>
      <c r="J333" s="116">
        <v>0</v>
      </c>
      <c r="K333" s="116">
        <f t="shared" si="21"/>
        <v>4</v>
      </c>
      <c r="L333" s="113" t="str">
        <f t="shared" ref="L333:L364" si="22">CONCATENATE(H333,"TE+",SUM(I333+J333),"LA")</f>
        <v>4TE+0LA</v>
      </c>
      <c r="M333" s="113">
        <v>3</v>
      </c>
      <c r="N333" s="113" t="s">
        <v>776</v>
      </c>
      <c r="O333" s="115" t="s">
        <v>471</v>
      </c>
      <c r="P333" s="132" t="str">
        <f>VLOOKUP(O333,Data!L:M,2,0)</f>
        <v>15% (EV1) + 25% (EP1) + 15% (EV2) + 10% (NA1) + 35% (EF1)</v>
      </c>
    </row>
    <row r="334" spans="1:16" s="133" customFormat="1" ht="11.45" hidden="1" customHeight="1" x14ac:dyDescent="0.25">
      <c r="A334" s="113" t="s">
        <v>360</v>
      </c>
      <c r="B334" s="113">
        <v>2020</v>
      </c>
      <c r="C334" s="113" t="s">
        <v>843</v>
      </c>
      <c r="D334" s="115" t="s">
        <v>774</v>
      </c>
      <c r="E334" s="115" t="s">
        <v>490</v>
      </c>
      <c r="F334" s="115" t="s">
        <v>81</v>
      </c>
      <c r="G334" s="128" t="s">
        <v>689</v>
      </c>
      <c r="H334" s="116">
        <v>2</v>
      </c>
      <c r="I334" s="116">
        <v>2</v>
      </c>
      <c r="J334" s="116">
        <v>0</v>
      </c>
      <c r="K334" s="116">
        <f t="shared" si="21"/>
        <v>4</v>
      </c>
      <c r="L334" s="113" t="str">
        <f t="shared" si="22"/>
        <v>2TE+2LA</v>
      </c>
      <c r="M334" s="113">
        <v>3</v>
      </c>
      <c r="N334" s="113" t="s">
        <v>148</v>
      </c>
      <c r="O334" s="115" t="s">
        <v>506</v>
      </c>
      <c r="P334" s="132" t="str">
        <f>VLOOKUP(O334,Data!L:M,2,0)</f>
        <v>15% (EV1) + 25% (EL1) + 15% (EV2) + 10% (NA1) + 35% (EL2)</v>
      </c>
    </row>
    <row r="335" spans="1:16" s="133" customFormat="1" ht="11.45" hidden="1" customHeight="1" x14ac:dyDescent="0.25">
      <c r="A335" s="113" t="s">
        <v>360</v>
      </c>
      <c r="B335" s="113">
        <v>2020</v>
      </c>
      <c r="C335" s="113" t="s">
        <v>843</v>
      </c>
      <c r="D335" s="115" t="s">
        <v>774</v>
      </c>
      <c r="E335" s="115" t="s">
        <v>490</v>
      </c>
      <c r="F335" s="115" t="s">
        <v>224</v>
      </c>
      <c r="G335" s="128" t="s">
        <v>690</v>
      </c>
      <c r="H335" s="116">
        <v>4</v>
      </c>
      <c r="I335" s="116">
        <v>0</v>
      </c>
      <c r="J335" s="116">
        <v>0</v>
      </c>
      <c r="K335" s="116">
        <f t="shared" si="21"/>
        <v>4</v>
      </c>
      <c r="L335" s="113" t="str">
        <f t="shared" si="22"/>
        <v>4TE+0LA</v>
      </c>
      <c r="M335" s="113">
        <v>3</v>
      </c>
      <c r="N335" s="113" t="s">
        <v>776</v>
      </c>
      <c r="O335" s="115" t="s">
        <v>470</v>
      </c>
      <c r="P335" s="132" t="str">
        <f>VLOOKUP(O335,Data!L:M,2,0)</f>
        <v>15% (EV1) + 25% (AP1) + 15% (EV2) + 10% (NA1) + 35% (SP1)</v>
      </c>
    </row>
    <row r="336" spans="1:16" s="133" customFormat="1" ht="11.45" hidden="1" customHeight="1" x14ac:dyDescent="0.25">
      <c r="A336" s="113" t="s">
        <v>360</v>
      </c>
      <c r="B336" s="113">
        <v>2020</v>
      </c>
      <c r="C336" s="113" t="s">
        <v>843</v>
      </c>
      <c r="D336" s="115" t="s">
        <v>774</v>
      </c>
      <c r="E336" s="115" t="s">
        <v>490</v>
      </c>
      <c r="F336" s="115" t="s">
        <v>226</v>
      </c>
      <c r="G336" s="128" t="s">
        <v>491</v>
      </c>
      <c r="H336" s="116">
        <v>2</v>
      </c>
      <c r="I336" s="116">
        <v>0</v>
      </c>
      <c r="J336" s="116">
        <v>0</v>
      </c>
      <c r="K336" s="116">
        <f t="shared" si="21"/>
        <v>2</v>
      </c>
      <c r="L336" s="113" t="str">
        <f t="shared" si="22"/>
        <v>2TE+0LA</v>
      </c>
      <c r="M336" s="113">
        <v>1</v>
      </c>
      <c r="N336" s="113" t="s">
        <v>776</v>
      </c>
      <c r="O336" s="115" t="s">
        <v>470</v>
      </c>
      <c r="P336" s="132" t="str">
        <f>VLOOKUP(O336,Data!L:M,2,0)</f>
        <v>15% (EV1) + 25% (AP1) + 15% (EV2) + 10% (NA1) + 35% (SP1)</v>
      </c>
    </row>
    <row r="337" spans="1:16" s="133" customFormat="1" ht="11.45" hidden="1" customHeight="1" x14ac:dyDescent="0.25">
      <c r="A337" s="113" t="s">
        <v>360</v>
      </c>
      <c r="B337" s="113">
        <v>2020</v>
      </c>
      <c r="C337" s="113" t="s">
        <v>846</v>
      </c>
      <c r="D337" s="115" t="s">
        <v>865</v>
      </c>
      <c r="E337" s="115" t="s">
        <v>490</v>
      </c>
      <c r="F337" s="115" t="s">
        <v>256</v>
      </c>
      <c r="G337" s="128" t="s">
        <v>723</v>
      </c>
      <c r="H337" s="116">
        <v>2</v>
      </c>
      <c r="I337" s="116">
        <v>0</v>
      </c>
      <c r="J337" s="116">
        <v>0</v>
      </c>
      <c r="K337" s="116">
        <f t="shared" si="21"/>
        <v>2</v>
      </c>
      <c r="L337" s="113" t="str">
        <f t="shared" si="22"/>
        <v>2TE+0LA</v>
      </c>
      <c r="M337" s="113">
        <v>1</v>
      </c>
      <c r="N337" s="113" t="s">
        <v>148</v>
      </c>
      <c r="O337" s="115" t="s">
        <v>523</v>
      </c>
      <c r="P337" s="132" t="str">
        <f>VLOOKUP(O337,Data!L:M,2,0)</f>
        <v>15% (EV1) + 25% (CT1) + 15% (EV2) + 10% (NA1) + 35% (CF1)</v>
      </c>
    </row>
    <row r="338" spans="1:16" s="133" customFormat="1" ht="11.45" hidden="1" customHeight="1" x14ac:dyDescent="0.25">
      <c r="A338" s="113" t="s">
        <v>360</v>
      </c>
      <c r="B338" s="113">
        <v>2020</v>
      </c>
      <c r="C338" s="113" t="s">
        <v>846</v>
      </c>
      <c r="D338" s="115" t="s">
        <v>865</v>
      </c>
      <c r="E338" s="115" t="s">
        <v>490</v>
      </c>
      <c r="F338" s="115" t="s">
        <v>238</v>
      </c>
      <c r="G338" s="128" t="s">
        <v>721</v>
      </c>
      <c r="H338" s="116">
        <v>0</v>
      </c>
      <c r="I338" s="116">
        <v>3</v>
      </c>
      <c r="J338" s="116">
        <v>0</v>
      </c>
      <c r="K338" s="116">
        <f t="shared" si="21"/>
        <v>3</v>
      </c>
      <c r="L338" s="113" t="str">
        <f t="shared" si="22"/>
        <v>0TE+3LA</v>
      </c>
      <c r="M338" s="113">
        <v>2</v>
      </c>
      <c r="N338" s="113" t="s">
        <v>776</v>
      </c>
      <c r="O338" s="115" t="s">
        <v>471</v>
      </c>
      <c r="P338" s="132" t="str">
        <f>VLOOKUP(O338,Data!L:M,2,0)</f>
        <v>15% (EV1) + 25% (EP1) + 15% (EV2) + 10% (NA1) + 35% (EF1)</v>
      </c>
    </row>
    <row r="339" spans="1:16" s="133" customFormat="1" ht="11.45" hidden="1" customHeight="1" x14ac:dyDescent="0.25">
      <c r="A339" s="113" t="s">
        <v>360</v>
      </c>
      <c r="B339" s="113">
        <v>2020</v>
      </c>
      <c r="C339" s="113" t="s">
        <v>846</v>
      </c>
      <c r="D339" s="115" t="s">
        <v>865</v>
      </c>
      <c r="E339" s="115" t="s">
        <v>490</v>
      </c>
      <c r="F339" s="115" t="s">
        <v>249</v>
      </c>
      <c r="G339" s="128" t="s">
        <v>719</v>
      </c>
      <c r="H339" s="116">
        <v>4</v>
      </c>
      <c r="I339" s="116">
        <v>0</v>
      </c>
      <c r="J339" s="116">
        <v>0</v>
      </c>
      <c r="K339" s="116">
        <f t="shared" si="21"/>
        <v>4</v>
      </c>
      <c r="L339" s="113" t="str">
        <f t="shared" si="22"/>
        <v>4TE+0LA</v>
      </c>
      <c r="M339" s="113">
        <v>3</v>
      </c>
      <c r="N339" s="113" t="s">
        <v>776</v>
      </c>
      <c r="O339" s="115" t="s">
        <v>471</v>
      </c>
      <c r="P339" s="132" t="str">
        <f>VLOOKUP(O339,Data!L:M,2,0)</f>
        <v>15% (EV1) + 25% (EP1) + 15% (EV2) + 10% (NA1) + 35% (EF1)</v>
      </c>
    </row>
    <row r="340" spans="1:16" s="133" customFormat="1" ht="11.45" hidden="1" customHeight="1" x14ac:dyDescent="0.25">
      <c r="A340" s="113" t="s">
        <v>360</v>
      </c>
      <c r="B340" s="113">
        <v>2020</v>
      </c>
      <c r="C340" s="113" t="s">
        <v>846</v>
      </c>
      <c r="D340" s="115" t="s">
        <v>865</v>
      </c>
      <c r="E340" s="115" t="s">
        <v>490</v>
      </c>
      <c r="F340" s="115" t="s">
        <v>138</v>
      </c>
      <c r="G340" s="128" t="s">
        <v>720</v>
      </c>
      <c r="H340" s="116">
        <v>2</v>
      </c>
      <c r="I340" s="116">
        <v>2</v>
      </c>
      <c r="J340" s="116">
        <v>0</v>
      </c>
      <c r="K340" s="116">
        <f t="shared" si="21"/>
        <v>4</v>
      </c>
      <c r="L340" s="113" t="str">
        <f t="shared" si="22"/>
        <v>2TE+2LA</v>
      </c>
      <c r="M340" s="113">
        <v>3</v>
      </c>
      <c r="N340" s="113" t="s">
        <v>148</v>
      </c>
      <c r="O340" s="115" t="s">
        <v>506</v>
      </c>
      <c r="P340" s="132" t="str">
        <f>VLOOKUP(O340,Data!L:M,2,0)</f>
        <v>15% (EV1) + 25% (EL1) + 15% (EV2) + 10% (NA1) + 35% (EL2)</v>
      </c>
    </row>
    <row r="341" spans="1:16" s="133" customFormat="1" ht="11.45" hidden="1" customHeight="1" x14ac:dyDescent="0.25">
      <c r="A341" s="113" t="s">
        <v>360</v>
      </c>
      <c r="B341" s="113">
        <v>2020</v>
      </c>
      <c r="C341" s="113" t="s">
        <v>846</v>
      </c>
      <c r="D341" s="115" t="s">
        <v>865</v>
      </c>
      <c r="E341" s="115" t="s">
        <v>490</v>
      </c>
      <c r="F341" s="115" t="s">
        <v>246</v>
      </c>
      <c r="G341" s="128" t="s">
        <v>722</v>
      </c>
      <c r="H341" s="116">
        <v>4</v>
      </c>
      <c r="I341" s="116">
        <v>0</v>
      </c>
      <c r="J341" s="116">
        <v>0</v>
      </c>
      <c r="K341" s="116">
        <f t="shared" si="21"/>
        <v>4</v>
      </c>
      <c r="L341" s="113" t="str">
        <f t="shared" si="22"/>
        <v>4TE+0LA</v>
      </c>
      <c r="M341" s="113">
        <v>3</v>
      </c>
      <c r="N341" s="113" t="s">
        <v>776</v>
      </c>
      <c r="O341" s="115" t="s">
        <v>470</v>
      </c>
      <c r="P341" s="132" t="str">
        <f>VLOOKUP(O341,Data!L:M,2,0)</f>
        <v>15% (EV1) + 25% (AP1) + 15% (EV2) + 10% (NA1) + 35% (SP1)</v>
      </c>
    </row>
    <row r="342" spans="1:16" s="133" customFormat="1" ht="11.45" hidden="1" customHeight="1" x14ac:dyDescent="0.25">
      <c r="A342" s="113" t="s">
        <v>360</v>
      </c>
      <c r="B342" s="113">
        <v>2020</v>
      </c>
      <c r="C342" s="113" t="s">
        <v>846</v>
      </c>
      <c r="D342" s="115" t="s">
        <v>865</v>
      </c>
      <c r="E342" s="115" t="s">
        <v>490</v>
      </c>
      <c r="F342" s="115" t="s">
        <v>255</v>
      </c>
      <c r="G342" s="128" t="s">
        <v>724</v>
      </c>
      <c r="H342" s="116">
        <v>2</v>
      </c>
      <c r="I342" s="116">
        <v>0</v>
      </c>
      <c r="J342" s="116">
        <v>0</v>
      </c>
      <c r="K342" s="116">
        <f t="shared" si="21"/>
        <v>2</v>
      </c>
      <c r="L342" s="113" t="str">
        <f t="shared" si="22"/>
        <v>2TE+0LA</v>
      </c>
      <c r="M342" s="113">
        <v>1</v>
      </c>
      <c r="N342" s="113" t="s">
        <v>148</v>
      </c>
      <c r="O342" s="115" t="s">
        <v>470</v>
      </c>
      <c r="P342" s="132" t="str">
        <f>VLOOKUP(O342,Data!L:M,2,0)</f>
        <v>15% (EV1) + 25% (AP1) + 15% (EV2) + 10% (NA1) + 35% (SP1)</v>
      </c>
    </row>
    <row r="343" spans="1:16" s="133" customFormat="1" ht="11.45" hidden="1" customHeight="1" x14ac:dyDescent="0.25">
      <c r="A343" s="113" t="s">
        <v>360</v>
      </c>
      <c r="B343" s="113">
        <v>2020</v>
      </c>
      <c r="C343" s="113" t="s">
        <v>848</v>
      </c>
      <c r="D343" s="115" t="s">
        <v>822</v>
      </c>
      <c r="E343" s="115" t="s">
        <v>490</v>
      </c>
      <c r="F343" s="115" t="s">
        <v>343</v>
      </c>
      <c r="G343" s="128" t="s">
        <v>756</v>
      </c>
      <c r="H343" s="116">
        <v>2</v>
      </c>
      <c r="I343" s="116">
        <v>0</v>
      </c>
      <c r="J343" s="116">
        <v>0</v>
      </c>
      <c r="K343" s="116">
        <f t="shared" ref="K343:K374" si="23">+H343+I343+J343</f>
        <v>2</v>
      </c>
      <c r="L343" s="113" t="str">
        <f t="shared" si="22"/>
        <v>2TE+0LA</v>
      </c>
      <c r="M343" s="113">
        <v>1</v>
      </c>
      <c r="N343" s="113" t="s">
        <v>776</v>
      </c>
      <c r="O343" s="115" t="s">
        <v>523</v>
      </c>
      <c r="P343" s="132" t="str">
        <f>VLOOKUP(O343,Data!L:M,2,0)</f>
        <v>15% (EV1) + 25% (CT1) + 15% (EV2) + 10% (NA1) + 35% (CF1)</v>
      </c>
    </row>
    <row r="344" spans="1:16" s="133" customFormat="1" ht="11.45" hidden="1" customHeight="1" x14ac:dyDescent="0.25">
      <c r="A344" s="113" t="s">
        <v>360</v>
      </c>
      <c r="B344" s="113">
        <v>2020</v>
      </c>
      <c r="C344" s="113" t="s">
        <v>848</v>
      </c>
      <c r="D344" s="115" t="s">
        <v>822</v>
      </c>
      <c r="E344" s="115" t="s">
        <v>490</v>
      </c>
      <c r="F344" s="115" t="s">
        <v>347</v>
      </c>
      <c r="G344" s="128" t="s">
        <v>758</v>
      </c>
      <c r="H344" s="116">
        <v>3</v>
      </c>
      <c r="I344" s="116">
        <v>0</v>
      </c>
      <c r="J344" s="116">
        <v>0</v>
      </c>
      <c r="K344" s="116">
        <f t="shared" si="23"/>
        <v>3</v>
      </c>
      <c r="L344" s="113" t="str">
        <f t="shared" si="22"/>
        <v>3TE+0LA</v>
      </c>
      <c r="M344" s="113">
        <v>2</v>
      </c>
      <c r="N344" s="113" t="s">
        <v>776</v>
      </c>
      <c r="O344" s="115" t="s">
        <v>471</v>
      </c>
      <c r="P344" s="132" t="str">
        <f>VLOOKUP(O344,Data!L:M,2,0)</f>
        <v>15% (EV1) + 25% (EP1) + 15% (EV2) + 10% (NA1) + 35% (EF1)</v>
      </c>
    </row>
    <row r="345" spans="1:16" s="133" customFormat="1" ht="11.45" hidden="1" customHeight="1" x14ac:dyDescent="0.25">
      <c r="A345" s="113" t="s">
        <v>360</v>
      </c>
      <c r="B345" s="113">
        <v>2020</v>
      </c>
      <c r="C345" s="113" t="s">
        <v>848</v>
      </c>
      <c r="D345" s="115" t="s">
        <v>822</v>
      </c>
      <c r="E345" s="115" t="s">
        <v>490</v>
      </c>
      <c r="F345" s="115" t="s">
        <v>291</v>
      </c>
      <c r="G345" s="128" t="s">
        <v>753</v>
      </c>
      <c r="H345" s="116">
        <v>2</v>
      </c>
      <c r="I345" s="116">
        <v>0</v>
      </c>
      <c r="J345" s="116">
        <v>2</v>
      </c>
      <c r="K345" s="116">
        <f t="shared" si="23"/>
        <v>4</v>
      </c>
      <c r="L345" s="113" t="str">
        <f t="shared" si="22"/>
        <v>2TE+2LA</v>
      </c>
      <c r="M345" s="113">
        <v>3</v>
      </c>
      <c r="N345" s="113" t="s">
        <v>776</v>
      </c>
      <c r="O345" s="115" t="s">
        <v>506</v>
      </c>
      <c r="P345" s="132" t="str">
        <f>VLOOKUP(O345,Data!L:M,2,0)</f>
        <v>15% (EV1) + 25% (EL1) + 15% (EV2) + 10% (NA1) + 35% (EL2)</v>
      </c>
    </row>
    <row r="346" spans="1:16" s="133" customFormat="1" ht="11.45" hidden="1" customHeight="1" x14ac:dyDescent="0.25">
      <c r="A346" s="113" t="s">
        <v>360</v>
      </c>
      <c r="B346" s="113">
        <v>2020</v>
      </c>
      <c r="C346" s="113" t="s">
        <v>848</v>
      </c>
      <c r="D346" s="115" t="s">
        <v>822</v>
      </c>
      <c r="E346" s="115" t="s">
        <v>490</v>
      </c>
      <c r="F346" s="115" t="s">
        <v>311</v>
      </c>
      <c r="G346" s="128" t="s">
        <v>754</v>
      </c>
      <c r="H346" s="116">
        <v>2</v>
      </c>
      <c r="I346" s="116">
        <v>0</v>
      </c>
      <c r="J346" s="116">
        <v>2</v>
      </c>
      <c r="K346" s="116">
        <f t="shared" si="23"/>
        <v>4</v>
      </c>
      <c r="L346" s="113" t="str">
        <f t="shared" si="22"/>
        <v>2TE+2LA</v>
      </c>
      <c r="M346" s="113">
        <v>3</v>
      </c>
      <c r="N346" s="113" t="s">
        <v>776</v>
      </c>
      <c r="O346" s="115" t="s">
        <v>506</v>
      </c>
      <c r="P346" s="132" t="str">
        <f>VLOOKUP(O346,Data!L:M,2,0)</f>
        <v>15% (EV1) + 25% (EL1) + 15% (EV2) + 10% (NA1) + 35% (EL2)</v>
      </c>
    </row>
    <row r="347" spans="1:16" s="133" customFormat="1" ht="11.45" hidden="1" customHeight="1" x14ac:dyDescent="0.25">
      <c r="A347" s="113" t="s">
        <v>360</v>
      </c>
      <c r="B347" s="113">
        <v>2020</v>
      </c>
      <c r="C347" s="113" t="s">
        <v>848</v>
      </c>
      <c r="D347" s="115" t="s">
        <v>822</v>
      </c>
      <c r="E347" s="115" t="s">
        <v>490</v>
      </c>
      <c r="F347" s="115" t="s">
        <v>345</v>
      </c>
      <c r="G347" s="128" t="s">
        <v>757</v>
      </c>
      <c r="H347" s="116">
        <v>1</v>
      </c>
      <c r="I347" s="116">
        <v>0</v>
      </c>
      <c r="J347" s="116">
        <v>3</v>
      </c>
      <c r="K347" s="116">
        <f t="shared" si="23"/>
        <v>4</v>
      </c>
      <c r="L347" s="113" t="str">
        <f t="shared" si="22"/>
        <v>1TE+3LA</v>
      </c>
      <c r="M347" s="113">
        <v>3</v>
      </c>
      <c r="N347" s="113" t="s">
        <v>776</v>
      </c>
      <c r="O347" s="115" t="s">
        <v>506</v>
      </c>
      <c r="P347" s="132" t="str">
        <f>VLOOKUP(O347,Data!L:M,2,0)</f>
        <v>15% (EV1) + 25% (EL1) + 15% (EV2) + 10% (NA1) + 35% (EL2)</v>
      </c>
    </row>
    <row r="348" spans="1:16" s="133" customFormat="1" ht="11.45" hidden="1" customHeight="1" x14ac:dyDescent="0.25">
      <c r="A348" s="113" t="s">
        <v>360</v>
      </c>
      <c r="B348" s="113">
        <v>2020</v>
      </c>
      <c r="C348" s="113" t="s">
        <v>848</v>
      </c>
      <c r="D348" s="115" t="s">
        <v>822</v>
      </c>
      <c r="E348" s="115" t="s">
        <v>490</v>
      </c>
      <c r="F348" s="115" t="s">
        <v>336</v>
      </c>
      <c r="G348" s="128" t="s">
        <v>755</v>
      </c>
      <c r="H348" s="116">
        <v>2</v>
      </c>
      <c r="I348" s="116">
        <v>0</v>
      </c>
      <c r="J348" s="116">
        <v>0</v>
      </c>
      <c r="K348" s="116">
        <f t="shared" si="23"/>
        <v>2</v>
      </c>
      <c r="L348" s="113" t="str">
        <f t="shared" si="22"/>
        <v>2TE+0LA</v>
      </c>
      <c r="M348" s="113">
        <v>1</v>
      </c>
      <c r="N348" s="113" t="s">
        <v>776</v>
      </c>
      <c r="O348" s="115" t="s">
        <v>470</v>
      </c>
      <c r="P348" s="132" t="str">
        <f>VLOOKUP(O348,Data!L:M,2,0)</f>
        <v>15% (EV1) + 25% (AP1) + 15% (EV2) + 10% (NA1) + 35% (SP1)</v>
      </c>
    </row>
    <row r="349" spans="1:16" s="133" customFormat="1" ht="11.45" hidden="1" customHeight="1" x14ac:dyDescent="0.25">
      <c r="A349" s="126" t="s">
        <v>360</v>
      </c>
      <c r="B349" s="126" t="s">
        <v>842</v>
      </c>
      <c r="C349" s="126" t="s">
        <v>843</v>
      </c>
      <c r="D349" s="122" t="s">
        <v>844</v>
      </c>
      <c r="E349" s="122" t="s">
        <v>965</v>
      </c>
      <c r="F349" s="122" t="s">
        <v>966</v>
      </c>
      <c r="G349" s="126" t="s">
        <v>967</v>
      </c>
      <c r="H349" s="134">
        <v>4</v>
      </c>
      <c r="I349" s="134">
        <v>0</v>
      </c>
      <c r="J349" s="134">
        <v>0</v>
      </c>
      <c r="K349" s="125">
        <f t="shared" si="23"/>
        <v>4</v>
      </c>
      <c r="L349" s="121" t="str">
        <f t="shared" si="22"/>
        <v>4TE+0LA</v>
      </c>
      <c r="M349" s="126">
        <v>3</v>
      </c>
      <c r="N349" s="121" t="s">
        <v>776</v>
      </c>
      <c r="O349" s="122" t="s">
        <v>471</v>
      </c>
      <c r="P349" s="122" t="s">
        <v>830</v>
      </c>
    </row>
    <row r="350" spans="1:16" s="133" customFormat="1" ht="11.45" hidden="1" customHeight="1" x14ac:dyDescent="0.25">
      <c r="A350" s="126" t="s">
        <v>360</v>
      </c>
      <c r="B350" s="126" t="s">
        <v>842</v>
      </c>
      <c r="C350" s="126" t="s">
        <v>843</v>
      </c>
      <c r="D350" s="122" t="s">
        <v>844</v>
      </c>
      <c r="E350" s="122" t="s">
        <v>965</v>
      </c>
      <c r="F350" s="122" t="s">
        <v>968</v>
      </c>
      <c r="G350" s="126" t="s">
        <v>969</v>
      </c>
      <c r="H350" s="134">
        <v>3</v>
      </c>
      <c r="I350" s="134">
        <v>2</v>
      </c>
      <c r="J350" s="134">
        <v>0</v>
      </c>
      <c r="K350" s="125">
        <f t="shared" si="23"/>
        <v>5</v>
      </c>
      <c r="L350" s="121" t="str">
        <f t="shared" si="22"/>
        <v>3TE+2LA</v>
      </c>
      <c r="M350" s="126">
        <v>4</v>
      </c>
      <c r="N350" s="121" t="s">
        <v>776</v>
      </c>
      <c r="O350" s="122" t="s">
        <v>506</v>
      </c>
      <c r="P350" s="122" t="s">
        <v>825</v>
      </c>
    </row>
    <row r="351" spans="1:16" s="133" customFormat="1" ht="11.45" hidden="1" customHeight="1" x14ac:dyDescent="0.25">
      <c r="A351" s="126" t="s">
        <v>360</v>
      </c>
      <c r="B351" s="126" t="s">
        <v>842</v>
      </c>
      <c r="C351" s="126" t="s">
        <v>843</v>
      </c>
      <c r="D351" s="122" t="s">
        <v>844</v>
      </c>
      <c r="E351" s="122" t="s">
        <v>965</v>
      </c>
      <c r="F351" s="122" t="s">
        <v>970</v>
      </c>
      <c r="G351" s="126" t="s">
        <v>971</v>
      </c>
      <c r="H351" s="134">
        <v>5</v>
      </c>
      <c r="I351" s="134">
        <v>0</v>
      </c>
      <c r="J351" s="134">
        <v>0</v>
      </c>
      <c r="K351" s="125">
        <f t="shared" si="23"/>
        <v>5</v>
      </c>
      <c r="L351" s="121" t="str">
        <f t="shared" si="22"/>
        <v>5TE+0LA</v>
      </c>
      <c r="M351" s="126">
        <v>4</v>
      </c>
      <c r="N351" s="121" t="s">
        <v>776</v>
      </c>
      <c r="O351" s="122" t="s">
        <v>471</v>
      </c>
      <c r="P351" s="122" t="s">
        <v>830</v>
      </c>
    </row>
    <row r="352" spans="1:16" s="133" customFormat="1" ht="11.45" hidden="1" customHeight="1" x14ac:dyDescent="0.25">
      <c r="A352" s="126" t="s">
        <v>360</v>
      </c>
      <c r="B352" s="126" t="s">
        <v>842</v>
      </c>
      <c r="C352" s="126" t="s">
        <v>843</v>
      </c>
      <c r="D352" s="122" t="s">
        <v>844</v>
      </c>
      <c r="E352" s="122" t="s">
        <v>965</v>
      </c>
      <c r="F352" s="122" t="s">
        <v>972</v>
      </c>
      <c r="G352" s="126" t="s">
        <v>973</v>
      </c>
      <c r="H352" s="134">
        <v>2</v>
      </c>
      <c r="I352" s="134">
        <v>2</v>
      </c>
      <c r="J352" s="134">
        <v>0</v>
      </c>
      <c r="K352" s="125">
        <f t="shared" si="23"/>
        <v>4</v>
      </c>
      <c r="L352" s="121" t="str">
        <f t="shared" si="22"/>
        <v>2TE+2LA</v>
      </c>
      <c r="M352" s="126">
        <v>3</v>
      </c>
      <c r="N352" s="121" t="s">
        <v>776</v>
      </c>
      <c r="O352" s="122" t="s">
        <v>506</v>
      </c>
      <c r="P352" s="122" t="s">
        <v>825</v>
      </c>
    </row>
    <row r="353" spans="1:16" s="133" customFormat="1" ht="11.45" hidden="1" customHeight="1" x14ac:dyDescent="0.25">
      <c r="A353" s="126" t="s">
        <v>360</v>
      </c>
      <c r="B353" s="126" t="s">
        <v>842</v>
      </c>
      <c r="C353" s="126" t="s">
        <v>843</v>
      </c>
      <c r="D353" s="122" t="s">
        <v>844</v>
      </c>
      <c r="E353" s="122" t="s">
        <v>965</v>
      </c>
      <c r="F353" s="122" t="s">
        <v>974</v>
      </c>
      <c r="G353" s="126" t="s">
        <v>975</v>
      </c>
      <c r="H353" s="134">
        <v>4</v>
      </c>
      <c r="I353" s="134">
        <v>0</v>
      </c>
      <c r="J353" s="134">
        <v>0</v>
      </c>
      <c r="K353" s="125">
        <f t="shared" si="23"/>
        <v>4</v>
      </c>
      <c r="L353" s="121" t="str">
        <f t="shared" si="22"/>
        <v>4TE+0LA</v>
      </c>
      <c r="M353" s="126">
        <v>3</v>
      </c>
      <c r="N353" s="121" t="s">
        <v>776</v>
      </c>
      <c r="O353" s="122" t="s">
        <v>471</v>
      </c>
      <c r="P353" s="122" t="s">
        <v>830</v>
      </c>
    </row>
    <row r="354" spans="1:16" s="133" customFormat="1" ht="11.45" hidden="1" customHeight="1" x14ac:dyDescent="0.25">
      <c r="A354" s="126" t="s">
        <v>360</v>
      </c>
      <c r="B354" s="126" t="s">
        <v>842</v>
      </c>
      <c r="C354" s="126" t="s">
        <v>843</v>
      </c>
      <c r="D354" s="122" t="s">
        <v>844</v>
      </c>
      <c r="E354" s="122" t="s">
        <v>965</v>
      </c>
      <c r="F354" s="122" t="s">
        <v>976</v>
      </c>
      <c r="G354" s="126" t="s">
        <v>977</v>
      </c>
      <c r="H354" s="134">
        <v>3</v>
      </c>
      <c r="I354" s="134">
        <v>0</v>
      </c>
      <c r="J354" s="134">
        <v>0</v>
      </c>
      <c r="K354" s="125">
        <f t="shared" si="23"/>
        <v>3</v>
      </c>
      <c r="L354" s="121" t="str">
        <f t="shared" si="22"/>
        <v>3TE+0LA</v>
      </c>
      <c r="M354" s="126">
        <v>2</v>
      </c>
      <c r="N354" s="121" t="s">
        <v>776</v>
      </c>
      <c r="O354" s="122" t="s">
        <v>471</v>
      </c>
      <c r="P354" s="122" t="s">
        <v>830</v>
      </c>
    </row>
    <row r="355" spans="1:16" s="133" customFormat="1" ht="11.45" hidden="1" customHeight="1" x14ac:dyDescent="0.25">
      <c r="A355" s="126" t="s">
        <v>360</v>
      </c>
      <c r="B355" s="126" t="s">
        <v>842</v>
      </c>
      <c r="C355" s="126" t="s">
        <v>846</v>
      </c>
      <c r="D355" s="122" t="s">
        <v>847</v>
      </c>
      <c r="E355" s="122" t="s">
        <v>965</v>
      </c>
      <c r="F355" s="122" t="s">
        <v>978</v>
      </c>
      <c r="G355" s="126" t="s">
        <v>979</v>
      </c>
      <c r="H355" s="134">
        <v>4</v>
      </c>
      <c r="I355" s="134">
        <v>2</v>
      </c>
      <c r="J355" s="134">
        <v>0</v>
      </c>
      <c r="K355" s="125">
        <f t="shared" si="23"/>
        <v>6</v>
      </c>
      <c r="L355" s="121" t="str">
        <f t="shared" si="22"/>
        <v>4TE+2LA</v>
      </c>
      <c r="M355" s="126">
        <v>4</v>
      </c>
      <c r="N355" s="121" t="s">
        <v>776</v>
      </c>
      <c r="O355" s="122" t="s">
        <v>506</v>
      </c>
      <c r="P355" s="122" t="s">
        <v>825</v>
      </c>
    </row>
    <row r="356" spans="1:16" s="133" customFormat="1" ht="11.45" hidden="1" customHeight="1" x14ac:dyDescent="0.25">
      <c r="A356" s="126" t="s">
        <v>360</v>
      </c>
      <c r="B356" s="126" t="s">
        <v>842</v>
      </c>
      <c r="C356" s="126" t="s">
        <v>846</v>
      </c>
      <c r="D356" s="122" t="s">
        <v>847</v>
      </c>
      <c r="E356" s="122" t="s">
        <v>965</v>
      </c>
      <c r="F356" s="122" t="s">
        <v>980</v>
      </c>
      <c r="G356" s="126" t="s">
        <v>981</v>
      </c>
      <c r="H356" s="134">
        <v>5</v>
      </c>
      <c r="I356" s="134">
        <v>0</v>
      </c>
      <c r="J356" s="134">
        <v>0</v>
      </c>
      <c r="K356" s="125">
        <f t="shared" si="23"/>
        <v>5</v>
      </c>
      <c r="L356" s="121" t="str">
        <f t="shared" si="22"/>
        <v>5TE+0LA</v>
      </c>
      <c r="M356" s="126">
        <v>4</v>
      </c>
      <c r="N356" s="121" t="s">
        <v>776</v>
      </c>
      <c r="O356" s="122" t="s">
        <v>470</v>
      </c>
      <c r="P356" s="122" t="s">
        <v>851</v>
      </c>
    </row>
    <row r="357" spans="1:16" s="133" customFormat="1" ht="11.45" hidden="1" customHeight="1" x14ac:dyDescent="0.25">
      <c r="A357" s="126" t="s">
        <v>360</v>
      </c>
      <c r="B357" s="126" t="s">
        <v>842</v>
      </c>
      <c r="C357" s="126" t="s">
        <v>846</v>
      </c>
      <c r="D357" s="122" t="s">
        <v>847</v>
      </c>
      <c r="E357" s="122" t="s">
        <v>965</v>
      </c>
      <c r="F357" s="122" t="s">
        <v>966</v>
      </c>
      <c r="G357" s="126" t="s">
        <v>982</v>
      </c>
      <c r="H357" s="134">
        <v>4</v>
      </c>
      <c r="I357" s="134">
        <v>0</v>
      </c>
      <c r="J357" s="134">
        <v>0</v>
      </c>
      <c r="K357" s="125">
        <f t="shared" si="23"/>
        <v>4</v>
      </c>
      <c r="L357" s="121" t="str">
        <f t="shared" si="22"/>
        <v>4TE+0LA</v>
      </c>
      <c r="M357" s="126">
        <v>3</v>
      </c>
      <c r="N357" s="121" t="s">
        <v>776</v>
      </c>
      <c r="O357" s="122" t="s">
        <v>471</v>
      </c>
      <c r="P357" s="122" t="s">
        <v>830</v>
      </c>
    </row>
    <row r="358" spans="1:16" s="133" customFormat="1" ht="11.45" hidden="1" customHeight="1" x14ac:dyDescent="0.25">
      <c r="A358" s="126" t="s">
        <v>360</v>
      </c>
      <c r="B358" s="126" t="s">
        <v>842</v>
      </c>
      <c r="C358" s="126" t="s">
        <v>846</v>
      </c>
      <c r="D358" s="122" t="s">
        <v>847</v>
      </c>
      <c r="E358" s="122" t="s">
        <v>965</v>
      </c>
      <c r="F358" s="122" t="s">
        <v>983</v>
      </c>
      <c r="G358" s="126" t="s">
        <v>984</v>
      </c>
      <c r="H358" s="134">
        <v>4</v>
      </c>
      <c r="I358" s="134">
        <v>0</v>
      </c>
      <c r="J358" s="134">
        <v>0</v>
      </c>
      <c r="K358" s="125">
        <f t="shared" si="23"/>
        <v>4</v>
      </c>
      <c r="L358" s="121" t="str">
        <f t="shared" si="22"/>
        <v>4TE+0LA</v>
      </c>
      <c r="M358" s="126">
        <v>3</v>
      </c>
      <c r="N358" s="121" t="s">
        <v>776</v>
      </c>
      <c r="O358" s="122" t="s">
        <v>471</v>
      </c>
      <c r="P358" s="122" t="s">
        <v>830</v>
      </c>
    </row>
    <row r="359" spans="1:16" s="133" customFormat="1" ht="11.45" hidden="1" customHeight="1" x14ac:dyDescent="0.25">
      <c r="A359" s="126" t="s">
        <v>360</v>
      </c>
      <c r="B359" s="126" t="s">
        <v>842</v>
      </c>
      <c r="C359" s="126" t="s">
        <v>846</v>
      </c>
      <c r="D359" s="122" t="s">
        <v>847</v>
      </c>
      <c r="E359" s="122" t="s">
        <v>965</v>
      </c>
      <c r="F359" s="122" t="s">
        <v>976</v>
      </c>
      <c r="G359" s="126" t="s">
        <v>985</v>
      </c>
      <c r="H359" s="134">
        <v>3</v>
      </c>
      <c r="I359" s="134">
        <v>0</v>
      </c>
      <c r="J359" s="134">
        <v>0</v>
      </c>
      <c r="K359" s="125">
        <f t="shared" si="23"/>
        <v>3</v>
      </c>
      <c r="L359" s="121" t="str">
        <f t="shared" si="22"/>
        <v>3TE+0LA</v>
      </c>
      <c r="M359" s="126">
        <v>2</v>
      </c>
      <c r="N359" s="121" t="s">
        <v>776</v>
      </c>
      <c r="O359" s="122" t="s">
        <v>471</v>
      </c>
      <c r="P359" s="122" t="s">
        <v>830</v>
      </c>
    </row>
    <row r="360" spans="1:16" s="133" customFormat="1" ht="11.45" hidden="1" customHeight="1" x14ac:dyDescent="0.25">
      <c r="A360" s="126" t="s">
        <v>360</v>
      </c>
      <c r="B360" s="126" t="s">
        <v>842</v>
      </c>
      <c r="C360" s="126" t="s">
        <v>846</v>
      </c>
      <c r="D360" s="122" t="s">
        <v>847</v>
      </c>
      <c r="E360" s="122" t="s">
        <v>965</v>
      </c>
      <c r="F360" s="122" t="s">
        <v>986</v>
      </c>
      <c r="G360" s="126" t="s">
        <v>987</v>
      </c>
      <c r="H360" s="134">
        <v>5</v>
      </c>
      <c r="I360" s="134">
        <v>0</v>
      </c>
      <c r="J360" s="134">
        <v>0</v>
      </c>
      <c r="K360" s="125">
        <f t="shared" si="23"/>
        <v>5</v>
      </c>
      <c r="L360" s="121" t="str">
        <f t="shared" si="22"/>
        <v>5TE+0LA</v>
      </c>
      <c r="M360" s="126">
        <v>4</v>
      </c>
      <c r="N360" s="121" t="s">
        <v>776</v>
      </c>
      <c r="O360" s="122" t="s">
        <v>470</v>
      </c>
      <c r="P360" s="122" t="s">
        <v>851</v>
      </c>
    </row>
    <row r="361" spans="1:16" s="133" customFormat="1" ht="11.45" hidden="1" customHeight="1" x14ac:dyDescent="0.25">
      <c r="A361" s="126" t="s">
        <v>360</v>
      </c>
      <c r="B361" s="126" t="s">
        <v>842</v>
      </c>
      <c r="C361" s="126" t="s">
        <v>848</v>
      </c>
      <c r="D361" s="122" t="s">
        <v>849</v>
      </c>
      <c r="E361" s="122" t="s">
        <v>965</v>
      </c>
      <c r="F361" s="122" t="s">
        <v>988</v>
      </c>
      <c r="G361" s="126" t="s">
        <v>989</v>
      </c>
      <c r="H361" s="134">
        <v>3</v>
      </c>
      <c r="I361" s="134">
        <v>0</v>
      </c>
      <c r="J361" s="134">
        <v>2</v>
      </c>
      <c r="K361" s="125">
        <f t="shared" si="23"/>
        <v>5</v>
      </c>
      <c r="L361" s="121" t="str">
        <f t="shared" si="22"/>
        <v>3TE+2LA</v>
      </c>
      <c r="M361" s="126">
        <v>4</v>
      </c>
      <c r="N361" s="121" t="s">
        <v>776</v>
      </c>
      <c r="O361" s="122"/>
      <c r="P361" s="122"/>
    </row>
    <row r="362" spans="1:16" s="133" customFormat="1" ht="11.45" hidden="1" customHeight="1" x14ac:dyDescent="0.25">
      <c r="A362" s="126" t="s">
        <v>360</v>
      </c>
      <c r="B362" s="126" t="s">
        <v>842</v>
      </c>
      <c r="C362" s="126" t="s">
        <v>848</v>
      </c>
      <c r="D362" s="122" t="s">
        <v>849</v>
      </c>
      <c r="E362" s="122" t="s">
        <v>965</v>
      </c>
      <c r="F362" s="122" t="s">
        <v>990</v>
      </c>
      <c r="G362" s="126" t="s">
        <v>991</v>
      </c>
      <c r="H362" s="134">
        <v>5</v>
      </c>
      <c r="I362" s="134">
        <v>0</v>
      </c>
      <c r="J362" s="134">
        <v>0</v>
      </c>
      <c r="K362" s="125">
        <f t="shared" si="23"/>
        <v>5</v>
      </c>
      <c r="L362" s="121" t="str">
        <f t="shared" si="22"/>
        <v>5TE+0LA</v>
      </c>
      <c r="M362" s="126">
        <v>4</v>
      </c>
      <c r="N362" s="121" t="s">
        <v>776</v>
      </c>
      <c r="O362" s="122"/>
      <c r="P362" s="122"/>
    </row>
    <row r="363" spans="1:16" s="133" customFormat="1" ht="11.45" hidden="1" customHeight="1" x14ac:dyDescent="0.25">
      <c r="A363" s="126" t="s">
        <v>360</v>
      </c>
      <c r="B363" s="126" t="s">
        <v>842</v>
      </c>
      <c r="C363" s="126" t="s">
        <v>848</v>
      </c>
      <c r="D363" s="122" t="s">
        <v>849</v>
      </c>
      <c r="E363" s="122" t="s">
        <v>965</v>
      </c>
      <c r="F363" s="122" t="s">
        <v>992</v>
      </c>
      <c r="G363" s="126" t="s">
        <v>993</v>
      </c>
      <c r="H363" s="134">
        <v>4</v>
      </c>
      <c r="I363" s="134">
        <v>0</v>
      </c>
      <c r="J363" s="134">
        <v>0</v>
      </c>
      <c r="K363" s="125">
        <f t="shared" si="23"/>
        <v>4</v>
      </c>
      <c r="L363" s="121" t="str">
        <f t="shared" si="22"/>
        <v>4TE+0LA</v>
      </c>
      <c r="M363" s="126">
        <v>3</v>
      </c>
      <c r="N363" s="121" t="s">
        <v>776</v>
      </c>
      <c r="O363" s="122"/>
      <c r="P363" s="122"/>
    </row>
    <row r="364" spans="1:16" s="133" customFormat="1" ht="11.45" hidden="1" customHeight="1" x14ac:dyDescent="0.25">
      <c r="A364" s="126" t="s">
        <v>360</v>
      </c>
      <c r="B364" s="126" t="s">
        <v>842</v>
      </c>
      <c r="C364" s="126" t="s">
        <v>848</v>
      </c>
      <c r="D364" s="122" t="s">
        <v>849</v>
      </c>
      <c r="E364" s="122" t="s">
        <v>965</v>
      </c>
      <c r="F364" s="122" t="s">
        <v>976</v>
      </c>
      <c r="G364" s="126" t="s">
        <v>994</v>
      </c>
      <c r="H364" s="134">
        <v>3</v>
      </c>
      <c r="I364" s="134">
        <v>0</v>
      </c>
      <c r="J364" s="134">
        <v>0</v>
      </c>
      <c r="K364" s="125">
        <f t="shared" si="23"/>
        <v>3</v>
      </c>
      <c r="L364" s="121" t="str">
        <f t="shared" si="22"/>
        <v>3TE+0LA</v>
      </c>
      <c r="M364" s="126">
        <v>2</v>
      </c>
      <c r="N364" s="121" t="s">
        <v>776</v>
      </c>
      <c r="O364" s="122"/>
      <c r="P364" s="122"/>
    </row>
    <row r="365" spans="1:16" s="133" customFormat="1" ht="11.45" hidden="1" customHeight="1" x14ac:dyDescent="0.25">
      <c r="A365" s="126" t="s">
        <v>360</v>
      </c>
      <c r="B365" s="126" t="s">
        <v>842</v>
      </c>
      <c r="C365" s="126" t="s">
        <v>848</v>
      </c>
      <c r="D365" s="122" t="s">
        <v>849</v>
      </c>
      <c r="E365" s="122" t="s">
        <v>965</v>
      </c>
      <c r="F365" s="122" t="s">
        <v>995</v>
      </c>
      <c r="G365" s="126" t="s">
        <v>996</v>
      </c>
      <c r="H365" s="134">
        <v>3</v>
      </c>
      <c r="I365" s="134">
        <v>0</v>
      </c>
      <c r="J365" s="134">
        <v>2</v>
      </c>
      <c r="K365" s="125">
        <f t="shared" si="23"/>
        <v>5</v>
      </c>
      <c r="L365" s="121" t="str">
        <f t="shared" ref="L365:L396" si="24">CONCATENATE(H365,"TE+",SUM(I365+J365),"LA")</f>
        <v>3TE+2LA</v>
      </c>
      <c r="M365" s="126">
        <v>4</v>
      </c>
      <c r="N365" s="121" t="s">
        <v>776</v>
      </c>
      <c r="O365" s="122"/>
      <c r="P365" s="122"/>
    </row>
    <row r="366" spans="1:16" s="133" customFormat="1" ht="11.45" hidden="1" customHeight="1" x14ac:dyDescent="0.25">
      <c r="A366" s="126" t="s">
        <v>360</v>
      </c>
      <c r="B366" s="126" t="s">
        <v>842</v>
      </c>
      <c r="C366" s="126" t="s">
        <v>848</v>
      </c>
      <c r="D366" s="122" t="s">
        <v>849</v>
      </c>
      <c r="E366" s="122" t="s">
        <v>965</v>
      </c>
      <c r="F366" s="122" t="s">
        <v>997</v>
      </c>
      <c r="G366" s="126" t="s">
        <v>998</v>
      </c>
      <c r="H366" s="134">
        <v>2</v>
      </c>
      <c r="I366" s="134">
        <v>0</v>
      </c>
      <c r="J366" s="134">
        <v>2</v>
      </c>
      <c r="K366" s="125">
        <f t="shared" si="23"/>
        <v>4</v>
      </c>
      <c r="L366" s="121" t="str">
        <f t="shared" si="24"/>
        <v>2TE+2LA</v>
      </c>
      <c r="M366" s="126">
        <v>3</v>
      </c>
      <c r="N366" s="121" t="s">
        <v>776</v>
      </c>
      <c r="O366" s="122"/>
      <c r="P366" s="122"/>
    </row>
    <row r="367" spans="1:16" s="133" customFormat="1" ht="11.45" hidden="1" customHeight="1" x14ac:dyDescent="0.25">
      <c r="A367" s="113" t="s">
        <v>360</v>
      </c>
      <c r="B367" s="113">
        <v>2020</v>
      </c>
      <c r="C367" s="113" t="s">
        <v>843</v>
      </c>
      <c r="D367" s="115" t="s">
        <v>774</v>
      </c>
      <c r="E367" s="115" t="s">
        <v>526</v>
      </c>
      <c r="F367" s="115" t="s">
        <v>999</v>
      </c>
      <c r="G367" s="128" t="s">
        <v>1000</v>
      </c>
      <c r="H367" s="116">
        <v>3</v>
      </c>
      <c r="I367" s="116">
        <v>0</v>
      </c>
      <c r="J367" s="116">
        <v>0</v>
      </c>
      <c r="K367" s="116">
        <f t="shared" si="23"/>
        <v>3</v>
      </c>
      <c r="L367" s="113" t="str">
        <f t="shared" si="24"/>
        <v>3TE+0LA</v>
      </c>
      <c r="M367" s="113">
        <v>2</v>
      </c>
      <c r="N367" s="113" t="s">
        <v>776</v>
      </c>
      <c r="O367" s="115" t="s">
        <v>531</v>
      </c>
      <c r="P367" s="132" t="str">
        <f>VLOOKUP(O367,Data!L:M,2,0)</f>
        <v>15% (AP1) + 15% (AP2) + 25% (AP3) + 10% (NA1) + 35% (SP1)</v>
      </c>
    </row>
    <row r="368" spans="1:16" s="133" customFormat="1" ht="11.45" hidden="1" customHeight="1" x14ac:dyDescent="0.25">
      <c r="A368" s="113" t="s">
        <v>360</v>
      </c>
      <c r="B368" s="113">
        <v>2020</v>
      </c>
      <c r="C368" s="113" t="s">
        <v>843</v>
      </c>
      <c r="D368" s="115" t="s">
        <v>774</v>
      </c>
      <c r="E368" s="115" t="s">
        <v>526</v>
      </c>
      <c r="F368" s="115" t="s">
        <v>1001</v>
      </c>
      <c r="G368" s="128" t="s">
        <v>1002</v>
      </c>
      <c r="H368" s="116">
        <v>4</v>
      </c>
      <c r="I368" s="116">
        <v>0</v>
      </c>
      <c r="J368" s="116">
        <v>0</v>
      </c>
      <c r="K368" s="116">
        <f t="shared" si="23"/>
        <v>4</v>
      </c>
      <c r="L368" s="113" t="str">
        <f t="shared" si="24"/>
        <v>4TE+0LA</v>
      </c>
      <c r="M368" s="113">
        <v>8</v>
      </c>
      <c r="N368" s="113" t="s">
        <v>776</v>
      </c>
      <c r="O368" s="115" t="s">
        <v>519</v>
      </c>
      <c r="P368" s="132" t="str">
        <f>VLOOKUP(O368,Data!L:M,2,0)</f>
        <v>100% (EFSRT)</v>
      </c>
    </row>
    <row r="369" spans="1:16" s="133" customFormat="1" ht="11.45" hidden="1" customHeight="1" x14ac:dyDescent="0.25">
      <c r="A369" s="113" t="s">
        <v>360</v>
      </c>
      <c r="B369" s="113">
        <v>2020</v>
      </c>
      <c r="C369" s="113" t="s">
        <v>843</v>
      </c>
      <c r="D369" s="115" t="s">
        <v>774</v>
      </c>
      <c r="E369" s="115" t="s">
        <v>526</v>
      </c>
      <c r="F369" s="115" t="s">
        <v>1003</v>
      </c>
      <c r="G369" s="128" t="s">
        <v>1004</v>
      </c>
      <c r="H369" s="116">
        <v>5</v>
      </c>
      <c r="I369" s="116">
        <v>0</v>
      </c>
      <c r="J369" s="116">
        <v>0</v>
      </c>
      <c r="K369" s="116">
        <f t="shared" si="23"/>
        <v>5</v>
      </c>
      <c r="L369" s="113" t="str">
        <f t="shared" si="24"/>
        <v>5TE+0LA</v>
      </c>
      <c r="M369" s="113">
        <v>4</v>
      </c>
      <c r="N369" s="113" t="s">
        <v>148</v>
      </c>
      <c r="O369" s="115" t="s">
        <v>471</v>
      </c>
      <c r="P369" s="132" t="str">
        <f>VLOOKUP(O369,Data!L:M,2,0)</f>
        <v>15% (EV1) + 25% (EP1) + 15% (EV2) + 10% (NA1) + 35% (EF1)</v>
      </c>
    </row>
    <row r="370" spans="1:16" s="133" customFormat="1" ht="11.45" hidden="1" customHeight="1" x14ac:dyDescent="0.25">
      <c r="A370" s="113" t="s">
        <v>360</v>
      </c>
      <c r="B370" s="113">
        <v>2020</v>
      </c>
      <c r="C370" s="113" t="s">
        <v>843</v>
      </c>
      <c r="D370" s="115" t="s">
        <v>774</v>
      </c>
      <c r="E370" s="115" t="s">
        <v>526</v>
      </c>
      <c r="F370" s="115" t="s">
        <v>1005</v>
      </c>
      <c r="G370" s="128" t="s">
        <v>1006</v>
      </c>
      <c r="H370" s="116">
        <v>5</v>
      </c>
      <c r="I370" s="116">
        <v>0</v>
      </c>
      <c r="J370" s="116">
        <v>0</v>
      </c>
      <c r="K370" s="116">
        <f t="shared" si="23"/>
        <v>5</v>
      </c>
      <c r="L370" s="113" t="str">
        <f t="shared" si="24"/>
        <v>5TE+0LA</v>
      </c>
      <c r="M370" s="113">
        <v>4</v>
      </c>
      <c r="N370" s="113" t="s">
        <v>148</v>
      </c>
      <c r="O370" s="115" t="s">
        <v>471</v>
      </c>
      <c r="P370" s="132" t="str">
        <f>VLOOKUP(O370,Data!L:M,2,0)</f>
        <v>15% (EV1) + 25% (EP1) + 15% (EV2) + 10% (NA1) + 35% (EF1)</v>
      </c>
    </row>
    <row r="371" spans="1:16" s="133" customFormat="1" ht="11.45" hidden="1" customHeight="1" x14ac:dyDescent="0.25">
      <c r="A371" s="113" t="s">
        <v>360</v>
      </c>
      <c r="B371" s="113">
        <v>2020</v>
      </c>
      <c r="C371" s="113" t="s">
        <v>843</v>
      </c>
      <c r="D371" s="115" t="s">
        <v>774</v>
      </c>
      <c r="E371" s="115" t="s">
        <v>526</v>
      </c>
      <c r="F371" s="115" t="s">
        <v>45</v>
      </c>
      <c r="G371" s="128" t="s">
        <v>1007</v>
      </c>
      <c r="H371" s="116">
        <v>4</v>
      </c>
      <c r="I371" s="116">
        <v>2</v>
      </c>
      <c r="J371" s="116">
        <v>0</v>
      </c>
      <c r="K371" s="116">
        <f t="shared" si="23"/>
        <v>6</v>
      </c>
      <c r="L371" s="113" t="str">
        <f t="shared" si="24"/>
        <v>4TE+2LA</v>
      </c>
      <c r="M371" s="113">
        <v>5</v>
      </c>
      <c r="N371" s="113" t="s">
        <v>148</v>
      </c>
      <c r="O371" s="115" t="s">
        <v>506</v>
      </c>
      <c r="P371" s="132" t="str">
        <f>VLOOKUP(O371,Data!L:M,2,0)</f>
        <v>15% (EV1) + 25% (EL1) + 15% (EV2) + 10% (NA1) + 35% (EL2)</v>
      </c>
    </row>
    <row r="372" spans="1:16" s="133" customFormat="1" ht="11.45" hidden="1" customHeight="1" x14ac:dyDescent="0.25">
      <c r="A372" s="113" t="s">
        <v>360</v>
      </c>
      <c r="B372" s="113">
        <v>2020</v>
      </c>
      <c r="C372" s="113" t="s">
        <v>843</v>
      </c>
      <c r="D372" s="115" t="s">
        <v>774</v>
      </c>
      <c r="E372" s="115" t="s">
        <v>526</v>
      </c>
      <c r="F372" s="115" t="s">
        <v>1008</v>
      </c>
      <c r="G372" s="128" t="s">
        <v>1009</v>
      </c>
      <c r="H372" s="116">
        <v>4</v>
      </c>
      <c r="I372" s="116">
        <v>0</v>
      </c>
      <c r="J372" s="116">
        <v>0</v>
      </c>
      <c r="K372" s="116">
        <f t="shared" si="23"/>
        <v>4</v>
      </c>
      <c r="L372" s="113" t="str">
        <f t="shared" si="24"/>
        <v>4TE+0LA</v>
      </c>
      <c r="M372" s="113">
        <v>3</v>
      </c>
      <c r="N372" s="113" t="s">
        <v>776</v>
      </c>
      <c r="O372" s="115" t="s">
        <v>470</v>
      </c>
      <c r="P372" s="132" t="str">
        <f>VLOOKUP(O372,Data!L:M,2,0)</f>
        <v>15% (EV1) + 25% (AP1) + 15% (EV2) + 10% (NA1) + 35% (SP1)</v>
      </c>
    </row>
    <row r="373" spans="1:16" s="133" customFormat="1" ht="11.45" hidden="1" customHeight="1" x14ac:dyDescent="0.25">
      <c r="A373" s="113" t="s">
        <v>360</v>
      </c>
      <c r="B373" s="113">
        <v>2020</v>
      </c>
      <c r="C373" s="113" t="s">
        <v>846</v>
      </c>
      <c r="D373" s="115" t="s">
        <v>865</v>
      </c>
      <c r="E373" s="115" t="s">
        <v>526</v>
      </c>
      <c r="F373" s="115" t="s">
        <v>589</v>
      </c>
      <c r="G373" s="128" t="s">
        <v>1010</v>
      </c>
      <c r="H373" s="116">
        <v>4</v>
      </c>
      <c r="I373" s="116">
        <v>0</v>
      </c>
      <c r="J373" s="116">
        <v>0</v>
      </c>
      <c r="K373" s="116">
        <f t="shared" si="23"/>
        <v>4</v>
      </c>
      <c r="L373" s="113" t="str">
        <f t="shared" si="24"/>
        <v>4TE+0LA</v>
      </c>
      <c r="M373" s="113">
        <v>3</v>
      </c>
      <c r="N373" s="113" t="s">
        <v>776</v>
      </c>
      <c r="O373" s="115" t="s">
        <v>471</v>
      </c>
      <c r="P373" s="132" t="str">
        <f>VLOOKUP(O373,Data!L:M,2,0)</f>
        <v>15% (EV1) + 25% (EP1) + 15% (EV2) + 10% (NA1) + 35% (EF1)</v>
      </c>
    </row>
    <row r="374" spans="1:16" s="133" customFormat="1" ht="11.45" hidden="1" customHeight="1" x14ac:dyDescent="0.25">
      <c r="A374" s="113" t="s">
        <v>360</v>
      </c>
      <c r="B374" s="113">
        <v>2020</v>
      </c>
      <c r="C374" s="113" t="s">
        <v>846</v>
      </c>
      <c r="D374" s="115" t="s">
        <v>865</v>
      </c>
      <c r="E374" s="115" t="s">
        <v>526</v>
      </c>
      <c r="F374" s="115" t="s">
        <v>417</v>
      </c>
      <c r="G374" s="128" t="s">
        <v>1011</v>
      </c>
      <c r="H374" s="116">
        <v>5</v>
      </c>
      <c r="I374" s="116">
        <v>0</v>
      </c>
      <c r="J374" s="116">
        <v>0</v>
      </c>
      <c r="K374" s="116">
        <f t="shared" si="23"/>
        <v>5</v>
      </c>
      <c r="L374" s="113" t="str">
        <f t="shared" si="24"/>
        <v>5TE+0LA</v>
      </c>
      <c r="M374" s="113">
        <v>4</v>
      </c>
      <c r="N374" s="113" t="s">
        <v>776</v>
      </c>
      <c r="O374" s="115" t="s">
        <v>471</v>
      </c>
      <c r="P374" s="132" t="str">
        <f>VLOOKUP(O374,Data!L:M,2,0)</f>
        <v>15% (EV1) + 25% (EP1) + 15% (EV2) + 10% (NA1) + 35% (EF1)</v>
      </c>
    </row>
    <row r="375" spans="1:16" s="133" customFormat="1" ht="11.45" hidden="1" customHeight="1" x14ac:dyDescent="0.25">
      <c r="A375" s="113" t="s">
        <v>360</v>
      </c>
      <c r="B375" s="113">
        <v>2020</v>
      </c>
      <c r="C375" s="113" t="s">
        <v>846</v>
      </c>
      <c r="D375" s="115" t="s">
        <v>865</v>
      </c>
      <c r="E375" s="115" t="s">
        <v>526</v>
      </c>
      <c r="F375" s="115" t="s">
        <v>1012</v>
      </c>
      <c r="G375" s="128" t="s">
        <v>1013</v>
      </c>
      <c r="H375" s="116">
        <v>2</v>
      </c>
      <c r="I375" s="116">
        <v>2</v>
      </c>
      <c r="J375" s="116">
        <v>0</v>
      </c>
      <c r="K375" s="116">
        <f t="shared" ref="K375:K406" si="25">+H375+I375+J375</f>
        <v>4</v>
      </c>
      <c r="L375" s="113" t="str">
        <f t="shared" si="24"/>
        <v>2TE+2LA</v>
      </c>
      <c r="M375" s="113">
        <v>3</v>
      </c>
      <c r="N375" s="113" t="s">
        <v>148</v>
      </c>
      <c r="O375" s="115" t="s">
        <v>506</v>
      </c>
      <c r="P375" s="132" t="str">
        <f>VLOOKUP(O375,Data!L:M,2,0)</f>
        <v>15% (EV1) + 25% (EL1) + 15% (EV2) + 10% (NA1) + 35% (EL2)</v>
      </c>
    </row>
    <row r="376" spans="1:16" s="133" customFormat="1" ht="11.45" hidden="1" customHeight="1" x14ac:dyDescent="0.25">
      <c r="A376" s="113" t="s">
        <v>360</v>
      </c>
      <c r="B376" s="113">
        <v>2020</v>
      </c>
      <c r="C376" s="113" t="s">
        <v>846</v>
      </c>
      <c r="D376" s="115" t="s">
        <v>865</v>
      </c>
      <c r="E376" s="115" t="s">
        <v>526</v>
      </c>
      <c r="F376" s="115" t="s">
        <v>1014</v>
      </c>
      <c r="G376" s="128" t="s">
        <v>1015</v>
      </c>
      <c r="H376" s="116">
        <v>5</v>
      </c>
      <c r="I376" s="116">
        <v>0</v>
      </c>
      <c r="J376" s="116">
        <v>0</v>
      </c>
      <c r="K376" s="116">
        <f t="shared" si="25"/>
        <v>5</v>
      </c>
      <c r="L376" s="113" t="str">
        <f t="shared" si="24"/>
        <v>5TE+0LA</v>
      </c>
      <c r="M376" s="113">
        <v>4</v>
      </c>
      <c r="N376" s="113" t="s">
        <v>776</v>
      </c>
      <c r="O376" s="115" t="s">
        <v>471</v>
      </c>
      <c r="P376" s="132" t="str">
        <f>VLOOKUP(O376,Data!L:M,2,0)</f>
        <v>15% (EV1) + 25% (EP1) + 15% (EV2) + 10% (NA1) + 35% (EF1)</v>
      </c>
    </row>
    <row r="377" spans="1:16" s="133" customFormat="1" ht="11.45" hidden="1" customHeight="1" x14ac:dyDescent="0.25">
      <c r="A377" s="113" t="s">
        <v>360</v>
      </c>
      <c r="B377" s="113">
        <v>2020</v>
      </c>
      <c r="C377" s="113" t="s">
        <v>846</v>
      </c>
      <c r="D377" s="115" t="s">
        <v>865</v>
      </c>
      <c r="E377" s="115" t="s">
        <v>526</v>
      </c>
      <c r="F377" s="115" t="s">
        <v>1016</v>
      </c>
      <c r="G377" s="128" t="s">
        <v>1017</v>
      </c>
      <c r="H377" s="116">
        <v>2</v>
      </c>
      <c r="I377" s="116">
        <v>0</v>
      </c>
      <c r="J377" s="116">
        <v>0</v>
      </c>
      <c r="K377" s="116">
        <f t="shared" si="25"/>
        <v>2</v>
      </c>
      <c r="L377" s="113" t="str">
        <f t="shared" si="24"/>
        <v>2TE+0LA</v>
      </c>
      <c r="M377" s="113">
        <v>1</v>
      </c>
      <c r="N377" s="113" t="s">
        <v>148</v>
      </c>
      <c r="O377" s="115" t="s">
        <v>523</v>
      </c>
      <c r="P377" s="132" t="str">
        <f>VLOOKUP(O377,Data!L:M,2,0)</f>
        <v>15% (EV1) + 25% (CT1) + 15% (EV2) + 10% (NA1) + 35% (CF1)</v>
      </c>
    </row>
    <row r="378" spans="1:16" s="133" customFormat="1" ht="11.45" hidden="1" customHeight="1" x14ac:dyDescent="0.25">
      <c r="A378" s="113" t="s">
        <v>360</v>
      </c>
      <c r="B378" s="113">
        <v>2020</v>
      </c>
      <c r="C378" s="113" t="s">
        <v>846</v>
      </c>
      <c r="D378" s="115" t="s">
        <v>865</v>
      </c>
      <c r="E378" s="115" t="s">
        <v>526</v>
      </c>
      <c r="F378" s="115" t="s">
        <v>1018</v>
      </c>
      <c r="G378" s="128" t="s">
        <v>1019</v>
      </c>
      <c r="H378" s="116">
        <v>4</v>
      </c>
      <c r="I378" s="116">
        <v>0</v>
      </c>
      <c r="J378" s="116">
        <v>0</v>
      </c>
      <c r="K378" s="116">
        <f t="shared" si="25"/>
        <v>4</v>
      </c>
      <c r="L378" s="113" t="str">
        <f t="shared" si="24"/>
        <v>4TE+0LA</v>
      </c>
      <c r="M378" s="113">
        <v>8</v>
      </c>
      <c r="N378" s="113" t="s">
        <v>776</v>
      </c>
      <c r="O378" s="115" t="s">
        <v>519</v>
      </c>
      <c r="P378" s="132" t="str">
        <f>VLOOKUP(O378,Data!L:M,2,0)</f>
        <v>100% (EFSRT)</v>
      </c>
    </row>
    <row r="379" spans="1:16" s="133" customFormat="1" ht="11.45" hidden="1" customHeight="1" x14ac:dyDescent="0.25">
      <c r="A379" s="113" t="s">
        <v>360</v>
      </c>
      <c r="B379" s="113">
        <v>2020</v>
      </c>
      <c r="C379" s="113" t="s">
        <v>846</v>
      </c>
      <c r="D379" s="115" t="s">
        <v>865</v>
      </c>
      <c r="E379" s="115" t="s">
        <v>526</v>
      </c>
      <c r="F379" s="115" t="s">
        <v>1020</v>
      </c>
      <c r="G379" s="128" t="s">
        <v>1021</v>
      </c>
      <c r="H379" s="116">
        <v>4</v>
      </c>
      <c r="I379" s="116">
        <v>0</v>
      </c>
      <c r="J379" s="116">
        <v>0</v>
      </c>
      <c r="K379" s="116">
        <f t="shared" si="25"/>
        <v>4</v>
      </c>
      <c r="L379" s="113" t="str">
        <f t="shared" si="24"/>
        <v>4TE+0LA</v>
      </c>
      <c r="M379" s="113">
        <v>3</v>
      </c>
      <c r="N379" s="113" t="s">
        <v>776</v>
      </c>
      <c r="O379" s="115" t="s">
        <v>470</v>
      </c>
      <c r="P379" s="132" t="str">
        <f>VLOOKUP(O379,Data!L:M,2,0)</f>
        <v>15% (EV1) + 25% (AP1) + 15% (EV2) + 10% (NA1) + 35% (SP1)</v>
      </c>
    </row>
    <row r="380" spans="1:16" s="133" customFormat="1" ht="11.45" hidden="1" customHeight="1" x14ac:dyDescent="0.25">
      <c r="A380" s="113" t="s">
        <v>360</v>
      </c>
      <c r="B380" s="113">
        <v>2020</v>
      </c>
      <c r="C380" s="113" t="s">
        <v>846</v>
      </c>
      <c r="D380" s="115" t="s">
        <v>865</v>
      </c>
      <c r="E380" s="115" t="s">
        <v>526</v>
      </c>
      <c r="F380" s="115" t="s">
        <v>1022</v>
      </c>
      <c r="G380" s="128" t="s">
        <v>1023</v>
      </c>
      <c r="H380" s="116">
        <v>2</v>
      </c>
      <c r="I380" s="116">
        <v>0</v>
      </c>
      <c r="J380" s="116">
        <v>0</v>
      </c>
      <c r="K380" s="116">
        <f t="shared" si="25"/>
        <v>2</v>
      </c>
      <c r="L380" s="113" t="str">
        <f t="shared" si="24"/>
        <v>2TE+0LA</v>
      </c>
      <c r="M380" s="113">
        <v>1</v>
      </c>
      <c r="N380" s="113" t="s">
        <v>776</v>
      </c>
      <c r="O380" s="115" t="s">
        <v>531</v>
      </c>
      <c r="P380" s="132" t="str">
        <f>VLOOKUP(O380,Data!L:M,2,0)</f>
        <v>15% (AP1) + 15% (AP2) + 25% (AP3) + 10% (NA1) + 35% (SP1)</v>
      </c>
    </row>
    <row r="381" spans="1:16" s="133" customFormat="1" ht="11.45" hidden="1" customHeight="1" x14ac:dyDescent="0.25">
      <c r="A381" s="113" t="s">
        <v>360</v>
      </c>
      <c r="B381" s="113">
        <v>2020</v>
      </c>
      <c r="C381" s="113" t="s">
        <v>848</v>
      </c>
      <c r="D381" s="115" t="s">
        <v>822</v>
      </c>
      <c r="E381" s="115" t="s">
        <v>526</v>
      </c>
      <c r="F381" s="115" t="s">
        <v>1024</v>
      </c>
      <c r="G381" s="128" t="s">
        <v>1025</v>
      </c>
      <c r="H381" s="116">
        <v>5</v>
      </c>
      <c r="I381" s="116">
        <v>0</v>
      </c>
      <c r="J381" s="116">
        <v>0</v>
      </c>
      <c r="K381" s="116">
        <f t="shared" si="25"/>
        <v>5</v>
      </c>
      <c r="L381" s="113" t="str">
        <f t="shared" si="24"/>
        <v>5TE+0LA</v>
      </c>
      <c r="M381" s="113">
        <v>4</v>
      </c>
      <c r="N381" s="113" t="s">
        <v>776</v>
      </c>
      <c r="O381" s="115" t="s">
        <v>471</v>
      </c>
      <c r="P381" s="132" t="str">
        <f>VLOOKUP(O381,Data!L:M,2,0)</f>
        <v>15% (EV1) + 25% (EP1) + 15% (EV2) + 10% (NA1) + 35% (EF1)</v>
      </c>
    </row>
    <row r="382" spans="1:16" s="133" customFormat="1" ht="11.45" hidden="1" customHeight="1" x14ac:dyDescent="0.25">
      <c r="A382" s="113" t="s">
        <v>360</v>
      </c>
      <c r="B382" s="113">
        <v>2020</v>
      </c>
      <c r="C382" s="113" t="s">
        <v>848</v>
      </c>
      <c r="D382" s="115" t="s">
        <v>822</v>
      </c>
      <c r="E382" s="115" t="s">
        <v>526</v>
      </c>
      <c r="F382" s="115" t="s">
        <v>1026</v>
      </c>
      <c r="G382" s="128" t="s">
        <v>1027</v>
      </c>
      <c r="H382" s="116">
        <v>4</v>
      </c>
      <c r="I382" s="116">
        <v>0</v>
      </c>
      <c r="J382" s="116">
        <v>1</v>
      </c>
      <c r="K382" s="116">
        <f t="shared" si="25"/>
        <v>5</v>
      </c>
      <c r="L382" s="113" t="str">
        <f t="shared" si="24"/>
        <v>4TE+1LA</v>
      </c>
      <c r="M382" s="113">
        <v>4</v>
      </c>
      <c r="N382" s="113" t="s">
        <v>776</v>
      </c>
      <c r="O382" s="115" t="s">
        <v>506</v>
      </c>
      <c r="P382" s="132" t="str">
        <f>VLOOKUP(O382,Data!L:M,2,0)</f>
        <v>15% (EV1) + 25% (EL1) + 15% (EV2) + 10% (NA1) + 35% (EL2)</v>
      </c>
    </row>
    <row r="383" spans="1:16" s="133" customFormat="1" ht="11.45" hidden="1" customHeight="1" x14ac:dyDescent="0.25">
      <c r="A383" s="113" t="s">
        <v>360</v>
      </c>
      <c r="B383" s="113">
        <v>2020</v>
      </c>
      <c r="C383" s="113" t="s">
        <v>848</v>
      </c>
      <c r="D383" s="115" t="s">
        <v>822</v>
      </c>
      <c r="E383" s="115" t="s">
        <v>526</v>
      </c>
      <c r="F383" s="115" t="s">
        <v>1028</v>
      </c>
      <c r="G383" s="128" t="s">
        <v>1029</v>
      </c>
      <c r="H383" s="116">
        <v>4</v>
      </c>
      <c r="I383" s="116">
        <v>0</v>
      </c>
      <c r="J383" s="116">
        <v>0</v>
      </c>
      <c r="K383" s="116">
        <f t="shared" si="25"/>
        <v>4</v>
      </c>
      <c r="L383" s="113" t="str">
        <f t="shared" si="24"/>
        <v>4TE+0LA</v>
      </c>
      <c r="M383" s="113">
        <v>3</v>
      </c>
      <c r="N383" s="113" t="s">
        <v>776</v>
      </c>
      <c r="O383" s="115" t="s">
        <v>471</v>
      </c>
      <c r="P383" s="132" t="str">
        <f>VLOOKUP(O383,Data!L:M,2,0)</f>
        <v>15% (EV1) + 25% (EP1) + 15% (EV2) + 10% (NA1) + 35% (EF1)</v>
      </c>
    </row>
    <row r="384" spans="1:16" s="133" customFormat="1" ht="11.45" hidden="1" customHeight="1" x14ac:dyDescent="0.25">
      <c r="A384" s="113" t="s">
        <v>360</v>
      </c>
      <c r="B384" s="113">
        <v>2020</v>
      </c>
      <c r="C384" s="113" t="s">
        <v>848</v>
      </c>
      <c r="D384" s="115" t="s">
        <v>822</v>
      </c>
      <c r="E384" s="115" t="s">
        <v>526</v>
      </c>
      <c r="F384" s="115" t="s">
        <v>1030</v>
      </c>
      <c r="G384" s="128" t="s">
        <v>1031</v>
      </c>
      <c r="H384" s="116">
        <v>4</v>
      </c>
      <c r="I384" s="116">
        <v>0</v>
      </c>
      <c r="J384" s="116">
        <v>0</v>
      </c>
      <c r="K384" s="116">
        <f t="shared" si="25"/>
        <v>4</v>
      </c>
      <c r="L384" s="113" t="str">
        <f t="shared" si="24"/>
        <v>4TE+0LA</v>
      </c>
      <c r="M384" s="113">
        <v>3</v>
      </c>
      <c r="N384" s="113" t="s">
        <v>776</v>
      </c>
      <c r="O384" s="115" t="s">
        <v>471</v>
      </c>
      <c r="P384" s="132" t="str">
        <f>VLOOKUP(O384,Data!L:M,2,0)</f>
        <v>15% (EV1) + 25% (EP1) + 15% (EV2) + 10% (NA1) + 35% (EF1)</v>
      </c>
    </row>
    <row r="385" spans="1:16" s="133" customFormat="1" ht="11.45" hidden="1" customHeight="1" x14ac:dyDescent="0.25">
      <c r="A385" s="113" t="s">
        <v>360</v>
      </c>
      <c r="B385" s="113">
        <v>2020</v>
      </c>
      <c r="C385" s="113" t="s">
        <v>848</v>
      </c>
      <c r="D385" s="115" t="s">
        <v>822</v>
      </c>
      <c r="E385" s="115" t="s">
        <v>526</v>
      </c>
      <c r="F385" s="115" t="s">
        <v>1032</v>
      </c>
      <c r="G385" s="128" t="s">
        <v>1033</v>
      </c>
      <c r="H385" s="116">
        <v>4</v>
      </c>
      <c r="I385" s="116">
        <v>0</v>
      </c>
      <c r="J385" s="116">
        <v>0</v>
      </c>
      <c r="K385" s="116">
        <f t="shared" si="25"/>
        <v>4</v>
      </c>
      <c r="L385" s="113" t="str">
        <f t="shared" si="24"/>
        <v>4TE+0LA</v>
      </c>
      <c r="M385" s="113">
        <v>3</v>
      </c>
      <c r="N385" s="113" t="s">
        <v>776</v>
      </c>
      <c r="O385" s="115" t="s">
        <v>471</v>
      </c>
      <c r="P385" s="132" t="str">
        <f>VLOOKUP(O385,Data!L:M,2,0)</f>
        <v>15% (EV1) + 25% (EP1) + 15% (EV2) + 10% (NA1) + 35% (EF1)</v>
      </c>
    </row>
    <row r="386" spans="1:16" s="133" customFormat="1" ht="11.45" hidden="1" customHeight="1" x14ac:dyDescent="0.25">
      <c r="A386" s="113" t="s">
        <v>360</v>
      </c>
      <c r="B386" s="113">
        <v>2020</v>
      </c>
      <c r="C386" s="113" t="s">
        <v>848</v>
      </c>
      <c r="D386" s="115" t="s">
        <v>822</v>
      </c>
      <c r="E386" s="115" t="s">
        <v>526</v>
      </c>
      <c r="F386" s="115" t="s">
        <v>1034</v>
      </c>
      <c r="G386" s="128" t="s">
        <v>1035</v>
      </c>
      <c r="H386" s="116">
        <v>2</v>
      </c>
      <c r="I386" s="116">
        <v>0</v>
      </c>
      <c r="J386" s="116">
        <v>0</v>
      </c>
      <c r="K386" s="116">
        <f t="shared" si="25"/>
        <v>2</v>
      </c>
      <c r="L386" s="113" t="str">
        <f t="shared" si="24"/>
        <v>2TE+0LA</v>
      </c>
      <c r="M386" s="113">
        <v>1</v>
      </c>
      <c r="N386" s="113" t="s">
        <v>776</v>
      </c>
      <c r="O386" s="115" t="s">
        <v>523</v>
      </c>
      <c r="P386" s="132" t="str">
        <f>VLOOKUP(O386,Data!L:M,2,0)</f>
        <v>15% (EV1) + 25% (CT1) + 15% (EV2) + 10% (NA1) + 35% (CF1)</v>
      </c>
    </row>
    <row r="387" spans="1:16" s="133" customFormat="1" ht="11.45" hidden="1" customHeight="1" x14ac:dyDescent="0.25">
      <c r="A387" s="113" t="s">
        <v>360</v>
      </c>
      <c r="B387" s="113">
        <v>2020</v>
      </c>
      <c r="C387" s="113" t="s">
        <v>848</v>
      </c>
      <c r="D387" s="115" t="s">
        <v>822</v>
      </c>
      <c r="E387" s="115" t="s">
        <v>526</v>
      </c>
      <c r="F387" s="115" t="s">
        <v>1036</v>
      </c>
      <c r="G387" s="128" t="s">
        <v>1037</v>
      </c>
      <c r="H387" s="116">
        <v>0</v>
      </c>
      <c r="I387" s="116">
        <v>0</v>
      </c>
      <c r="J387" s="116">
        <v>0</v>
      </c>
      <c r="K387" s="116">
        <f t="shared" si="25"/>
        <v>0</v>
      </c>
      <c r="L387" s="113" t="str">
        <f t="shared" si="24"/>
        <v>0TE+0LA</v>
      </c>
      <c r="M387" s="113">
        <v>8</v>
      </c>
      <c r="N387" s="113" t="s">
        <v>776</v>
      </c>
      <c r="O387" s="115" t="s">
        <v>519</v>
      </c>
      <c r="P387" s="132" t="str">
        <f>VLOOKUP(O387,Data!L:M,2,0)</f>
        <v>100% (EFSRT)</v>
      </c>
    </row>
    <row r="388" spans="1:16" s="133" customFormat="1" ht="11.45" hidden="1" customHeight="1" x14ac:dyDescent="0.25">
      <c r="A388" s="113" t="s">
        <v>360</v>
      </c>
      <c r="B388" s="113">
        <v>2020</v>
      </c>
      <c r="C388" s="113" t="s">
        <v>848</v>
      </c>
      <c r="D388" s="115" t="s">
        <v>822</v>
      </c>
      <c r="E388" s="115" t="s">
        <v>526</v>
      </c>
      <c r="F388" s="115" t="s">
        <v>1038</v>
      </c>
      <c r="G388" s="128" t="s">
        <v>1039</v>
      </c>
      <c r="H388" s="116">
        <v>2</v>
      </c>
      <c r="I388" s="116">
        <v>0</v>
      </c>
      <c r="J388" s="116">
        <v>0</v>
      </c>
      <c r="K388" s="116">
        <f t="shared" si="25"/>
        <v>2</v>
      </c>
      <c r="L388" s="113" t="str">
        <f t="shared" si="24"/>
        <v>2TE+0LA</v>
      </c>
      <c r="M388" s="113">
        <v>1</v>
      </c>
      <c r="N388" s="113" t="s">
        <v>776</v>
      </c>
      <c r="O388" s="115" t="s">
        <v>531</v>
      </c>
      <c r="P388" s="132" t="str">
        <f>VLOOKUP(O388,Data!L:M,2,0)</f>
        <v>15% (AP1) + 15% (AP2) + 25% (AP3) + 10% (NA1) + 35% (SP1)</v>
      </c>
    </row>
    <row r="389" spans="1:16" ht="11.45" hidden="1" customHeight="1" x14ac:dyDescent="0.25">
      <c r="A389" s="126" t="s">
        <v>360</v>
      </c>
      <c r="B389" s="126" t="s">
        <v>842</v>
      </c>
      <c r="C389" s="126" t="s">
        <v>843</v>
      </c>
      <c r="D389" s="122" t="s">
        <v>844</v>
      </c>
      <c r="E389" s="122" t="s">
        <v>1040</v>
      </c>
      <c r="F389" s="122" t="s">
        <v>1041</v>
      </c>
      <c r="G389" s="126" t="s">
        <v>1042</v>
      </c>
      <c r="H389" s="134">
        <v>3</v>
      </c>
      <c r="I389" s="134">
        <v>2</v>
      </c>
      <c r="J389" s="134">
        <v>0</v>
      </c>
      <c r="K389" s="125">
        <f t="shared" si="25"/>
        <v>5</v>
      </c>
      <c r="L389" s="121" t="str">
        <f t="shared" si="24"/>
        <v>3TE+2LA</v>
      </c>
      <c r="M389" s="126">
        <v>4</v>
      </c>
      <c r="N389" s="121" t="s">
        <v>776</v>
      </c>
      <c r="O389" s="122" t="s">
        <v>506</v>
      </c>
      <c r="P389" s="122" t="s">
        <v>825</v>
      </c>
    </row>
    <row r="390" spans="1:16" ht="11.45" hidden="1" customHeight="1" x14ac:dyDescent="0.25">
      <c r="A390" s="126" t="s">
        <v>360</v>
      </c>
      <c r="B390" s="126" t="s">
        <v>842</v>
      </c>
      <c r="C390" s="126" t="s">
        <v>843</v>
      </c>
      <c r="D390" s="122" t="s">
        <v>844</v>
      </c>
      <c r="E390" s="122" t="s">
        <v>1040</v>
      </c>
      <c r="F390" s="122" t="s">
        <v>1043</v>
      </c>
      <c r="G390" s="126" t="s">
        <v>1044</v>
      </c>
      <c r="H390" s="134">
        <v>3</v>
      </c>
      <c r="I390" s="134">
        <v>2</v>
      </c>
      <c r="J390" s="134">
        <v>0</v>
      </c>
      <c r="K390" s="125">
        <f t="shared" si="25"/>
        <v>5</v>
      </c>
      <c r="L390" s="121" t="str">
        <f t="shared" si="24"/>
        <v>3TE+2LA</v>
      </c>
      <c r="M390" s="126">
        <v>4</v>
      </c>
      <c r="N390" s="121" t="s">
        <v>776</v>
      </c>
      <c r="O390" s="122" t="s">
        <v>506</v>
      </c>
      <c r="P390" s="122" t="s">
        <v>825</v>
      </c>
    </row>
    <row r="391" spans="1:16" ht="11.45" hidden="1" customHeight="1" x14ac:dyDescent="0.25">
      <c r="A391" s="126" t="s">
        <v>360</v>
      </c>
      <c r="B391" s="126" t="s">
        <v>842</v>
      </c>
      <c r="C391" s="126" t="s">
        <v>843</v>
      </c>
      <c r="D391" s="122" t="s">
        <v>844</v>
      </c>
      <c r="E391" s="122" t="s">
        <v>1040</v>
      </c>
      <c r="F391" s="122" t="s">
        <v>1045</v>
      </c>
      <c r="G391" s="126" t="s">
        <v>1046</v>
      </c>
      <c r="H391" s="134">
        <v>4</v>
      </c>
      <c r="I391" s="134">
        <v>0</v>
      </c>
      <c r="J391" s="134">
        <v>0</v>
      </c>
      <c r="K391" s="125">
        <f t="shared" si="25"/>
        <v>4</v>
      </c>
      <c r="L391" s="121" t="str">
        <f t="shared" si="24"/>
        <v>4TE+0LA</v>
      </c>
      <c r="M391" s="126">
        <v>4</v>
      </c>
      <c r="N391" s="121" t="s">
        <v>776</v>
      </c>
      <c r="O391" s="122" t="s">
        <v>519</v>
      </c>
      <c r="P391" s="122" t="s">
        <v>856</v>
      </c>
    </row>
    <row r="392" spans="1:16" ht="11.45" hidden="1" customHeight="1" x14ac:dyDescent="0.25">
      <c r="A392" s="126" t="s">
        <v>360</v>
      </c>
      <c r="B392" s="126" t="s">
        <v>842</v>
      </c>
      <c r="C392" s="126" t="s">
        <v>843</v>
      </c>
      <c r="D392" s="122" t="s">
        <v>844</v>
      </c>
      <c r="E392" s="122" t="s">
        <v>1040</v>
      </c>
      <c r="F392" s="122" t="s">
        <v>1047</v>
      </c>
      <c r="G392" s="126" t="s">
        <v>1048</v>
      </c>
      <c r="H392" s="134">
        <v>3</v>
      </c>
      <c r="I392" s="134">
        <v>0</v>
      </c>
      <c r="J392" s="134">
        <v>0</v>
      </c>
      <c r="K392" s="125">
        <f t="shared" si="25"/>
        <v>3</v>
      </c>
      <c r="L392" s="121" t="str">
        <f t="shared" si="24"/>
        <v>3TE+0LA</v>
      </c>
      <c r="M392" s="126">
        <v>2</v>
      </c>
      <c r="N392" s="121" t="s">
        <v>776</v>
      </c>
      <c r="O392" s="122" t="s">
        <v>471</v>
      </c>
      <c r="P392" s="122" t="s">
        <v>830</v>
      </c>
    </row>
    <row r="393" spans="1:16" ht="11.45" hidden="1" customHeight="1" x14ac:dyDescent="0.25">
      <c r="A393" s="126" t="s">
        <v>360</v>
      </c>
      <c r="B393" s="126" t="s">
        <v>842</v>
      </c>
      <c r="C393" s="126" t="s">
        <v>843</v>
      </c>
      <c r="D393" s="122" t="s">
        <v>844</v>
      </c>
      <c r="E393" s="122" t="s">
        <v>1040</v>
      </c>
      <c r="F393" s="122" t="s">
        <v>1049</v>
      </c>
      <c r="G393" s="126" t="s">
        <v>1050</v>
      </c>
      <c r="H393" s="134">
        <v>4</v>
      </c>
      <c r="I393" s="134">
        <v>0</v>
      </c>
      <c r="J393" s="134">
        <v>0</v>
      </c>
      <c r="K393" s="125">
        <f t="shared" si="25"/>
        <v>4</v>
      </c>
      <c r="L393" s="121" t="str">
        <f t="shared" si="24"/>
        <v>4TE+0LA</v>
      </c>
      <c r="M393" s="126">
        <v>4</v>
      </c>
      <c r="N393" s="121" t="s">
        <v>776</v>
      </c>
      <c r="O393" s="122" t="s">
        <v>471</v>
      </c>
      <c r="P393" s="122" t="s">
        <v>830</v>
      </c>
    </row>
    <row r="394" spans="1:16" ht="11.45" hidden="1" customHeight="1" x14ac:dyDescent="0.25">
      <c r="A394" s="126" t="s">
        <v>360</v>
      </c>
      <c r="B394" s="126" t="s">
        <v>842</v>
      </c>
      <c r="C394" s="126" t="s">
        <v>843</v>
      </c>
      <c r="D394" s="122" t="s">
        <v>844</v>
      </c>
      <c r="E394" s="122" t="s">
        <v>1040</v>
      </c>
      <c r="F394" s="122" t="s">
        <v>1051</v>
      </c>
      <c r="G394" s="126" t="s">
        <v>1052</v>
      </c>
      <c r="H394" s="134">
        <v>4</v>
      </c>
      <c r="I394" s="134">
        <v>0</v>
      </c>
      <c r="J394" s="134">
        <v>0</v>
      </c>
      <c r="K394" s="125">
        <f t="shared" si="25"/>
        <v>4</v>
      </c>
      <c r="L394" s="121" t="str">
        <f t="shared" si="24"/>
        <v>4TE+0LA</v>
      </c>
      <c r="M394" s="126">
        <v>3</v>
      </c>
      <c r="N394" s="121" t="s">
        <v>776</v>
      </c>
      <c r="O394" s="122" t="s">
        <v>471</v>
      </c>
      <c r="P394" s="122" t="s">
        <v>830</v>
      </c>
    </row>
    <row r="395" spans="1:16" ht="11.45" hidden="1" customHeight="1" x14ac:dyDescent="0.25">
      <c r="A395" s="126" t="s">
        <v>360</v>
      </c>
      <c r="B395" s="126" t="s">
        <v>842</v>
      </c>
      <c r="C395" s="126" t="s">
        <v>846</v>
      </c>
      <c r="D395" s="122" t="s">
        <v>847</v>
      </c>
      <c r="E395" s="122" t="s">
        <v>1040</v>
      </c>
      <c r="F395" s="122" t="s">
        <v>1041</v>
      </c>
      <c r="G395" s="126" t="s">
        <v>1053</v>
      </c>
      <c r="H395" s="134">
        <v>3</v>
      </c>
      <c r="I395" s="134">
        <v>2</v>
      </c>
      <c r="J395" s="134">
        <v>0</v>
      </c>
      <c r="K395" s="125">
        <f t="shared" si="25"/>
        <v>5</v>
      </c>
      <c r="L395" s="121" t="str">
        <f t="shared" si="24"/>
        <v>3TE+2LA</v>
      </c>
      <c r="M395" s="126">
        <v>4</v>
      </c>
      <c r="N395" s="121" t="s">
        <v>776</v>
      </c>
      <c r="O395" s="122" t="s">
        <v>506</v>
      </c>
      <c r="P395" s="122" t="s">
        <v>825</v>
      </c>
    </row>
    <row r="396" spans="1:16" ht="11.45" hidden="1" customHeight="1" x14ac:dyDescent="0.25">
      <c r="A396" s="126" t="s">
        <v>360</v>
      </c>
      <c r="B396" s="126" t="s">
        <v>842</v>
      </c>
      <c r="C396" s="126" t="s">
        <v>846</v>
      </c>
      <c r="D396" s="122" t="s">
        <v>847</v>
      </c>
      <c r="E396" s="122" t="s">
        <v>1040</v>
      </c>
      <c r="F396" s="122" t="s">
        <v>1054</v>
      </c>
      <c r="G396" s="126" t="s">
        <v>1055</v>
      </c>
      <c r="H396" s="134">
        <v>4</v>
      </c>
      <c r="I396" s="134">
        <v>0</v>
      </c>
      <c r="J396" s="134">
        <v>0</v>
      </c>
      <c r="K396" s="125">
        <f t="shared" si="25"/>
        <v>4</v>
      </c>
      <c r="L396" s="121" t="str">
        <f t="shared" si="24"/>
        <v>4TE+0LA</v>
      </c>
      <c r="M396" s="126">
        <v>3</v>
      </c>
      <c r="N396" s="121" t="s">
        <v>776</v>
      </c>
      <c r="O396" s="122" t="s">
        <v>470</v>
      </c>
      <c r="P396" s="122" t="s">
        <v>851</v>
      </c>
    </row>
    <row r="397" spans="1:16" ht="11.45" hidden="1" customHeight="1" x14ac:dyDescent="0.25">
      <c r="A397" s="126" t="s">
        <v>360</v>
      </c>
      <c r="B397" s="126" t="s">
        <v>842</v>
      </c>
      <c r="C397" s="126" t="s">
        <v>846</v>
      </c>
      <c r="D397" s="122" t="s">
        <v>847</v>
      </c>
      <c r="E397" s="122" t="s">
        <v>1040</v>
      </c>
      <c r="F397" s="122" t="s">
        <v>1047</v>
      </c>
      <c r="G397" s="126" t="s">
        <v>1056</v>
      </c>
      <c r="H397" s="134">
        <v>3</v>
      </c>
      <c r="I397" s="134">
        <v>0</v>
      </c>
      <c r="J397" s="134">
        <v>0</v>
      </c>
      <c r="K397" s="125">
        <f t="shared" si="25"/>
        <v>3</v>
      </c>
      <c r="L397" s="121" t="str">
        <f t="shared" ref="L397:L406" si="26">CONCATENATE(H397,"TE+",SUM(I397+J397),"LA")</f>
        <v>3TE+0LA</v>
      </c>
      <c r="M397" s="126">
        <v>2</v>
      </c>
      <c r="N397" s="121" t="s">
        <v>776</v>
      </c>
      <c r="O397" s="122" t="s">
        <v>471</v>
      </c>
      <c r="P397" s="122" t="s">
        <v>830</v>
      </c>
    </row>
    <row r="398" spans="1:16" ht="11.45" hidden="1" customHeight="1" x14ac:dyDescent="0.25">
      <c r="A398" s="126" t="s">
        <v>360</v>
      </c>
      <c r="B398" s="126" t="s">
        <v>842</v>
      </c>
      <c r="C398" s="126" t="s">
        <v>846</v>
      </c>
      <c r="D398" s="122" t="s">
        <v>847</v>
      </c>
      <c r="E398" s="122" t="s">
        <v>1040</v>
      </c>
      <c r="F398" s="122" t="s">
        <v>1057</v>
      </c>
      <c r="G398" s="126" t="s">
        <v>1058</v>
      </c>
      <c r="H398" s="134">
        <v>2</v>
      </c>
      <c r="I398" s="134">
        <v>2</v>
      </c>
      <c r="J398" s="134">
        <v>0</v>
      </c>
      <c r="K398" s="125">
        <f t="shared" si="25"/>
        <v>4</v>
      </c>
      <c r="L398" s="121" t="str">
        <f t="shared" si="26"/>
        <v>2TE+2LA</v>
      </c>
      <c r="M398" s="126">
        <v>3</v>
      </c>
      <c r="N398" s="121" t="s">
        <v>776</v>
      </c>
      <c r="O398" s="122" t="s">
        <v>506</v>
      </c>
      <c r="P398" s="122" t="s">
        <v>825</v>
      </c>
    </row>
    <row r="399" spans="1:16" ht="11.45" hidden="1" customHeight="1" x14ac:dyDescent="0.25">
      <c r="A399" s="126" t="s">
        <v>360</v>
      </c>
      <c r="B399" s="126" t="s">
        <v>842</v>
      </c>
      <c r="C399" s="126" t="s">
        <v>846</v>
      </c>
      <c r="D399" s="122" t="s">
        <v>847</v>
      </c>
      <c r="E399" s="122" t="s">
        <v>1040</v>
      </c>
      <c r="F399" s="122" t="s">
        <v>1043</v>
      </c>
      <c r="G399" s="126" t="s">
        <v>1059</v>
      </c>
      <c r="H399" s="134">
        <v>3</v>
      </c>
      <c r="I399" s="134">
        <v>2</v>
      </c>
      <c r="J399" s="134">
        <v>0</v>
      </c>
      <c r="K399" s="125">
        <f t="shared" si="25"/>
        <v>5</v>
      </c>
      <c r="L399" s="121" t="str">
        <f t="shared" si="26"/>
        <v>3TE+2LA</v>
      </c>
      <c r="M399" s="126">
        <v>4</v>
      </c>
      <c r="N399" s="121" t="s">
        <v>776</v>
      </c>
      <c r="O399" s="122" t="s">
        <v>470</v>
      </c>
      <c r="P399" s="122" t="s">
        <v>851</v>
      </c>
    </row>
    <row r="400" spans="1:16" ht="11.45" hidden="1" customHeight="1" x14ac:dyDescent="0.25">
      <c r="A400" s="126" t="s">
        <v>360</v>
      </c>
      <c r="B400" s="126" t="s">
        <v>842</v>
      </c>
      <c r="C400" s="126" t="s">
        <v>846</v>
      </c>
      <c r="D400" s="122" t="s">
        <v>847</v>
      </c>
      <c r="E400" s="122" t="s">
        <v>1040</v>
      </c>
      <c r="F400" s="122" t="s">
        <v>1045</v>
      </c>
      <c r="G400" s="126" t="s">
        <v>1060</v>
      </c>
      <c r="H400" s="134">
        <v>4</v>
      </c>
      <c r="I400" s="134">
        <v>0</v>
      </c>
      <c r="J400" s="134">
        <v>0</v>
      </c>
      <c r="K400" s="125">
        <f t="shared" si="25"/>
        <v>4</v>
      </c>
      <c r="L400" s="121" t="str">
        <f t="shared" si="26"/>
        <v>4TE+0LA</v>
      </c>
      <c r="M400" s="126">
        <v>4</v>
      </c>
      <c r="N400" s="121" t="s">
        <v>776</v>
      </c>
      <c r="O400" s="122" t="s">
        <v>519</v>
      </c>
      <c r="P400" s="122" t="s">
        <v>856</v>
      </c>
    </row>
    <row r="401" spans="1:16" ht="11.45" hidden="1" customHeight="1" x14ac:dyDescent="0.25">
      <c r="A401" s="126" t="s">
        <v>360</v>
      </c>
      <c r="B401" s="126" t="s">
        <v>842</v>
      </c>
      <c r="C401" s="126" t="s">
        <v>848</v>
      </c>
      <c r="D401" s="122" t="s">
        <v>849</v>
      </c>
      <c r="E401" s="122" t="s">
        <v>1040</v>
      </c>
      <c r="F401" s="122" t="s">
        <v>1061</v>
      </c>
      <c r="G401" s="126" t="s">
        <v>1062</v>
      </c>
      <c r="H401" s="134">
        <v>5</v>
      </c>
      <c r="I401" s="134">
        <v>0</v>
      </c>
      <c r="J401" s="134">
        <v>0</v>
      </c>
      <c r="K401" s="125">
        <f t="shared" si="25"/>
        <v>5</v>
      </c>
      <c r="L401" s="121" t="str">
        <f t="shared" si="26"/>
        <v>5TE+0LA</v>
      </c>
      <c r="M401" s="126">
        <v>4</v>
      </c>
      <c r="N401" s="121" t="s">
        <v>776</v>
      </c>
      <c r="O401" s="122"/>
      <c r="P401" s="122"/>
    </row>
    <row r="402" spans="1:16" ht="11.45" hidden="1" customHeight="1" x14ac:dyDescent="0.25">
      <c r="A402" s="126" t="s">
        <v>360</v>
      </c>
      <c r="B402" s="126" t="s">
        <v>842</v>
      </c>
      <c r="C402" s="126" t="s">
        <v>848</v>
      </c>
      <c r="D402" s="122" t="s">
        <v>849</v>
      </c>
      <c r="E402" s="122" t="s">
        <v>1040</v>
      </c>
      <c r="F402" s="122" t="s">
        <v>1063</v>
      </c>
      <c r="G402" s="126" t="s">
        <v>1064</v>
      </c>
      <c r="H402" s="134">
        <v>3</v>
      </c>
      <c r="I402" s="134">
        <v>0</v>
      </c>
      <c r="J402" s="134">
        <v>2</v>
      </c>
      <c r="K402" s="125">
        <f t="shared" si="25"/>
        <v>5</v>
      </c>
      <c r="L402" s="121" t="str">
        <f t="shared" si="26"/>
        <v>3TE+2LA</v>
      </c>
      <c r="M402" s="126">
        <v>3</v>
      </c>
      <c r="N402" s="121" t="s">
        <v>776</v>
      </c>
      <c r="O402" s="122"/>
      <c r="P402" s="122"/>
    </row>
    <row r="403" spans="1:16" ht="11.45" hidden="1" customHeight="1" x14ac:dyDescent="0.25">
      <c r="A403" s="126" t="s">
        <v>360</v>
      </c>
      <c r="B403" s="126" t="s">
        <v>842</v>
      </c>
      <c r="C403" s="126" t="s">
        <v>848</v>
      </c>
      <c r="D403" s="122" t="s">
        <v>849</v>
      </c>
      <c r="E403" s="122" t="s">
        <v>1040</v>
      </c>
      <c r="F403" s="122" t="s">
        <v>1065</v>
      </c>
      <c r="G403" s="126" t="s">
        <v>1066</v>
      </c>
      <c r="H403" s="134">
        <v>5</v>
      </c>
      <c r="I403" s="134">
        <v>0</v>
      </c>
      <c r="J403" s="134">
        <v>0</v>
      </c>
      <c r="K403" s="125">
        <f t="shared" si="25"/>
        <v>5</v>
      </c>
      <c r="L403" s="121" t="str">
        <f t="shared" si="26"/>
        <v>5TE+0LA</v>
      </c>
      <c r="M403" s="126">
        <v>3</v>
      </c>
      <c r="N403" s="121" t="s">
        <v>776</v>
      </c>
      <c r="O403" s="122"/>
      <c r="P403" s="122"/>
    </row>
    <row r="404" spans="1:16" ht="11.45" hidden="1" customHeight="1" x14ac:dyDescent="0.25">
      <c r="A404" s="126" t="s">
        <v>360</v>
      </c>
      <c r="B404" s="126" t="s">
        <v>842</v>
      </c>
      <c r="C404" s="126" t="s">
        <v>848</v>
      </c>
      <c r="D404" s="122" t="s">
        <v>849</v>
      </c>
      <c r="E404" s="122" t="s">
        <v>1040</v>
      </c>
      <c r="F404" s="122" t="s">
        <v>1067</v>
      </c>
      <c r="G404" s="126" t="s">
        <v>1068</v>
      </c>
      <c r="H404" s="134">
        <v>3</v>
      </c>
      <c r="I404" s="134">
        <v>0</v>
      </c>
      <c r="J404" s="134">
        <v>2</v>
      </c>
      <c r="K404" s="125">
        <f t="shared" si="25"/>
        <v>5</v>
      </c>
      <c r="L404" s="121" t="str">
        <f t="shared" si="26"/>
        <v>3TE+2LA</v>
      </c>
      <c r="M404" s="126">
        <v>3</v>
      </c>
      <c r="N404" s="121" t="s">
        <v>776</v>
      </c>
      <c r="O404" s="122"/>
      <c r="P404" s="122"/>
    </row>
    <row r="405" spans="1:16" ht="11.45" hidden="1" customHeight="1" x14ac:dyDescent="0.2">
      <c r="A405" s="126" t="s">
        <v>360</v>
      </c>
      <c r="B405" s="126" t="s">
        <v>842</v>
      </c>
      <c r="C405" s="126" t="s">
        <v>848</v>
      </c>
      <c r="D405" s="122" t="s">
        <v>849</v>
      </c>
      <c r="E405" s="122" t="s">
        <v>1040</v>
      </c>
      <c r="F405" s="122" t="s">
        <v>1045</v>
      </c>
      <c r="G405" s="126" t="s">
        <v>1069</v>
      </c>
      <c r="H405" s="134">
        <v>0</v>
      </c>
      <c r="I405" s="145">
        <v>0</v>
      </c>
      <c r="J405" s="134">
        <v>4</v>
      </c>
      <c r="K405" s="146">
        <f t="shared" si="25"/>
        <v>4</v>
      </c>
      <c r="L405" s="121" t="str">
        <f t="shared" si="26"/>
        <v>0TE+4LA</v>
      </c>
      <c r="M405" s="126">
        <v>4</v>
      </c>
      <c r="N405" s="121" t="s">
        <v>776</v>
      </c>
      <c r="O405" s="122"/>
      <c r="P405" s="122"/>
    </row>
    <row r="406" spans="1:16" ht="11.45" hidden="1" customHeight="1" x14ac:dyDescent="0.25">
      <c r="A406" s="126" t="s">
        <v>360</v>
      </c>
      <c r="B406" s="126" t="s">
        <v>842</v>
      </c>
      <c r="C406" s="126" t="s">
        <v>848</v>
      </c>
      <c r="D406" s="122" t="s">
        <v>849</v>
      </c>
      <c r="E406" s="122" t="s">
        <v>1040</v>
      </c>
      <c r="F406" s="122" t="s">
        <v>1047</v>
      </c>
      <c r="G406" s="126" t="s">
        <v>1070</v>
      </c>
      <c r="H406" s="134">
        <v>3</v>
      </c>
      <c r="I406" s="134">
        <v>0</v>
      </c>
      <c r="J406" s="134">
        <v>0</v>
      </c>
      <c r="K406" s="125">
        <f t="shared" si="25"/>
        <v>3</v>
      </c>
      <c r="L406" s="121" t="str">
        <f t="shared" si="26"/>
        <v>3TE+0LA</v>
      </c>
      <c r="M406" s="126">
        <v>2</v>
      </c>
      <c r="N406" s="121" t="s">
        <v>776</v>
      </c>
      <c r="O406" s="122"/>
      <c r="P406" s="122"/>
    </row>
  </sheetData>
  <autoFilter ref="A1:P406" xr:uid="{00000000-0001-0000-0900-000000000000}">
    <filterColumn colId="0">
      <filters>
        <filter val="ELP"/>
      </filters>
    </filterColumn>
  </autoFilter>
  <sortState xmlns:xlrd2="http://schemas.microsoft.com/office/spreadsheetml/2017/richdata2" ref="A2:P406">
    <sortCondition ref="B2:B406"/>
  </sortState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FFD03B6-972A-431F-8FBB-D9292AAC942F}">
          <x14:formula1>
            <xm:f>Data!$L$3:$L$8</xm:f>
          </x14:formula1>
          <xm:sqref>O210:O406 O2:O180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tabColor rgb="FFFFFF00"/>
  </sheetPr>
  <dimension ref="B2:M33"/>
  <sheetViews>
    <sheetView topLeftCell="B1" workbookViewId="0"/>
  </sheetViews>
  <sheetFormatPr defaultColWidth="11.42578125" defaultRowHeight="12.75" customHeight="1" x14ac:dyDescent="0.25"/>
  <cols>
    <col min="1" max="1" width="2.7109375" style="23" customWidth="1"/>
    <col min="2" max="2" width="16" style="23" bestFit="1" customWidth="1"/>
    <col min="3" max="3" width="6.140625" style="15" bestFit="1" customWidth="1"/>
    <col min="4" max="4" width="3.28515625" style="23" customWidth="1"/>
    <col min="5" max="5" width="13.28515625" style="23" bestFit="1" customWidth="1"/>
    <col min="6" max="6" width="9.5703125" style="15" bestFit="1" customWidth="1"/>
    <col min="7" max="7" width="3.28515625" style="23" customWidth="1"/>
    <col min="8" max="8" width="26.7109375" style="23" bestFit="1" customWidth="1"/>
    <col min="9" max="9" width="8" style="15" bestFit="1" customWidth="1"/>
    <col min="10" max="10" width="3.28515625" style="23" customWidth="1"/>
    <col min="11" max="11" width="11.42578125" style="23"/>
    <col min="12" max="12" width="17" style="15" bestFit="1" customWidth="1"/>
    <col min="13" max="13" width="43.140625" style="23" customWidth="1"/>
    <col min="14" max="14" width="11.42578125" style="23"/>
    <col min="15" max="15" width="9" style="23" bestFit="1" customWidth="1"/>
    <col min="16" max="16384" width="11.42578125" style="23"/>
  </cols>
  <sheetData>
    <row r="2" spans="2:13" s="97" customFormat="1" ht="12.75" customHeight="1" x14ac:dyDescent="0.25">
      <c r="B2" s="95" t="s">
        <v>1071</v>
      </c>
      <c r="C2" s="96" t="s">
        <v>1072</v>
      </c>
      <c r="E2" s="98" t="s">
        <v>1073</v>
      </c>
      <c r="F2" s="99" t="s">
        <v>1074</v>
      </c>
      <c r="H2" s="100" t="s">
        <v>0</v>
      </c>
      <c r="I2" s="101" t="s">
        <v>1075</v>
      </c>
      <c r="K2" s="55" t="s">
        <v>1076</v>
      </c>
      <c r="L2" s="55" t="s">
        <v>772</v>
      </c>
      <c r="M2" s="55" t="s">
        <v>1077</v>
      </c>
    </row>
    <row r="3" spans="2:13" ht="12.75" customHeight="1" x14ac:dyDescent="0.25">
      <c r="B3" s="13" t="s">
        <v>6</v>
      </c>
      <c r="C3" s="7">
        <v>1</v>
      </c>
      <c r="E3" s="13" t="s">
        <v>1078</v>
      </c>
      <c r="F3" s="7" t="s">
        <v>1079</v>
      </c>
      <c r="H3" s="13" t="s">
        <v>204</v>
      </c>
      <c r="I3" s="7" t="s">
        <v>843</v>
      </c>
      <c r="K3" s="33" t="s">
        <v>1080</v>
      </c>
      <c r="L3" s="56" t="s">
        <v>519</v>
      </c>
      <c r="M3" s="56" t="s">
        <v>856</v>
      </c>
    </row>
    <row r="4" spans="2:13" ht="12.75" customHeight="1" x14ac:dyDescent="0.25">
      <c r="B4" s="13" t="s">
        <v>498</v>
      </c>
      <c r="C4" s="7">
        <v>2</v>
      </c>
      <c r="E4" s="13" t="s">
        <v>1081</v>
      </c>
      <c r="F4" s="7" t="s">
        <v>1082</v>
      </c>
      <c r="H4" s="13" t="s">
        <v>234</v>
      </c>
      <c r="I4" s="7" t="s">
        <v>846</v>
      </c>
      <c r="K4" s="57" t="s">
        <v>1083</v>
      </c>
      <c r="L4" s="58" t="s">
        <v>471</v>
      </c>
      <c r="M4" s="58" t="s">
        <v>830</v>
      </c>
    </row>
    <row r="5" spans="2:13" ht="12.75" customHeight="1" x14ac:dyDescent="0.25">
      <c r="B5" s="13" t="s">
        <v>483</v>
      </c>
      <c r="C5" s="7">
        <v>3</v>
      </c>
      <c r="E5" s="13" t="s">
        <v>1084</v>
      </c>
      <c r="F5" s="7" t="s">
        <v>1085</v>
      </c>
      <c r="H5" s="13" t="s">
        <v>257</v>
      </c>
      <c r="I5" s="7" t="s">
        <v>848</v>
      </c>
      <c r="K5" s="57" t="s">
        <v>1086</v>
      </c>
      <c r="L5" s="58" t="s">
        <v>470</v>
      </c>
      <c r="M5" s="58" t="s">
        <v>851</v>
      </c>
    </row>
    <row r="6" spans="2:13" ht="12.75" customHeight="1" x14ac:dyDescent="0.25">
      <c r="B6" s="13" t="s">
        <v>486</v>
      </c>
      <c r="C6" s="7">
        <v>4</v>
      </c>
      <c r="E6" s="13" t="s">
        <v>1087</v>
      </c>
      <c r="F6" s="7" t="s">
        <v>1088</v>
      </c>
      <c r="H6" s="13" t="s">
        <v>22</v>
      </c>
      <c r="I6" s="7" t="s">
        <v>773</v>
      </c>
      <c r="K6" s="59" t="s">
        <v>1089</v>
      </c>
      <c r="L6" s="60" t="s">
        <v>506</v>
      </c>
      <c r="M6" s="58" t="s">
        <v>825</v>
      </c>
    </row>
    <row r="7" spans="2:13" ht="12.75" customHeight="1" x14ac:dyDescent="0.25">
      <c r="B7" s="13" t="s">
        <v>490</v>
      </c>
      <c r="C7" s="7">
        <v>5</v>
      </c>
      <c r="E7" s="13" t="s">
        <v>1090</v>
      </c>
      <c r="F7" s="7" t="s">
        <v>536</v>
      </c>
      <c r="H7" s="13" t="s">
        <v>117</v>
      </c>
      <c r="I7" s="7" t="s">
        <v>787</v>
      </c>
      <c r="K7" s="33" t="s">
        <v>1091</v>
      </c>
      <c r="L7" s="56" t="s">
        <v>523</v>
      </c>
      <c r="M7" s="61" t="s">
        <v>841</v>
      </c>
    </row>
    <row r="8" spans="2:13" ht="12.75" customHeight="1" x14ac:dyDescent="0.25">
      <c r="B8" s="13" t="s">
        <v>526</v>
      </c>
      <c r="C8" s="7">
        <v>6</v>
      </c>
      <c r="H8" s="13" t="s">
        <v>154</v>
      </c>
      <c r="I8" s="7" t="s">
        <v>785</v>
      </c>
      <c r="K8" s="33" t="s">
        <v>1092</v>
      </c>
      <c r="L8" s="56" t="s">
        <v>531</v>
      </c>
      <c r="M8" s="56" t="s">
        <v>1093</v>
      </c>
    </row>
    <row r="9" spans="2:13" ht="12.75" customHeight="1" x14ac:dyDescent="0.25">
      <c r="B9" s="13" t="s">
        <v>535</v>
      </c>
      <c r="C9" s="7">
        <v>7</v>
      </c>
      <c r="H9" s="13" t="s">
        <v>1094</v>
      </c>
      <c r="I9" s="7" t="s">
        <v>1095</v>
      </c>
      <c r="K9" s="15"/>
      <c r="L9" s="23"/>
    </row>
    <row r="10" spans="2:13" ht="12.75" customHeight="1" x14ac:dyDescent="0.25">
      <c r="B10" s="13" t="s">
        <v>543</v>
      </c>
      <c r="C10" s="7">
        <v>8</v>
      </c>
      <c r="H10" s="13" t="s">
        <v>1096</v>
      </c>
      <c r="I10" s="7" t="s">
        <v>1095</v>
      </c>
      <c r="K10" s="62" t="s">
        <v>1097</v>
      </c>
      <c r="L10" s="63" t="s">
        <v>1098</v>
      </c>
    </row>
    <row r="11" spans="2:13" ht="12.75" customHeight="1" x14ac:dyDescent="0.25">
      <c r="B11" s="13" t="s">
        <v>551</v>
      </c>
      <c r="C11" s="7">
        <v>9</v>
      </c>
      <c r="H11" s="13" t="s">
        <v>1099</v>
      </c>
      <c r="I11" s="7" t="s">
        <v>808</v>
      </c>
      <c r="K11" s="62" t="s">
        <v>1100</v>
      </c>
      <c r="L11" s="63" t="s">
        <v>1101</v>
      </c>
    </row>
    <row r="12" spans="2:13" ht="12.75" customHeight="1" x14ac:dyDescent="0.25">
      <c r="B12" s="13" t="s">
        <v>643</v>
      </c>
      <c r="C12" s="7">
        <v>10</v>
      </c>
      <c r="E12" s="53" t="s">
        <v>1102</v>
      </c>
      <c r="F12" s="54" t="s">
        <v>1103</v>
      </c>
      <c r="K12" s="62" t="s">
        <v>1104</v>
      </c>
      <c r="L12" s="63" t="s">
        <v>1105</v>
      </c>
    </row>
    <row r="13" spans="2:13" ht="12.75" customHeight="1" x14ac:dyDescent="0.25">
      <c r="B13" s="13" t="s">
        <v>1106</v>
      </c>
      <c r="C13" s="7">
        <v>88</v>
      </c>
      <c r="E13" s="13" t="s">
        <v>1107</v>
      </c>
      <c r="F13" s="7" t="s">
        <v>360</v>
      </c>
      <c r="K13" s="62" t="s">
        <v>1108</v>
      </c>
      <c r="L13" s="63" t="s">
        <v>1109</v>
      </c>
    </row>
    <row r="14" spans="2:13" ht="12.75" customHeight="1" x14ac:dyDescent="0.25">
      <c r="B14" s="13" t="s">
        <v>1110</v>
      </c>
      <c r="C14" s="7">
        <v>99</v>
      </c>
      <c r="E14" s="13" t="s">
        <v>1111</v>
      </c>
      <c r="F14" s="7" t="s">
        <v>351</v>
      </c>
      <c r="I14" s="23"/>
      <c r="K14" s="62" t="s">
        <v>1112</v>
      </c>
      <c r="L14" s="63" t="s">
        <v>1113</v>
      </c>
    </row>
    <row r="15" spans="2:13" ht="12.75" customHeight="1" x14ac:dyDescent="0.25">
      <c r="B15" s="13" t="s">
        <v>1114</v>
      </c>
      <c r="C15" s="7">
        <v>77</v>
      </c>
      <c r="E15" s="13" t="s">
        <v>1115</v>
      </c>
      <c r="F15" s="7" t="s">
        <v>807</v>
      </c>
      <c r="I15" s="23"/>
      <c r="K15" s="62" t="s">
        <v>1116</v>
      </c>
      <c r="L15" s="63" t="s">
        <v>1117</v>
      </c>
    </row>
    <row r="16" spans="2:13" ht="12.75" customHeight="1" x14ac:dyDescent="0.25">
      <c r="I16" s="23"/>
      <c r="K16" s="62" t="s">
        <v>1118</v>
      </c>
      <c r="L16" s="63" t="s">
        <v>523</v>
      </c>
    </row>
    <row r="17" spans="2:12" ht="12.75" customHeight="1" x14ac:dyDescent="0.25">
      <c r="I17" s="23"/>
      <c r="K17" s="62" t="s">
        <v>1119</v>
      </c>
      <c r="L17" s="63" t="s">
        <v>1120</v>
      </c>
    </row>
    <row r="18" spans="2:12" ht="12.75" customHeight="1" x14ac:dyDescent="0.25">
      <c r="B18" s="102" t="s">
        <v>1121</v>
      </c>
      <c r="C18" s="103" t="s">
        <v>1122</v>
      </c>
      <c r="I18" s="23"/>
      <c r="K18" s="62" t="s">
        <v>1123</v>
      </c>
      <c r="L18" s="63" t="s">
        <v>1124</v>
      </c>
    </row>
    <row r="19" spans="2:12" ht="12.75" customHeight="1" x14ac:dyDescent="0.25">
      <c r="B19" s="13" t="s">
        <v>57</v>
      </c>
      <c r="C19" s="7" t="s">
        <v>1125</v>
      </c>
    </row>
    <row r="20" spans="2:12" ht="12.75" customHeight="1" x14ac:dyDescent="0.25">
      <c r="B20" s="13" t="s">
        <v>42</v>
      </c>
      <c r="C20" s="7" t="s">
        <v>1126</v>
      </c>
    </row>
    <row r="21" spans="2:12" ht="12.75" customHeight="1" x14ac:dyDescent="0.25">
      <c r="B21" s="13" t="s">
        <v>25</v>
      </c>
      <c r="C21" s="7" t="s">
        <v>1127</v>
      </c>
    </row>
    <row r="22" spans="2:12" ht="12.75" customHeight="1" x14ac:dyDescent="0.25">
      <c r="B22" s="13" t="s">
        <v>29</v>
      </c>
      <c r="C22" s="7" t="s">
        <v>1128</v>
      </c>
    </row>
    <row r="23" spans="2:12" ht="12.75" customHeight="1" x14ac:dyDescent="0.25">
      <c r="B23" s="13" t="s">
        <v>39</v>
      </c>
      <c r="C23" s="7" t="s">
        <v>1129</v>
      </c>
    </row>
    <row r="24" spans="2:12" ht="12.75" customHeight="1" x14ac:dyDescent="0.25">
      <c r="B24" s="13" t="s">
        <v>35</v>
      </c>
      <c r="C24" s="7" t="s">
        <v>1130</v>
      </c>
    </row>
    <row r="25" spans="2:12" ht="12.75" customHeight="1" x14ac:dyDescent="0.25">
      <c r="B25" s="13" t="s">
        <v>1131</v>
      </c>
      <c r="C25" s="7" t="s">
        <v>1132</v>
      </c>
    </row>
    <row r="28" spans="2:12" ht="12.75" customHeight="1" x14ac:dyDescent="0.25">
      <c r="B28" s="104" t="s">
        <v>1133</v>
      </c>
      <c r="C28" s="105" t="s">
        <v>1134</v>
      </c>
    </row>
    <row r="29" spans="2:12" ht="12.75" customHeight="1" x14ac:dyDescent="0.25">
      <c r="B29" s="13" t="s">
        <v>1135</v>
      </c>
      <c r="C29" s="7" t="s">
        <v>395</v>
      </c>
    </row>
    <row r="30" spans="2:12" ht="12.75" customHeight="1" x14ac:dyDescent="0.25">
      <c r="B30" s="13" t="s">
        <v>1136</v>
      </c>
      <c r="C30" s="7" t="s">
        <v>444</v>
      </c>
    </row>
    <row r="31" spans="2:12" ht="12.75" customHeight="1" x14ac:dyDescent="0.25">
      <c r="B31" s="13" t="s">
        <v>1137</v>
      </c>
      <c r="C31" s="7" t="s">
        <v>1138</v>
      </c>
    </row>
    <row r="32" spans="2:12" ht="12.75" customHeight="1" x14ac:dyDescent="0.25">
      <c r="B32" s="13" t="s">
        <v>1139</v>
      </c>
      <c r="C32" s="7" t="s">
        <v>455</v>
      </c>
    </row>
    <row r="33" spans="2:3" ht="12.75" customHeight="1" x14ac:dyDescent="0.25">
      <c r="B33" s="13" t="s">
        <v>148</v>
      </c>
      <c r="C33" s="7" t="s">
        <v>452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B5F5-F71C-4325-9E08-44C9F10A2C93}">
  <sheetPr>
    <tabColor rgb="FFFFFF00"/>
  </sheetPr>
  <dimension ref="A1:E242"/>
  <sheetViews>
    <sheetView workbookViewId="0"/>
  </sheetViews>
  <sheetFormatPr defaultColWidth="11.5703125" defaultRowHeight="12.75" x14ac:dyDescent="0.2"/>
  <cols>
    <col min="1" max="1" width="15.42578125" style="90" bestFit="1" customWidth="1"/>
    <col min="2" max="2" width="54.42578125" style="90" bestFit="1" customWidth="1"/>
    <col min="3" max="3" width="12" style="144" bestFit="1" customWidth="1"/>
    <col min="4" max="4" width="11.7109375" style="144" bestFit="1" customWidth="1"/>
    <col min="5" max="5" width="11.42578125" style="144" bestFit="1" customWidth="1"/>
    <col min="6" max="16384" width="11.5703125" style="90"/>
  </cols>
  <sheetData>
    <row r="1" spans="1:5" x14ac:dyDescent="0.2">
      <c r="A1" s="239" t="s">
        <v>760</v>
      </c>
      <c r="B1" s="240" t="s">
        <v>360</v>
      </c>
    </row>
    <row r="2" spans="1:5" x14ac:dyDescent="0.2">
      <c r="A2" s="239" t="s">
        <v>761</v>
      </c>
      <c r="B2" s="240" t="s">
        <v>842</v>
      </c>
    </row>
    <row r="3" spans="1:5" x14ac:dyDescent="0.2">
      <c r="A3" s="239" t="s">
        <v>0</v>
      </c>
      <c r="B3" s="240" t="s">
        <v>774</v>
      </c>
    </row>
    <row r="4" spans="1:5" ht="15" x14ac:dyDescent="0.25">
      <c r="A4"/>
      <c r="B4"/>
      <c r="C4" s="135"/>
      <c r="D4" s="135"/>
      <c r="E4" s="135"/>
    </row>
    <row r="5" spans="1:5" x14ac:dyDescent="0.2">
      <c r="A5" s="246" t="s">
        <v>4</v>
      </c>
      <c r="B5" s="246" t="s">
        <v>17</v>
      </c>
      <c r="C5" s="255" t="s">
        <v>1140</v>
      </c>
      <c r="D5" s="256" t="s">
        <v>1141</v>
      </c>
      <c r="E5" s="257" t="s">
        <v>1142</v>
      </c>
    </row>
    <row r="6" spans="1:5" x14ac:dyDescent="0.2">
      <c r="A6" s="241" t="s">
        <v>6</v>
      </c>
      <c r="B6" s="241" t="s">
        <v>37</v>
      </c>
      <c r="C6" s="247">
        <v>5</v>
      </c>
      <c r="D6" s="248">
        <v>0</v>
      </c>
      <c r="E6" s="249">
        <v>0</v>
      </c>
    </row>
    <row r="7" spans="1:5" x14ac:dyDescent="0.2">
      <c r="A7" s="242"/>
      <c r="B7" s="243" t="s">
        <v>83</v>
      </c>
      <c r="C7" s="250">
        <v>4</v>
      </c>
      <c r="D7" s="144">
        <v>0</v>
      </c>
      <c r="E7" s="251">
        <v>0</v>
      </c>
    </row>
    <row r="8" spans="1:5" x14ac:dyDescent="0.2">
      <c r="A8" s="242"/>
      <c r="B8" s="243" t="s">
        <v>94</v>
      </c>
      <c r="C8" s="250">
        <v>4</v>
      </c>
      <c r="D8" s="144">
        <v>0</v>
      </c>
      <c r="E8" s="251">
        <v>0</v>
      </c>
    </row>
    <row r="9" spans="1:5" x14ac:dyDescent="0.2">
      <c r="A9" s="242"/>
      <c r="B9" s="243" t="s">
        <v>777</v>
      </c>
      <c r="C9" s="250">
        <v>5</v>
      </c>
      <c r="D9" s="144">
        <v>0</v>
      </c>
      <c r="E9" s="251">
        <v>0</v>
      </c>
    </row>
    <row r="10" spans="1:5" x14ac:dyDescent="0.2">
      <c r="A10" s="242"/>
      <c r="B10" s="243" t="s">
        <v>93</v>
      </c>
      <c r="C10" s="250">
        <v>4</v>
      </c>
      <c r="D10" s="144">
        <v>0</v>
      </c>
      <c r="E10" s="251">
        <v>0</v>
      </c>
    </row>
    <row r="11" spans="1:5" x14ac:dyDescent="0.2">
      <c r="A11" s="242"/>
      <c r="B11" s="243" t="s">
        <v>109</v>
      </c>
      <c r="C11" s="250">
        <v>0</v>
      </c>
      <c r="D11" s="144">
        <v>4</v>
      </c>
      <c r="E11" s="251">
        <v>0</v>
      </c>
    </row>
    <row r="12" spans="1:5" x14ac:dyDescent="0.2">
      <c r="A12" s="258" t="s">
        <v>1143</v>
      </c>
      <c r="B12" s="259"/>
      <c r="C12" s="260">
        <v>22</v>
      </c>
      <c r="D12" s="261">
        <v>4</v>
      </c>
      <c r="E12" s="262">
        <v>0</v>
      </c>
    </row>
    <row r="13" spans="1:5" x14ac:dyDescent="0.2">
      <c r="A13" s="241" t="s">
        <v>498</v>
      </c>
      <c r="B13" s="241" t="s">
        <v>59</v>
      </c>
      <c r="C13" s="247">
        <v>2</v>
      </c>
      <c r="D13" s="248">
        <v>2</v>
      </c>
      <c r="E13" s="249">
        <v>0</v>
      </c>
    </row>
    <row r="14" spans="1:5" x14ac:dyDescent="0.2">
      <c r="A14" s="242"/>
      <c r="B14" s="243" t="s">
        <v>99</v>
      </c>
      <c r="C14" s="250">
        <v>5</v>
      </c>
      <c r="D14" s="144">
        <v>0</v>
      </c>
      <c r="E14" s="251">
        <v>0</v>
      </c>
    </row>
    <row r="15" spans="1:5" x14ac:dyDescent="0.2">
      <c r="A15" s="242"/>
      <c r="B15" s="243" t="s">
        <v>101</v>
      </c>
      <c r="C15" s="250">
        <v>5</v>
      </c>
      <c r="D15" s="144">
        <v>0</v>
      </c>
      <c r="E15" s="251">
        <v>0</v>
      </c>
    </row>
    <row r="16" spans="1:5" x14ac:dyDescent="0.2">
      <c r="A16" s="242"/>
      <c r="B16" s="243" t="s">
        <v>220</v>
      </c>
      <c r="C16" s="250">
        <v>4</v>
      </c>
      <c r="D16" s="144">
        <v>0</v>
      </c>
      <c r="E16" s="251">
        <v>0</v>
      </c>
    </row>
    <row r="17" spans="1:5" x14ac:dyDescent="0.2">
      <c r="A17" s="242"/>
      <c r="B17" s="243" t="s">
        <v>227</v>
      </c>
      <c r="C17" s="250">
        <v>4</v>
      </c>
      <c r="D17" s="144">
        <v>0</v>
      </c>
      <c r="E17" s="251">
        <v>0</v>
      </c>
    </row>
    <row r="18" spans="1:5" x14ac:dyDescent="0.2">
      <c r="A18" s="242"/>
      <c r="B18" s="243" t="s">
        <v>231</v>
      </c>
      <c r="C18" s="250">
        <v>0</v>
      </c>
      <c r="D18" s="144">
        <v>4</v>
      </c>
      <c r="E18" s="251">
        <v>0</v>
      </c>
    </row>
    <row r="19" spans="1:5" x14ac:dyDescent="0.2">
      <c r="A19" s="258" t="s">
        <v>1144</v>
      </c>
      <c r="B19" s="259"/>
      <c r="C19" s="260">
        <v>20</v>
      </c>
      <c r="D19" s="261">
        <v>6</v>
      </c>
      <c r="E19" s="262">
        <v>0</v>
      </c>
    </row>
    <row r="20" spans="1:5" x14ac:dyDescent="0.2">
      <c r="A20" s="241" t="s">
        <v>483</v>
      </c>
      <c r="B20" s="241" t="s">
        <v>118</v>
      </c>
      <c r="C20" s="247">
        <v>5</v>
      </c>
      <c r="D20" s="248">
        <v>0</v>
      </c>
      <c r="E20" s="249">
        <v>0</v>
      </c>
    </row>
    <row r="21" spans="1:5" x14ac:dyDescent="0.2">
      <c r="A21" s="242"/>
      <c r="B21" s="243" t="s">
        <v>52</v>
      </c>
      <c r="C21" s="250">
        <v>4</v>
      </c>
      <c r="D21" s="144">
        <v>0</v>
      </c>
      <c r="E21" s="251">
        <v>0</v>
      </c>
    </row>
    <row r="22" spans="1:5" x14ac:dyDescent="0.2">
      <c r="A22" s="242"/>
      <c r="B22" s="243" t="s">
        <v>56</v>
      </c>
      <c r="C22" s="250">
        <v>2</v>
      </c>
      <c r="D22" s="144">
        <v>2</v>
      </c>
      <c r="E22" s="251">
        <v>0</v>
      </c>
    </row>
    <row r="23" spans="1:5" x14ac:dyDescent="0.2">
      <c r="A23" s="242"/>
      <c r="B23" s="243" t="s">
        <v>213</v>
      </c>
      <c r="C23" s="250">
        <v>3</v>
      </c>
      <c r="D23" s="144">
        <v>0</v>
      </c>
      <c r="E23" s="251">
        <v>0</v>
      </c>
    </row>
    <row r="24" spans="1:5" x14ac:dyDescent="0.2">
      <c r="A24" s="242"/>
      <c r="B24" s="243" t="s">
        <v>218</v>
      </c>
      <c r="C24" s="250">
        <v>5</v>
      </c>
      <c r="D24" s="144">
        <v>0</v>
      </c>
      <c r="E24" s="251">
        <v>0</v>
      </c>
    </row>
    <row r="25" spans="1:5" x14ac:dyDescent="0.2">
      <c r="A25" s="242"/>
      <c r="B25" s="243" t="s">
        <v>233</v>
      </c>
      <c r="C25" s="250">
        <v>4</v>
      </c>
      <c r="D25" s="144">
        <v>0</v>
      </c>
      <c r="E25" s="251">
        <v>0</v>
      </c>
    </row>
    <row r="26" spans="1:5" x14ac:dyDescent="0.2">
      <c r="A26" s="258" t="s">
        <v>1145</v>
      </c>
      <c r="B26" s="259"/>
      <c r="C26" s="260">
        <v>23</v>
      </c>
      <c r="D26" s="261">
        <v>2</v>
      </c>
      <c r="E26" s="262">
        <v>0</v>
      </c>
    </row>
    <row r="27" spans="1:5" x14ac:dyDescent="0.2">
      <c r="A27" s="241" t="s">
        <v>486</v>
      </c>
      <c r="B27" s="241" t="s">
        <v>23</v>
      </c>
      <c r="C27" s="247">
        <v>5</v>
      </c>
      <c r="D27" s="248">
        <v>0</v>
      </c>
      <c r="E27" s="249">
        <v>0</v>
      </c>
    </row>
    <row r="28" spans="1:5" x14ac:dyDescent="0.2">
      <c r="A28" s="242"/>
      <c r="B28" s="243" t="s">
        <v>64</v>
      </c>
      <c r="C28" s="250">
        <v>4</v>
      </c>
      <c r="D28" s="144">
        <v>0</v>
      </c>
      <c r="E28" s="251">
        <v>0</v>
      </c>
    </row>
    <row r="29" spans="1:5" x14ac:dyDescent="0.2">
      <c r="A29" s="242"/>
      <c r="B29" s="243" t="s">
        <v>82</v>
      </c>
      <c r="C29" s="250">
        <v>3</v>
      </c>
      <c r="D29" s="144">
        <v>2</v>
      </c>
      <c r="E29" s="251">
        <v>0</v>
      </c>
    </row>
    <row r="30" spans="1:5" x14ac:dyDescent="0.2">
      <c r="A30" s="242"/>
      <c r="B30" s="243" t="s">
        <v>89</v>
      </c>
      <c r="C30" s="250">
        <v>4</v>
      </c>
      <c r="D30" s="144">
        <v>0</v>
      </c>
      <c r="E30" s="251">
        <v>0</v>
      </c>
    </row>
    <row r="31" spans="1:5" x14ac:dyDescent="0.2">
      <c r="A31" s="242"/>
      <c r="B31" s="243" t="s">
        <v>936</v>
      </c>
      <c r="C31" s="250">
        <v>4</v>
      </c>
      <c r="D31" s="144">
        <v>0</v>
      </c>
      <c r="E31" s="251">
        <v>0</v>
      </c>
    </row>
    <row r="32" spans="1:5" x14ac:dyDescent="0.2">
      <c r="A32" s="242"/>
      <c r="B32" s="243" t="s">
        <v>941</v>
      </c>
      <c r="C32" s="250">
        <v>3</v>
      </c>
      <c r="D32" s="144">
        <v>0</v>
      </c>
      <c r="E32" s="251">
        <v>0</v>
      </c>
    </row>
    <row r="33" spans="1:5" x14ac:dyDescent="0.2">
      <c r="A33" s="258" t="s">
        <v>1146</v>
      </c>
      <c r="B33" s="259"/>
      <c r="C33" s="260">
        <v>23</v>
      </c>
      <c r="D33" s="261">
        <v>2</v>
      </c>
      <c r="E33" s="262">
        <v>0</v>
      </c>
    </row>
    <row r="34" spans="1:5" x14ac:dyDescent="0.2">
      <c r="A34" s="241" t="s">
        <v>490</v>
      </c>
      <c r="B34" s="241" t="s">
        <v>68</v>
      </c>
      <c r="C34" s="247">
        <v>4</v>
      </c>
      <c r="D34" s="248">
        <v>0</v>
      </c>
      <c r="E34" s="249">
        <v>0</v>
      </c>
    </row>
    <row r="35" spans="1:5" x14ac:dyDescent="0.2">
      <c r="A35" s="242"/>
      <c r="B35" s="243" t="s">
        <v>797</v>
      </c>
      <c r="C35" s="250">
        <v>3</v>
      </c>
      <c r="D35" s="144">
        <v>2</v>
      </c>
      <c r="E35" s="251">
        <v>0</v>
      </c>
    </row>
    <row r="36" spans="1:5" x14ac:dyDescent="0.2">
      <c r="A36" s="242"/>
      <c r="B36" s="243" t="s">
        <v>225</v>
      </c>
      <c r="C36" s="250">
        <v>4</v>
      </c>
      <c r="D36" s="144">
        <v>0</v>
      </c>
      <c r="E36" s="251">
        <v>0</v>
      </c>
    </row>
    <row r="37" spans="1:5" x14ac:dyDescent="0.2">
      <c r="A37" s="242"/>
      <c r="B37" s="243" t="s">
        <v>95</v>
      </c>
      <c r="C37" s="250">
        <v>2</v>
      </c>
      <c r="D37" s="144">
        <v>2</v>
      </c>
      <c r="E37" s="251">
        <v>0</v>
      </c>
    </row>
    <row r="38" spans="1:5" x14ac:dyDescent="0.2">
      <c r="A38" s="242"/>
      <c r="B38" s="243" t="s">
        <v>597</v>
      </c>
      <c r="C38" s="250">
        <v>3</v>
      </c>
      <c r="D38" s="144">
        <v>0</v>
      </c>
      <c r="E38" s="251">
        <v>0</v>
      </c>
    </row>
    <row r="39" spans="1:5" x14ac:dyDescent="0.2">
      <c r="A39" s="242"/>
      <c r="B39" s="243" t="s">
        <v>970</v>
      </c>
      <c r="C39" s="250">
        <v>5</v>
      </c>
      <c r="D39" s="144">
        <v>0</v>
      </c>
      <c r="E39" s="251">
        <v>0</v>
      </c>
    </row>
    <row r="40" spans="1:5" x14ac:dyDescent="0.2">
      <c r="A40" s="258" t="s">
        <v>1147</v>
      </c>
      <c r="B40" s="259"/>
      <c r="C40" s="260">
        <v>21</v>
      </c>
      <c r="D40" s="261">
        <v>4</v>
      </c>
      <c r="E40" s="262">
        <v>0</v>
      </c>
    </row>
    <row r="41" spans="1:5" x14ac:dyDescent="0.2">
      <c r="A41" s="241" t="s">
        <v>526</v>
      </c>
      <c r="B41" s="241" t="s">
        <v>45</v>
      </c>
      <c r="C41" s="247">
        <v>3</v>
      </c>
      <c r="D41" s="248">
        <v>2</v>
      </c>
      <c r="E41" s="249">
        <v>0</v>
      </c>
    </row>
    <row r="42" spans="1:5" x14ac:dyDescent="0.2">
      <c r="A42" s="242"/>
      <c r="B42" s="243" t="s">
        <v>75</v>
      </c>
      <c r="C42" s="250">
        <v>3</v>
      </c>
      <c r="D42" s="144">
        <v>2</v>
      </c>
      <c r="E42" s="251">
        <v>0</v>
      </c>
    </row>
    <row r="43" spans="1:5" x14ac:dyDescent="0.2">
      <c r="A43" s="242"/>
      <c r="B43" s="243" t="s">
        <v>799</v>
      </c>
      <c r="C43" s="250">
        <v>4</v>
      </c>
      <c r="D43" s="144">
        <v>0</v>
      </c>
      <c r="E43" s="251">
        <v>0</v>
      </c>
    </row>
    <row r="44" spans="1:5" x14ac:dyDescent="0.2">
      <c r="A44" s="242"/>
      <c r="B44" s="243" t="s">
        <v>1045</v>
      </c>
      <c r="C44" s="250">
        <v>4</v>
      </c>
      <c r="D44" s="144">
        <v>0</v>
      </c>
      <c r="E44" s="251">
        <v>0</v>
      </c>
    </row>
    <row r="45" spans="1:5" x14ac:dyDescent="0.2">
      <c r="A45" s="242"/>
      <c r="B45" s="243" t="s">
        <v>1047</v>
      </c>
      <c r="C45" s="250">
        <v>3</v>
      </c>
      <c r="D45" s="144">
        <v>0</v>
      </c>
      <c r="E45" s="251">
        <v>0</v>
      </c>
    </row>
    <row r="46" spans="1:5" x14ac:dyDescent="0.2">
      <c r="A46" s="242"/>
      <c r="B46" s="243" t="s">
        <v>1051</v>
      </c>
      <c r="C46" s="250">
        <v>4</v>
      </c>
      <c r="D46" s="144">
        <v>0</v>
      </c>
      <c r="E46" s="251">
        <v>0</v>
      </c>
    </row>
    <row r="47" spans="1:5" x14ac:dyDescent="0.2">
      <c r="A47" s="258" t="s">
        <v>1148</v>
      </c>
      <c r="B47" s="259"/>
      <c r="C47" s="260">
        <v>21</v>
      </c>
      <c r="D47" s="261">
        <v>4</v>
      </c>
      <c r="E47" s="262">
        <v>0</v>
      </c>
    </row>
    <row r="48" spans="1:5" x14ac:dyDescent="0.2">
      <c r="A48" s="244" t="s">
        <v>13</v>
      </c>
      <c r="B48" s="245"/>
      <c r="C48" s="252">
        <v>130</v>
      </c>
      <c r="D48" s="253">
        <v>22</v>
      </c>
      <c r="E48" s="254">
        <v>0</v>
      </c>
    </row>
    <row r="49" spans="1:5" ht="15" x14ac:dyDescent="0.25">
      <c r="A49"/>
      <c r="B49"/>
      <c r="C49" s="135"/>
      <c r="D49" s="135"/>
      <c r="E49" s="135"/>
    </row>
    <row r="50" spans="1:5" ht="15" x14ac:dyDescent="0.25">
      <c r="A50"/>
      <c r="B50"/>
      <c r="C50" s="135"/>
      <c r="D50" s="135"/>
      <c r="E50" s="135"/>
    </row>
    <row r="51" spans="1:5" ht="15" x14ac:dyDescent="0.25">
      <c r="A51"/>
      <c r="B51"/>
      <c r="C51" s="135"/>
      <c r="D51" s="135"/>
      <c r="E51" s="135"/>
    </row>
    <row r="52" spans="1:5" ht="15" x14ac:dyDescent="0.25">
      <c r="A52"/>
      <c r="B52"/>
      <c r="C52" s="135"/>
      <c r="D52" s="135"/>
      <c r="E52" s="135"/>
    </row>
    <row r="53" spans="1:5" ht="15" x14ac:dyDescent="0.25">
      <c r="A53"/>
      <c r="B53"/>
      <c r="C53" s="135"/>
      <c r="D53" s="135"/>
      <c r="E53" s="135"/>
    </row>
    <row r="54" spans="1:5" ht="15" x14ac:dyDescent="0.25">
      <c r="A54"/>
      <c r="B54"/>
      <c r="C54" s="135"/>
      <c r="D54" s="135"/>
      <c r="E54" s="135"/>
    </row>
    <row r="55" spans="1:5" ht="15" x14ac:dyDescent="0.25">
      <c r="A55"/>
      <c r="B55"/>
      <c r="C55" s="135"/>
      <c r="D55" s="135"/>
      <c r="E55" s="135"/>
    </row>
    <row r="56" spans="1:5" ht="15" x14ac:dyDescent="0.25">
      <c r="A56"/>
      <c r="B56"/>
      <c r="C56" s="135"/>
      <c r="D56" s="135"/>
      <c r="E56" s="135"/>
    </row>
    <row r="57" spans="1:5" ht="15" x14ac:dyDescent="0.25">
      <c r="A57"/>
      <c r="B57"/>
      <c r="C57" s="135"/>
      <c r="D57" s="135"/>
      <c r="E57" s="135"/>
    </row>
    <row r="58" spans="1:5" ht="15" x14ac:dyDescent="0.25">
      <c r="A58"/>
      <c r="B58"/>
      <c r="C58" s="135"/>
      <c r="D58" s="135"/>
      <c r="E58" s="135"/>
    </row>
    <row r="59" spans="1:5" ht="15" x14ac:dyDescent="0.25">
      <c r="A59"/>
      <c r="B59"/>
      <c r="C59" s="135"/>
      <c r="D59" s="135"/>
      <c r="E59" s="135"/>
    </row>
    <row r="60" spans="1:5" ht="15" x14ac:dyDescent="0.25">
      <c r="A60"/>
      <c r="B60"/>
      <c r="C60" s="135"/>
      <c r="D60" s="135"/>
      <c r="E60" s="135"/>
    </row>
    <row r="61" spans="1:5" ht="15" x14ac:dyDescent="0.25">
      <c r="A61"/>
      <c r="B61"/>
      <c r="C61" s="135"/>
      <c r="D61" s="135"/>
      <c r="E61" s="135"/>
    </row>
    <row r="62" spans="1:5" ht="15" x14ac:dyDescent="0.25">
      <c r="A62"/>
      <c r="B62"/>
      <c r="C62" s="135"/>
      <c r="D62" s="135"/>
      <c r="E62" s="135"/>
    </row>
    <row r="63" spans="1:5" ht="15" x14ac:dyDescent="0.25">
      <c r="A63"/>
      <c r="B63"/>
      <c r="C63" s="135"/>
      <c r="D63" s="135"/>
      <c r="E63" s="135"/>
    </row>
    <row r="64" spans="1:5" ht="15" x14ac:dyDescent="0.25">
      <c r="A64"/>
      <c r="B64"/>
      <c r="C64" s="135"/>
      <c r="D64" s="135"/>
      <c r="E64" s="135"/>
    </row>
    <row r="65" spans="1:5" ht="15" x14ac:dyDescent="0.25">
      <c r="A65"/>
      <c r="B65"/>
      <c r="C65" s="135"/>
      <c r="D65" s="135"/>
      <c r="E65" s="135"/>
    </row>
    <row r="66" spans="1:5" ht="15" x14ac:dyDescent="0.25">
      <c r="A66"/>
      <c r="B66"/>
      <c r="C66" s="135"/>
      <c r="D66" s="135"/>
      <c r="E66" s="135"/>
    </row>
    <row r="67" spans="1:5" ht="15" x14ac:dyDescent="0.25">
      <c r="A67"/>
      <c r="B67"/>
      <c r="C67" s="135"/>
      <c r="D67" s="135"/>
      <c r="E67" s="135"/>
    </row>
    <row r="68" spans="1:5" ht="15" x14ac:dyDescent="0.25">
      <c r="A68"/>
      <c r="B68"/>
      <c r="C68" s="135"/>
      <c r="D68" s="135"/>
      <c r="E68" s="135"/>
    </row>
    <row r="69" spans="1:5" ht="15" x14ac:dyDescent="0.25">
      <c r="A69"/>
      <c r="B69"/>
      <c r="C69" s="135"/>
      <c r="D69" s="135"/>
      <c r="E69" s="135"/>
    </row>
    <row r="70" spans="1:5" ht="15" x14ac:dyDescent="0.25">
      <c r="A70"/>
      <c r="B70"/>
      <c r="C70" s="135"/>
      <c r="D70" s="135"/>
      <c r="E70" s="135"/>
    </row>
    <row r="71" spans="1:5" ht="15" x14ac:dyDescent="0.25">
      <c r="A71"/>
      <c r="B71"/>
      <c r="C71" s="135"/>
      <c r="D71" s="135"/>
      <c r="E71" s="135"/>
    </row>
    <row r="72" spans="1:5" ht="15" x14ac:dyDescent="0.25">
      <c r="A72"/>
      <c r="B72"/>
      <c r="C72" s="135"/>
      <c r="D72" s="135"/>
      <c r="E72" s="135"/>
    </row>
    <row r="73" spans="1:5" ht="15" x14ac:dyDescent="0.25">
      <c r="A73"/>
      <c r="B73"/>
      <c r="C73" s="135"/>
      <c r="D73" s="135"/>
      <c r="E73" s="135"/>
    </row>
    <row r="74" spans="1:5" ht="15" x14ac:dyDescent="0.25">
      <c r="A74"/>
      <c r="B74"/>
      <c r="C74" s="135"/>
      <c r="D74" s="135"/>
      <c r="E74" s="135"/>
    </row>
    <row r="75" spans="1:5" ht="15" x14ac:dyDescent="0.25">
      <c r="A75"/>
      <c r="B75"/>
      <c r="C75" s="135"/>
      <c r="D75" s="135"/>
      <c r="E75" s="135"/>
    </row>
    <row r="76" spans="1:5" ht="15" x14ac:dyDescent="0.25">
      <c r="A76"/>
      <c r="B76"/>
      <c r="C76" s="135"/>
      <c r="D76" s="135"/>
      <c r="E76" s="135"/>
    </row>
    <row r="77" spans="1:5" ht="15" x14ac:dyDescent="0.25">
      <c r="A77"/>
      <c r="B77"/>
      <c r="C77" s="135"/>
      <c r="D77" s="135"/>
      <c r="E77" s="135"/>
    </row>
    <row r="78" spans="1:5" ht="15" x14ac:dyDescent="0.25">
      <c r="A78"/>
      <c r="B78"/>
      <c r="C78" s="135"/>
      <c r="D78" s="135"/>
      <c r="E78" s="135"/>
    </row>
    <row r="79" spans="1:5" ht="15" x14ac:dyDescent="0.25">
      <c r="A79"/>
      <c r="B79"/>
      <c r="C79" s="135"/>
      <c r="D79" s="135"/>
      <c r="E79" s="135"/>
    </row>
    <row r="80" spans="1:5" ht="15" x14ac:dyDescent="0.25">
      <c r="A80"/>
      <c r="B80"/>
      <c r="C80" s="135"/>
      <c r="D80" s="135"/>
      <c r="E80" s="135"/>
    </row>
    <row r="81" spans="1:5" ht="15" x14ac:dyDescent="0.25">
      <c r="A81"/>
      <c r="B81"/>
      <c r="C81" s="135"/>
      <c r="D81" s="135"/>
      <c r="E81" s="135"/>
    </row>
    <row r="82" spans="1:5" ht="15" x14ac:dyDescent="0.25">
      <c r="A82"/>
      <c r="B82"/>
      <c r="C82" s="135"/>
      <c r="D82" s="135"/>
      <c r="E82" s="135"/>
    </row>
    <row r="83" spans="1:5" ht="15" x14ac:dyDescent="0.25">
      <c r="A83"/>
      <c r="B83"/>
      <c r="C83" s="135"/>
      <c r="D83" s="135"/>
      <c r="E83" s="135"/>
    </row>
    <row r="84" spans="1:5" ht="15" x14ac:dyDescent="0.25">
      <c r="A84"/>
      <c r="B84"/>
      <c r="C84" s="135"/>
      <c r="D84" s="135"/>
      <c r="E84" s="135"/>
    </row>
    <row r="85" spans="1:5" ht="15" x14ac:dyDescent="0.25">
      <c r="A85"/>
      <c r="B85"/>
      <c r="C85" s="135"/>
      <c r="D85" s="135"/>
      <c r="E85" s="135"/>
    </row>
    <row r="86" spans="1:5" ht="15" x14ac:dyDescent="0.25">
      <c r="A86"/>
      <c r="B86"/>
      <c r="C86" s="135"/>
      <c r="D86" s="135"/>
      <c r="E86" s="135"/>
    </row>
    <row r="87" spans="1:5" ht="15" x14ac:dyDescent="0.25">
      <c r="A87"/>
      <c r="B87"/>
      <c r="C87" s="135"/>
      <c r="D87" s="135"/>
      <c r="E87" s="135"/>
    </row>
    <row r="88" spans="1:5" ht="15" x14ac:dyDescent="0.25">
      <c r="A88"/>
      <c r="B88"/>
      <c r="C88" s="135"/>
      <c r="D88" s="135"/>
      <c r="E88" s="135"/>
    </row>
    <row r="89" spans="1:5" ht="15" x14ac:dyDescent="0.25">
      <c r="A89"/>
      <c r="B89"/>
      <c r="C89" s="135"/>
      <c r="D89" s="135"/>
      <c r="E89" s="135"/>
    </row>
    <row r="90" spans="1:5" ht="15" x14ac:dyDescent="0.25">
      <c r="A90"/>
      <c r="B90"/>
      <c r="C90" s="135"/>
      <c r="D90" s="135"/>
      <c r="E90" s="135"/>
    </row>
    <row r="91" spans="1:5" ht="15" x14ac:dyDescent="0.25">
      <c r="A91"/>
      <c r="B91"/>
      <c r="C91" s="135"/>
      <c r="D91" s="135"/>
      <c r="E91" s="135"/>
    </row>
    <row r="92" spans="1:5" ht="15" x14ac:dyDescent="0.25">
      <c r="A92"/>
      <c r="B92"/>
      <c r="C92" s="135"/>
      <c r="D92" s="135"/>
      <c r="E92" s="135"/>
    </row>
    <row r="93" spans="1:5" ht="15" x14ac:dyDescent="0.25">
      <c r="A93"/>
      <c r="B93"/>
      <c r="C93" s="135"/>
      <c r="D93" s="135"/>
      <c r="E93" s="135"/>
    </row>
    <row r="94" spans="1:5" ht="15" x14ac:dyDescent="0.25">
      <c r="A94"/>
      <c r="B94"/>
      <c r="C94" s="135"/>
      <c r="D94" s="135"/>
      <c r="E94" s="135"/>
    </row>
    <row r="95" spans="1:5" ht="15" x14ac:dyDescent="0.25">
      <c r="A95"/>
      <c r="B95"/>
      <c r="C95" s="135"/>
      <c r="D95" s="135"/>
      <c r="E95" s="135"/>
    </row>
    <row r="96" spans="1:5" ht="15" x14ac:dyDescent="0.25">
      <c r="A96"/>
      <c r="B96"/>
      <c r="C96" s="135"/>
      <c r="D96" s="135"/>
      <c r="E96" s="135"/>
    </row>
    <row r="97" spans="1:5" ht="15" x14ac:dyDescent="0.25">
      <c r="A97"/>
      <c r="B97"/>
      <c r="C97" s="135"/>
      <c r="D97" s="135"/>
      <c r="E97" s="135"/>
    </row>
    <row r="98" spans="1:5" ht="15" x14ac:dyDescent="0.25">
      <c r="A98"/>
      <c r="B98"/>
      <c r="C98" s="135"/>
      <c r="D98" s="135"/>
      <c r="E98" s="135"/>
    </row>
    <row r="99" spans="1:5" ht="15" x14ac:dyDescent="0.25">
      <c r="A99"/>
      <c r="B99"/>
      <c r="C99" s="135"/>
      <c r="D99" s="135"/>
      <c r="E99" s="135"/>
    </row>
    <row r="100" spans="1:5" ht="15" x14ac:dyDescent="0.25">
      <c r="A100"/>
      <c r="B100"/>
      <c r="C100" s="135"/>
      <c r="D100" s="135"/>
      <c r="E100" s="135"/>
    </row>
    <row r="101" spans="1:5" ht="15" x14ac:dyDescent="0.25">
      <c r="A101"/>
      <c r="B101"/>
      <c r="C101" s="135"/>
      <c r="D101" s="135"/>
      <c r="E101" s="135"/>
    </row>
    <row r="102" spans="1:5" ht="15" x14ac:dyDescent="0.25">
      <c r="A102"/>
      <c r="B102"/>
      <c r="C102" s="135"/>
      <c r="D102" s="135"/>
      <c r="E102" s="135"/>
    </row>
    <row r="103" spans="1:5" ht="15" x14ac:dyDescent="0.25">
      <c r="A103"/>
      <c r="B103"/>
      <c r="C103" s="135"/>
      <c r="D103" s="135"/>
      <c r="E103" s="135"/>
    </row>
    <row r="104" spans="1:5" ht="15" x14ac:dyDescent="0.25">
      <c r="A104"/>
      <c r="B104"/>
      <c r="C104" s="135"/>
      <c r="D104" s="135"/>
      <c r="E104" s="135"/>
    </row>
    <row r="105" spans="1:5" ht="15" x14ac:dyDescent="0.25">
      <c r="A105"/>
      <c r="B105"/>
      <c r="C105" s="135"/>
      <c r="D105" s="135"/>
      <c r="E105" s="135"/>
    </row>
    <row r="106" spans="1:5" ht="15" x14ac:dyDescent="0.25">
      <c r="A106"/>
      <c r="B106"/>
      <c r="C106" s="135"/>
      <c r="D106" s="135"/>
      <c r="E106" s="135"/>
    </row>
    <row r="107" spans="1:5" ht="15" x14ac:dyDescent="0.25">
      <c r="A107"/>
      <c r="B107"/>
      <c r="C107" s="135"/>
      <c r="D107" s="135"/>
      <c r="E107" s="135"/>
    </row>
    <row r="108" spans="1:5" ht="15" x14ac:dyDescent="0.25">
      <c r="A108"/>
      <c r="B108"/>
      <c r="C108" s="135"/>
      <c r="D108" s="135"/>
      <c r="E108" s="135"/>
    </row>
    <row r="109" spans="1:5" ht="15" x14ac:dyDescent="0.25">
      <c r="A109"/>
      <c r="B109"/>
      <c r="C109" s="135"/>
      <c r="D109" s="135"/>
      <c r="E109" s="135"/>
    </row>
    <row r="110" spans="1:5" ht="15" x14ac:dyDescent="0.25">
      <c r="A110"/>
      <c r="B110"/>
      <c r="C110" s="135"/>
      <c r="D110" s="135"/>
      <c r="E110" s="135"/>
    </row>
    <row r="111" spans="1:5" ht="15" x14ac:dyDescent="0.25">
      <c r="A111"/>
      <c r="B111"/>
      <c r="C111" s="135"/>
      <c r="D111" s="135"/>
      <c r="E111" s="135"/>
    </row>
    <row r="112" spans="1:5" ht="15" x14ac:dyDescent="0.25">
      <c r="A112"/>
      <c r="B112"/>
      <c r="C112" s="135"/>
      <c r="D112" s="135"/>
      <c r="E112" s="135"/>
    </row>
    <row r="113" spans="1:5" ht="15" x14ac:dyDescent="0.25">
      <c r="A113"/>
      <c r="B113"/>
      <c r="C113" s="135"/>
      <c r="D113" s="135"/>
      <c r="E113" s="135"/>
    </row>
    <row r="114" spans="1:5" ht="15" x14ac:dyDescent="0.25">
      <c r="A114"/>
      <c r="B114"/>
      <c r="C114" s="135"/>
      <c r="D114" s="135"/>
      <c r="E114" s="135"/>
    </row>
    <row r="115" spans="1:5" ht="15" x14ac:dyDescent="0.25">
      <c r="A115"/>
      <c r="B115"/>
      <c r="C115" s="135"/>
      <c r="D115" s="135"/>
      <c r="E115" s="135"/>
    </row>
    <row r="116" spans="1:5" ht="15" x14ac:dyDescent="0.25">
      <c r="A116"/>
      <c r="B116"/>
      <c r="C116" s="135"/>
      <c r="D116" s="135"/>
      <c r="E116" s="135"/>
    </row>
    <row r="117" spans="1:5" ht="15" x14ac:dyDescent="0.25">
      <c r="A117"/>
      <c r="B117"/>
      <c r="C117" s="135"/>
      <c r="D117" s="135"/>
      <c r="E117" s="135"/>
    </row>
    <row r="118" spans="1:5" ht="15" x14ac:dyDescent="0.25">
      <c r="A118"/>
      <c r="B118"/>
      <c r="C118" s="135"/>
      <c r="D118" s="135"/>
      <c r="E118" s="135"/>
    </row>
    <row r="119" spans="1:5" ht="15" x14ac:dyDescent="0.25">
      <c r="A119"/>
      <c r="B119"/>
      <c r="C119" s="135"/>
      <c r="D119" s="135"/>
      <c r="E119" s="135"/>
    </row>
    <row r="120" spans="1:5" ht="15" x14ac:dyDescent="0.25">
      <c r="A120"/>
      <c r="B120"/>
      <c r="C120" s="135"/>
      <c r="D120" s="135"/>
      <c r="E120" s="135"/>
    </row>
    <row r="121" spans="1:5" ht="15" x14ac:dyDescent="0.25">
      <c r="A121"/>
      <c r="B121"/>
      <c r="C121" s="135"/>
      <c r="D121" s="135"/>
      <c r="E121" s="135"/>
    </row>
    <row r="122" spans="1:5" ht="15" x14ac:dyDescent="0.25">
      <c r="A122"/>
      <c r="B122"/>
      <c r="C122" s="135"/>
      <c r="D122" s="135"/>
      <c r="E122" s="135"/>
    </row>
    <row r="123" spans="1:5" ht="15" x14ac:dyDescent="0.25">
      <c r="A123"/>
      <c r="B123"/>
      <c r="C123" s="135"/>
      <c r="D123" s="135"/>
      <c r="E123" s="135"/>
    </row>
    <row r="124" spans="1:5" ht="15" x14ac:dyDescent="0.25">
      <c r="A124"/>
      <c r="B124"/>
      <c r="C124" s="135"/>
      <c r="D124" s="135"/>
      <c r="E124" s="135"/>
    </row>
    <row r="125" spans="1:5" ht="15" x14ac:dyDescent="0.25">
      <c r="A125"/>
      <c r="B125"/>
      <c r="C125" s="135"/>
      <c r="D125" s="135"/>
      <c r="E125" s="135"/>
    </row>
    <row r="126" spans="1:5" ht="15" x14ac:dyDescent="0.25">
      <c r="A126"/>
      <c r="B126"/>
      <c r="C126" s="135"/>
      <c r="D126" s="135"/>
      <c r="E126" s="135"/>
    </row>
    <row r="127" spans="1:5" ht="15" x14ac:dyDescent="0.25">
      <c r="A127"/>
      <c r="B127"/>
      <c r="C127" s="135"/>
      <c r="D127" s="135"/>
      <c r="E127" s="135"/>
    </row>
    <row r="128" spans="1:5" ht="15" x14ac:dyDescent="0.25">
      <c r="A128"/>
      <c r="B128"/>
      <c r="C128" s="135"/>
      <c r="D128" s="135"/>
      <c r="E128" s="135"/>
    </row>
    <row r="129" spans="1:5" ht="15" x14ac:dyDescent="0.25">
      <c r="A129"/>
      <c r="B129"/>
      <c r="C129" s="135"/>
      <c r="D129" s="135"/>
      <c r="E129" s="135"/>
    </row>
    <row r="130" spans="1:5" ht="15" x14ac:dyDescent="0.25">
      <c r="A130"/>
      <c r="B130"/>
      <c r="C130" s="135"/>
      <c r="D130" s="135"/>
      <c r="E130" s="135"/>
    </row>
    <row r="131" spans="1:5" ht="15" x14ac:dyDescent="0.25">
      <c r="A131"/>
      <c r="B131"/>
      <c r="C131" s="135"/>
      <c r="D131" s="135"/>
      <c r="E131" s="135"/>
    </row>
    <row r="132" spans="1:5" ht="15" x14ac:dyDescent="0.25">
      <c r="A132"/>
      <c r="B132"/>
      <c r="C132" s="135"/>
      <c r="D132" s="135"/>
      <c r="E132" s="135"/>
    </row>
    <row r="133" spans="1:5" ht="15" x14ac:dyDescent="0.25">
      <c r="A133"/>
      <c r="B133"/>
      <c r="C133" s="135"/>
      <c r="D133" s="135"/>
      <c r="E133" s="135"/>
    </row>
    <row r="134" spans="1:5" ht="15" x14ac:dyDescent="0.25">
      <c r="A134"/>
      <c r="B134"/>
      <c r="C134" s="135"/>
      <c r="D134" s="135"/>
      <c r="E134" s="135"/>
    </row>
    <row r="135" spans="1:5" ht="15" x14ac:dyDescent="0.25">
      <c r="A135"/>
      <c r="B135"/>
      <c r="C135" s="135"/>
      <c r="D135" s="135"/>
      <c r="E135" s="135"/>
    </row>
    <row r="136" spans="1:5" ht="15" x14ac:dyDescent="0.25">
      <c r="A136"/>
      <c r="B136"/>
      <c r="C136" s="135"/>
      <c r="D136" s="135"/>
      <c r="E136" s="135"/>
    </row>
    <row r="137" spans="1:5" ht="15" x14ac:dyDescent="0.25">
      <c r="A137"/>
      <c r="B137"/>
      <c r="C137" s="135"/>
      <c r="D137" s="135"/>
      <c r="E137" s="135"/>
    </row>
    <row r="138" spans="1:5" ht="15" x14ac:dyDescent="0.25">
      <c r="A138"/>
      <c r="B138"/>
      <c r="C138" s="135"/>
      <c r="D138" s="135"/>
      <c r="E138" s="135"/>
    </row>
    <row r="139" spans="1:5" ht="15" x14ac:dyDescent="0.25">
      <c r="A139"/>
      <c r="B139"/>
      <c r="C139" s="135"/>
      <c r="D139" s="135"/>
      <c r="E139" s="135"/>
    </row>
    <row r="140" spans="1:5" ht="15" x14ac:dyDescent="0.25">
      <c r="A140"/>
      <c r="B140"/>
      <c r="C140" s="135"/>
      <c r="D140" s="135"/>
      <c r="E140" s="135"/>
    </row>
    <row r="141" spans="1:5" ht="15" x14ac:dyDescent="0.25">
      <c r="A141"/>
      <c r="B141"/>
      <c r="C141" s="135"/>
      <c r="D141" s="135"/>
      <c r="E141" s="135"/>
    </row>
    <row r="142" spans="1:5" ht="15" x14ac:dyDescent="0.25">
      <c r="A142"/>
      <c r="B142"/>
      <c r="C142" s="135"/>
      <c r="D142" s="135"/>
      <c r="E142" s="135"/>
    </row>
    <row r="143" spans="1:5" ht="15" x14ac:dyDescent="0.25">
      <c r="A143"/>
      <c r="B143"/>
      <c r="C143" s="135"/>
      <c r="D143" s="135"/>
      <c r="E143" s="135"/>
    </row>
    <row r="144" spans="1:5" ht="15" x14ac:dyDescent="0.25">
      <c r="A144"/>
      <c r="B144"/>
      <c r="C144" s="135"/>
      <c r="D144" s="135"/>
      <c r="E144" s="135"/>
    </row>
    <row r="145" spans="1:5" ht="15" x14ac:dyDescent="0.25">
      <c r="A145"/>
      <c r="B145"/>
      <c r="C145" s="135"/>
      <c r="D145" s="135"/>
      <c r="E145" s="135"/>
    </row>
    <row r="146" spans="1:5" ht="15" x14ac:dyDescent="0.25">
      <c r="A146"/>
      <c r="B146"/>
      <c r="C146" s="135"/>
      <c r="D146" s="135"/>
      <c r="E146" s="135"/>
    </row>
    <row r="147" spans="1:5" ht="15" x14ac:dyDescent="0.25">
      <c r="A147"/>
      <c r="B147"/>
      <c r="C147" s="135"/>
      <c r="D147" s="135"/>
      <c r="E147" s="135"/>
    </row>
    <row r="148" spans="1:5" ht="15" x14ac:dyDescent="0.25">
      <c r="A148"/>
      <c r="B148"/>
      <c r="C148" s="135"/>
      <c r="D148" s="135"/>
      <c r="E148" s="135"/>
    </row>
    <row r="149" spans="1:5" ht="15" x14ac:dyDescent="0.25">
      <c r="A149"/>
      <c r="B149"/>
      <c r="C149" s="135"/>
      <c r="D149" s="135"/>
      <c r="E149" s="135"/>
    </row>
    <row r="150" spans="1:5" ht="15" x14ac:dyDescent="0.25">
      <c r="A150"/>
      <c r="B150"/>
      <c r="C150" s="135"/>
      <c r="D150" s="135"/>
      <c r="E150" s="135"/>
    </row>
    <row r="151" spans="1:5" ht="15" x14ac:dyDescent="0.25">
      <c r="A151"/>
      <c r="B151"/>
      <c r="C151" s="135"/>
      <c r="D151" s="135"/>
      <c r="E151" s="135"/>
    </row>
    <row r="152" spans="1:5" ht="15" x14ac:dyDescent="0.25">
      <c r="A152"/>
      <c r="B152"/>
      <c r="C152" s="135"/>
      <c r="D152" s="135"/>
      <c r="E152" s="135"/>
    </row>
    <row r="153" spans="1:5" ht="15" x14ac:dyDescent="0.25">
      <c r="A153"/>
      <c r="B153"/>
      <c r="C153" s="135"/>
      <c r="D153" s="135"/>
      <c r="E153" s="135"/>
    </row>
    <row r="154" spans="1:5" ht="15" x14ac:dyDescent="0.25">
      <c r="A154"/>
      <c r="B154"/>
      <c r="C154" s="135"/>
      <c r="D154" s="135"/>
      <c r="E154" s="135"/>
    </row>
    <row r="155" spans="1:5" ht="15" x14ac:dyDescent="0.25">
      <c r="A155"/>
      <c r="B155"/>
      <c r="C155" s="135"/>
      <c r="D155" s="135"/>
      <c r="E155" s="135"/>
    </row>
    <row r="156" spans="1:5" ht="15" x14ac:dyDescent="0.25">
      <c r="A156"/>
      <c r="B156"/>
      <c r="C156" s="135"/>
      <c r="D156" s="135"/>
      <c r="E156" s="135"/>
    </row>
    <row r="157" spans="1:5" ht="15" x14ac:dyDescent="0.25">
      <c r="A157"/>
      <c r="B157"/>
      <c r="C157" s="135"/>
      <c r="D157" s="135"/>
      <c r="E157" s="135"/>
    </row>
    <row r="158" spans="1:5" ht="15" x14ac:dyDescent="0.25">
      <c r="A158"/>
      <c r="B158"/>
      <c r="C158" s="135"/>
      <c r="D158" s="135"/>
      <c r="E158" s="135"/>
    </row>
    <row r="159" spans="1:5" ht="15" x14ac:dyDescent="0.25">
      <c r="A159"/>
      <c r="B159"/>
      <c r="C159" s="135"/>
      <c r="D159" s="135"/>
      <c r="E159" s="135"/>
    </row>
    <row r="160" spans="1:5" ht="15" x14ac:dyDescent="0.25">
      <c r="A160"/>
      <c r="B160"/>
      <c r="C160" s="135"/>
      <c r="D160" s="135"/>
      <c r="E160" s="135"/>
    </row>
    <row r="161" spans="1:5" ht="15" x14ac:dyDescent="0.25">
      <c r="A161"/>
      <c r="B161"/>
      <c r="C161" s="135"/>
      <c r="D161" s="135"/>
      <c r="E161" s="135"/>
    </row>
    <row r="162" spans="1:5" ht="15" x14ac:dyDescent="0.25">
      <c r="A162"/>
      <c r="B162"/>
      <c r="C162" s="135"/>
      <c r="D162" s="135"/>
      <c r="E162" s="135"/>
    </row>
    <row r="163" spans="1:5" ht="15" x14ac:dyDescent="0.25">
      <c r="A163"/>
      <c r="B163"/>
      <c r="C163" s="135"/>
      <c r="D163" s="135"/>
      <c r="E163" s="135"/>
    </row>
    <row r="164" spans="1:5" ht="15" x14ac:dyDescent="0.25">
      <c r="A164"/>
      <c r="B164"/>
      <c r="C164" s="135"/>
      <c r="D164" s="135"/>
      <c r="E164" s="135"/>
    </row>
    <row r="165" spans="1:5" ht="15" x14ac:dyDescent="0.25">
      <c r="A165"/>
      <c r="B165"/>
      <c r="C165" s="135"/>
      <c r="D165" s="135"/>
      <c r="E165" s="135"/>
    </row>
    <row r="166" spans="1:5" ht="15" x14ac:dyDescent="0.25">
      <c r="A166"/>
      <c r="B166"/>
      <c r="C166" s="135"/>
      <c r="D166" s="135"/>
      <c r="E166" s="135"/>
    </row>
    <row r="167" spans="1:5" ht="15" x14ac:dyDescent="0.25">
      <c r="A167"/>
      <c r="B167"/>
      <c r="C167" s="135"/>
      <c r="D167" s="135"/>
      <c r="E167" s="135"/>
    </row>
    <row r="168" spans="1:5" ht="15" x14ac:dyDescent="0.25">
      <c r="A168"/>
      <c r="B168"/>
      <c r="C168" s="135"/>
      <c r="D168" s="135"/>
      <c r="E168" s="135"/>
    </row>
    <row r="169" spans="1:5" ht="15" x14ac:dyDescent="0.25">
      <c r="A169"/>
      <c r="B169"/>
      <c r="C169" s="135"/>
      <c r="D169" s="135"/>
      <c r="E169" s="135"/>
    </row>
    <row r="170" spans="1:5" ht="15" x14ac:dyDescent="0.25">
      <c r="A170"/>
      <c r="B170"/>
      <c r="C170" s="135"/>
      <c r="D170" s="135"/>
      <c r="E170" s="135"/>
    </row>
    <row r="171" spans="1:5" ht="15" x14ac:dyDescent="0.25">
      <c r="A171"/>
      <c r="B171"/>
      <c r="C171" s="135"/>
      <c r="D171" s="135"/>
      <c r="E171" s="135"/>
    </row>
    <row r="172" spans="1:5" ht="15" x14ac:dyDescent="0.25">
      <c r="A172"/>
      <c r="B172"/>
      <c r="C172" s="135"/>
      <c r="D172" s="135"/>
      <c r="E172" s="135"/>
    </row>
    <row r="173" spans="1:5" ht="15" x14ac:dyDescent="0.25">
      <c r="A173"/>
      <c r="B173"/>
      <c r="C173" s="135"/>
      <c r="D173" s="135"/>
      <c r="E173" s="135"/>
    </row>
    <row r="174" spans="1:5" ht="15" x14ac:dyDescent="0.25">
      <c r="A174"/>
      <c r="B174"/>
      <c r="C174" s="135"/>
      <c r="D174" s="135"/>
      <c r="E174" s="135"/>
    </row>
    <row r="175" spans="1:5" ht="15" x14ac:dyDescent="0.25">
      <c r="A175"/>
      <c r="B175"/>
      <c r="C175" s="135"/>
      <c r="D175" s="135"/>
      <c r="E175" s="135"/>
    </row>
    <row r="176" spans="1:5" ht="15" x14ac:dyDescent="0.25">
      <c r="A176"/>
      <c r="B176"/>
      <c r="C176" s="135"/>
      <c r="D176" s="135"/>
      <c r="E176" s="135"/>
    </row>
    <row r="177" spans="1:5" ht="15" x14ac:dyDescent="0.25">
      <c r="A177"/>
      <c r="B177"/>
      <c r="C177" s="135"/>
      <c r="D177" s="135"/>
      <c r="E177" s="135"/>
    </row>
    <row r="178" spans="1:5" ht="15" x14ac:dyDescent="0.25">
      <c r="A178"/>
      <c r="B178"/>
      <c r="C178" s="135"/>
      <c r="D178" s="135"/>
      <c r="E178" s="135"/>
    </row>
    <row r="179" spans="1:5" ht="15" x14ac:dyDescent="0.25">
      <c r="A179"/>
      <c r="B179"/>
      <c r="C179" s="135"/>
      <c r="D179" s="135"/>
      <c r="E179" s="135"/>
    </row>
    <row r="180" spans="1:5" ht="15" x14ac:dyDescent="0.25">
      <c r="A180"/>
      <c r="B180"/>
      <c r="C180" s="135"/>
      <c r="D180" s="135"/>
      <c r="E180" s="135"/>
    </row>
    <row r="181" spans="1:5" ht="15" x14ac:dyDescent="0.25">
      <c r="A181"/>
      <c r="B181"/>
      <c r="C181" s="135"/>
      <c r="D181" s="135"/>
      <c r="E181" s="135"/>
    </row>
    <row r="182" spans="1:5" ht="15" x14ac:dyDescent="0.25">
      <c r="A182"/>
      <c r="B182"/>
      <c r="C182" s="135"/>
      <c r="D182" s="135"/>
      <c r="E182" s="135"/>
    </row>
    <row r="183" spans="1:5" ht="15" x14ac:dyDescent="0.25">
      <c r="A183"/>
      <c r="B183"/>
      <c r="C183" s="135"/>
      <c r="D183" s="135"/>
      <c r="E183" s="135"/>
    </row>
    <row r="184" spans="1:5" ht="15" x14ac:dyDescent="0.25">
      <c r="A184"/>
      <c r="B184"/>
      <c r="C184" s="135"/>
      <c r="D184" s="135"/>
      <c r="E184" s="135"/>
    </row>
    <row r="185" spans="1:5" ht="15" x14ac:dyDescent="0.25">
      <c r="A185"/>
      <c r="B185"/>
      <c r="C185" s="135"/>
      <c r="D185" s="135"/>
      <c r="E185" s="135"/>
    </row>
    <row r="186" spans="1:5" ht="15" x14ac:dyDescent="0.25">
      <c r="A186"/>
      <c r="B186"/>
      <c r="C186" s="135"/>
      <c r="D186" s="135"/>
      <c r="E186" s="135"/>
    </row>
    <row r="187" spans="1:5" ht="15" x14ac:dyDescent="0.25">
      <c r="A187"/>
      <c r="B187"/>
      <c r="C187" s="135"/>
      <c r="D187" s="135"/>
      <c r="E187" s="135"/>
    </row>
    <row r="188" spans="1:5" ht="15" x14ac:dyDescent="0.25">
      <c r="A188"/>
      <c r="B188"/>
      <c r="C188" s="135"/>
      <c r="D188" s="135"/>
      <c r="E188" s="135"/>
    </row>
    <row r="189" spans="1:5" ht="15" x14ac:dyDescent="0.25">
      <c r="A189"/>
      <c r="B189"/>
      <c r="C189" s="135"/>
      <c r="D189" s="135"/>
      <c r="E189" s="135"/>
    </row>
    <row r="190" spans="1:5" ht="15" x14ac:dyDescent="0.25">
      <c r="A190"/>
      <c r="B190"/>
      <c r="C190" s="135"/>
      <c r="D190" s="135"/>
      <c r="E190" s="135"/>
    </row>
    <row r="191" spans="1:5" ht="15" x14ac:dyDescent="0.25">
      <c r="A191"/>
      <c r="B191"/>
      <c r="C191" s="135"/>
      <c r="D191" s="135"/>
      <c r="E191" s="135"/>
    </row>
    <row r="192" spans="1:5" ht="15" x14ac:dyDescent="0.25">
      <c r="A192"/>
      <c r="B192"/>
      <c r="C192" s="135"/>
      <c r="D192" s="135"/>
      <c r="E192" s="135"/>
    </row>
    <row r="193" spans="1:5" ht="15" x14ac:dyDescent="0.25">
      <c r="A193"/>
      <c r="B193"/>
      <c r="C193" s="135"/>
      <c r="D193" s="135"/>
      <c r="E193" s="135"/>
    </row>
    <row r="194" spans="1:5" ht="15" x14ac:dyDescent="0.25">
      <c r="A194"/>
      <c r="B194"/>
      <c r="C194" s="135"/>
      <c r="D194" s="135"/>
      <c r="E194" s="135"/>
    </row>
    <row r="195" spans="1:5" ht="15" x14ac:dyDescent="0.25">
      <c r="A195"/>
      <c r="B195"/>
      <c r="C195" s="135"/>
      <c r="D195" s="135"/>
      <c r="E195" s="135"/>
    </row>
    <row r="196" spans="1:5" ht="15" x14ac:dyDescent="0.25">
      <c r="A196"/>
      <c r="B196"/>
      <c r="C196" s="135"/>
      <c r="D196" s="135"/>
      <c r="E196" s="135"/>
    </row>
    <row r="197" spans="1:5" ht="15" x14ac:dyDescent="0.25">
      <c r="A197"/>
      <c r="B197"/>
      <c r="C197" s="135"/>
      <c r="D197" s="135"/>
      <c r="E197" s="135"/>
    </row>
    <row r="198" spans="1:5" ht="15" x14ac:dyDescent="0.25">
      <c r="A198"/>
      <c r="B198"/>
      <c r="C198" s="135"/>
      <c r="D198" s="135"/>
      <c r="E198" s="135"/>
    </row>
    <row r="199" spans="1:5" ht="15" x14ac:dyDescent="0.25">
      <c r="A199"/>
      <c r="B199"/>
      <c r="C199" s="135"/>
      <c r="D199" s="135"/>
      <c r="E199" s="135"/>
    </row>
    <row r="200" spans="1:5" ht="15" x14ac:dyDescent="0.25">
      <c r="A200"/>
      <c r="B200"/>
      <c r="C200" s="135"/>
      <c r="D200" s="135"/>
      <c r="E200" s="135"/>
    </row>
    <row r="201" spans="1:5" ht="15" x14ac:dyDescent="0.25">
      <c r="A201"/>
      <c r="B201"/>
      <c r="C201" s="135"/>
      <c r="D201" s="135"/>
      <c r="E201" s="135"/>
    </row>
    <row r="202" spans="1:5" ht="15" x14ac:dyDescent="0.25">
      <c r="A202"/>
      <c r="B202"/>
      <c r="C202" s="135"/>
      <c r="D202" s="135"/>
      <c r="E202" s="135"/>
    </row>
    <row r="203" spans="1:5" ht="15" x14ac:dyDescent="0.25">
      <c r="A203"/>
      <c r="B203"/>
      <c r="C203" s="135"/>
      <c r="D203" s="135"/>
      <c r="E203" s="135"/>
    </row>
    <row r="204" spans="1:5" ht="15" x14ac:dyDescent="0.25">
      <c r="A204"/>
      <c r="B204"/>
      <c r="C204" s="135"/>
      <c r="D204" s="135"/>
      <c r="E204" s="135"/>
    </row>
    <row r="205" spans="1:5" ht="15" x14ac:dyDescent="0.25">
      <c r="A205"/>
      <c r="B205"/>
      <c r="C205" s="135"/>
      <c r="D205" s="135"/>
      <c r="E205" s="135"/>
    </row>
    <row r="206" spans="1:5" ht="15" x14ac:dyDescent="0.25">
      <c r="A206"/>
      <c r="B206"/>
      <c r="C206" s="135"/>
      <c r="D206" s="135"/>
      <c r="E206" s="135"/>
    </row>
    <row r="207" spans="1:5" ht="15" x14ac:dyDescent="0.25">
      <c r="A207"/>
      <c r="B207"/>
      <c r="C207" s="135"/>
      <c r="D207" s="135"/>
      <c r="E207" s="135"/>
    </row>
    <row r="208" spans="1:5" ht="15" x14ac:dyDescent="0.25">
      <c r="A208"/>
      <c r="B208"/>
      <c r="C208" s="135"/>
      <c r="D208" s="135"/>
      <c r="E208" s="135"/>
    </row>
    <row r="209" spans="1:5" ht="15" x14ac:dyDescent="0.25">
      <c r="A209"/>
      <c r="B209"/>
      <c r="C209" s="135"/>
      <c r="D209" s="135"/>
      <c r="E209" s="135"/>
    </row>
    <row r="210" spans="1:5" ht="15" x14ac:dyDescent="0.25">
      <c r="A210"/>
      <c r="B210"/>
      <c r="C210" s="135"/>
      <c r="D210" s="135"/>
      <c r="E210" s="135"/>
    </row>
    <row r="211" spans="1:5" ht="15" x14ac:dyDescent="0.25">
      <c r="A211"/>
      <c r="B211"/>
      <c r="C211" s="135"/>
      <c r="D211" s="135"/>
      <c r="E211" s="135"/>
    </row>
    <row r="212" spans="1:5" ht="15" x14ac:dyDescent="0.25">
      <c r="A212"/>
      <c r="B212"/>
      <c r="C212" s="135"/>
      <c r="D212" s="135"/>
      <c r="E212" s="135"/>
    </row>
    <row r="213" spans="1:5" ht="15" x14ac:dyDescent="0.25">
      <c r="A213"/>
      <c r="B213"/>
      <c r="C213" s="135"/>
      <c r="D213" s="135"/>
      <c r="E213" s="135"/>
    </row>
    <row r="214" spans="1:5" ht="15" x14ac:dyDescent="0.25">
      <c r="A214"/>
      <c r="B214"/>
      <c r="C214" s="135"/>
      <c r="D214" s="135"/>
      <c r="E214" s="135"/>
    </row>
    <row r="215" spans="1:5" ht="15" x14ac:dyDescent="0.25">
      <c r="A215"/>
      <c r="B215"/>
      <c r="C215" s="135"/>
      <c r="D215" s="135"/>
      <c r="E215" s="135"/>
    </row>
    <row r="216" spans="1:5" ht="15" x14ac:dyDescent="0.25">
      <c r="A216"/>
      <c r="B216"/>
      <c r="C216" s="135"/>
      <c r="D216" s="135"/>
      <c r="E216" s="135"/>
    </row>
    <row r="217" spans="1:5" ht="15" x14ac:dyDescent="0.25">
      <c r="A217"/>
      <c r="B217"/>
      <c r="C217" s="135"/>
      <c r="D217" s="135"/>
      <c r="E217" s="135"/>
    </row>
    <row r="218" spans="1:5" ht="15" x14ac:dyDescent="0.25">
      <c r="A218"/>
      <c r="B218"/>
      <c r="C218" s="135"/>
      <c r="D218" s="135"/>
      <c r="E218" s="135"/>
    </row>
    <row r="219" spans="1:5" ht="15" x14ac:dyDescent="0.25">
      <c r="A219"/>
      <c r="B219"/>
      <c r="C219" s="135"/>
      <c r="D219" s="135"/>
      <c r="E219" s="135"/>
    </row>
    <row r="220" spans="1:5" ht="15" x14ac:dyDescent="0.25">
      <c r="A220"/>
      <c r="B220"/>
      <c r="C220" s="135"/>
      <c r="D220" s="135"/>
      <c r="E220" s="135"/>
    </row>
    <row r="221" spans="1:5" ht="15" x14ac:dyDescent="0.25">
      <c r="A221"/>
      <c r="B221"/>
      <c r="C221" s="135"/>
      <c r="D221" s="135"/>
      <c r="E221" s="135"/>
    </row>
    <row r="222" spans="1:5" ht="15" x14ac:dyDescent="0.25">
      <c r="A222"/>
      <c r="B222"/>
      <c r="C222" s="135"/>
      <c r="D222" s="135"/>
      <c r="E222" s="135"/>
    </row>
    <row r="223" spans="1:5" ht="15" x14ac:dyDescent="0.25">
      <c r="A223"/>
      <c r="B223"/>
      <c r="C223" s="135"/>
      <c r="D223" s="135"/>
      <c r="E223" s="135"/>
    </row>
    <row r="224" spans="1:5" ht="15" x14ac:dyDescent="0.25">
      <c r="A224"/>
      <c r="B224"/>
      <c r="C224" s="135"/>
      <c r="D224" s="135"/>
      <c r="E224" s="135"/>
    </row>
    <row r="225" spans="1:5" ht="15" x14ac:dyDescent="0.25">
      <c r="A225"/>
      <c r="B225"/>
      <c r="C225" s="135"/>
      <c r="D225" s="135"/>
      <c r="E225" s="135"/>
    </row>
    <row r="226" spans="1:5" ht="15" x14ac:dyDescent="0.25">
      <c r="A226"/>
      <c r="B226"/>
      <c r="C226" s="135"/>
      <c r="D226" s="135"/>
      <c r="E226" s="135"/>
    </row>
    <row r="227" spans="1:5" ht="15" x14ac:dyDescent="0.25">
      <c r="A227"/>
      <c r="B227"/>
      <c r="C227" s="135"/>
      <c r="D227" s="135"/>
      <c r="E227" s="135"/>
    </row>
    <row r="228" spans="1:5" ht="15" x14ac:dyDescent="0.25">
      <c r="A228"/>
      <c r="B228"/>
      <c r="C228" s="135"/>
      <c r="D228" s="135"/>
      <c r="E228" s="135"/>
    </row>
    <row r="229" spans="1:5" ht="15" x14ac:dyDescent="0.25">
      <c r="A229"/>
      <c r="B229"/>
      <c r="C229" s="135"/>
      <c r="D229" s="135"/>
      <c r="E229" s="135"/>
    </row>
    <row r="230" spans="1:5" ht="15" x14ac:dyDescent="0.25">
      <c r="A230"/>
      <c r="B230"/>
      <c r="C230" s="135"/>
      <c r="D230" s="135"/>
      <c r="E230" s="135"/>
    </row>
    <row r="231" spans="1:5" ht="15" x14ac:dyDescent="0.25">
      <c r="A231"/>
      <c r="B231"/>
      <c r="C231" s="135"/>
      <c r="D231" s="135"/>
      <c r="E231" s="135"/>
    </row>
    <row r="232" spans="1:5" ht="15" x14ac:dyDescent="0.25">
      <c r="A232"/>
      <c r="B232"/>
      <c r="C232" s="135"/>
      <c r="D232" s="135"/>
      <c r="E232" s="135"/>
    </row>
    <row r="233" spans="1:5" ht="15" x14ac:dyDescent="0.25">
      <c r="A233"/>
      <c r="B233"/>
      <c r="C233" s="135"/>
      <c r="D233" s="135"/>
      <c r="E233" s="135"/>
    </row>
    <row r="234" spans="1:5" ht="15" x14ac:dyDescent="0.25">
      <c r="A234"/>
      <c r="B234"/>
      <c r="C234" s="135"/>
      <c r="D234" s="135"/>
      <c r="E234" s="135"/>
    </row>
    <row r="235" spans="1:5" ht="15" x14ac:dyDescent="0.25">
      <c r="A235"/>
      <c r="B235"/>
      <c r="C235" s="135"/>
      <c r="D235" s="135"/>
      <c r="E235" s="135"/>
    </row>
    <row r="236" spans="1:5" ht="15" x14ac:dyDescent="0.25">
      <c r="A236"/>
      <c r="B236"/>
      <c r="C236" s="135"/>
      <c r="D236" s="135"/>
      <c r="E236" s="135"/>
    </row>
    <row r="237" spans="1:5" ht="15" x14ac:dyDescent="0.25">
      <c r="A237"/>
      <c r="B237"/>
      <c r="C237" s="135"/>
      <c r="D237" s="135"/>
      <c r="E237" s="135"/>
    </row>
    <row r="238" spans="1:5" ht="15" x14ac:dyDescent="0.25">
      <c r="A238"/>
      <c r="B238"/>
      <c r="C238" s="135"/>
      <c r="D238" s="135"/>
      <c r="E238" s="135"/>
    </row>
    <row r="239" spans="1:5" ht="15" x14ac:dyDescent="0.25">
      <c r="A239"/>
      <c r="B239"/>
      <c r="C239" s="135"/>
      <c r="D239" s="135"/>
      <c r="E239" s="135"/>
    </row>
    <row r="240" spans="1:5" ht="15" x14ac:dyDescent="0.25">
      <c r="A240"/>
      <c r="B240"/>
      <c r="C240" s="135"/>
      <c r="D240" s="135"/>
      <c r="E240" s="135"/>
    </row>
    <row r="241" spans="1:5" ht="15" x14ac:dyDescent="0.25">
      <c r="A241"/>
      <c r="B241"/>
      <c r="C241" s="135"/>
      <c r="D241" s="135"/>
      <c r="E241" s="135"/>
    </row>
    <row r="242" spans="1:5" ht="15" x14ac:dyDescent="0.25">
      <c r="A242"/>
      <c r="B242"/>
      <c r="C242" s="135"/>
      <c r="D242" s="135"/>
      <c r="E242" s="135"/>
    </row>
  </sheetData>
  <pageMargins left="0.7" right="0.7" top="0.75" bottom="0.75" header="0.3" footer="0.3"/>
  <pageSetup orientation="portrait" horizontalDpi="0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FFFF00"/>
  </sheetPr>
  <dimension ref="A1:I75"/>
  <sheetViews>
    <sheetView workbookViewId="0">
      <selection activeCell="E15" sqref="E15"/>
    </sheetView>
  </sheetViews>
  <sheetFormatPr defaultColWidth="11.42578125" defaultRowHeight="15" x14ac:dyDescent="0.25"/>
  <cols>
    <col min="1" max="1" width="6.7109375" bestFit="1" customWidth="1"/>
    <col min="2" max="2" width="3.7109375" bestFit="1" customWidth="1"/>
    <col min="3" max="3" width="5.85546875" bestFit="1" customWidth="1"/>
    <col min="4" max="4" width="10.140625" bestFit="1" customWidth="1"/>
    <col min="5" max="5" width="37.28515625" bestFit="1" customWidth="1"/>
    <col min="6" max="6" width="10.140625" bestFit="1" customWidth="1"/>
    <col min="7" max="7" width="30.85546875" bestFit="1" customWidth="1"/>
    <col min="8" max="8" width="7.42578125" customWidth="1"/>
    <col min="9" max="9" width="7.7109375" bestFit="1" customWidth="1"/>
  </cols>
  <sheetData>
    <row r="1" spans="1:9" x14ac:dyDescent="0.25">
      <c r="A1" s="27" t="s">
        <v>371</v>
      </c>
      <c r="B1" s="27" t="s">
        <v>1149</v>
      </c>
      <c r="C1" s="27" t="s">
        <v>1150</v>
      </c>
      <c r="D1" s="27" t="s">
        <v>770</v>
      </c>
      <c r="E1" s="28" t="s">
        <v>1151</v>
      </c>
      <c r="F1" s="27" t="s">
        <v>1152</v>
      </c>
      <c r="G1" s="28" t="s">
        <v>1153</v>
      </c>
      <c r="H1" s="65" t="s">
        <v>1154</v>
      </c>
      <c r="I1" s="107" t="s">
        <v>1155</v>
      </c>
    </row>
    <row r="2" spans="1:9" x14ac:dyDescent="0.25">
      <c r="A2" s="29" t="s">
        <v>1156</v>
      </c>
      <c r="B2" s="29">
        <v>1</v>
      </c>
      <c r="C2" s="29" t="s">
        <v>30</v>
      </c>
      <c r="D2" s="29" t="s">
        <v>489</v>
      </c>
      <c r="E2" s="30" t="s">
        <v>1157</v>
      </c>
      <c r="F2" s="29" t="s">
        <v>1158</v>
      </c>
      <c r="G2" s="30" t="s">
        <v>1159</v>
      </c>
      <c r="H2" s="106">
        <v>49.6</v>
      </c>
      <c r="I2" s="32">
        <v>40</v>
      </c>
    </row>
    <row r="3" spans="1:9" x14ac:dyDescent="0.25">
      <c r="A3" s="29" t="s">
        <v>1156</v>
      </c>
      <c r="B3" s="29">
        <v>1</v>
      </c>
      <c r="C3" s="29" t="s">
        <v>36</v>
      </c>
      <c r="D3" s="29" t="s">
        <v>489</v>
      </c>
      <c r="E3" s="30" t="s">
        <v>1157</v>
      </c>
      <c r="F3" s="29" t="s">
        <v>1158</v>
      </c>
      <c r="G3" s="30" t="s">
        <v>1159</v>
      </c>
      <c r="H3" s="106">
        <v>48.9</v>
      </c>
      <c r="I3" s="32">
        <v>40</v>
      </c>
    </row>
    <row r="4" spans="1:9" x14ac:dyDescent="0.25">
      <c r="A4" s="29" t="s">
        <v>1156</v>
      </c>
      <c r="B4" s="29">
        <v>1</v>
      </c>
      <c r="C4" s="29" t="s">
        <v>40</v>
      </c>
      <c r="D4" s="29" t="s">
        <v>489</v>
      </c>
      <c r="E4" s="30" t="s">
        <v>1157</v>
      </c>
      <c r="F4" s="29" t="s">
        <v>1158</v>
      </c>
      <c r="G4" s="30" t="s">
        <v>1159</v>
      </c>
      <c r="H4" s="106">
        <v>50.65</v>
      </c>
      <c r="I4" s="32">
        <v>40</v>
      </c>
    </row>
    <row r="5" spans="1:9" x14ac:dyDescent="0.25">
      <c r="A5" s="29" t="s">
        <v>1156</v>
      </c>
      <c r="B5" s="29">
        <v>1</v>
      </c>
      <c r="C5" s="29" t="s">
        <v>67</v>
      </c>
      <c r="D5" s="29" t="s">
        <v>489</v>
      </c>
      <c r="E5" s="30" t="s">
        <v>1157</v>
      </c>
      <c r="F5" s="29" t="s">
        <v>1158</v>
      </c>
      <c r="G5" s="30" t="s">
        <v>1159</v>
      </c>
      <c r="H5" s="106">
        <v>51.35</v>
      </c>
      <c r="I5" s="32">
        <v>40</v>
      </c>
    </row>
    <row r="6" spans="1:9" x14ac:dyDescent="0.25">
      <c r="A6" s="29" t="s">
        <v>1156</v>
      </c>
      <c r="B6" s="29">
        <v>1</v>
      </c>
      <c r="C6" s="29" t="s">
        <v>102</v>
      </c>
      <c r="D6" s="29" t="s">
        <v>489</v>
      </c>
      <c r="E6" s="30" t="s">
        <v>1157</v>
      </c>
      <c r="F6" s="29" t="s">
        <v>1158</v>
      </c>
      <c r="G6" s="30" t="s">
        <v>1159</v>
      </c>
      <c r="H6" s="106">
        <v>51</v>
      </c>
      <c r="I6" s="32">
        <v>40</v>
      </c>
    </row>
    <row r="7" spans="1:9" x14ac:dyDescent="0.25">
      <c r="A7" s="29" t="s">
        <v>1156</v>
      </c>
      <c r="B7" s="29">
        <v>1</v>
      </c>
      <c r="C7" s="29" t="s">
        <v>228</v>
      </c>
      <c r="D7" s="29" t="s">
        <v>489</v>
      </c>
      <c r="E7" s="30" t="s">
        <v>1157</v>
      </c>
      <c r="F7" s="29" t="s">
        <v>1158</v>
      </c>
      <c r="G7" s="30" t="s">
        <v>1159</v>
      </c>
      <c r="H7" s="106">
        <v>48.4</v>
      </c>
      <c r="I7" s="32">
        <v>40</v>
      </c>
    </row>
    <row r="8" spans="1:9" x14ac:dyDescent="0.25">
      <c r="A8" s="29" t="s">
        <v>1156</v>
      </c>
      <c r="B8" s="29">
        <v>1</v>
      </c>
      <c r="C8" s="29" t="s">
        <v>84</v>
      </c>
      <c r="D8" s="29" t="s">
        <v>489</v>
      </c>
      <c r="E8" s="30" t="s">
        <v>1157</v>
      </c>
      <c r="F8" s="29" t="s">
        <v>1158</v>
      </c>
      <c r="G8" s="30" t="s">
        <v>1159</v>
      </c>
      <c r="H8" s="106">
        <v>51</v>
      </c>
      <c r="I8" s="32">
        <v>40</v>
      </c>
    </row>
    <row r="9" spans="1:9" x14ac:dyDescent="0.25">
      <c r="A9" s="29" t="s">
        <v>1156</v>
      </c>
      <c r="B9" s="29">
        <v>1</v>
      </c>
      <c r="C9" s="29" t="s">
        <v>214</v>
      </c>
      <c r="D9" s="29" t="s">
        <v>489</v>
      </c>
      <c r="E9" s="30" t="s">
        <v>1157</v>
      </c>
      <c r="F9" s="29" t="s">
        <v>1158</v>
      </c>
      <c r="G9" s="30" t="s">
        <v>1159</v>
      </c>
      <c r="H9" s="106">
        <v>51.3</v>
      </c>
      <c r="I9" s="32">
        <v>40</v>
      </c>
    </row>
    <row r="10" spans="1:9" x14ac:dyDescent="0.25">
      <c r="A10" s="29" t="s">
        <v>1156</v>
      </c>
      <c r="B10" s="29">
        <v>1</v>
      </c>
      <c r="C10" s="29" t="s">
        <v>206</v>
      </c>
      <c r="D10" s="29" t="s">
        <v>489</v>
      </c>
      <c r="E10" s="30" t="s">
        <v>1157</v>
      </c>
      <c r="F10" s="29" t="s">
        <v>1158</v>
      </c>
      <c r="G10" s="30" t="s">
        <v>1159</v>
      </c>
      <c r="H10" s="106">
        <v>50.75</v>
      </c>
      <c r="I10" s="32">
        <v>40</v>
      </c>
    </row>
    <row r="11" spans="1:9" x14ac:dyDescent="0.25">
      <c r="A11" s="29" t="s">
        <v>1156</v>
      </c>
      <c r="B11" s="29">
        <v>2</v>
      </c>
      <c r="C11" s="29" t="s">
        <v>97</v>
      </c>
      <c r="D11" s="29" t="s">
        <v>489</v>
      </c>
      <c r="E11" s="30" t="s">
        <v>1157</v>
      </c>
      <c r="F11" s="29" t="s">
        <v>1158</v>
      </c>
      <c r="G11" s="30" t="s">
        <v>1159</v>
      </c>
      <c r="H11" s="106">
        <v>49.6</v>
      </c>
      <c r="I11" s="32">
        <v>40</v>
      </c>
    </row>
    <row r="12" spans="1:9" x14ac:dyDescent="0.25">
      <c r="A12" s="29" t="s">
        <v>1156</v>
      </c>
      <c r="B12" s="29">
        <v>2</v>
      </c>
      <c r="C12" s="29" t="s">
        <v>58</v>
      </c>
      <c r="D12" s="29" t="s">
        <v>489</v>
      </c>
      <c r="E12" s="30" t="s">
        <v>1157</v>
      </c>
      <c r="F12" s="29" t="s">
        <v>1158</v>
      </c>
      <c r="G12" s="30" t="s">
        <v>1159</v>
      </c>
      <c r="H12" s="106">
        <v>48.9</v>
      </c>
      <c r="I12" s="32">
        <v>40</v>
      </c>
    </row>
    <row r="13" spans="1:9" x14ac:dyDescent="0.25">
      <c r="A13" s="29" t="s">
        <v>1156</v>
      </c>
      <c r="B13" s="29">
        <v>2</v>
      </c>
      <c r="C13" s="29" t="s">
        <v>69</v>
      </c>
      <c r="D13" s="29" t="s">
        <v>489</v>
      </c>
      <c r="E13" s="30" t="s">
        <v>1157</v>
      </c>
      <c r="F13" s="29" t="s">
        <v>1158</v>
      </c>
      <c r="G13" s="30" t="s">
        <v>1159</v>
      </c>
      <c r="H13" s="106">
        <v>48.4</v>
      </c>
      <c r="I13" s="32">
        <v>40</v>
      </c>
    </row>
    <row r="14" spans="1:9" x14ac:dyDescent="0.25">
      <c r="A14" s="29" t="s">
        <v>1156</v>
      </c>
      <c r="B14" s="29">
        <v>2</v>
      </c>
      <c r="C14" s="29" t="s">
        <v>55</v>
      </c>
      <c r="D14" s="29" t="s">
        <v>489</v>
      </c>
      <c r="E14" s="30" t="s">
        <v>1157</v>
      </c>
      <c r="F14" s="29" t="s">
        <v>1158</v>
      </c>
      <c r="G14" s="30" t="s">
        <v>1159</v>
      </c>
      <c r="H14" s="106">
        <v>51.35</v>
      </c>
      <c r="I14" s="32">
        <v>40</v>
      </c>
    </row>
    <row r="15" spans="1:9" x14ac:dyDescent="0.25">
      <c r="A15" s="29" t="s">
        <v>1156</v>
      </c>
      <c r="B15" s="29">
        <v>2</v>
      </c>
      <c r="C15" s="29" t="s">
        <v>108</v>
      </c>
      <c r="D15" s="29" t="s">
        <v>489</v>
      </c>
      <c r="E15" s="30" t="s">
        <v>1157</v>
      </c>
      <c r="F15" s="29" t="s">
        <v>1158</v>
      </c>
      <c r="G15" s="30" t="s">
        <v>1159</v>
      </c>
      <c r="H15" s="106">
        <v>51</v>
      </c>
      <c r="I15" s="32">
        <v>40</v>
      </c>
    </row>
    <row r="16" spans="1:9" x14ac:dyDescent="0.25">
      <c r="A16" s="29" t="s">
        <v>1156</v>
      </c>
      <c r="B16" s="29">
        <v>2</v>
      </c>
      <c r="C16" s="29" t="s">
        <v>113</v>
      </c>
      <c r="D16" s="29" t="s">
        <v>489</v>
      </c>
      <c r="E16" s="30" t="s">
        <v>1157</v>
      </c>
      <c r="F16" s="29" t="s">
        <v>1158</v>
      </c>
      <c r="G16" s="30" t="s">
        <v>1159</v>
      </c>
      <c r="H16" s="106">
        <v>50.65</v>
      </c>
      <c r="I16" s="32">
        <v>40</v>
      </c>
    </row>
    <row r="17" spans="1:9" x14ac:dyDescent="0.25">
      <c r="A17" s="29" t="s">
        <v>1156</v>
      </c>
      <c r="B17" s="29">
        <v>2</v>
      </c>
      <c r="C17" s="29" t="s">
        <v>122</v>
      </c>
      <c r="D17" s="29" t="s">
        <v>489</v>
      </c>
      <c r="E17" s="30" t="s">
        <v>1157</v>
      </c>
      <c r="F17" s="29" t="s">
        <v>1158</v>
      </c>
      <c r="G17" s="30" t="s">
        <v>1159</v>
      </c>
      <c r="H17" s="106">
        <v>51.3</v>
      </c>
      <c r="I17" s="32">
        <v>40</v>
      </c>
    </row>
    <row r="18" spans="1:9" x14ac:dyDescent="0.25">
      <c r="A18" s="29" t="s">
        <v>1156</v>
      </c>
      <c r="B18" s="29">
        <v>2</v>
      </c>
      <c r="C18" s="29" t="s">
        <v>62</v>
      </c>
      <c r="D18" s="29" t="s">
        <v>489</v>
      </c>
      <c r="E18" s="30" t="s">
        <v>1157</v>
      </c>
      <c r="F18" s="29" t="s">
        <v>1158</v>
      </c>
      <c r="G18" s="30" t="s">
        <v>1159</v>
      </c>
      <c r="H18" s="106">
        <v>51</v>
      </c>
      <c r="I18" s="32">
        <v>40</v>
      </c>
    </row>
    <row r="19" spans="1:9" x14ac:dyDescent="0.25">
      <c r="A19" s="29" t="s">
        <v>1156</v>
      </c>
      <c r="B19" s="29">
        <v>2</v>
      </c>
      <c r="C19" s="29" t="s">
        <v>44</v>
      </c>
      <c r="D19" s="29" t="s">
        <v>489</v>
      </c>
      <c r="E19" s="30" t="s">
        <v>1157</v>
      </c>
      <c r="F19" s="29" t="s">
        <v>1158</v>
      </c>
      <c r="G19" s="30" t="s">
        <v>1159</v>
      </c>
      <c r="H19" s="106">
        <v>50.75</v>
      </c>
      <c r="I19" s="32">
        <v>40</v>
      </c>
    </row>
    <row r="20" spans="1:9" x14ac:dyDescent="0.25">
      <c r="A20" s="29" t="s">
        <v>1156</v>
      </c>
      <c r="B20" s="29">
        <v>3</v>
      </c>
      <c r="C20" s="29" t="s">
        <v>60</v>
      </c>
      <c r="D20" s="29" t="s">
        <v>489</v>
      </c>
      <c r="E20" s="30" t="s">
        <v>1157</v>
      </c>
      <c r="F20" s="29" t="s">
        <v>1158</v>
      </c>
      <c r="G20" s="30" t="s">
        <v>1159</v>
      </c>
      <c r="H20" s="106">
        <v>49.6</v>
      </c>
      <c r="I20" s="32">
        <v>40</v>
      </c>
    </row>
    <row r="21" spans="1:9" x14ac:dyDescent="0.25">
      <c r="A21" s="29" t="s">
        <v>1156</v>
      </c>
      <c r="B21" s="29">
        <v>3</v>
      </c>
      <c r="C21" s="29" t="s">
        <v>43</v>
      </c>
      <c r="D21" s="29" t="s">
        <v>489</v>
      </c>
      <c r="E21" s="30" t="s">
        <v>1157</v>
      </c>
      <c r="F21" s="29" t="s">
        <v>1158</v>
      </c>
      <c r="G21" s="30" t="s">
        <v>1159</v>
      </c>
      <c r="H21" s="106">
        <v>48.9</v>
      </c>
      <c r="I21" s="32">
        <v>40</v>
      </c>
    </row>
    <row r="22" spans="1:9" x14ac:dyDescent="0.25">
      <c r="A22" s="29" t="s">
        <v>1156</v>
      </c>
      <c r="B22" s="29">
        <v>3</v>
      </c>
      <c r="C22" s="29" t="s">
        <v>32</v>
      </c>
      <c r="D22" s="29" t="s">
        <v>489</v>
      </c>
      <c r="E22" s="30" t="s">
        <v>1157</v>
      </c>
      <c r="F22" s="29" t="s">
        <v>1158</v>
      </c>
      <c r="G22" s="30" t="s">
        <v>1159</v>
      </c>
      <c r="H22" s="106">
        <v>48.4</v>
      </c>
      <c r="I22" s="32">
        <v>40</v>
      </c>
    </row>
    <row r="23" spans="1:9" x14ac:dyDescent="0.25">
      <c r="A23" s="29" t="s">
        <v>1156</v>
      </c>
      <c r="B23" s="29">
        <v>3</v>
      </c>
      <c r="C23" s="29" t="s">
        <v>87</v>
      </c>
      <c r="D23" s="29" t="s">
        <v>489</v>
      </c>
      <c r="E23" s="30" t="s">
        <v>1157</v>
      </c>
      <c r="F23" s="29" t="s">
        <v>1158</v>
      </c>
      <c r="G23" s="30" t="s">
        <v>1159</v>
      </c>
      <c r="H23" s="106">
        <v>51.35</v>
      </c>
      <c r="I23" s="32">
        <v>40</v>
      </c>
    </row>
    <row r="24" spans="1:9" x14ac:dyDescent="0.25">
      <c r="A24" s="29" t="s">
        <v>1156</v>
      </c>
      <c r="B24" s="29">
        <v>3</v>
      </c>
      <c r="C24" s="29" t="s">
        <v>98</v>
      </c>
      <c r="D24" s="29" t="s">
        <v>489</v>
      </c>
      <c r="E24" s="30" t="s">
        <v>1157</v>
      </c>
      <c r="F24" s="29" t="s">
        <v>1158</v>
      </c>
      <c r="G24" s="30" t="s">
        <v>1159</v>
      </c>
      <c r="H24" s="106">
        <v>51</v>
      </c>
      <c r="I24" s="32">
        <v>40</v>
      </c>
    </row>
    <row r="25" spans="1:9" x14ac:dyDescent="0.25">
      <c r="A25" s="29" t="s">
        <v>1156</v>
      </c>
      <c r="B25" s="29">
        <v>3</v>
      </c>
      <c r="C25" s="29" t="s">
        <v>296</v>
      </c>
      <c r="D25" s="29" t="s">
        <v>489</v>
      </c>
      <c r="E25" s="30" t="s">
        <v>1157</v>
      </c>
      <c r="F25" s="29" t="s">
        <v>1158</v>
      </c>
      <c r="G25" s="30" t="s">
        <v>1159</v>
      </c>
      <c r="H25" s="106">
        <v>50.65</v>
      </c>
      <c r="I25" s="32">
        <v>40</v>
      </c>
    </row>
    <row r="26" spans="1:9" x14ac:dyDescent="0.25">
      <c r="A26" s="29" t="s">
        <v>1156</v>
      </c>
      <c r="B26" s="29">
        <v>3</v>
      </c>
      <c r="C26" s="29" t="s">
        <v>288</v>
      </c>
      <c r="D26" s="29" t="s">
        <v>489</v>
      </c>
      <c r="E26" s="30" t="s">
        <v>1157</v>
      </c>
      <c r="F26" s="29" t="s">
        <v>1158</v>
      </c>
      <c r="G26" s="30" t="s">
        <v>1159</v>
      </c>
      <c r="H26" s="106">
        <v>51.3</v>
      </c>
      <c r="I26" s="32">
        <v>40</v>
      </c>
    </row>
    <row r="27" spans="1:9" x14ac:dyDescent="0.25">
      <c r="A27" s="29" t="s">
        <v>1156</v>
      </c>
      <c r="B27" s="29">
        <v>3</v>
      </c>
      <c r="C27" s="29" t="s">
        <v>279</v>
      </c>
      <c r="D27" s="29" t="s">
        <v>489</v>
      </c>
      <c r="E27" s="30" t="s">
        <v>1157</v>
      </c>
      <c r="F27" s="29" t="s">
        <v>1158</v>
      </c>
      <c r="G27" s="30" t="s">
        <v>1159</v>
      </c>
      <c r="H27" s="106">
        <v>51</v>
      </c>
      <c r="I27" s="32">
        <v>40</v>
      </c>
    </row>
    <row r="28" spans="1:9" x14ac:dyDescent="0.25">
      <c r="A28" s="29" t="s">
        <v>1156</v>
      </c>
      <c r="B28" s="29">
        <v>3</v>
      </c>
      <c r="C28" s="29" t="s">
        <v>298</v>
      </c>
      <c r="D28" s="29" t="s">
        <v>489</v>
      </c>
      <c r="E28" s="30" t="s">
        <v>1157</v>
      </c>
      <c r="F28" s="29" t="s">
        <v>1158</v>
      </c>
      <c r="G28" s="30" t="s">
        <v>1159</v>
      </c>
      <c r="H28" s="106">
        <v>50.75</v>
      </c>
      <c r="I28" s="32">
        <v>40</v>
      </c>
    </row>
    <row r="29" spans="1:9" x14ac:dyDescent="0.25">
      <c r="A29" s="29" t="s">
        <v>1156</v>
      </c>
      <c r="B29" s="29">
        <v>4</v>
      </c>
      <c r="C29" s="29" t="s">
        <v>26</v>
      </c>
      <c r="D29" s="29" t="s">
        <v>489</v>
      </c>
      <c r="E29" s="30" t="s">
        <v>1157</v>
      </c>
      <c r="F29" s="29" t="s">
        <v>1158</v>
      </c>
      <c r="G29" s="30" t="s">
        <v>1159</v>
      </c>
      <c r="H29" s="106">
        <v>48.9</v>
      </c>
      <c r="I29" s="32">
        <v>40</v>
      </c>
    </row>
    <row r="30" spans="1:9" x14ac:dyDescent="0.25">
      <c r="A30" s="29" t="s">
        <v>1156</v>
      </c>
      <c r="B30" s="29">
        <v>4</v>
      </c>
      <c r="C30" s="29" t="s">
        <v>120</v>
      </c>
      <c r="D30" s="29" t="s">
        <v>489</v>
      </c>
      <c r="E30" s="30" t="s">
        <v>1157</v>
      </c>
      <c r="F30" s="29" t="s">
        <v>1158</v>
      </c>
      <c r="G30" s="30" t="s">
        <v>1159</v>
      </c>
      <c r="H30" s="106">
        <v>48.9</v>
      </c>
      <c r="I30" s="32">
        <v>40</v>
      </c>
    </row>
    <row r="31" spans="1:9" x14ac:dyDescent="0.25">
      <c r="A31" s="29" t="s">
        <v>1156</v>
      </c>
      <c r="B31" s="29">
        <v>4</v>
      </c>
      <c r="C31" s="29" t="s">
        <v>190</v>
      </c>
      <c r="D31" s="29" t="s">
        <v>489</v>
      </c>
      <c r="E31" s="30" t="s">
        <v>1157</v>
      </c>
      <c r="F31" s="29" t="s">
        <v>1158</v>
      </c>
      <c r="G31" s="30" t="s">
        <v>1159</v>
      </c>
      <c r="H31" s="106">
        <v>48.4</v>
      </c>
      <c r="I31" s="32">
        <v>40</v>
      </c>
    </row>
    <row r="32" spans="1:9" x14ac:dyDescent="0.25">
      <c r="A32" s="29" t="s">
        <v>1156</v>
      </c>
      <c r="B32" s="29">
        <v>4</v>
      </c>
      <c r="C32" s="29" t="s">
        <v>332</v>
      </c>
      <c r="D32" s="29" t="s">
        <v>489</v>
      </c>
      <c r="E32" s="30" t="s">
        <v>1157</v>
      </c>
      <c r="F32" s="29" t="s">
        <v>1158</v>
      </c>
      <c r="G32" s="30" t="s">
        <v>1159</v>
      </c>
      <c r="H32" s="106">
        <v>51.35</v>
      </c>
      <c r="I32" s="32">
        <v>40</v>
      </c>
    </row>
    <row r="33" spans="1:9" x14ac:dyDescent="0.25">
      <c r="A33" s="29" t="s">
        <v>1156</v>
      </c>
      <c r="B33" s="29">
        <v>4</v>
      </c>
      <c r="C33" s="29" t="s">
        <v>284</v>
      </c>
      <c r="D33" s="29" t="s">
        <v>489</v>
      </c>
      <c r="E33" s="30" t="s">
        <v>1157</v>
      </c>
      <c r="F33" s="29" t="s">
        <v>1158</v>
      </c>
      <c r="G33" s="30" t="s">
        <v>1159</v>
      </c>
      <c r="H33" s="106">
        <v>51</v>
      </c>
      <c r="I33" s="32">
        <v>40</v>
      </c>
    </row>
    <row r="34" spans="1:9" x14ac:dyDescent="0.25">
      <c r="A34" s="29" t="s">
        <v>1156</v>
      </c>
      <c r="B34" s="29">
        <v>4</v>
      </c>
      <c r="C34" s="29" t="s">
        <v>285</v>
      </c>
      <c r="D34" s="29" t="s">
        <v>489</v>
      </c>
      <c r="E34" s="30" t="s">
        <v>1157</v>
      </c>
      <c r="F34" s="29" t="s">
        <v>1158</v>
      </c>
      <c r="G34" s="30" t="s">
        <v>1159</v>
      </c>
      <c r="H34" s="106">
        <v>50.65</v>
      </c>
      <c r="I34" s="32">
        <v>40</v>
      </c>
    </row>
    <row r="35" spans="1:9" x14ac:dyDescent="0.25">
      <c r="A35" s="29" t="s">
        <v>1156</v>
      </c>
      <c r="B35" s="29">
        <v>4</v>
      </c>
      <c r="C35" s="29" t="s">
        <v>287</v>
      </c>
      <c r="D35" s="29" t="s">
        <v>489</v>
      </c>
      <c r="E35" s="30" t="s">
        <v>1157</v>
      </c>
      <c r="F35" s="29" t="s">
        <v>1158</v>
      </c>
      <c r="G35" s="30" t="s">
        <v>1159</v>
      </c>
      <c r="H35" s="106">
        <v>51.3</v>
      </c>
      <c r="I35" s="32">
        <v>40</v>
      </c>
    </row>
    <row r="36" spans="1:9" x14ac:dyDescent="0.25">
      <c r="A36" s="29" t="s">
        <v>1156</v>
      </c>
      <c r="B36" s="29">
        <v>4</v>
      </c>
      <c r="C36" s="29" t="s">
        <v>319</v>
      </c>
      <c r="D36" s="29" t="s">
        <v>489</v>
      </c>
      <c r="E36" s="30" t="s">
        <v>1157</v>
      </c>
      <c r="F36" s="29" t="s">
        <v>1158</v>
      </c>
      <c r="G36" s="30" t="s">
        <v>1159</v>
      </c>
      <c r="H36" s="106">
        <v>51</v>
      </c>
      <c r="I36" s="32">
        <v>40</v>
      </c>
    </row>
    <row r="37" spans="1:9" x14ac:dyDescent="0.25">
      <c r="A37" s="29" t="s">
        <v>1156</v>
      </c>
      <c r="B37" s="29">
        <v>4</v>
      </c>
      <c r="C37" s="29" t="s">
        <v>316</v>
      </c>
      <c r="D37" s="29" t="s">
        <v>489</v>
      </c>
      <c r="E37" s="30" t="s">
        <v>1157</v>
      </c>
      <c r="F37" s="29" t="s">
        <v>1158</v>
      </c>
      <c r="G37" s="30" t="s">
        <v>1159</v>
      </c>
      <c r="H37" s="106">
        <v>50.75</v>
      </c>
      <c r="I37" s="32">
        <v>40</v>
      </c>
    </row>
    <row r="38" spans="1:9" x14ac:dyDescent="0.25">
      <c r="A38" s="29" t="s">
        <v>1156</v>
      </c>
      <c r="B38" s="29">
        <v>5</v>
      </c>
      <c r="C38" s="29" t="s">
        <v>290</v>
      </c>
      <c r="D38" s="29" t="s">
        <v>489</v>
      </c>
      <c r="E38" s="30" t="s">
        <v>1157</v>
      </c>
      <c r="F38" s="29" t="s">
        <v>1158</v>
      </c>
      <c r="G38" s="30" t="s">
        <v>1159</v>
      </c>
      <c r="H38" s="106">
        <v>49.6</v>
      </c>
      <c r="I38" s="32">
        <v>40</v>
      </c>
    </row>
    <row r="39" spans="1:9" x14ac:dyDescent="0.25">
      <c r="A39" s="29" t="s">
        <v>1156</v>
      </c>
      <c r="B39" s="29">
        <v>5</v>
      </c>
      <c r="C39" s="29" t="s">
        <v>313</v>
      </c>
      <c r="D39" s="29" t="s">
        <v>489</v>
      </c>
      <c r="E39" s="30" t="s">
        <v>1157</v>
      </c>
      <c r="F39" s="29" t="s">
        <v>1158</v>
      </c>
      <c r="G39" s="30" t="s">
        <v>1159</v>
      </c>
      <c r="H39" s="106">
        <v>48.9</v>
      </c>
      <c r="I39" s="32">
        <v>40</v>
      </c>
    </row>
    <row r="40" spans="1:9" x14ac:dyDescent="0.25">
      <c r="A40" s="29" t="s">
        <v>1156</v>
      </c>
      <c r="B40" s="29">
        <v>5</v>
      </c>
      <c r="C40" s="29" t="s">
        <v>330</v>
      </c>
      <c r="D40" s="29" t="s">
        <v>489</v>
      </c>
      <c r="E40" s="30" t="s">
        <v>1157</v>
      </c>
      <c r="F40" s="29" t="s">
        <v>1158</v>
      </c>
      <c r="G40" s="30" t="s">
        <v>1159</v>
      </c>
      <c r="H40" s="106">
        <v>48.4</v>
      </c>
      <c r="I40" s="32">
        <v>40</v>
      </c>
    </row>
    <row r="41" spans="1:9" x14ac:dyDescent="0.25">
      <c r="A41" s="29" t="s">
        <v>1156</v>
      </c>
      <c r="B41" s="29">
        <v>5</v>
      </c>
      <c r="C41" s="29" t="s">
        <v>280</v>
      </c>
      <c r="D41" s="29" t="s">
        <v>489</v>
      </c>
      <c r="E41" s="30" t="s">
        <v>1157</v>
      </c>
      <c r="F41" s="29" t="s">
        <v>1158</v>
      </c>
      <c r="G41" s="30" t="s">
        <v>1159</v>
      </c>
      <c r="H41" s="106">
        <v>51.35</v>
      </c>
      <c r="I41" s="32">
        <v>40</v>
      </c>
    </row>
    <row r="42" spans="1:9" x14ac:dyDescent="0.25">
      <c r="A42" s="29" t="s">
        <v>1156</v>
      </c>
      <c r="B42" s="29">
        <v>5</v>
      </c>
      <c r="C42" s="29" t="s">
        <v>275</v>
      </c>
      <c r="D42" s="29" t="s">
        <v>489</v>
      </c>
      <c r="E42" s="30" t="s">
        <v>1157</v>
      </c>
      <c r="F42" s="29" t="s">
        <v>1158</v>
      </c>
      <c r="G42" s="30" t="s">
        <v>1159</v>
      </c>
      <c r="H42" s="106">
        <v>51</v>
      </c>
      <c r="I42" s="32">
        <v>40</v>
      </c>
    </row>
    <row r="43" spans="1:9" x14ac:dyDescent="0.25">
      <c r="A43" s="29" t="s">
        <v>1156</v>
      </c>
      <c r="B43" s="29">
        <v>5</v>
      </c>
      <c r="C43" s="29" t="s">
        <v>337</v>
      </c>
      <c r="D43" s="29" t="s">
        <v>489</v>
      </c>
      <c r="E43" s="30" t="s">
        <v>1157</v>
      </c>
      <c r="F43" s="29" t="s">
        <v>1158</v>
      </c>
      <c r="G43" s="30" t="s">
        <v>1159</v>
      </c>
      <c r="H43" s="106">
        <v>50.65</v>
      </c>
      <c r="I43" s="32">
        <v>40</v>
      </c>
    </row>
    <row r="44" spans="1:9" x14ac:dyDescent="0.25">
      <c r="A44" s="29" t="s">
        <v>1156</v>
      </c>
      <c r="B44" s="29">
        <v>5</v>
      </c>
      <c r="C44" s="29" t="s">
        <v>338</v>
      </c>
      <c r="D44" s="29" t="s">
        <v>489</v>
      </c>
      <c r="E44" s="30" t="s">
        <v>1157</v>
      </c>
      <c r="F44" s="29" t="s">
        <v>1158</v>
      </c>
      <c r="G44" s="30" t="s">
        <v>1159</v>
      </c>
      <c r="H44" s="106">
        <v>51.3</v>
      </c>
      <c r="I44" s="32">
        <v>40</v>
      </c>
    </row>
    <row r="45" spans="1:9" x14ac:dyDescent="0.25">
      <c r="A45" s="29" t="s">
        <v>1156</v>
      </c>
      <c r="B45" s="29">
        <v>5</v>
      </c>
      <c r="C45" s="29" t="s">
        <v>277</v>
      </c>
      <c r="D45" s="29" t="s">
        <v>489</v>
      </c>
      <c r="E45" s="30" t="s">
        <v>1157</v>
      </c>
      <c r="F45" s="29" t="s">
        <v>1158</v>
      </c>
      <c r="G45" s="30" t="s">
        <v>1159</v>
      </c>
      <c r="H45" s="106">
        <v>51</v>
      </c>
      <c r="I45" s="32">
        <v>40</v>
      </c>
    </row>
    <row r="46" spans="1:9" x14ac:dyDescent="0.25">
      <c r="A46" s="29" t="s">
        <v>1156</v>
      </c>
      <c r="B46" s="29">
        <v>5</v>
      </c>
      <c r="C46" s="29" t="s">
        <v>274</v>
      </c>
      <c r="D46" s="29" t="s">
        <v>489</v>
      </c>
      <c r="E46" s="30" t="s">
        <v>1157</v>
      </c>
      <c r="F46" s="29" t="s">
        <v>1158</v>
      </c>
      <c r="G46" s="30" t="s">
        <v>1159</v>
      </c>
      <c r="H46" s="106">
        <v>50.75</v>
      </c>
      <c r="I46" s="32">
        <v>40</v>
      </c>
    </row>
    <row r="47" spans="1:9" x14ac:dyDescent="0.25">
      <c r="A47" s="29" t="s">
        <v>1156</v>
      </c>
      <c r="B47" s="29">
        <v>6</v>
      </c>
      <c r="C47" s="29" t="s">
        <v>304</v>
      </c>
      <c r="D47" s="29" t="s">
        <v>728</v>
      </c>
      <c r="E47" s="30" t="s">
        <v>1160</v>
      </c>
      <c r="F47" s="29" t="s">
        <v>728</v>
      </c>
      <c r="G47" s="30" t="s">
        <v>1161</v>
      </c>
      <c r="H47" s="106">
        <v>50.75</v>
      </c>
      <c r="I47" s="32">
        <v>40</v>
      </c>
    </row>
    <row r="48" spans="1:9" x14ac:dyDescent="0.25">
      <c r="A48" s="29" t="s">
        <v>1156</v>
      </c>
      <c r="B48" s="29">
        <v>6</v>
      </c>
      <c r="C48" s="29" t="s">
        <v>263</v>
      </c>
      <c r="D48" s="29" t="s">
        <v>728</v>
      </c>
      <c r="E48" s="30" t="s">
        <v>1160</v>
      </c>
      <c r="F48" s="29" t="s">
        <v>728</v>
      </c>
      <c r="G48" s="30" t="s">
        <v>1161</v>
      </c>
      <c r="H48" s="106">
        <v>50.75</v>
      </c>
      <c r="I48" s="32">
        <v>40</v>
      </c>
    </row>
    <row r="49" spans="1:9" x14ac:dyDescent="0.25">
      <c r="A49" s="29" t="s">
        <v>1156</v>
      </c>
      <c r="B49" s="29">
        <v>6</v>
      </c>
      <c r="C49" s="29" t="s">
        <v>309</v>
      </c>
      <c r="D49" s="29" t="s">
        <v>728</v>
      </c>
      <c r="E49" s="30" t="s">
        <v>1160</v>
      </c>
      <c r="F49" s="29" t="s">
        <v>728</v>
      </c>
      <c r="G49" s="30" t="s">
        <v>1161</v>
      </c>
      <c r="H49" s="106">
        <v>50.75</v>
      </c>
      <c r="I49" s="32">
        <v>40</v>
      </c>
    </row>
    <row r="50" spans="1:9" x14ac:dyDescent="0.25">
      <c r="A50" s="29" t="s">
        <v>1156</v>
      </c>
      <c r="B50" s="29">
        <v>6</v>
      </c>
      <c r="C50" s="29" t="s">
        <v>307</v>
      </c>
      <c r="D50" s="29" t="s">
        <v>728</v>
      </c>
      <c r="E50" s="30" t="s">
        <v>1160</v>
      </c>
      <c r="F50" s="29" t="s">
        <v>728</v>
      </c>
      <c r="G50" s="30" t="s">
        <v>1161</v>
      </c>
      <c r="H50" s="106">
        <v>50.75</v>
      </c>
      <c r="I50" s="32">
        <v>40</v>
      </c>
    </row>
    <row r="51" spans="1:9" x14ac:dyDescent="0.25">
      <c r="A51" s="29" t="s">
        <v>1156</v>
      </c>
      <c r="B51" s="29">
        <v>6</v>
      </c>
      <c r="C51" s="29" t="s">
        <v>303</v>
      </c>
      <c r="D51" s="29" t="s">
        <v>728</v>
      </c>
      <c r="E51" s="30" t="s">
        <v>1160</v>
      </c>
      <c r="F51" s="29" t="s">
        <v>728</v>
      </c>
      <c r="G51" s="30" t="s">
        <v>1161</v>
      </c>
      <c r="H51" s="106">
        <v>50.75</v>
      </c>
      <c r="I51" s="32">
        <v>40</v>
      </c>
    </row>
    <row r="52" spans="1:9" x14ac:dyDescent="0.25">
      <c r="A52" s="29" t="s">
        <v>1156</v>
      </c>
      <c r="B52" s="29">
        <v>3</v>
      </c>
      <c r="C52" s="29" t="s">
        <v>1162</v>
      </c>
      <c r="D52" s="29" t="s">
        <v>489</v>
      </c>
      <c r="E52" s="30" t="s">
        <v>1157</v>
      </c>
      <c r="F52" s="29" t="s">
        <v>1158</v>
      </c>
      <c r="G52" s="30" t="s">
        <v>1159</v>
      </c>
      <c r="H52" s="106"/>
      <c r="I52" s="32">
        <v>40</v>
      </c>
    </row>
    <row r="53" spans="1:9" x14ac:dyDescent="0.25">
      <c r="A53" s="29" t="s">
        <v>1156</v>
      </c>
      <c r="B53" s="29">
        <v>4</v>
      </c>
      <c r="C53" s="29" t="s">
        <v>1163</v>
      </c>
      <c r="D53" s="29" t="s">
        <v>489</v>
      </c>
      <c r="E53" s="30" t="s">
        <v>1157</v>
      </c>
      <c r="F53" s="29" t="s">
        <v>1158</v>
      </c>
      <c r="G53" s="30" t="s">
        <v>1159</v>
      </c>
      <c r="H53" s="106"/>
      <c r="I53" s="32">
        <v>40</v>
      </c>
    </row>
    <row r="54" spans="1:9" x14ac:dyDescent="0.25">
      <c r="A54" s="29" t="s">
        <v>1156</v>
      </c>
      <c r="B54" s="29">
        <v>5</v>
      </c>
      <c r="C54" s="29" t="s">
        <v>1164</v>
      </c>
      <c r="D54" s="29" t="s">
        <v>489</v>
      </c>
      <c r="E54" s="30" t="s">
        <v>1157</v>
      </c>
      <c r="F54" s="29" t="s">
        <v>1158</v>
      </c>
      <c r="G54" s="30" t="s">
        <v>1159</v>
      </c>
      <c r="H54" s="106"/>
      <c r="I54" s="32">
        <v>60</v>
      </c>
    </row>
    <row r="55" spans="1:9" x14ac:dyDescent="0.25">
      <c r="A55" s="29" t="s">
        <v>1156</v>
      </c>
      <c r="B55" s="29">
        <v>2</v>
      </c>
      <c r="C55" s="29" t="s">
        <v>71</v>
      </c>
      <c r="D55" s="29" t="s">
        <v>497</v>
      </c>
      <c r="E55" s="30" t="s">
        <v>1165</v>
      </c>
      <c r="F55" s="29" t="s">
        <v>497</v>
      </c>
      <c r="G55" s="30" t="s">
        <v>1166</v>
      </c>
      <c r="H55" s="106"/>
      <c r="I55" s="32">
        <v>59</v>
      </c>
    </row>
    <row r="56" spans="1:9" x14ac:dyDescent="0.25">
      <c r="A56" s="29" t="s">
        <v>1156</v>
      </c>
      <c r="B56" s="29">
        <v>3</v>
      </c>
      <c r="C56" s="29" t="s">
        <v>47</v>
      </c>
      <c r="D56" s="29" t="s">
        <v>497</v>
      </c>
      <c r="E56" s="30" t="s">
        <v>1165</v>
      </c>
      <c r="F56" s="29" t="s">
        <v>497</v>
      </c>
      <c r="G56" s="30" t="s">
        <v>1166</v>
      </c>
      <c r="H56" s="106"/>
      <c r="I56" s="32">
        <v>59</v>
      </c>
    </row>
    <row r="57" spans="1:9" x14ac:dyDescent="0.25">
      <c r="A57" s="29" t="s">
        <v>1156</v>
      </c>
      <c r="B57" s="29">
        <v>2</v>
      </c>
      <c r="C57" s="29" t="s">
        <v>48</v>
      </c>
      <c r="D57" s="29" t="s">
        <v>497</v>
      </c>
      <c r="E57" s="30" t="s">
        <v>1165</v>
      </c>
      <c r="F57" s="29" t="s">
        <v>497</v>
      </c>
      <c r="G57" s="30" t="s">
        <v>1166</v>
      </c>
      <c r="H57" s="106"/>
      <c r="I57" s="32">
        <v>59</v>
      </c>
    </row>
    <row r="58" spans="1:9" x14ac:dyDescent="0.25">
      <c r="A58" s="29" t="s">
        <v>1156</v>
      </c>
      <c r="B58" s="29">
        <v>3</v>
      </c>
      <c r="C58" s="29" t="s">
        <v>74</v>
      </c>
      <c r="D58" s="29" t="s">
        <v>497</v>
      </c>
      <c r="E58" s="30" t="s">
        <v>1165</v>
      </c>
      <c r="F58" s="29" t="s">
        <v>497</v>
      </c>
      <c r="G58" s="30" t="s">
        <v>1166</v>
      </c>
      <c r="H58" s="106">
        <v>49.6</v>
      </c>
      <c r="I58" s="32">
        <v>40</v>
      </c>
    </row>
    <row r="59" spans="1:9" x14ac:dyDescent="0.25">
      <c r="A59" s="29" t="s">
        <v>1156</v>
      </c>
      <c r="B59" s="29">
        <v>3</v>
      </c>
      <c r="C59" s="29" t="s">
        <v>77</v>
      </c>
      <c r="D59" s="29" t="s">
        <v>497</v>
      </c>
      <c r="E59" s="30" t="s">
        <v>1165</v>
      </c>
      <c r="F59" s="29" t="s">
        <v>497</v>
      </c>
      <c r="G59" s="30" t="s">
        <v>1166</v>
      </c>
      <c r="H59" s="106">
        <v>48.9</v>
      </c>
      <c r="I59" s="32">
        <v>40</v>
      </c>
    </row>
    <row r="60" spans="1:9" x14ac:dyDescent="0.25">
      <c r="A60" s="29" t="s">
        <v>1156</v>
      </c>
      <c r="B60" s="29">
        <v>4</v>
      </c>
      <c r="C60" s="29" t="s">
        <v>115</v>
      </c>
      <c r="D60" s="29" t="s">
        <v>497</v>
      </c>
      <c r="E60" s="30" t="s">
        <v>1165</v>
      </c>
      <c r="F60" s="29" t="s">
        <v>497</v>
      </c>
      <c r="G60" s="30" t="s">
        <v>1166</v>
      </c>
      <c r="H60" s="106">
        <v>50.65</v>
      </c>
      <c r="I60" s="32">
        <v>40</v>
      </c>
    </row>
    <row r="61" spans="1:9" x14ac:dyDescent="0.25">
      <c r="A61" s="29" t="s">
        <v>1156</v>
      </c>
      <c r="B61" s="29">
        <v>4</v>
      </c>
      <c r="C61" s="29" t="s">
        <v>91</v>
      </c>
      <c r="D61" s="29" t="s">
        <v>497</v>
      </c>
      <c r="E61" s="30" t="s">
        <v>1165</v>
      </c>
      <c r="F61" s="29" t="s">
        <v>497</v>
      </c>
      <c r="G61" s="30" t="s">
        <v>1166</v>
      </c>
      <c r="H61" s="106">
        <v>51.35</v>
      </c>
      <c r="I61" s="32">
        <v>40</v>
      </c>
    </row>
    <row r="62" spans="1:9" x14ac:dyDescent="0.25">
      <c r="A62" s="29" t="s">
        <v>1156</v>
      </c>
      <c r="B62" s="29">
        <v>5</v>
      </c>
      <c r="C62" s="29" t="s">
        <v>142</v>
      </c>
      <c r="D62" s="29" t="s">
        <v>497</v>
      </c>
      <c r="E62" s="30" t="s">
        <v>1165</v>
      </c>
      <c r="F62" s="29" t="s">
        <v>497</v>
      </c>
      <c r="G62" s="30" t="s">
        <v>1166</v>
      </c>
      <c r="H62" s="106">
        <v>51</v>
      </c>
      <c r="I62" s="32">
        <v>40</v>
      </c>
    </row>
    <row r="63" spans="1:9" x14ac:dyDescent="0.25">
      <c r="A63" s="29" t="s">
        <v>1156</v>
      </c>
      <c r="B63" s="29">
        <v>5</v>
      </c>
      <c r="C63" s="29" t="s">
        <v>110</v>
      </c>
      <c r="D63" s="29" t="s">
        <v>497</v>
      </c>
      <c r="E63" s="30" t="s">
        <v>1165</v>
      </c>
      <c r="F63" s="29" t="s">
        <v>497</v>
      </c>
      <c r="G63" s="30" t="s">
        <v>1166</v>
      </c>
      <c r="H63" s="106">
        <v>48.4</v>
      </c>
      <c r="I63" s="32">
        <v>40</v>
      </c>
    </row>
    <row r="64" spans="1:9" x14ac:dyDescent="0.25">
      <c r="A64" s="29" t="s">
        <v>1167</v>
      </c>
      <c r="B64" s="29">
        <v>2</v>
      </c>
      <c r="C64" s="29" t="s">
        <v>267</v>
      </c>
      <c r="D64" s="29" t="s">
        <v>728</v>
      </c>
      <c r="E64" s="30" t="s">
        <v>1160</v>
      </c>
      <c r="F64" s="29" t="s">
        <v>728</v>
      </c>
      <c r="G64" s="30" t="s">
        <v>1161</v>
      </c>
      <c r="H64" s="106">
        <v>34</v>
      </c>
      <c r="I64" s="32">
        <v>48</v>
      </c>
    </row>
    <row r="65" spans="1:9" x14ac:dyDescent="0.25">
      <c r="A65" s="29" t="s">
        <v>1167</v>
      </c>
      <c r="B65" s="29">
        <v>2</v>
      </c>
      <c r="C65" s="29" t="s">
        <v>312</v>
      </c>
      <c r="D65" s="29" t="s">
        <v>489</v>
      </c>
      <c r="E65" s="30" t="s">
        <v>1157</v>
      </c>
      <c r="F65" s="29" t="s">
        <v>1158</v>
      </c>
      <c r="G65" s="30" t="s">
        <v>1159</v>
      </c>
      <c r="H65" s="106">
        <v>34</v>
      </c>
      <c r="I65" s="32">
        <v>40</v>
      </c>
    </row>
    <row r="66" spans="1:9" x14ac:dyDescent="0.25">
      <c r="A66" s="29" t="s">
        <v>1167</v>
      </c>
      <c r="B66" s="29">
        <v>2</v>
      </c>
      <c r="C66" s="29" t="s">
        <v>339</v>
      </c>
      <c r="D66" s="29" t="s">
        <v>497</v>
      </c>
      <c r="E66" s="30" t="s">
        <v>1168</v>
      </c>
      <c r="F66" s="29" t="s">
        <v>497</v>
      </c>
      <c r="G66" s="30" t="s">
        <v>1166</v>
      </c>
      <c r="H66" s="106">
        <v>49.3</v>
      </c>
      <c r="I66" s="32">
        <v>35</v>
      </c>
    </row>
    <row r="67" spans="1:9" x14ac:dyDescent="0.25">
      <c r="A67" s="29" t="s">
        <v>1167</v>
      </c>
      <c r="B67" s="29">
        <v>3</v>
      </c>
      <c r="C67" s="29" t="s">
        <v>324</v>
      </c>
      <c r="D67" s="29" t="s">
        <v>489</v>
      </c>
      <c r="E67" s="30" t="s">
        <v>1157</v>
      </c>
      <c r="F67" s="29" t="s">
        <v>1158</v>
      </c>
      <c r="G67" s="30" t="s">
        <v>1159</v>
      </c>
      <c r="H67" s="106">
        <v>82.9</v>
      </c>
      <c r="I67" s="32">
        <v>28</v>
      </c>
    </row>
    <row r="68" spans="1:9" x14ac:dyDescent="0.25">
      <c r="A68" s="29" t="s">
        <v>1167</v>
      </c>
      <c r="B68" s="29">
        <v>3</v>
      </c>
      <c r="C68" s="29" t="s">
        <v>271</v>
      </c>
      <c r="D68" s="29" t="s">
        <v>728</v>
      </c>
      <c r="E68" s="30" t="s">
        <v>1160</v>
      </c>
      <c r="F68" s="29" t="s">
        <v>728</v>
      </c>
      <c r="G68" s="30" t="s">
        <v>1161</v>
      </c>
      <c r="H68" s="106">
        <v>23.6</v>
      </c>
      <c r="I68" s="32">
        <v>48</v>
      </c>
    </row>
    <row r="69" spans="1:9" x14ac:dyDescent="0.25">
      <c r="A69" s="29" t="s">
        <v>1167</v>
      </c>
      <c r="B69" s="29">
        <v>4</v>
      </c>
      <c r="C69" s="29" t="s">
        <v>323</v>
      </c>
      <c r="D69" s="29" t="s">
        <v>489</v>
      </c>
      <c r="E69" s="30" t="s">
        <v>1157</v>
      </c>
      <c r="F69" s="29" t="s">
        <v>1158</v>
      </c>
      <c r="G69" s="30" t="s">
        <v>1159</v>
      </c>
      <c r="H69" s="106">
        <v>54.3</v>
      </c>
      <c r="I69" s="32">
        <v>28</v>
      </c>
    </row>
    <row r="70" spans="1:9" x14ac:dyDescent="0.25">
      <c r="A70" s="29" t="s">
        <v>1167</v>
      </c>
      <c r="B70" s="29">
        <v>4</v>
      </c>
      <c r="C70" s="29" t="s">
        <v>260</v>
      </c>
      <c r="D70" s="29" t="s">
        <v>728</v>
      </c>
      <c r="E70" s="30" t="s">
        <v>1160</v>
      </c>
      <c r="F70" s="29" t="s">
        <v>728</v>
      </c>
      <c r="G70" s="30" t="s">
        <v>1161</v>
      </c>
      <c r="H70" s="106">
        <v>51.5</v>
      </c>
      <c r="I70" s="32">
        <v>48</v>
      </c>
    </row>
    <row r="71" spans="1:9" x14ac:dyDescent="0.25">
      <c r="A71" s="29" t="s">
        <v>1167</v>
      </c>
      <c r="B71" s="29">
        <v>5</v>
      </c>
      <c r="C71" s="29" t="s">
        <v>335</v>
      </c>
      <c r="D71" s="29" t="s">
        <v>489</v>
      </c>
      <c r="E71" s="30" t="s">
        <v>1157</v>
      </c>
      <c r="F71" s="29" t="s">
        <v>1158</v>
      </c>
      <c r="G71" s="30" t="s">
        <v>1159</v>
      </c>
      <c r="H71" s="106">
        <v>52.9</v>
      </c>
      <c r="I71" s="32">
        <v>28</v>
      </c>
    </row>
    <row r="72" spans="1:9" x14ac:dyDescent="0.25">
      <c r="A72" s="29" t="s">
        <v>1167</v>
      </c>
      <c r="B72" s="29">
        <v>5</v>
      </c>
      <c r="C72" s="29" t="s">
        <v>265</v>
      </c>
      <c r="D72" s="29" t="s">
        <v>728</v>
      </c>
      <c r="E72" s="30" t="s">
        <v>1160</v>
      </c>
      <c r="F72" s="29" t="s">
        <v>728</v>
      </c>
      <c r="G72" s="30" t="s">
        <v>1161</v>
      </c>
      <c r="H72" s="106">
        <v>54.3</v>
      </c>
      <c r="I72" s="32">
        <v>48</v>
      </c>
    </row>
    <row r="73" spans="1:9" x14ac:dyDescent="0.25">
      <c r="A73" s="29" t="s">
        <v>1167</v>
      </c>
      <c r="B73" s="29">
        <v>5</v>
      </c>
      <c r="C73" s="29" t="s">
        <v>293</v>
      </c>
      <c r="D73" s="29" t="s">
        <v>489</v>
      </c>
      <c r="E73" s="30" t="s">
        <v>1157</v>
      </c>
      <c r="F73" s="29" t="s">
        <v>1158</v>
      </c>
      <c r="G73" s="30" t="s">
        <v>1159</v>
      </c>
      <c r="H73" s="106">
        <v>51.5</v>
      </c>
      <c r="I73" s="32">
        <v>28</v>
      </c>
    </row>
    <row r="74" spans="1:9" x14ac:dyDescent="0.25">
      <c r="A74" s="29" t="s">
        <v>1167</v>
      </c>
      <c r="B74" s="29">
        <v>5</v>
      </c>
      <c r="C74" s="29" t="s">
        <v>328</v>
      </c>
      <c r="D74" s="29" t="s">
        <v>728</v>
      </c>
      <c r="E74" s="30" t="s">
        <v>1160</v>
      </c>
      <c r="F74" s="29" t="s">
        <v>728</v>
      </c>
      <c r="G74" s="30" t="s">
        <v>1161</v>
      </c>
      <c r="H74" s="106">
        <v>49.3</v>
      </c>
      <c r="I74" s="32">
        <v>48</v>
      </c>
    </row>
    <row r="75" spans="1:9" x14ac:dyDescent="0.25">
      <c r="A75" s="29" t="s">
        <v>1156</v>
      </c>
      <c r="B75" s="29">
        <v>1</v>
      </c>
      <c r="C75" s="29" t="s">
        <v>583</v>
      </c>
      <c r="D75" s="29" t="s">
        <v>583</v>
      </c>
      <c r="E75" s="30" t="s">
        <v>1157</v>
      </c>
      <c r="F75" s="29" t="s">
        <v>1158</v>
      </c>
      <c r="G75" s="30" t="s">
        <v>1169</v>
      </c>
      <c r="H75" s="106" t="s">
        <v>1170</v>
      </c>
      <c r="I75" s="32">
        <v>60</v>
      </c>
    </row>
  </sheetData>
  <autoFilter ref="A1:I75" xr:uid="{00000000-0001-0000-0A00-000000000000}"/>
  <sortState xmlns:xlrd2="http://schemas.microsoft.com/office/spreadsheetml/2017/richdata2" ref="A2:I75">
    <sortCondition ref="C2:C75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FFFF00"/>
  </sheetPr>
  <dimension ref="A1:H417"/>
  <sheetViews>
    <sheetView workbookViewId="0"/>
  </sheetViews>
  <sheetFormatPr defaultColWidth="11.42578125" defaultRowHeight="12.75" customHeight="1" x14ac:dyDescent="0.25"/>
  <cols>
    <col min="1" max="1" width="31.28515625" style="14" bestFit="1" customWidth="1"/>
    <col min="2" max="2" width="9" style="15" bestFit="1" customWidth="1"/>
    <col min="3" max="3" width="18.140625" style="15" bestFit="1" customWidth="1"/>
    <col min="4" max="4" width="29.5703125" style="14" bestFit="1" customWidth="1"/>
    <col min="5" max="5" width="14.5703125" style="14" bestFit="1" customWidth="1"/>
    <col min="6" max="6" width="10.42578125" style="15" bestFit="1" customWidth="1"/>
    <col min="7" max="7" width="10.85546875" style="74" bestFit="1" customWidth="1"/>
    <col min="8" max="8" width="46.28515625" style="14" bestFit="1" customWidth="1"/>
  </cols>
  <sheetData>
    <row r="1" spans="1:8" ht="12.75" customHeight="1" x14ac:dyDescent="0.25">
      <c r="A1" s="1" t="s">
        <v>1171</v>
      </c>
      <c r="B1" s="2" t="s">
        <v>1172</v>
      </c>
      <c r="C1" s="3" t="s">
        <v>1173</v>
      </c>
      <c r="D1" s="4" t="s">
        <v>482</v>
      </c>
      <c r="E1" s="4" t="s">
        <v>1174</v>
      </c>
      <c r="F1" s="3" t="s">
        <v>1175</v>
      </c>
      <c r="G1" s="72" t="s">
        <v>1176</v>
      </c>
      <c r="H1" s="5" t="s">
        <v>1177</v>
      </c>
    </row>
    <row r="2" spans="1:8" ht="12.75" customHeight="1" x14ac:dyDescent="0.25">
      <c r="A2" s="9" t="s">
        <v>456</v>
      </c>
      <c r="B2" s="8">
        <v>28601290</v>
      </c>
      <c r="C2" s="8">
        <v>966615628</v>
      </c>
      <c r="D2" s="9" t="s">
        <v>1178</v>
      </c>
      <c r="E2" s="6" t="s">
        <v>1167</v>
      </c>
      <c r="F2" s="11" t="s">
        <v>1179</v>
      </c>
      <c r="G2" s="8" t="s">
        <v>1180</v>
      </c>
      <c r="H2" s="9"/>
    </row>
    <row r="3" spans="1:8" ht="12.75" customHeight="1" x14ac:dyDescent="0.25">
      <c r="A3" s="43" t="s">
        <v>1181</v>
      </c>
      <c r="B3" s="44">
        <v>18161457</v>
      </c>
      <c r="C3" s="42">
        <v>966243289</v>
      </c>
      <c r="D3" s="40" t="s">
        <v>1182</v>
      </c>
      <c r="E3" s="40" t="s">
        <v>1183</v>
      </c>
      <c r="F3" s="45" t="s">
        <v>1184</v>
      </c>
      <c r="G3" s="73" t="s">
        <v>1185</v>
      </c>
      <c r="H3" s="46" t="s">
        <v>1186</v>
      </c>
    </row>
    <row r="4" spans="1:8" s="66" customFormat="1" ht="12.75" customHeight="1" x14ac:dyDescent="0.25">
      <c r="A4" s="6" t="s">
        <v>1187</v>
      </c>
      <c r="B4" s="7">
        <v>41081220</v>
      </c>
      <c r="C4" s="7">
        <v>949985972</v>
      </c>
      <c r="D4" s="6" t="s">
        <v>1188</v>
      </c>
      <c r="E4" s="6" t="s">
        <v>1167</v>
      </c>
      <c r="F4" s="7" t="s">
        <v>1189</v>
      </c>
      <c r="G4" s="8" t="s">
        <v>1180</v>
      </c>
      <c r="H4" s="6"/>
    </row>
    <row r="5" spans="1:8" ht="12.75" customHeight="1" x14ac:dyDescent="0.25">
      <c r="A5" s="6" t="s">
        <v>1190</v>
      </c>
      <c r="B5" s="7">
        <v>18175107</v>
      </c>
      <c r="C5" s="8">
        <v>947538635</v>
      </c>
      <c r="D5" s="9" t="s">
        <v>1191</v>
      </c>
      <c r="E5" s="6" t="s">
        <v>1167</v>
      </c>
      <c r="F5" s="10" t="s">
        <v>1184</v>
      </c>
      <c r="G5" s="8" t="s">
        <v>1180</v>
      </c>
      <c r="H5" s="6"/>
    </row>
    <row r="6" spans="1:8" ht="12.75" customHeight="1" x14ac:dyDescent="0.25">
      <c r="A6" s="6" t="s">
        <v>1192</v>
      </c>
      <c r="B6" s="7">
        <v>41036841</v>
      </c>
      <c r="C6" s="7">
        <v>942484353</v>
      </c>
      <c r="D6" s="6" t="s">
        <v>1193</v>
      </c>
      <c r="E6" s="6" t="s">
        <v>1183</v>
      </c>
      <c r="F6" s="7" t="s">
        <v>1194</v>
      </c>
      <c r="G6" s="8" t="s">
        <v>1180</v>
      </c>
      <c r="H6" s="6" t="s">
        <v>1195</v>
      </c>
    </row>
    <row r="7" spans="1:8" ht="12.75" customHeight="1" x14ac:dyDescent="0.25">
      <c r="A7" s="86" t="s">
        <v>1196</v>
      </c>
      <c r="B7" s="87">
        <v>41317953</v>
      </c>
      <c r="C7" s="84">
        <v>966610011</v>
      </c>
      <c r="D7" s="88" t="s">
        <v>1197</v>
      </c>
      <c r="E7" s="86" t="s">
        <v>1167</v>
      </c>
      <c r="F7" s="89" t="s">
        <v>1198</v>
      </c>
      <c r="G7" s="84" t="s">
        <v>1180</v>
      </c>
      <c r="H7" s="86"/>
    </row>
    <row r="8" spans="1:8" ht="12.75" customHeight="1" x14ac:dyDescent="0.25">
      <c r="A8" s="40" t="s">
        <v>1199</v>
      </c>
      <c r="B8" s="42" t="s">
        <v>1200</v>
      </c>
      <c r="C8" s="42">
        <v>969805680</v>
      </c>
      <c r="D8" s="50" t="s">
        <v>1201</v>
      </c>
      <c r="E8" s="40" t="s">
        <v>1183</v>
      </c>
      <c r="F8" s="41" t="s">
        <v>1189</v>
      </c>
      <c r="G8" s="73" t="s">
        <v>1185</v>
      </c>
      <c r="H8" s="46" t="s">
        <v>1202</v>
      </c>
    </row>
    <row r="9" spans="1:8" ht="12.75" customHeight="1" x14ac:dyDescent="0.25">
      <c r="A9" s="40" t="s">
        <v>1203</v>
      </c>
      <c r="B9" s="42">
        <v>40403523</v>
      </c>
      <c r="C9" s="42">
        <v>902666700</v>
      </c>
      <c r="D9" s="40" t="s">
        <v>1204</v>
      </c>
      <c r="E9" s="40" t="s">
        <v>1183</v>
      </c>
      <c r="F9" s="41" t="s">
        <v>1205</v>
      </c>
      <c r="G9" s="73" t="s">
        <v>1185</v>
      </c>
      <c r="H9" s="46" t="s">
        <v>1206</v>
      </c>
    </row>
    <row r="10" spans="1:8" ht="12.75" customHeight="1" x14ac:dyDescent="0.25">
      <c r="A10" s="9" t="s">
        <v>1207</v>
      </c>
      <c r="B10" s="8">
        <v>71496364</v>
      </c>
      <c r="C10" s="8">
        <v>910298343</v>
      </c>
      <c r="D10" s="13" t="s">
        <v>1208</v>
      </c>
      <c r="E10" s="6" t="s">
        <v>1167</v>
      </c>
      <c r="F10" s="7" t="s">
        <v>1209</v>
      </c>
      <c r="G10" s="8" t="s">
        <v>1180</v>
      </c>
      <c r="H10" s="9"/>
    </row>
    <row r="11" spans="1:8" ht="12.75" customHeight="1" x14ac:dyDescent="0.25">
      <c r="A11" s="9" t="s">
        <v>374</v>
      </c>
      <c r="B11" s="8">
        <v>40035621</v>
      </c>
      <c r="C11" s="8">
        <v>971999837</v>
      </c>
      <c r="D11" s="9" t="s">
        <v>1210</v>
      </c>
      <c r="E11" s="9" t="s">
        <v>1183</v>
      </c>
      <c r="F11" s="8" t="s">
        <v>1211</v>
      </c>
      <c r="G11" s="8" t="s">
        <v>1180</v>
      </c>
      <c r="H11" s="9"/>
    </row>
    <row r="12" spans="1:8" ht="12.75" customHeight="1" x14ac:dyDescent="0.25">
      <c r="A12" s="40" t="s">
        <v>1212</v>
      </c>
      <c r="B12" s="42">
        <v>28260680</v>
      </c>
      <c r="C12" s="42">
        <v>966031199</v>
      </c>
      <c r="D12" s="40" t="s">
        <v>1213</v>
      </c>
      <c r="E12" s="40" t="s">
        <v>1167</v>
      </c>
      <c r="F12" s="41" t="s">
        <v>1214</v>
      </c>
      <c r="G12" s="73" t="s">
        <v>1185</v>
      </c>
      <c r="H12" s="46" t="s">
        <v>1215</v>
      </c>
    </row>
    <row r="13" spans="1:8" ht="12.75" customHeight="1" x14ac:dyDescent="0.25">
      <c r="A13" s="6" t="s">
        <v>1216</v>
      </c>
      <c r="B13" s="7">
        <v>71413770</v>
      </c>
      <c r="C13" s="8">
        <v>929624991</v>
      </c>
      <c r="D13" s="9" t="s">
        <v>1217</v>
      </c>
      <c r="E13" s="6" t="s">
        <v>1218</v>
      </c>
      <c r="F13" s="10" t="s">
        <v>1219</v>
      </c>
      <c r="G13" s="8" t="s">
        <v>1180</v>
      </c>
      <c r="H13" s="6"/>
    </row>
    <row r="14" spans="1:8" s="52" customFormat="1" ht="12.6" customHeight="1" x14ac:dyDescent="0.2">
      <c r="A14" s="24" t="s">
        <v>1220</v>
      </c>
      <c r="B14" s="25">
        <v>28291545</v>
      </c>
      <c r="C14" s="25">
        <v>968414042</v>
      </c>
      <c r="D14" s="9" t="s">
        <v>1221</v>
      </c>
      <c r="E14" s="6" t="s">
        <v>1183</v>
      </c>
      <c r="F14" s="10" t="s">
        <v>1222</v>
      </c>
      <c r="G14" s="8" t="s">
        <v>1180</v>
      </c>
      <c r="H14" s="13"/>
    </row>
    <row r="15" spans="1:8" s="76" customFormat="1" ht="12.6" customHeight="1" x14ac:dyDescent="0.2">
      <c r="A15" s="6" t="s">
        <v>1223</v>
      </c>
      <c r="B15" s="7">
        <v>32763372</v>
      </c>
      <c r="C15" s="8">
        <v>983454580</v>
      </c>
      <c r="D15" s="9" t="s">
        <v>1224</v>
      </c>
      <c r="E15" s="6" t="s">
        <v>1218</v>
      </c>
      <c r="F15" s="10" t="s">
        <v>1225</v>
      </c>
      <c r="G15" s="8" t="s">
        <v>1180</v>
      </c>
      <c r="H15" s="6"/>
    </row>
    <row r="16" spans="1:8" s="52" customFormat="1" ht="12.6" customHeight="1" x14ac:dyDescent="0.2">
      <c r="A16" s="6" t="s">
        <v>1226</v>
      </c>
      <c r="B16" s="7">
        <v>43056270</v>
      </c>
      <c r="C16" s="8" t="s">
        <v>1227</v>
      </c>
      <c r="D16" s="9" t="s">
        <v>1228</v>
      </c>
      <c r="E16" s="6" t="s">
        <v>1218</v>
      </c>
      <c r="F16" s="10" t="s">
        <v>1222</v>
      </c>
      <c r="G16" s="8" t="s">
        <v>1180</v>
      </c>
      <c r="H16" s="22"/>
    </row>
    <row r="17" spans="1:8" s="76" customFormat="1" ht="12.6" customHeight="1" x14ac:dyDescent="0.2">
      <c r="A17" s="9" t="s">
        <v>1229</v>
      </c>
      <c r="B17" s="8">
        <v>73977659</v>
      </c>
      <c r="C17" s="8">
        <v>968646938</v>
      </c>
      <c r="D17" s="9" t="s">
        <v>1230</v>
      </c>
      <c r="E17" s="6" t="s">
        <v>1167</v>
      </c>
      <c r="F17" s="7" t="s">
        <v>1209</v>
      </c>
      <c r="G17" s="8" t="s">
        <v>1180</v>
      </c>
      <c r="H17" s="9"/>
    </row>
    <row r="18" spans="1:8" s="23" customFormat="1" ht="12.6" customHeight="1" x14ac:dyDescent="0.25">
      <c r="A18" s="6" t="s">
        <v>1231</v>
      </c>
      <c r="B18" s="7">
        <v>43679308</v>
      </c>
      <c r="C18" s="8">
        <v>999141503</v>
      </c>
      <c r="D18" s="9" t="s">
        <v>1232</v>
      </c>
      <c r="E18" s="6" t="s">
        <v>1167</v>
      </c>
      <c r="F18" s="10" t="s">
        <v>1233</v>
      </c>
      <c r="G18" s="8" t="s">
        <v>1180</v>
      </c>
      <c r="H18" s="6"/>
    </row>
    <row r="19" spans="1:8" s="52" customFormat="1" ht="12.6" customHeight="1" x14ac:dyDescent="0.25">
      <c r="A19" s="9" t="s">
        <v>1234</v>
      </c>
      <c r="B19" s="8">
        <v>70100322</v>
      </c>
      <c r="C19" s="8">
        <v>973682379</v>
      </c>
      <c r="D19" s="9" t="s">
        <v>1235</v>
      </c>
      <c r="E19" s="9" t="s">
        <v>1167</v>
      </c>
      <c r="F19" s="8" t="s">
        <v>1236</v>
      </c>
      <c r="G19" s="8" t="s">
        <v>1180</v>
      </c>
      <c r="H19" s="80"/>
    </row>
    <row r="20" spans="1:8" s="52" customFormat="1" ht="12.6" customHeight="1" x14ac:dyDescent="0.2">
      <c r="A20" s="6" t="s">
        <v>1237</v>
      </c>
      <c r="B20" s="7">
        <v>45638698</v>
      </c>
      <c r="C20" s="8">
        <v>974439890</v>
      </c>
      <c r="D20" s="13" t="s">
        <v>1238</v>
      </c>
      <c r="E20" s="6" t="s">
        <v>1183</v>
      </c>
      <c r="F20" s="10" t="s">
        <v>1225</v>
      </c>
      <c r="G20" s="8" t="s">
        <v>1180</v>
      </c>
      <c r="H20" s="6"/>
    </row>
    <row r="21" spans="1:8" s="77" customFormat="1" ht="12.6" customHeight="1" x14ac:dyDescent="0.2">
      <c r="A21" s="40" t="s">
        <v>423</v>
      </c>
      <c r="B21" s="42">
        <v>42725962</v>
      </c>
      <c r="C21" s="42">
        <v>927835296</v>
      </c>
      <c r="D21" s="40" t="s">
        <v>1239</v>
      </c>
      <c r="E21" s="40" t="s">
        <v>1183</v>
      </c>
      <c r="F21" s="41" t="s">
        <v>1194</v>
      </c>
      <c r="G21" s="73" t="s">
        <v>1185</v>
      </c>
      <c r="H21" s="79" t="s">
        <v>1240</v>
      </c>
    </row>
    <row r="22" spans="1:8" s="77" customFormat="1" ht="12.6" customHeight="1" x14ac:dyDescent="0.2">
      <c r="A22" s="6" t="s">
        <v>387</v>
      </c>
      <c r="B22" s="7">
        <v>44489276</v>
      </c>
      <c r="C22" s="8">
        <v>910602563</v>
      </c>
      <c r="D22" s="9" t="s">
        <v>1241</v>
      </c>
      <c r="E22" s="6" t="s">
        <v>1183</v>
      </c>
      <c r="F22" s="10" t="s">
        <v>1242</v>
      </c>
      <c r="G22" s="8" t="s">
        <v>1180</v>
      </c>
      <c r="H22" s="6"/>
    </row>
    <row r="23" spans="1:8" s="76" customFormat="1" ht="12.6" customHeight="1" x14ac:dyDescent="0.2">
      <c r="A23" s="40" t="s">
        <v>1243</v>
      </c>
      <c r="B23" s="42">
        <v>70760217</v>
      </c>
      <c r="C23" s="42">
        <v>976026664</v>
      </c>
      <c r="D23" s="48" t="s">
        <v>1244</v>
      </c>
      <c r="E23" s="40" t="s">
        <v>1167</v>
      </c>
      <c r="F23" s="42" t="s">
        <v>1179</v>
      </c>
      <c r="G23" s="73" t="s">
        <v>1180</v>
      </c>
      <c r="H23" s="47" t="s">
        <v>1245</v>
      </c>
    </row>
    <row r="24" spans="1:8" ht="12.75" customHeight="1" x14ac:dyDescent="0.25">
      <c r="A24" s="9" t="s">
        <v>1246</v>
      </c>
      <c r="B24" s="8">
        <v>42689833</v>
      </c>
      <c r="C24" s="8">
        <v>999454687</v>
      </c>
      <c r="D24" s="9" t="s">
        <v>1247</v>
      </c>
      <c r="E24" s="6" t="s">
        <v>1183</v>
      </c>
      <c r="F24" s="11" t="s">
        <v>1211</v>
      </c>
      <c r="G24" s="8" t="s">
        <v>1180</v>
      </c>
      <c r="H24" s="9"/>
    </row>
    <row r="25" spans="1:8" ht="12.75" customHeight="1" x14ac:dyDescent="0.25">
      <c r="A25" s="40" t="s">
        <v>1248</v>
      </c>
      <c r="B25" s="42" t="s">
        <v>1249</v>
      </c>
      <c r="C25" s="42">
        <v>989088910</v>
      </c>
      <c r="D25" s="48" t="s">
        <v>1250</v>
      </c>
      <c r="E25" s="40" t="s">
        <v>1183</v>
      </c>
      <c r="F25" s="42" t="s">
        <v>1184</v>
      </c>
      <c r="G25" s="73" t="s">
        <v>1185</v>
      </c>
      <c r="H25" s="47" t="s">
        <v>1251</v>
      </c>
    </row>
    <row r="26" spans="1:8" s="52" customFormat="1" ht="12.75" customHeight="1" x14ac:dyDescent="0.2">
      <c r="A26" s="9" t="s">
        <v>1252</v>
      </c>
      <c r="B26" s="8">
        <v>45352250</v>
      </c>
      <c r="C26" s="8">
        <v>999272851</v>
      </c>
      <c r="D26" s="9" t="s">
        <v>1253</v>
      </c>
      <c r="E26" s="6" t="s">
        <v>1167</v>
      </c>
      <c r="F26" s="7" t="s">
        <v>1254</v>
      </c>
      <c r="G26" s="8" t="s">
        <v>1180</v>
      </c>
      <c r="H26" s="9"/>
    </row>
    <row r="27" spans="1:8" ht="12.75" customHeight="1" x14ac:dyDescent="0.25">
      <c r="A27" s="9" t="s">
        <v>1255</v>
      </c>
      <c r="B27" s="8">
        <v>70090220</v>
      </c>
      <c r="C27" s="8">
        <v>957439485</v>
      </c>
      <c r="D27" s="9" t="s">
        <v>1256</v>
      </c>
      <c r="E27" s="6" t="s">
        <v>1167</v>
      </c>
      <c r="F27" s="11" t="s">
        <v>1179</v>
      </c>
      <c r="G27" s="8" t="s">
        <v>1180</v>
      </c>
      <c r="H27" s="9"/>
    </row>
    <row r="28" spans="1:8" s="52" customFormat="1" ht="12.75" customHeight="1" x14ac:dyDescent="0.2">
      <c r="A28" s="6" t="s">
        <v>1257</v>
      </c>
      <c r="B28" s="7" t="s">
        <v>1258</v>
      </c>
      <c r="C28" s="8">
        <v>998868404</v>
      </c>
      <c r="D28" s="9" t="s">
        <v>1259</v>
      </c>
      <c r="E28" s="6" t="s">
        <v>1183</v>
      </c>
      <c r="F28" s="10" t="s">
        <v>1242</v>
      </c>
      <c r="G28" s="8" t="s">
        <v>1180</v>
      </c>
      <c r="H28" s="6"/>
    </row>
    <row r="29" spans="1:8" ht="12.75" customHeight="1" x14ac:dyDescent="0.25">
      <c r="A29" s="6" t="s">
        <v>1260</v>
      </c>
      <c r="B29" s="7">
        <v>70230141</v>
      </c>
      <c r="C29" s="8">
        <v>948989657</v>
      </c>
      <c r="D29" s="13" t="s">
        <v>1261</v>
      </c>
      <c r="E29" s="6" t="s">
        <v>1167</v>
      </c>
      <c r="F29" s="7" t="s">
        <v>1211</v>
      </c>
      <c r="G29" s="8" t="s">
        <v>1180</v>
      </c>
      <c r="H29" s="6"/>
    </row>
    <row r="30" spans="1:8" ht="12.75" customHeight="1" x14ac:dyDescent="0.25">
      <c r="A30" s="6" t="s">
        <v>1262</v>
      </c>
      <c r="B30" s="7">
        <v>46768861</v>
      </c>
      <c r="C30" s="8">
        <v>984057373</v>
      </c>
      <c r="D30" s="9" t="s">
        <v>1263</v>
      </c>
      <c r="E30" s="6" t="s">
        <v>1264</v>
      </c>
      <c r="F30" s="10" t="s">
        <v>1242</v>
      </c>
      <c r="G30" s="8" t="s">
        <v>1180</v>
      </c>
      <c r="H30" s="6"/>
    </row>
    <row r="31" spans="1:8" ht="12.75" customHeight="1" x14ac:dyDescent="0.25">
      <c r="A31" s="9" t="s">
        <v>1265</v>
      </c>
      <c r="B31" s="8">
        <v>43375865</v>
      </c>
      <c r="C31" s="8">
        <v>971006824</v>
      </c>
      <c r="D31" s="75" t="s">
        <v>1266</v>
      </c>
      <c r="E31" s="9" t="s">
        <v>1183</v>
      </c>
      <c r="F31" s="8" t="s">
        <v>1236</v>
      </c>
      <c r="G31" s="8" t="s">
        <v>1180</v>
      </c>
      <c r="H31" s="80"/>
    </row>
    <row r="32" spans="1:8" ht="12.75" customHeight="1" x14ac:dyDescent="0.25">
      <c r="A32" s="6" t="s">
        <v>1267</v>
      </c>
      <c r="B32" s="7">
        <v>43649764</v>
      </c>
      <c r="C32" s="8">
        <v>941105128</v>
      </c>
      <c r="D32" s="13" t="s">
        <v>1268</v>
      </c>
      <c r="E32" s="6" t="s">
        <v>1167</v>
      </c>
      <c r="F32" s="10" t="s">
        <v>1198</v>
      </c>
      <c r="G32" s="8" t="s">
        <v>1180</v>
      </c>
      <c r="H32" s="6"/>
    </row>
    <row r="33" spans="1:8" ht="12.75" customHeight="1" x14ac:dyDescent="0.25">
      <c r="A33" s="24" t="s">
        <v>1269</v>
      </c>
      <c r="B33" s="39">
        <v>80211682</v>
      </c>
      <c r="C33" s="39">
        <v>966660117</v>
      </c>
      <c r="D33" s="9" t="s">
        <v>1270</v>
      </c>
      <c r="E33" s="6" t="s">
        <v>1183</v>
      </c>
      <c r="F33" s="10" t="s">
        <v>1222</v>
      </c>
      <c r="G33" s="8" t="s">
        <v>1180</v>
      </c>
      <c r="H33" s="13"/>
    </row>
    <row r="34" spans="1:8" ht="12.75" customHeight="1" x14ac:dyDescent="0.25">
      <c r="A34" s="9" t="s">
        <v>1271</v>
      </c>
      <c r="B34" s="8">
        <v>46537530</v>
      </c>
      <c r="C34" s="8">
        <v>944135296</v>
      </c>
      <c r="D34" s="9" t="s">
        <v>1272</v>
      </c>
      <c r="E34" s="6" t="s">
        <v>1167</v>
      </c>
      <c r="F34" s="11" t="s">
        <v>1179</v>
      </c>
      <c r="G34" s="8" t="s">
        <v>1180</v>
      </c>
      <c r="H34" s="9"/>
    </row>
    <row r="35" spans="1:8" ht="12.75" customHeight="1" x14ac:dyDescent="0.25">
      <c r="A35" s="40" t="s">
        <v>1273</v>
      </c>
      <c r="B35" s="42">
        <v>46662077</v>
      </c>
      <c r="C35" s="42">
        <v>961983214</v>
      </c>
      <c r="D35" s="48" t="s">
        <v>1274</v>
      </c>
      <c r="E35" s="40" t="s">
        <v>1264</v>
      </c>
      <c r="F35" s="42" t="s">
        <v>1242</v>
      </c>
      <c r="G35" s="73" t="s">
        <v>1185</v>
      </c>
      <c r="H35" s="49" t="s">
        <v>1275</v>
      </c>
    </row>
    <row r="36" spans="1:8" s="66" customFormat="1" ht="12.75" customHeight="1" x14ac:dyDescent="0.25">
      <c r="A36" s="40" t="s">
        <v>1276</v>
      </c>
      <c r="B36" s="42">
        <v>46649268</v>
      </c>
      <c r="C36" s="42">
        <v>940325988</v>
      </c>
      <c r="D36" s="40" t="s">
        <v>1277</v>
      </c>
      <c r="E36" s="40" t="s">
        <v>1167</v>
      </c>
      <c r="F36" s="41" t="s">
        <v>1179</v>
      </c>
      <c r="G36" s="73" t="s">
        <v>1185</v>
      </c>
      <c r="H36" s="46" t="s">
        <v>1278</v>
      </c>
    </row>
    <row r="37" spans="1:8" ht="12.75" customHeight="1" x14ac:dyDescent="0.25">
      <c r="A37" s="9" t="s">
        <v>1279</v>
      </c>
      <c r="B37" s="8">
        <v>40048058</v>
      </c>
      <c r="C37" s="8">
        <v>990903137</v>
      </c>
      <c r="D37" s="9" t="s">
        <v>1280</v>
      </c>
      <c r="E37" s="9" t="s">
        <v>1183</v>
      </c>
      <c r="F37" s="11" t="s">
        <v>1209</v>
      </c>
      <c r="G37" s="8" t="s">
        <v>1180</v>
      </c>
      <c r="H37" s="9"/>
    </row>
    <row r="38" spans="1:8" ht="12.75" customHeight="1" x14ac:dyDescent="0.25">
      <c r="A38" s="6" t="s">
        <v>462</v>
      </c>
      <c r="B38" s="7">
        <v>70050075</v>
      </c>
      <c r="C38" s="7">
        <v>999150070</v>
      </c>
      <c r="D38" s="6" t="s">
        <v>1281</v>
      </c>
      <c r="E38" s="6" t="s">
        <v>1167</v>
      </c>
      <c r="F38" s="11" t="s">
        <v>1179</v>
      </c>
      <c r="G38" s="8" t="s">
        <v>1180</v>
      </c>
      <c r="H38" s="6"/>
    </row>
    <row r="39" spans="1:8" ht="12.75" customHeight="1" x14ac:dyDescent="0.25">
      <c r="A39" s="9" t="s">
        <v>1282</v>
      </c>
      <c r="B39" s="8">
        <v>46529865</v>
      </c>
      <c r="C39" s="8">
        <v>976982755</v>
      </c>
      <c r="D39" s="9" t="s">
        <v>1283</v>
      </c>
      <c r="E39" s="9" t="s">
        <v>1183</v>
      </c>
      <c r="F39" s="11" t="s">
        <v>1242</v>
      </c>
      <c r="G39" s="8" t="s">
        <v>1180</v>
      </c>
      <c r="H39" s="9"/>
    </row>
    <row r="40" spans="1:8" ht="12.75" customHeight="1" x14ac:dyDescent="0.25">
      <c r="A40" s="9" t="s">
        <v>1284</v>
      </c>
      <c r="B40" s="8">
        <v>44061052</v>
      </c>
      <c r="C40" s="8">
        <v>920525270</v>
      </c>
      <c r="D40" s="9" t="s">
        <v>1285</v>
      </c>
      <c r="E40" s="9" t="s">
        <v>1264</v>
      </c>
      <c r="F40" s="11" t="s">
        <v>1286</v>
      </c>
      <c r="G40" s="8" t="s">
        <v>1180</v>
      </c>
      <c r="H40" s="9"/>
    </row>
    <row r="41" spans="1:8" ht="12.75" customHeight="1" x14ac:dyDescent="0.25">
      <c r="A41" s="6" t="s">
        <v>1287</v>
      </c>
      <c r="B41" s="7">
        <v>44091901</v>
      </c>
      <c r="C41" s="8">
        <v>966102040</v>
      </c>
      <c r="D41" s="13" t="s">
        <v>1288</v>
      </c>
      <c r="E41" s="6" t="s">
        <v>1167</v>
      </c>
      <c r="F41" s="10" t="s">
        <v>1198</v>
      </c>
      <c r="G41" s="8" t="s">
        <v>1180</v>
      </c>
      <c r="H41" s="6"/>
    </row>
    <row r="42" spans="1:8" ht="15" x14ac:dyDescent="0.25">
      <c r="A42" s="40" t="s">
        <v>1289</v>
      </c>
      <c r="B42" s="42">
        <v>43134757</v>
      </c>
      <c r="C42" s="42">
        <v>966864050</v>
      </c>
      <c r="D42" s="48" t="s">
        <v>1290</v>
      </c>
      <c r="E42" s="40" t="s">
        <v>1218</v>
      </c>
      <c r="F42" s="42" t="s">
        <v>1222</v>
      </c>
      <c r="G42" s="73" t="s">
        <v>1185</v>
      </c>
      <c r="H42" s="49" t="s">
        <v>1291</v>
      </c>
    </row>
    <row r="43" spans="1:8" ht="15" x14ac:dyDescent="0.25">
      <c r="A43" s="9" t="s">
        <v>1292</v>
      </c>
      <c r="B43" s="8">
        <v>42713747</v>
      </c>
      <c r="C43" s="8">
        <v>998850965</v>
      </c>
      <c r="D43" s="13" t="s">
        <v>1293</v>
      </c>
      <c r="E43" s="6" t="s">
        <v>1167</v>
      </c>
      <c r="F43" s="7" t="s">
        <v>1209</v>
      </c>
      <c r="G43" s="8" t="s">
        <v>1180</v>
      </c>
      <c r="H43" s="9"/>
    </row>
    <row r="44" spans="1:8" ht="15" x14ac:dyDescent="0.25">
      <c r="A44" s="40" t="s">
        <v>1294</v>
      </c>
      <c r="B44" s="42" t="s">
        <v>1295</v>
      </c>
      <c r="C44" s="42">
        <v>952001405</v>
      </c>
      <c r="D44" s="48" t="s">
        <v>1296</v>
      </c>
      <c r="E44" s="40" t="s">
        <v>1183</v>
      </c>
      <c r="F44" s="42" t="s">
        <v>1297</v>
      </c>
      <c r="G44" s="73" t="s">
        <v>1185</v>
      </c>
      <c r="H44" s="47" t="s">
        <v>1298</v>
      </c>
    </row>
    <row r="45" spans="1:8" ht="15" x14ac:dyDescent="0.25">
      <c r="A45" s="9" t="s">
        <v>1299</v>
      </c>
      <c r="B45" s="8">
        <v>43958484</v>
      </c>
      <c r="C45" s="8">
        <v>966810790</v>
      </c>
      <c r="D45" s="9" t="s">
        <v>1300</v>
      </c>
      <c r="E45" s="9" t="s">
        <v>1183</v>
      </c>
      <c r="F45" s="11" t="s">
        <v>1179</v>
      </c>
      <c r="G45" s="8" t="s">
        <v>1180</v>
      </c>
      <c r="H45" s="9"/>
    </row>
    <row r="46" spans="1:8" ht="15" x14ac:dyDescent="0.25">
      <c r="A46" s="6" t="s">
        <v>1301</v>
      </c>
      <c r="B46" s="8">
        <v>40455725</v>
      </c>
      <c r="C46" s="8" t="s">
        <v>1302</v>
      </c>
      <c r="D46" s="9" t="s">
        <v>1303</v>
      </c>
      <c r="E46" s="9" t="s">
        <v>1183</v>
      </c>
      <c r="F46" s="10" t="s">
        <v>1211</v>
      </c>
      <c r="G46" s="8" t="s">
        <v>1180</v>
      </c>
      <c r="H46" s="22"/>
    </row>
    <row r="47" spans="1:8" ht="15" x14ac:dyDescent="0.25">
      <c r="A47" s="9" t="s">
        <v>1304</v>
      </c>
      <c r="B47" s="8">
        <v>43324127</v>
      </c>
      <c r="C47" s="8">
        <v>975825170</v>
      </c>
      <c r="D47" s="9" t="s">
        <v>1305</v>
      </c>
      <c r="E47" s="6" t="s">
        <v>1167</v>
      </c>
      <c r="F47" s="11" t="s">
        <v>1179</v>
      </c>
      <c r="G47" s="8" t="s">
        <v>1180</v>
      </c>
      <c r="H47" s="9"/>
    </row>
    <row r="48" spans="1:8" s="52" customFormat="1" ht="12.6" customHeight="1" x14ac:dyDescent="0.2">
      <c r="A48" s="40" t="s">
        <v>1306</v>
      </c>
      <c r="B48" s="42">
        <v>43750628</v>
      </c>
      <c r="C48" s="42">
        <v>994976476</v>
      </c>
      <c r="D48" s="48" t="s">
        <v>1307</v>
      </c>
      <c r="E48" s="40" t="s">
        <v>1183</v>
      </c>
      <c r="F48" s="42" t="s">
        <v>1189</v>
      </c>
      <c r="G48" s="73" t="s">
        <v>1185</v>
      </c>
      <c r="H48" s="49" t="s">
        <v>1308</v>
      </c>
    </row>
    <row r="49" spans="1:8" ht="15" x14ac:dyDescent="0.25">
      <c r="A49" s="9" t="s">
        <v>1309</v>
      </c>
      <c r="B49" s="8">
        <v>28300101</v>
      </c>
      <c r="C49" s="8">
        <v>966001501</v>
      </c>
      <c r="D49" s="9" t="s">
        <v>1310</v>
      </c>
      <c r="E49" s="9" t="s">
        <v>1167</v>
      </c>
      <c r="F49" s="11" t="s">
        <v>1184</v>
      </c>
      <c r="G49" s="8" t="s">
        <v>1180</v>
      </c>
      <c r="H49" s="9"/>
    </row>
    <row r="50" spans="1:8" ht="15" x14ac:dyDescent="0.25">
      <c r="A50" s="40" t="s">
        <v>1311</v>
      </c>
      <c r="B50" s="42">
        <v>18011299</v>
      </c>
      <c r="C50" s="42">
        <v>957517819</v>
      </c>
      <c r="D50" s="48" t="s">
        <v>1312</v>
      </c>
      <c r="E50" s="40" t="s">
        <v>1183</v>
      </c>
      <c r="F50" s="42" t="s">
        <v>1189</v>
      </c>
      <c r="G50" s="73" t="s">
        <v>1185</v>
      </c>
      <c r="H50" s="49" t="s">
        <v>1308</v>
      </c>
    </row>
    <row r="51" spans="1:8" ht="15" x14ac:dyDescent="0.25">
      <c r="A51" s="40" t="s">
        <v>1313</v>
      </c>
      <c r="B51" s="42">
        <v>41272955</v>
      </c>
      <c r="C51" s="42">
        <v>966304237</v>
      </c>
      <c r="D51" s="48" t="s">
        <v>1314</v>
      </c>
      <c r="E51" s="40" t="s">
        <v>1167</v>
      </c>
      <c r="F51" s="42" t="s">
        <v>1189</v>
      </c>
      <c r="G51" s="73" t="s">
        <v>1185</v>
      </c>
      <c r="H51" s="49" t="s">
        <v>1308</v>
      </c>
    </row>
    <row r="52" spans="1:8" ht="15" x14ac:dyDescent="0.25">
      <c r="A52" s="40" t="s">
        <v>1315</v>
      </c>
      <c r="B52" s="42">
        <v>70025255</v>
      </c>
      <c r="C52" s="42">
        <v>978809116</v>
      </c>
      <c r="D52" s="40" t="s">
        <v>1316</v>
      </c>
      <c r="E52" s="40" t="s">
        <v>1183</v>
      </c>
      <c r="F52" s="41" t="s">
        <v>1286</v>
      </c>
      <c r="G52" s="73" t="s">
        <v>1185</v>
      </c>
      <c r="H52" s="49" t="s">
        <v>1317</v>
      </c>
    </row>
    <row r="53" spans="1:8" ht="15" x14ac:dyDescent="0.25">
      <c r="A53" s="6" t="s">
        <v>1318</v>
      </c>
      <c r="B53" s="7">
        <v>29543654</v>
      </c>
      <c r="C53" s="8">
        <v>983317611</v>
      </c>
      <c r="D53" s="13" t="s">
        <v>1319</v>
      </c>
      <c r="E53" s="6" t="s">
        <v>1183</v>
      </c>
      <c r="F53" s="7" t="s">
        <v>1189</v>
      </c>
      <c r="G53" s="8" t="s">
        <v>1180</v>
      </c>
      <c r="H53" s="9"/>
    </row>
    <row r="54" spans="1:8" ht="15" x14ac:dyDescent="0.25">
      <c r="A54" s="9" t="s">
        <v>1320</v>
      </c>
      <c r="B54" s="8">
        <v>28315904</v>
      </c>
      <c r="C54" s="8">
        <v>959045886</v>
      </c>
      <c r="D54" s="9" t="s">
        <v>1321</v>
      </c>
      <c r="E54" s="9" t="s">
        <v>1183</v>
      </c>
      <c r="F54" s="8" t="s">
        <v>1211</v>
      </c>
      <c r="G54" s="8" t="s">
        <v>1180</v>
      </c>
      <c r="H54" s="9"/>
    </row>
    <row r="55" spans="1:8" ht="15" x14ac:dyDescent="0.25">
      <c r="A55" s="40" t="s">
        <v>1322</v>
      </c>
      <c r="B55" s="42">
        <v>29657873</v>
      </c>
      <c r="C55" s="42">
        <v>932588882</v>
      </c>
      <c r="D55" s="40" t="s">
        <v>1323</v>
      </c>
      <c r="E55" s="40" t="s">
        <v>1183</v>
      </c>
      <c r="F55" s="41" t="s">
        <v>1233</v>
      </c>
      <c r="G55" s="73" t="s">
        <v>1185</v>
      </c>
      <c r="H55" s="49" t="s">
        <v>1278</v>
      </c>
    </row>
    <row r="56" spans="1:8" ht="15" x14ac:dyDescent="0.25">
      <c r="A56" s="137" t="s">
        <v>1324</v>
      </c>
      <c r="B56" s="138">
        <v>70755766</v>
      </c>
      <c r="C56" s="138">
        <v>940132004</v>
      </c>
      <c r="D56" s="137" t="s">
        <v>1325</v>
      </c>
      <c r="E56" s="137" t="s">
        <v>1183</v>
      </c>
      <c r="F56" s="139" t="s">
        <v>1326</v>
      </c>
      <c r="G56" s="138" t="s">
        <v>1180</v>
      </c>
      <c r="H56" s="137"/>
    </row>
    <row r="57" spans="1:8" ht="15" x14ac:dyDescent="0.25">
      <c r="A57" s="9" t="s">
        <v>515</v>
      </c>
      <c r="B57" s="8">
        <v>47008752</v>
      </c>
      <c r="C57" s="8">
        <v>961514215</v>
      </c>
      <c r="D57" s="9" t="s">
        <v>1327</v>
      </c>
      <c r="E57" s="9" t="s">
        <v>1183</v>
      </c>
      <c r="F57" s="8" t="s">
        <v>1236</v>
      </c>
      <c r="G57" s="8" t="s">
        <v>1180</v>
      </c>
      <c r="H57" s="80"/>
    </row>
    <row r="58" spans="1:8" ht="15" x14ac:dyDescent="0.25">
      <c r="A58" s="6" t="s">
        <v>449</v>
      </c>
      <c r="B58" s="7">
        <v>47398582</v>
      </c>
      <c r="C58" s="8">
        <v>932788859</v>
      </c>
      <c r="D58" s="9" t="s">
        <v>1328</v>
      </c>
      <c r="E58" s="6" t="s">
        <v>1167</v>
      </c>
      <c r="F58" s="10" t="s">
        <v>1211</v>
      </c>
      <c r="G58" s="8" t="s">
        <v>1180</v>
      </c>
      <c r="H58" s="6"/>
    </row>
    <row r="59" spans="1:8" ht="15" x14ac:dyDescent="0.25">
      <c r="A59" s="9" t="s">
        <v>1329</v>
      </c>
      <c r="B59" s="8">
        <v>10726349</v>
      </c>
      <c r="C59" s="8">
        <v>975136546</v>
      </c>
      <c r="D59" s="9" t="s">
        <v>1330</v>
      </c>
      <c r="E59" s="9" t="s">
        <v>1218</v>
      </c>
      <c r="F59" s="11" t="s">
        <v>1331</v>
      </c>
      <c r="G59" s="8" t="s">
        <v>1180</v>
      </c>
      <c r="H59" s="9"/>
    </row>
    <row r="60" spans="1:8" ht="15" x14ac:dyDescent="0.25">
      <c r="A60" s="9" t="s">
        <v>1332</v>
      </c>
      <c r="B60" s="8">
        <v>28306677</v>
      </c>
      <c r="C60" s="8">
        <v>990905355</v>
      </c>
      <c r="D60" s="9" t="s">
        <v>1333</v>
      </c>
      <c r="E60" s="6" t="s">
        <v>1183</v>
      </c>
      <c r="F60" s="11" t="s">
        <v>1179</v>
      </c>
      <c r="G60" s="8" t="s">
        <v>1180</v>
      </c>
      <c r="H60" s="9"/>
    </row>
    <row r="61" spans="1:8" ht="15" x14ac:dyDescent="0.25">
      <c r="A61" s="40" t="s">
        <v>1334</v>
      </c>
      <c r="B61" s="42" t="s">
        <v>1335</v>
      </c>
      <c r="C61" s="42">
        <v>965615021</v>
      </c>
      <c r="D61" s="40" t="s">
        <v>1336</v>
      </c>
      <c r="E61" s="40" t="s">
        <v>1218</v>
      </c>
      <c r="F61" s="42" t="s">
        <v>1337</v>
      </c>
      <c r="G61" s="73" t="s">
        <v>1185</v>
      </c>
      <c r="H61" s="49" t="s">
        <v>1338</v>
      </c>
    </row>
    <row r="62" spans="1:8" ht="15" x14ac:dyDescent="0.25">
      <c r="A62" s="9" t="s">
        <v>1339</v>
      </c>
      <c r="B62" s="8">
        <v>9632300</v>
      </c>
      <c r="C62" s="8">
        <v>996480004</v>
      </c>
      <c r="D62" s="9" t="s">
        <v>1340</v>
      </c>
      <c r="E62" s="9" t="s">
        <v>1183</v>
      </c>
      <c r="F62" s="11" t="s">
        <v>1184</v>
      </c>
      <c r="G62" s="8" t="s">
        <v>1180</v>
      </c>
      <c r="H62" s="9"/>
    </row>
    <row r="63" spans="1:8" ht="15" x14ac:dyDescent="0.25">
      <c r="A63" s="9" t="s">
        <v>1341</v>
      </c>
      <c r="B63" s="8">
        <v>10201108</v>
      </c>
      <c r="C63" s="8">
        <v>999330131</v>
      </c>
      <c r="D63" s="9" t="s">
        <v>1342</v>
      </c>
      <c r="E63" s="9" t="s">
        <v>1167</v>
      </c>
      <c r="F63" s="8" t="s">
        <v>1189</v>
      </c>
      <c r="G63" s="8" t="s">
        <v>1180</v>
      </c>
      <c r="H63" s="9"/>
    </row>
    <row r="64" spans="1:8" ht="15" x14ac:dyDescent="0.25">
      <c r="A64" s="6" t="s">
        <v>730</v>
      </c>
      <c r="B64" s="85" t="s">
        <v>1343</v>
      </c>
      <c r="C64" s="59">
        <v>945252509</v>
      </c>
      <c r="D64" s="6" t="s">
        <v>1344</v>
      </c>
      <c r="E64" s="6" t="s">
        <v>1167</v>
      </c>
      <c r="F64" s="10" t="s">
        <v>1236</v>
      </c>
      <c r="G64" s="8" t="s">
        <v>1180</v>
      </c>
      <c r="H64" s="6"/>
    </row>
    <row r="65" spans="1:8" ht="15" x14ac:dyDescent="0.25">
      <c r="A65" s="9" t="s">
        <v>1345</v>
      </c>
      <c r="B65" s="7">
        <v>42100120</v>
      </c>
      <c r="C65" s="8">
        <v>962747226</v>
      </c>
      <c r="D65" s="9" t="s">
        <v>1346</v>
      </c>
      <c r="E65" s="6" t="s">
        <v>1183</v>
      </c>
      <c r="F65" s="11" t="s">
        <v>1331</v>
      </c>
      <c r="G65" s="8" t="s">
        <v>1180</v>
      </c>
      <c r="H65" s="9"/>
    </row>
    <row r="66" spans="1:8" ht="15" x14ac:dyDescent="0.25">
      <c r="A66" s="6" t="s">
        <v>1347</v>
      </c>
      <c r="B66" s="8">
        <v>70826989</v>
      </c>
      <c r="C66" s="8">
        <v>955270138</v>
      </c>
      <c r="D66" s="9" t="s">
        <v>1348</v>
      </c>
      <c r="E66" s="9" t="s">
        <v>1183</v>
      </c>
      <c r="F66" s="10" t="s">
        <v>1222</v>
      </c>
      <c r="G66" s="8" t="s">
        <v>1180</v>
      </c>
      <c r="H66" s="22"/>
    </row>
    <row r="67" spans="1:8" ht="15" x14ac:dyDescent="0.25">
      <c r="A67" s="6" t="s">
        <v>1349</v>
      </c>
      <c r="B67" s="7">
        <v>45265764</v>
      </c>
      <c r="C67" s="8">
        <v>930520723</v>
      </c>
      <c r="D67" s="9" t="s">
        <v>1350</v>
      </c>
      <c r="E67" s="6" t="s">
        <v>1264</v>
      </c>
      <c r="F67" s="10" t="s">
        <v>1242</v>
      </c>
      <c r="G67" s="8" t="s">
        <v>1180</v>
      </c>
      <c r="H67" s="6"/>
    </row>
    <row r="68" spans="1:8" ht="15" x14ac:dyDescent="0.25">
      <c r="A68" s="9" t="s">
        <v>390</v>
      </c>
      <c r="B68" s="8">
        <v>46671418</v>
      </c>
      <c r="C68" s="8">
        <v>901236889</v>
      </c>
      <c r="D68" s="9" t="s">
        <v>1351</v>
      </c>
      <c r="E68" s="9" t="s">
        <v>1183</v>
      </c>
      <c r="F68" s="17" t="s">
        <v>1214</v>
      </c>
      <c r="G68" s="8" t="s">
        <v>1180</v>
      </c>
      <c r="H68" s="9"/>
    </row>
    <row r="69" spans="1:8" ht="15" x14ac:dyDescent="0.25">
      <c r="A69" s="40" t="s">
        <v>1352</v>
      </c>
      <c r="B69" s="42">
        <v>28315963</v>
      </c>
      <c r="C69" s="42">
        <v>966730500</v>
      </c>
      <c r="D69" s="40" t="s">
        <v>1353</v>
      </c>
      <c r="E69" s="40" t="s">
        <v>1183</v>
      </c>
      <c r="F69" s="42" t="s">
        <v>1337</v>
      </c>
      <c r="G69" s="73" t="s">
        <v>1185</v>
      </c>
      <c r="H69" s="49" t="s">
        <v>1354</v>
      </c>
    </row>
    <row r="70" spans="1:8" ht="15" x14ac:dyDescent="0.25">
      <c r="A70" s="6" t="s">
        <v>1355</v>
      </c>
      <c r="B70" s="7">
        <v>43295337</v>
      </c>
      <c r="C70" s="8">
        <v>990880959</v>
      </c>
      <c r="D70" s="9" t="s">
        <v>1356</v>
      </c>
      <c r="E70" s="6" t="s">
        <v>1357</v>
      </c>
      <c r="F70" s="10" t="s">
        <v>1222</v>
      </c>
      <c r="G70" s="8" t="s">
        <v>1180</v>
      </c>
      <c r="H70" s="6"/>
    </row>
    <row r="71" spans="1:8" ht="15" x14ac:dyDescent="0.25">
      <c r="A71" s="40" t="s">
        <v>1358</v>
      </c>
      <c r="B71" s="42">
        <v>42047958</v>
      </c>
      <c r="C71" s="42">
        <v>969168594</v>
      </c>
      <c r="D71" s="50" t="s">
        <v>1359</v>
      </c>
      <c r="E71" s="40" t="s">
        <v>1183</v>
      </c>
      <c r="F71" s="42" t="s">
        <v>1297</v>
      </c>
      <c r="G71" s="73" t="s">
        <v>1185</v>
      </c>
      <c r="H71" s="47" t="s">
        <v>1360</v>
      </c>
    </row>
    <row r="72" spans="1:8" ht="15" x14ac:dyDescent="0.25">
      <c r="A72" s="9" t="s">
        <v>1361</v>
      </c>
      <c r="B72" s="8">
        <v>47670372</v>
      </c>
      <c r="C72" s="8">
        <v>990813183</v>
      </c>
      <c r="D72" s="9" t="s">
        <v>1362</v>
      </c>
      <c r="E72" s="6" t="s">
        <v>1183</v>
      </c>
      <c r="F72" s="11" t="s">
        <v>1179</v>
      </c>
      <c r="G72" s="8" t="s">
        <v>1180</v>
      </c>
      <c r="H72" s="9"/>
    </row>
    <row r="73" spans="1:8" ht="15" x14ac:dyDescent="0.25">
      <c r="A73" s="9" t="s">
        <v>1363</v>
      </c>
      <c r="B73" s="8">
        <v>18159830</v>
      </c>
      <c r="C73" s="8">
        <v>982798484</v>
      </c>
      <c r="D73" s="13" t="s">
        <v>1364</v>
      </c>
      <c r="E73" s="9" t="s">
        <v>1183</v>
      </c>
      <c r="F73" s="11" t="s">
        <v>1184</v>
      </c>
      <c r="G73" s="8" t="s">
        <v>1180</v>
      </c>
      <c r="H73" s="9"/>
    </row>
    <row r="74" spans="1:8" ht="15" x14ac:dyDescent="0.25">
      <c r="A74" s="9" t="s">
        <v>1365</v>
      </c>
      <c r="B74" s="8">
        <v>40290592</v>
      </c>
      <c r="C74" s="8"/>
      <c r="D74" s="13" t="s">
        <v>1366</v>
      </c>
      <c r="E74" s="9" t="s">
        <v>1183</v>
      </c>
      <c r="F74" s="11" t="s">
        <v>1222</v>
      </c>
      <c r="G74" s="8" t="s">
        <v>1180</v>
      </c>
      <c r="H74" s="9"/>
    </row>
    <row r="75" spans="1:8" s="71" customFormat="1" ht="12.75" customHeight="1" x14ac:dyDescent="0.25">
      <c r="A75" s="40" t="s">
        <v>1367</v>
      </c>
      <c r="B75" s="42">
        <v>25836576</v>
      </c>
      <c r="C75" s="42">
        <v>983409096</v>
      </c>
      <c r="D75" s="40" t="s">
        <v>1368</v>
      </c>
      <c r="E75" s="40" t="s">
        <v>1183</v>
      </c>
      <c r="F75" s="42" t="s">
        <v>1337</v>
      </c>
      <c r="G75" s="73" t="s">
        <v>1185</v>
      </c>
      <c r="H75" s="49" t="s">
        <v>1369</v>
      </c>
    </row>
    <row r="76" spans="1:8" ht="12.75" customHeight="1" x14ac:dyDescent="0.25">
      <c r="A76" s="6" t="s">
        <v>1370</v>
      </c>
      <c r="B76" s="8">
        <v>33260833</v>
      </c>
      <c r="C76" s="8">
        <v>948300261</v>
      </c>
      <c r="D76" s="68"/>
      <c r="E76" s="9" t="s">
        <v>1167</v>
      </c>
      <c r="F76" s="11" t="s">
        <v>1242</v>
      </c>
      <c r="G76" s="8" t="s">
        <v>1180</v>
      </c>
      <c r="H76" s="35"/>
    </row>
    <row r="77" spans="1:8" ht="12.75" customHeight="1" x14ac:dyDescent="0.25">
      <c r="A77" s="6" t="s">
        <v>1371</v>
      </c>
      <c r="B77" s="7">
        <v>71560583</v>
      </c>
      <c r="C77" s="8">
        <v>914186707</v>
      </c>
      <c r="D77" s="9" t="s">
        <v>1372</v>
      </c>
      <c r="E77" s="6" t="s">
        <v>1183</v>
      </c>
      <c r="F77" s="10" t="s">
        <v>1211</v>
      </c>
      <c r="G77" s="8" t="s">
        <v>1180</v>
      </c>
      <c r="H77" s="6"/>
    </row>
    <row r="78" spans="1:8" ht="12.75" customHeight="1" x14ac:dyDescent="0.25">
      <c r="A78" s="40" t="s">
        <v>1373</v>
      </c>
      <c r="B78" s="42">
        <v>44181454</v>
      </c>
      <c r="C78" s="42">
        <v>958691460</v>
      </c>
      <c r="D78" s="40" t="s">
        <v>1374</v>
      </c>
      <c r="E78" s="40" t="s">
        <v>1183</v>
      </c>
      <c r="F78" s="42" t="s">
        <v>1211</v>
      </c>
      <c r="G78" s="73" t="s">
        <v>1185</v>
      </c>
      <c r="H78" s="49" t="s">
        <v>1375</v>
      </c>
    </row>
    <row r="79" spans="1:8" ht="12.75" customHeight="1" x14ac:dyDescent="0.25">
      <c r="A79" s="6" t="s">
        <v>1376</v>
      </c>
      <c r="B79" s="7">
        <v>47281580</v>
      </c>
      <c r="C79" s="8">
        <v>999525446</v>
      </c>
      <c r="D79" s="9" t="s">
        <v>1377</v>
      </c>
      <c r="E79" s="6" t="s">
        <v>1264</v>
      </c>
      <c r="F79" s="10" t="s">
        <v>1242</v>
      </c>
      <c r="G79" s="8" t="s">
        <v>1180</v>
      </c>
      <c r="H79" s="6"/>
    </row>
    <row r="80" spans="1:8" s="52" customFormat="1" ht="12.6" customHeight="1" x14ac:dyDescent="0.2">
      <c r="A80" s="9" t="s">
        <v>1378</v>
      </c>
      <c r="B80" s="8">
        <v>43540092</v>
      </c>
      <c r="C80" s="8">
        <v>947580128</v>
      </c>
      <c r="D80" s="9" t="s">
        <v>1379</v>
      </c>
      <c r="E80" s="9" t="s">
        <v>1167</v>
      </c>
      <c r="F80" s="11" t="s">
        <v>1184</v>
      </c>
      <c r="G80" s="8" t="s">
        <v>1180</v>
      </c>
      <c r="H80" s="9"/>
    </row>
    <row r="81" spans="1:8" s="140" customFormat="1" ht="12.6" customHeight="1" x14ac:dyDescent="0.25">
      <c r="A81" s="9" t="s">
        <v>1380</v>
      </c>
      <c r="B81" s="8">
        <v>72750773</v>
      </c>
      <c r="C81" s="8">
        <v>986281464</v>
      </c>
      <c r="D81" s="9" t="s">
        <v>1381</v>
      </c>
      <c r="E81" s="9" t="s">
        <v>1167</v>
      </c>
      <c r="F81" s="8" t="s">
        <v>1236</v>
      </c>
      <c r="G81" s="8" t="s">
        <v>1180</v>
      </c>
      <c r="H81" s="80"/>
    </row>
    <row r="82" spans="1:8" s="140" customFormat="1" ht="12.6" customHeight="1" x14ac:dyDescent="0.2">
      <c r="A82" s="51" t="s">
        <v>1382</v>
      </c>
      <c r="B82" s="33">
        <v>20042185</v>
      </c>
      <c r="C82" s="33">
        <v>999520160</v>
      </c>
      <c r="D82" s="13" t="s">
        <v>1383</v>
      </c>
      <c r="E82" s="51" t="s">
        <v>1167</v>
      </c>
      <c r="F82" s="11" t="s">
        <v>1242</v>
      </c>
      <c r="G82" s="8" t="s">
        <v>1180</v>
      </c>
      <c r="H82" s="9"/>
    </row>
    <row r="83" spans="1:8" s="140" customFormat="1" ht="12.6" customHeight="1" x14ac:dyDescent="0.2">
      <c r="A83" s="86" t="s">
        <v>1384</v>
      </c>
      <c r="B83" s="87" t="s">
        <v>1385</v>
      </c>
      <c r="C83" s="84">
        <v>949908678</v>
      </c>
      <c r="D83" s="9" t="s">
        <v>1386</v>
      </c>
      <c r="E83" s="6" t="s">
        <v>1183</v>
      </c>
      <c r="F83" s="7" t="s">
        <v>1205</v>
      </c>
      <c r="G83" s="8" t="s">
        <v>1180</v>
      </c>
      <c r="H83" s="86"/>
    </row>
    <row r="84" spans="1:8" s="140" customFormat="1" ht="12.6" customHeight="1" x14ac:dyDescent="0.2">
      <c r="A84" s="86" t="s">
        <v>1387</v>
      </c>
      <c r="B84" s="87">
        <v>44396128</v>
      </c>
      <c r="C84" s="87">
        <v>914119707</v>
      </c>
      <c r="D84" s="6" t="s">
        <v>1388</v>
      </c>
      <c r="E84" s="6" t="s">
        <v>1167</v>
      </c>
      <c r="F84" s="7" t="s">
        <v>1389</v>
      </c>
      <c r="G84" s="8" t="s">
        <v>1180</v>
      </c>
      <c r="H84" s="86"/>
    </row>
    <row r="85" spans="1:8" ht="12.75" customHeight="1" x14ac:dyDescent="0.25">
      <c r="A85" s="6" t="s">
        <v>1390</v>
      </c>
      <c r="B85" s="7">
        <v>40770079</v>
      </c>
      <c r="C85" s="8">
        <v>967682168</v>
      </c>
      <c r="D85" s="9" t="s">
        <v>1391</v>
      </c>
      <c r="E85" s="9" t="s">
        <v>1183</v>
      </c>
      <c r="F85" s="10" t="s">
        <v>1222</v>
      </c>
      <c r="G85" s="8" t="s">
        <v>1180</v>
      </c>
      <c r="H85" s="22"/>
    </row>
    <row r="86" spans="1:8" ht="12.75" customHeight="1" x14ac:dyDescent="0.25">
      <c r="A86" s="9" t="s">
        <v>1392</v>
      </c>
      <c r="B86" s="8">
        <v>74688164</v>
      </c>
      <c r="C86" s="8">
        <v>926285717</v>
      </c>
      <c r="D86" s="9" t="s">
        <v>1393</v>
      </c>
      <c r="E86" s="9" t="s">
        <v>1167</v>
      </c>
      <c r="F86" s="8" t="s">
        <v>1236</v>
      </c>
      <c r="G86" s="8" t="s">
        <v>1180</v>
      </c>
      <c r="H86" s="80"/>
    </row>
    <row r="87" spans="1:8" ht="12.75" customHeight="1" x14ac:dyDescent="0.25">
      <c r="A87" s="24" t="s">
        <v>681</v>
      </c>
      <c r="B87" s="39">
        <v>28298065</v>
      </c>
      <c r="C87" s="39" t="s">
        <v>1394</v>
      </c>
      <c r="D87" s="9" t="s">
        <v>1395</v>
      </c>
      <c r="E87" s="6" t="s">
        <v>1183</v>
      </c>
      <c r="F87" s="10" t="s">
        <v>1222</v>
      </c>
      <c r="G87" s="8" t="s">
        <v>1180</v>
      </c>
      <c r="H87" s="13"/>
    </row>
    <row r="88" spans="1:8" ht="12.75" customHeight="1" x14ac:dyDescent="0.25">
      <c r="A88" s="6" t="s">
        <v>355</v>
      </c>
      <c r="B88" s="7">
        <v>41104232</v>
      </c>
      <c r="C88" s="8">
        <v>998406099</v>
      </c>
      <c r="D88" s="9" t="s">
        <v>1396</v>
      </c>
      <c r="E88" s="6" t="s">
        <v>1183</v>
      </c>
      <c r="F88" s="10" t="s">
        <v>1194</v>
      </c>
      <c r="G88" s="8" t="s">
        <v>1180</v>
      </c>
      <c r="H88" s="6"/>
    </row>
    <row r="89" spans="1:8" ht="12.75" customHeight="1" x14ac:dyDescent="0.25">
      <c r="A89" s="6" t="s">
        <v>1397</v>
      </c>
      <c r="B89" s="7">
        <v>28296818</v>
      </c>
      <c r="C89" s="8">
        <v>999195860</v>
      </c>
      <c r="D89" s="13" t="s">
        <v>1398</v>
      </c>
      <c r="E89" s="6" t="s">
        <v>1167</v>
      </c>
      <c r="F89" s="10" t="s">
        <v>1194</v>
      </c>
      <c r="G89" s="8" t="s">
        <v>1180</v>
      </c>
      <c r="H89" s="6"/>
    </row>
    <row r="90" spans="1:8" ht="12.75" customHeight="1" x14ac:dyDescent="0.25">
      <c r="A90" s="9" t="s">
        <v>1399</v>
      </c>
      <c r="B90" s="8">
        <v>44719985</v>
      </c>
      <c r="C90" s="8">
        <v>944971168</v>
      </c>
      <c r="D90" s="9" t="s">
        <v>1400</v>
      </c>
      <c r="E90" s="6" t="s">
        <v>1183</v>
      </c>
      <c r="F90" s="11" t="s">
        <v>1179</v>
      </c>
      <c r="G90" s="8" t="s">
        <v>1180</v>
      </c>
      <c r="H90" s="9"/>
    </row>
    <row r="91" spans="1:8" ht="12.75" customHeight="1" x14ac:dyDescent="0.25">
      <c r="A91" s="6" t="s">
        <v>1401</v>
      </c>
      <c r="B91" s="7">
        <v>28304491</v>
      </c>
      <c r="C91" s="8">
        <v>957216690</v>
      </c>
      <c r="D91" s="13"/>
      <c r="E91" s="6" t="s">
        <v>1167</v>
      </c>
      <c r="F91" s="7" t="s">
        <v>1211</v>
      </c>
      <c r="G91" s="8" t="s">
        <v>1180</v>
      </c>
      <c r="H91" s="6"/>
    </row>
    <row r="92" spans="1:8" ht="12.75" customHeight="1" x14ac:dyDescent="0.25">
      <c r="A92" s="40" t="s">
        <v>1402</v>
      </c>
      <c r="B92" s="44">
        <v>41718862</v>
      </c>
      <c r="C92" s="42">
        <v>984018566</v>
      </c>
      <c r="D92" s="40" t="s">
        <v>1403</v>
      </c>
      <c r="E92" s="43" t="s">
        <v>1183</v>
      </c>
      <c r="F92" s="41" t="s">
        <v>1331</v>
      </c>
      <c r="G92" s="42" t="s">
        <v>1185</v>
      </c>
      <c r="H92" s="40"/>
    </row>
    <row r="93" spans="1:8" ht="12.75" customHeight="1" x14ac:dyDescent="0.25">
      <c r="A93" s="6" t="s">
        <v>1404</v>
      </c>
      <c r="B93" s="7">
        <v>45303254</v>
      </c>
      <c r="C93" s="8">
        <v>995309953</v>
      </c>
      <c r="D93" s="9" t="s">
        <v>1405</v>
      </c>
      <c r="E93" s="6" t="s">
        <v>1167</v>
      </c>
      <c r="F93" s="7" t="s">
        <v>1205</v>
      </c>
      <c r="G93" s="8" t="s">
        <v>1180</v>
      </c>
      <c r="H93" s="6"/>
    </row>
    <row r="94" spans="1:8" ht="12.75" customHeight="1" x14ac:dyDescent="0.25">
      <c r="A94" s="6" t="s">
        <v>731</v>
      </c>
      <c r="B94" s="7">
        <v>47068144</v>
      </c>
      <c r="C94" s="7">
        <v>996202089</v>
      </c>
      <c r="D94" s="6" t="s">
        <v>1406</v>
      </c>
      <c r="E94" s="6" t="s">
        <v>1167</v>
      </c>
      <c r="F94" s="7" t="s">
        <v>1189</v>
      </c>
      <c r="G94" s="8" t="s">
        <v>1180</v>
      </c>
      <c r="H94" s="6"/>
    </row>
    <row r="95" spans="1:8" ht="12.75" customHeight="1" x14ac:dyDescent="0.25">
      <c r="A95" s="9" t="s">
        <v>1407</v>
      </c>
      <c r="B95" s="38">
        <v>45447701</v>
      </c>
      <c r="C95" s="38">
        <v>941307189</v>
      </c>
      <c r="D95" s="13" t="s">
        <v>1408</v>
      </c>
      <c r="E95" s="9" t="s">
        <v>1167</v>
      </c>
      <c r="F95" s="11" t="s">
        <v>1233</v>
      </c>
      <c r="G95" s="8" t="s">
        <v>1180</v>
      </c>
      <c r="H95" s="37"/>
    </row>
    <row r="96" spans="1:8" ht="12.75" customHeight="1" x14ac:dyDescent="0.25">
      <c r="A96" s="6" t="s">
        <v>1409</v>
      </c>
      <c r="B96" s="7">
        <v>45318288</v>
      </c>
      <c r="C96" s="8"/>
      <c r="D96" s="13" t="s">
        <v>1410</v>
      </c>
      <c r="E96" s="6" t="s">
        <v>1411</v>
      </c>
      <c r="F96" s="10" t="s">
        <v>1211</v>
      </c>
      <c r="G96" s="8" t="s">
        <v>1180</v>
      </c>
      <c r="H96" s="6"/>
    </row>
    <row r="97" spans="1:8" ht="12.75" customHeight="1" x14ac:dyDescent="0.25">
      <c r="A97" s="9" t="s">
        <v>1412</v>
      </c>
      <c r="B97" s="8">
        <v>41563536</v>
      </c>
      <c r="C97" s="8">
        <v>932559669</v>
      </c>
      <c r="D97" s="9" t="s">
        <v>1413</v>
      </c>
      <c r="E97" s="6" t="s">
        <v>1183</v>
      </c>
      <c r="F97" s="11" t="s">
        <v>1179</v>
      </c>
      <c r="G97" s="8" t="s">
        <v>1180</v>
      </c>
      <c r="H97" s="9"/>
    </row>
    <row r="98" spans="1:8" ht="12.75" customHeight="1" x14ac:dyDescent="0.25">
      <c r="A98" s="40" t="s">
        <v>1414</v>
      </c>
      <c r="B98" s="44">
        <v>74025067</v>
      </c>
      <c r="C98" s="42" t="s">
        <v>1415</v>
      </c>
      <c r="D98" s="40" t="s">
        <v>1416</v>
      </c>
      <c r="E98" s="43" t="s">
        <v>1183</v>
      </c>
      <c r="F98" s="41" t="s">
        <v>1417</v>
      </c>
      <c r="G98" s="42" t="s">
        <v>1185</v>
      </c>
      <c r="H98" s="49" t="s">
        <v>1418</v>
      </c>
    </row>
    <row r="99" spans="1:8" ht="12.75" customHeight="1" x14ac:dyDescent="0.25">
      <c r="A99" s="24" t="s">
        <v>1419</v>
      </c>
      <c r="B99" s="25">
        <v>45671133</v>
      </c>
      <c r="C99" s="8">
        <v>996208013</v>
      </c>
      <c r="D99" s="9" t="s">
        <v>1420</v>
      </c>
      <c r="E99" s="6" t="s">
        <v>1183</v>
      </c>
      <c r="F99" s="10" t="s">
        <v>1211</v>
      </c>
      <c r="G99" s="8" t="s">
        <v>1180</v>
      </c>
      <c r="H99" s="13"/>
    </row>
    <row r="100" spans="1:8" ht="12.75" customHeight="1" x14ac:dyDescent="0.25">
      <c r="A100" s="40" t="s">
        <v>1421</v>
      </c>
      <c r="B100" s="42">
        <v>40047160</v>
      </c>
      <c r="C100" s="42">
        <v>957974050</v>
      </c>
      <c r="D100" s="40" t="s">
        <v>1422</v>
      </c>
      <c r="E100" s="40" t="s">
        <v>1183</v>
      </c>
      <c r="F100" s="42" t="s">
        <v>1179</v>
      </c>
      <c r="G100" s="73" t="s">
        <v>1185</v>
      </c>
      <c r="H100" s="49" t="s">
        <v>1423</v>
      </c>
    </row>
    <row r="101" spans="1:8" ht="12.75" customHeight="1" x14ac:dyDescent="0.25">
      <c r="A101" s="6" t="s">
        <v>1424</v>
      </c>
      <c r="B101" s="7">
        <v>23991201</v>
      </c>
      <c r="C101" s="7">
        <v>967203862</v>
      </c>
      <c r="D101" s="13" t="s">
        <v>1425</v>
      </c>
      <c r="E101" s="6" t="s">
        <v>1167</v>
      </c>
      <c r="F101" s="7" t="s">
        <v>1189</v>
      </c>
      <c r="G101" s="8" t="s">
        <v>1180</v>
      </c>
      <c r="H101" s="6"/>
    </row>
    <row r="102" spans="1:8" ht="12.75" customHeight="1" x14ac:dyDescent="0.25">
      <c r="A102" s="40" t="s">
        <v>1426</v>
      </c>
      <c r="B102" s="42">
        <v>74912245</v>
      </c>
      <c r="C102" s="42">
        <v>971644774</v>
      </c>
      <c r="D102" s="40" t="s">
        <v>1427</v>
      </c>
      <c r="E102" s="40" t="s">
        <v>1167</v>
      </c>
      <c r="F102" s="41" t="s">
        <v>1179</v>
      </c>
      <c r="G102" s="73" t="s">
        <v>1185</v>
      </c>
      <c r="H102" s="46" t="s">
        <v>1278</v>
      </c>
    </row>
    <row r="103" spans="1:8" ht="12.75" customHeight="1" x14ac:dyDescent="0.25">
      <c r="A103" s="40" t="s">
        <v>1428</v>
      </c>
      <c r="B103" s="42">
        <v>40849401</v>
      </c>
      <c r="C103" s="42">
        <v>999830117</v>
      </c>
      <c r="D103" s="40" t="s">
        <v>1429</v>
      </c>
      <c r="E103" s="40" t="s">
        <v>1167</v>
      </c>
      <c r="F103" s="41" t="s">
        <v>1211</v>
      </c>
      <c r="G103" s="73" t="s">
        <v>1180</v>
      </c>
      <c r="H103" s="46" t="s">
        <v>1430</v>
      </c>
    </row>
    <row r="104" spans="1:8" ht="12.75" customHeight="1" x14ac:dyDescent="0.25">
      <c r="A104" s="6" t="s">
        <v>1431</v>
      </c>
      <c r="B104" s="7">
        <v>25848480</v>
      </c>
      <c r="C104" s="8">
        <v>945125644</v>
      </c>
      <c r="D104" s="9" t="s">
        <v>1432</v>
      </c>
      <c r="E104" s="6" t="s">
        <v>1264</v>
      </c>
      <c r="F104" s="10" t="s">
        <v>1219</v>
      </c>
      <c r="G104" s="8" t="s">
        <v>1180</v>
      </c>
      <c r="H104" s="6"/>
    </row>
    <row r="105" spans="1:8" ht="12.75" customHeight="1" x14ac:dyDescent="0.25">
      <c r="A105" s="6" t="s">
        <v>1433</v>
      </c>
      <c r="B105" s="7">
        <v>46694609</v>
      </c>
      <c r="C105" s="7">
        <v>950201353</v>
      </c>
      <c r="D105" s="6" t="s">
        <v>1434</v>
      </c>
      <c r="E105" s="6" t="s">
        <v>1183</v>
      </c>
      <c r="F105" s="10" t="s">
        <v>1389</v>
      </c>
      <c r="G105" s="8" t="s">
        <v>1180</v>
      </c>
      <c r="H105" s="6"/>
    </row>
    <row r="106" spans="1:8" ht="12.75" customHeight="1" x14ac:dyDescent="0.25">
      <c r="A106" s="6" t="s">
        <v>1435</v>
      </c>
      <c r="B106" s="7">
        <v>45696484</v>
      </c>
      <c r="C106" s="7">
        <v>990228869</v>
      </c>
      <c r="D106" s="13" t="s">
        <v>1436</v>
      </c>
      <c r="E106" s="6" t="s">
        <v>1183</v>
      </c>
      <c r="F106" s="10" t="s">
        <v>1437</v>
      </c>
      <c r="G106" s="8" t="s">
        <v>1180</v>
      </c>
      <c r="H106" s="6"/>
    </row>
    <row r="107" spans="1:8" ht="12.75" customHeight="1" x14ac:dyDescent="0.25">
      <c r="A107" s="6" t="s">
        <v>1438</v>
      </c>
      <c r="B107" s="7" t="s">
        <v>1439</v>
      </c>
      <c r="C107" s="8">
        <v>965389830</v>
      </c>
      <c r="D107" s="9" t="s">
        <v>1440</v>
      </c>
      <c r="E107" s="6" t="s">
        <v>1264</v>
      </c>
      <c r="F107" s="10" t="s">
        <v>1242</v>
      </c>
      <c r="G107" s="8" t="s">
        <v>1180</v>
      </c>
      <c r="H107" s="6"/>
    </row>
    <row r="108" spans="1:8" ht="12.75" customHeight="1" x14ac:dyDescent="0.25">
      <c r="A108" s="9" t="s">
        <v>1441</v>
      </c>
      <c r="B108" s="8">
        <v>28591323</v>
      </c>
      <c r="C108" s="8">
        <v>966301737</v>
      </c>
      <c r="D108" s="9" t="s">
        <v>1442</v>
      </c>
      <c r="E108" s="9" t="s">
        <v>1183</v>
      </c>
      <c r="F108" s="8" t="s">
        <v>1417</v>
      </c>
      <c r="G108" s="8" t="s">
        <v>1180</v>
      </c>
      <c r="H108" s="80"/>
    </row>
    <row r="109" spans="1:8" ht="12.75" customHeight="1" x14ac:dyDescent="0.25">
      <c r="A109" s="6" t="s">
        <v>1443</v>
      </c>
      <c r="B109" s="7">
        <v>46211169</v>
      </c>
      <c r="C109" s="8">
        <v>999212531</v>
      </c>
      <c r="D109" s="9" t="s">
        <v>1444</v>
      </c>
      <c r="E109" s="6" t="s">
        <v>1167</v>
      </c>
      <c r="F109" s="10" t="s">
        <v>1331</v>
      </c>
      <c r="G109" s="8" t="s">
        <v>1180</v>
      </c>
      <c r="H109" s="6"/>
    </row>
    <row r="110" spans="1:8" ht="12.75" customHeight="1" x14ac:dyDescent="0.25">
      <c r="A110" s="9" t="s">
        <v>1445</v>
      </c>
      <c r="B110" s="8">
        <v>28226769</v>
      </c>
      <c r="C110" s="8">
        <v>999411188</v>
      </c>
      <c r="D110" s="9" t="s">
        <v>1446</v>
      </c>
      <c r="E110" s="6" t="s">
        <v>1167</v>
      </c>
      <c r="F110" s="11" t="s">
        <v>1179</v>
      </c>
      <c r="G110" s="8" t="s">
        <v>1180</v>
      </c>
      <c r="H110" s="9"/>
    </row>
    <row r="111" spans="1:8" ht="12.75" customHeight="1" x14ac:dyDescent="0.25">
      <c r="A111" s="6" t="s">
        <v>1447</v>
      </c>
      <c r="B111" s="7">
        <v>70422729</v>
      </c>
      <c r="C111" s="8">
        <v>941677049</v>
      </c>
      <c r="D111" s="9" t="s">
        <v>1448</v>
      </c>
      <c r="E111" s="6" t="s">
        <v>1167</v>
      </c>
      <c r="F111" s="10" t="s">
        <v>1219</v>
      </c>
      <c r="G111" s="8" t="s">
        <v>1180</v>
      </c>
      <c r="H111" s="6"/>
    </row>
    <row r="112" spans="1:8" ht="12.75" customHeight="1" x14ac:dyDescent="0.25">
      <c r="A112" s="6" t="s">
        <v>382</v>
      </c>
      <c r="B112" s="7">
        <v>43958481</v>
      </c>
      <c r="C112" s="8">
        <v>999634827</v>
      </c>
      <c r="D112" s="9" t="s">
        <v>1449</v>
      </c>
      <c r="E112" s="6" t="s">
        <v>1183</v>
      </c>
      <c r="F112" s="10" t="s">
        <v>1211</v>
      </c>
      <c r="G112" s="8" t="s">
        <v>1180</v>
      </c>
      <c r="H112" s="6"/>
    </row>
    <row r="113" spans="1:8" ht="12.75" customHeight="1" x14ac:dyDescent="0.25">
      <c r="A113" s="6" t="s">
        <v>1450</v>
      </c>
      <c r="B113" s="7">
        <v>41556261</v>
      </c>
      <c r="C113" s="8">
        <v>986982316</v>
      </c>
      <c r="D113" s="9" t="s">
        <v>1451</v>
      </c>
      <c r="E113" s="6" t="s">
        <v>1218</v>
      </c>
      <c r="F113" s="10" t="s">
        <v>1225</v>
      </c>
      <c r="G113" s="8" t="s">
        <v>1180</v>
      </c>
      <c r="H113" s="6"/>
    </row>
    <row r="114" spans="1:8" ht="12.75" customHeight="1" x14ac:dyDescent="0.25">
      <c r="A114" s="34" t="s">
        <v>1452</v>
      </c>
      <c r="B114" s="32">
        <v>42630494</v>
      </c>
      <c r="C114" s="33">
        <v>999039486</v>
      </c>
      <c r="D114" s="12" t="s">
        <v>1453</v>
      </c>
      <c r="E114" s="31" t="s">
        <v>1183</v>
      </c>
      <c r="F114" s="32" t="s">
        <v>1222</v>
      </c>
      <c r="G114" s="33" t="s">
        <v>1180</v>
      </c>
      <c r="H114" s="31" t="s">
        <v>1454</v>
      </c>
    </row>
    <row r="115" spans="1:8" ht="12.75" customHeight="1" x14ac:dyDescent="0.25">
      <c r="A115" s="6" t="s">
        <v>1455</v>
      </c>
      <c r="B115" s="7">
        <v>42461907</v>
      </c>
      <c r="C115" s="8">
        <v>973963793</v>
      </c>
      <c r="D115" s="9" t="s">
        <v>1456</v>
      </c>
      <c r="E115" s="6" t="s">
        <v>1264</v>
      </c>
      <c r="F115" s="7" t="s">
        <v>1337</v>
      </c>
      <c r="G115" s="8" t="s">
        <v>1180</v>
      </c>
      <c r="H115" s="6"/>
    </row>
    <row r="116" spans="1:8" ht="12.75" customHeight="1" x14ac:dyDescent="0.25">
      <c r="A116" s="6" t="s">
        <v>1457</v>
      </c>
      <c r="B116" s="7">
        <v>44635960</v>
      </c>
      <c r="C116" s="8">
        <v>973963793</v>
      </c>
      <c r="D116" s="9" t="s">
        <v>1456</v>
      </c>
      <c r="E116" s="6" t="s">
        <v>1218</v>
      </c>
      <c r="F116" s="10" t="s">
        <v>1437</v>
      </c>
      <c r="G116" s="8" t="s">
        <v>1180</v>
      </c>
      <c r="H116" s="6"/>
    </row>
    <row r="117" spans="1:8" ht="12.75" customHeight="1" x14ac:dyDescent="0.25">
      <c r="A117" s="6" t="s">
        <v>1458</v>
      </c>
      <c r="B117" s="7">
        <v>46634867</v>
      </c>
      <c r="C117" s="8" t="s">
        <v>1459</v>
      </c>
      <c r="D117" s="9" t="s">
        <v>1460</v>
      </c>
      <c r="E117" s="6" t="s">
        <v>1183</v>
      </c>
      <c r="F117" s="10" t="s">
        <v>1242</v>
      </c>
      <c r="G117" s="8" t="s">
        <v>1180</v>
      </c>
      <c r="H117" s="6"/>
    </row>
    <row r="118" spans="1:8" ht="12.75" customHeight="1" x14ac:dyDescent="0.25">
      <c r="A118" s="9" t="s">
        <v>1461</v>
      </c>
      <c r="B118" s="8">
        <v>28294717</v>
      </c>
      <c r="C118" s="8"/>
      <c r="D118" s="9" t="s">
        <v>1462</v>
      </c>
      <c r="E118" s="6" t="s">
        <v>1183</v>
      </c>
      <c r="F118" s="11" t="s">
        <v>1211</v>
      </c>
      <c r="G118" s="8" t="s">
        <v>1180</v>
      </c>
      <c r="H118" s="9"/>
    </row>
    <row r="119" spans="1:8" ht="12.75" customHeight="1" x14ac:dyDescent="0.25">
      <c r="A119" s="9" t="s">
        <v>1463</v>
      </c>
      <c r="B119" s="8">
        <v>43766413</v>
      </c>
      <c r="C119" s="8">
        <v>999932820</v>
      </c>
      <c r="D119" s="9" t="s">
        <v>1464</v>
      </c>
      <c r="E119" s="9" t="s">
        <v>1183</v>
      </c>
      <c r="F119" s="11" t="s">
        <v>1211</v>
      </c>
      <c r="G119" s="8" t="s">
        <v>1180</v>
      </c>
      <c r="H119" s="70"/>
    </row>
    <row r="120" spans="1:8" ht="12.75" customHeight="1" x14ac:dyDescent="0.25">
      <c r="A120" s="40" t="s">
        <v>1465</v>
      </c>
      <c r="B120" s="42">
        <v>70247621</v>
      </c>
      <c r="C120" s="42">
        <v>934657962</v>
      </c>
      <c r="D120" s="40" t="s">
        <v>1466</v>
      </c>
      <c r="E120" s="40" t="s">
        <v>1183</v>
      </c>
      <c r="F120" s="41" t="s">
        <v>1211</v>
      </c>
      <c r="G120" s="73" t="s">
        <v>1185</v>
      </c>
      <c r="H120" s="79" t="s">
        <v>1240</v>
      </c>
    </row>
    <row r="121" spans="1:8" ht="12.75" customHeight="1" x14ac:dyDescent="0.25">
      <c r="A121" s="6" t="s">
        <v>457</v>
      </c>
      <c r="B121" s="7">
        <v>41745431</v>
      </c>
      <c r="C121" s="8">
        <v>966157551</v>
      </c>
      <c r="D121" s="9" t="s">
        <v>1467</v>
      </c>
      <c r="E121" s="6" t="s">
        <v>1167</v>
      </c>
      <c r="F121" s="7" t="s">
        <v>1337</v>
      </c>
      <c r="G121" s="8" t="s">
        <v>1180</v>
      </c>
      <c r="H121" s="6"/>
    </row>
    <row r="122" spans="1:8" ht="12.75" customHeight="1" x14ac:dyDescent="0.25">
      <c r="A122" s="9" t="s">
        <v>1468</v>
      </c>
      <c r="B122" s="8">
        <v>70020358</v>
      </c>
      <c r="C122" s="8">
        <v>960345303</v>
      </c>
      <c r="D122" s="9" t="s">
        <v>1469</v>
      </c>
      <c r="E122" s="9" t="s">
        <v>1167</v>
      </c>
      <c r="F122" s="11" t="s">
        <v>1179</v>
      </c>
      <c r="G122" s="8" t="s">
        <v>1180</v>
      </c>
      <c r="H122" s="9"/>
    </row>
    <row r="123" spans="1:8" ht="12.75" customHeight="1" x14ac:dyDescent="0.25">
      <c r="A123" s="6" t="s">
        <v>1470</v>
      </c>
      <c r="B123" s="7">
        <v>46977445</v>
      </c>
      <c r="C123" s="8">
        <v>988733560</v>
      </c>
      <c r="D123" s="9" t="s">
        <v>1471</v>
      </c>
      <c r="E123" s="6" t="s">
        <v>1167</v>
      </c>
      <c r="F123" s="7" t="s">
        <v>1225</v>
      </c>
      <c r="G123" s="8" t="s">
        <v>1180</v>
      </c>
      <c r="H123" s="6"/>
    </row>
    <row r="124" spans="1:8" ht="12.75" customHeight="1" x14ac:dyDescent="0.25">
      <c r="A124" s="6" t="s">
        <v>359</v>
      </c>
      <c r="B124" s="7">
        <v>44113919</v>
      </c>
      <c r="C124" s="8">
        <v>966606270</v>
      </c>
      <c r="D124" s="9" t="s">
        <v>1472</v>
      </c>
      <c r="E124" s="6" t="s">
        <v>1264</v>
      </c>
      <c r="F124" s="10" t="s">
        <v>1437</v>
      </c>
      <c r="G124" s="8" t="s">
        <v>1180</v>
      </c>
      <c r="H124" s="6"/>
    </row>
    <row r="125" spans="1:8" ht="12.75" customHeight="1" x14ac:dyDescent="0.25">
      <c r="A125" s="40" t="s">
        <v>1473</v>
      </c>
      <c r="B125" s="42">
        <v>46998022</v>
      </c>
      <c r="C125" s="42">
        <v>934952556</v>
      </c>
      <c r="D125" s="50" t="s">
        <v>1474</v>
      </c>
      <c r="E125" s="40" t="s">
        <v>1167</v>
      </c>
      <c r="F125" s="41" t="s">
        <v>1211</v>
      </c>
      <c r="G125" s="73" t="s">
        <v>1185</v>
      </c>
      <c r="H125" s="49" t="s">
        <v>1475</v>
      </c>
    </row>
    <row r="126" spans="1:8" ht="12.75" customHeight="1" x14ac:dyDescent="0.25">
      <c r="A126" s="6" t="s">
        <v>1476</v>
      </c>
      <c r="B126" s="7">
        <v>43147204</v>
      </c>
      <c r="C126" s="7">
        <v>991262517</v>
      </c>
      <c r="D126" s="6" t="s">
        <v>1477</v>
      </c>
      <c r="E126" s="6" t="s">
        <v>1183</v>
      </c>
      <c r="F126" s="10" t="s">
        <v>1437</v>
      </c>
      <c r="G126" s="8" t="s">
        <v>1180</v>
      </c>
      <c r="H126" s="6"/>
    </row>
    <row r="127" spans="1:8" ht="12.75" customHeight="1" x14ac:dyDescent="0.25">
      <c r="A127" s="9" t="s">
        <v>1478</v>
      </c>
      <c r="B127" s="8">
        <v>43225542</v>
      </c>
      <c r="C127" s="8">
        <v>999012607</v>
      </c>
      <c r="D127" s="9" t="s">
        <v>1479</v>
      </c>
      <c r="E127" s="9" t="s">
        <v>1167</v>
      </c>
      <c r="F127" s="8" t="s">
        <v>1236</v>
      </c>
      <c r="G127" s="8" t="s">
        <v>1180</v>
      </c>
      <c r="H127" s="80"/>
    </row>
    <row r="128" spans="1:8" ht="12.75" customHeight="1" x14ac:dyDescent="0.25">
      <c r="A128" s="40" t="s">
        <v>1480</v>
      </c>
      <c r="B128" s="42">
        <v>47398412</v>
      </c>
      <c r="C128" s="42">
        <v>901186587</v>
      </c>
      <c r="D128" s="50" t="s">
        <v>1481</v>
      </c>
      <c r="E128" s="40" t="s">
        <v>1167</v>
      </c>
      <c r="F128" s="41" t="s">
        <v>1209</v>
      </c>
      <c r="G128" s="73" t="s">
        <v>1180</v>
      </c>
      <c r="H128" s="49" t="s">
        <v>1482</v>
      </c>
    </row>
    <row r="129" spans="1:8" ht="12.75" customHeight="1" x14ac:dyDescent="0.25">
      <c r="A129" s="6" t="s">
        <v>1483</v>
      </c>
      <c r="B129" s="7">
        <v>80592720</v>
      </c>
      <c r="C129" s="8">
        <v>959191713</v>
      </c>
      <c r="D129" s="13" t="s">
        <v>1484</v>
      </c>
      <c r="E129" s="6" t="s">
        <v>1183</v>
      </c>
      <c r="F129" s="7" t="s">
        <v>1209</v>
      </c>
      <c r="G129" s="8" t="s">
        <v>1180</v>
      </c>
      <c r="H129" s="9"/>
    </row>
    <row r="130" spans="1:8" ht="12.75" customHeight="1" x14ac:dyDescent="0.25">
      <c r="A130" s="6" t="s">
        <v>1485</v>
      </c>
      <c r="B130" s="7">
        <v>46521120</v>
      </c>
      <c r="C130" s="8">
        <v>963395650</v>
      </c>
      <c r="D130" s="9" t="s">
        <v>1486</v>
      </c>
      <c r="E130" s="6" t="s">
        <v>1167</v>
      </c>
      <c r="F130" s="10" t="s">
        <v>1331</v>
      </c>
      <c r="G130" s="8" t="s">
        <v>1180</v>
      </c>
      <c r="H130" s="6"/>
    </row>
    <row r="131" spans="1:8" ht="12.75" customHeight="1" x14ac:dyDescent="0.25">
      <c r="A131" s="9" t="s">
        <v>1487</v>
      </c>
      <c r="B131" s="8">
        <v>46291409</v>
      </c>
      <c r="C131" s="8">
        <v>989247271</v>
      </c>
      <c r="D131" s="75" t="s">
        <v>1488</v>
      </c>
      <c r="E131" s="9" t="s">
        <v>1218</v>
      </c>
      <c r="F131" s="11" t="s">
        <v>1489</v>
      </c>
      <c r="G131" s="8" t="s">
        <v>1180</v>
      </c>
      <c r="H131" s="26"/>
    </row>
    <row r="132" spans="1:8" ht="12.75" customHeight="1" x14ac:dyDescent="0.25">
      <c r="A132" s="40" t="s">
        <v>1490</v>
      </c>
      <c r="B132" s="42">
        <v>17887559</v>
      </c>
      <c r="C132" s="42" t="s">
        <v>1491</v>
      </c>
      <c r="D132" s="142" t="s">
        <v>1492</v>
      </c>
      <c r="E132" s="40" t="s">
        <v>1167</v>
      </c>
      <c r="F132" s="41" t="s">
        <v>1189</v>
      </c>
      <c r="G132" s="73" t="s">
        <v>1185</v>
      </c>
      <c r="H132" s="49" t="s">
        <v>1308</v>
      </c>
    </row>
    <row r="133" spans="1:8" ht="12.75" customHeight="1" x14ac:dyDescent="0.25">
      <c r="A133" s="9" t="s">
        <v>1493</v>
      </c>
      <c r="B133" s="8">
        <v>28274912</v>
      </c>
      <c r="C133" s="8">
        <v>929091629</v>
      </c>
      <c r="D133" s="75" t="s">
        <v>1494</v>
      </c>
      <c r="E133" s="9" t="s">
        <v>1183</v>
      </c>
      <c r="F133" s="8" t="s">
        <v>1236</v>
      </c>
      <c r="G133" s="8" t="s">
        <v>1180</v>
      </c>
      <c r="H133" s="80"/>
    </row>
    <row r="134" spans="1:8" ht="12.75" customHeight="1" x14ac:dyDescent="0.25">
      <c r="A134" s="9" t="s">
        <v>1495</v>
      </c>
      <c r="B134" s="8">
        <v>46865255</v>
      </c>
      <c r="C134" s="8">
        <v>944958163</v>
      </c>
      <c r="D134" s="9" t="s">
        <v>1496</v>
      </c>
      <c r="E134" s="6" t="s">
        <v>1167</v>
      </c>
      <c r="F134" s="11" t="s">
        <v>1179</v>
      </c>
      <c r="G134" s="8" t="s">
        <v>1180</v>
      </c>
      <c r="H134" s="9"/>
    </row>
    <row r="135" spans="1:8" ht="12.75" customHeight="1" x14ac:dyDescent="0.25">
      <c r="A135" s="6" t="s">
        <v>1497</v>
      </c>
      <c r="B135" s="8">
        <v>46035720</v>
      </c>
      <c r="C135" s="8">
        <v>996372072</v>
      </c>
      <c r="D135" s="9" t="s">
        <v>1498</v>
      </c>
      <c r="E135" s="6" t="s">
        <v>1218</v>
      </c>
      <c r="F135" s="10" t="s">
        <v>1222</v>
      </c>
      <c r="G135" s="8" t="s">
        <v>1180</v>
      </c>
      <c r="H135" s="22"/>
    </row>
    <row r="136" spans="1:8" ht="12.75" customHeight="1" x14ac:dyDescent="0.25">
      <c r="A136" s="40" t="s">
        <v>1499</v>
      </c>
      <c r="B136" s="42">
        <v>41213098</v>
      </c>
      <c r="C136" s="42">
        <v>995000809</v>
      </c>
      <c r="D136" s="40" t="s">
        <v>1500</v>
      </c>
      <c r="E136" s="40" t="s">
        <v>1183</v>
      </c>
      <c r="F136" s="41" t="s">
        <v>1501</v>
      </c>
      <c r="G136" s="73" t="s">
        <v>1185</v>
      </c>
      <c r="H136" s="46" t="s">
        <v>1502</v>
      </c>
    </row>
    <row r="137" spans="1:8" ht="12.75" customHeight="1" x14ac:dyDescent="0.25">
      <c r="A137" s="6" t="s">
        <v>1503</v>
      </c>
      <c r="B137" s="7" t="s">
        <v>1504</v>
      </c>
      <c r="C137" s="8">
        <v>942757306</v>
      </c>
      <c r="D137" s="13" t="s">
        <v>1505</v>
      </c>
      <c r="E137" s="6" t="s">
        <v>1218</v>
      </c>
      <c r="F137" s="10" t="s">
        <v>1184</v>
      </c>
      <c r="G137" s="8" t="s">
        <v>1180</v>
      </c>
      <c r="H137" s="6"/>
    </row>
    <row r="138" spans="1:8" ht="12.75" customHeight="1" x14ac:dyDescent="0.25">
      <c r="A138" s="9" t="s">
        <v>1506</v>
      </c>
      <c r="B138" s="8">
        <v>70419119</v>
      </c>
      <c r="C138" s="8">
        <v>982784979</v>
      </c>
      <c r="D138" s="9" t="s">
        <v>1507</v>
      </c>
      <c r="E138" s="9" t="s">
        <v>1167</v>
      </c>
      <c r="F138" s="8" t="s">
        <v>1236</v>
      </c>
      <c r="G138" s="8" t="s">
        <v>1180</v>
      </c>
      <c r="H138" s="80"/>
    </row>
    <row r="139" spans="1:8" ht="12.75" customHeight="1" x14ac:dyDescent="0.25">
      <c r="A139" s="6" t="s">
        <v>1508</v>
      </c>
      <c r="B139" s="7">
        <v>46668272</v>
      </c>
      <c r="C139" s="8">
        <v>983665839</v>
      </c>
      <c r="D139" s="75" t="s">
        <v>1509</v>
      </c>
      <c r="E139" s="6" t="s">
        <v>1218</v>
      </c>
      <c r="F139" s="10" t="s">
        <v>1242</v>
      </c>
      <c r="G139" s="8" t="s">
        <v>1180</v>
      </c>
      <c r="H139" s="6"/>
    </row>
    <row r="140" spans="1:8" ht="12.75" customHeight="1" x14ac:dyDescent="0.25">
      <c r="A140" s="40" t="s">
        <v>1510</v>
      </c>
      <c r="B140" s="42">
        <v>41609920</v>
      </c>
      <c r="C140" s="42">
        <v>966630565</v>
      </c>
      <c r="D140" s="143" t="s">
        <v>1511</v>
      </c>
      <c r="E140" s="40" t="s">
        <v>1357</v>
      </c>
      <c r="F140" s="41" t="s">
        <v>1222</v>
      </c>
      <c r="G140" s="73" t="s">
        <v>1185</v>
      </c>
      <c r="H140" s="46" t="s">
        <v>1278</v>
      </c>
    </row>
    <row r="141" spans="1:8" ht="12.75" customHeight="1" x14ac:dyDescent="0.25">
      <c r="A141" s="6" t="s">
        <v>1512</v>
      </c>
      <c r="B141" s="7">
        <v>17863801</v>
      </c>
      <c r="C141" s="8">
        <v>945927441</v>
      </c>
      <c r="D141" s="9" t="s">
        <v>1513</v>
      </c>
      <c r="E141" s="6" t="s">
        <v>1183</v>
      </c>
      <c r="F141" s="10" t="s">
        <v>1297</v>
      </c>
      <c r="G141" s="8" t="s">
        <v>1180</v>
      </c>
      <c r="H141" s="6"/>
    </row>
    <row r="142" spans="1:8" ht="12.75" customHeight="1" x14ac:dyDescent="0.25">
      <c r="A142" s="43" t="s">
        <v>1514</v>
      </c>
      <c r="B142" s="44" t="s">
        <v>1515</v>
      </c>
      <c r="C142" s="42">
        <v>993134077</v>
      </c>
      <c r="D142" s="143" t="s">
        <v>1516</v>
      </c>
      <c r="E142" s="43" t="s">
        <v>1183</v>
      </c>
      <c r="F142" s="45" t="s">
        <v>1517</v>
      </c>
      <c r="G142" s="73" t="s">
        <v>1185</v>
      </c>
      <c r="H142" s="46" t="s">
        <v>1518</v>
      </c>
    </row>
    <row r="143" spans="1:8" ht="12.75" customHeight="1" x14ac:dyDescent="0.25">
      <c r="A143" s="9" t="s">
        <v>1519</v>
      </c>
      <c r="B143" s="8">
        <v>71795734</v>
      </c>
      <c r="C143" s="8">
        <v>991139129</v>
      </c>
      <c r="D143" s="9" t="s">
        <v>1520</v>
      </c>
      <c r="E143" s="6" t="s">
        <v>1167</v>
      </c>
      <c r="F143" s="10" t="s">
        <v>1211</v>
      </c>
      <c r="G143" s="8" t="s">
        <v>1180</v>
      </c>
      <c r="H143" s="9"/>
    </row>
    <row r="144" spans="1:8" ht="12.75" customHeight="1" x14ac:dyDescent="0.25">
      <c r="A144" s="6" t="s">
        <v>1521</v>
      </c>
      <c r="B144" s="7" t="s">
        <v>1522</v>
      </c>
      <c r="C144" s="8">
        <v>946916334</v>
      </c>
      <c r="D144" s="9" t="s">
        <v>1523</v>
      </c>
      <c r="E144" s="6" t="s">
        <v>1167</v>
      </c>
      <c r="F144" s="10" t="s">
        <v>1214</v>
      </c>
      <c r="G144" s="8" t="s">
        <v>1180</v>
      </c>
      <c r="H144" s="6"/>
    </row>
    <row r="145" spans="1:8" ht="12.75" customHeight="1" x14ac:dyDescent="0.25">
      <c r="A145" s="6" t="s">
        <v>1524</v>
      </c>
      <c r="B145" s="7">
        <v>45538172</v>
      </c>
      <c r="C145" s="8">
        <v>966981097</v>
      </c>
      <c r="D145" s="9" t="s">
        <v>1525</v>
      </c>
      <c r="E145" s="6" t="s">
        <v>1264</v>
      </c>
      <c r="F145" s="10" t="s">
        <v>1242</v>
      </c>
      <c r="G145" s="8" t="s">
        <v>1180</v>
      </c>
      <c r="H145" s="6"/>
    </row>
    <row r="146" spans="1:8" ht="12.75" customHeight="1" x14ac:dyDescent="0.25">
      <c r="A146" s="9" t="s">
        <v>1526</v>
      </c>
      <c r="B146" s="38" t="s">
        <v>1527</v>
      </c>
      <c r="C146" s="38">
        <v>990302842</v>
      </c>
      <c r="D146" s="9" t="s">
        <v>1528</v>
      </c>
      <c r="E146" s="9" t="s">
        <v>1183</v>
      </c>
      <c r="F146" s="11" t="s">
        <v>1233</v>
      </c>
      <c r="G146" s="8" t="s">
        <v>1180</v>
      </c>
      <c r="H146" s="37"/>
    </row>
    <row r="147" spans="1:8" ht="12.75" customHeight="1" x14ac:dyDescent="0.25">
      <c r="A147" s="9" t="s">
        <v>1529</v>
      </c>
      <c r="B147" s="38">
        <v>74119771</v>
      </c>
      <c r="C147" s="38">
        <v>932998188</v>
      </c>
      <c r="D147" s="91" t="s">
        <v>1530</v>
      </c>
      <c r="E147" s="9" t="s">
        <v>1167</v>
      </c>
      <c r="F147" s="11" t="s">
        <v>1417</v>
      </c>
      <c r="G147" s="8" t="s">
        <v>1180</v>
      </c>
      <c r="H147" s="9"/>
    </row>
    <row r="148" spans="1:8" ht="12.75" customHeight="1" x14ac:dyDescent="0.25">
      <c r="A148" s="6" t="s">
        <v>1531</v>
      </c>
      <c r="B148" s="7">
        <v>47182487</v>
      </c>
      <c r="C148" s="8">
        <v>966760206</v>
      </c>
      <c r="D148" s="9" t="s">
        <v>1532</v>
      </c>
      <c r="E148" s="6" t="s">
        <v>1264</v>
      </c>
      <c r="F148" s="10" t="s">
        <v>1242</v>
      </c>
      <c r="G148" s="8" t="s">
        <v>1180</v>
      </c>
      <c r="H148" s="6"/>
    </row>
    <row r="149" spans="1:8" ht="12.6" customHeight="1" x14ac:dyDescent="0.25">
      <c r="A149" s="6" t="s">
        <v>1533</v>
      </c>
      <c r="B149" s="7">
        <v>70805655</v>
      </c>
      <c r="C149" s="8">
        <v>968972961</v>
      </c>
      <c r="D149" s="13" t="s">
        <v>1534</v>
      </c>
      <c r="E149" s="6" t="s">
        <v>1183</v>
      </c>
      <c r="F149" s="7" t="s">
        <v>1209</v>
      </c>
      <c r="G149" s="8" t="s">
        <v>1180</v>
      </c>
      <c r="H149" s="9"/>
    </row>
    <row r="150" spans="1:8" ht="12.6" customHeight="1" x14ac:dyDescent="0.25">
      <c r="A150" s="24" t="s">
        <v>1535</v>
      </c>
      <c r="B150" s="25">
        <v>21537687</v>
      </c>
      <c r="C150" s="25"/>
      <c r="D150" s="9" t="s">
        <v>1536</v>
      </c>
      <c r="E150" s="6" t="s">
        <v>1183</v>
      </c>
      <c r="F150" s="10" t="s">
        <v>1211</v>
      </c>
      <c r="G150" s="8" t="s">
        <v>1180</v>
      </c>
      <c r="H150" s="13"/>
    </row>
    <row r="151" spans="1:8" ht="12.75" customHeight="1" x14ac:dyDescent="0.25">
      <c r="A151" s="9" t="s">
        <v>378</v>
      </c>
      <c r="B151" s="8">
        <v>70769416</v>
      </c>
      <c r="C151" s="8">
        <v>979815002</v>
      </c>
      <c r="D151" s="9" t="s">
        <v>1537</v>
      </c>
      <c r="E151" s="9" t="s">
        <v>1183</v>
      </c>
      <c r="F151" s="11" t="s">
        <v>1209</v>
      </c>
      <c r="G151" s="8" t="s">
        <v>1180</v>
      </c>
      <c r="H151" s="9"/>
    </row>
    <row r="152" spans="1:8" ht="12.75" customHeight="1" x14ac:dyDescent="0.25">
      <c r="A152" s="6" t="s">
        <v>409</v>
      </c>
      <c r="B152" s="7">
        <v>40325435</v>
      </c>
      <c r="C152" s="8">
        <v>966649503</v>
      </c>
      <c r="D152" s="9" t="s">
        <v>1538</v>
      </c>
      <c r="E152" s="6" t="s">
        <v>1167</v>
      </c>
      <c r="F152" s="10" t="s">
        <v>1211</v>
      </c>
      <c r="G152" s="8" t="s">
        <v>1180</v>
      </c>
      <c r="H152" s="6"/>
    </row>
    <row r="153" spans="1:8" ht="12.75" customHeight="1" x14ac:dyDescent="0.25">
      <c r="A153" s="6" t="s">
        <v>759</v>
      </c>
      <c r="B153" s="7">
        <v>44223538</v>
      </c>
      <c r="C153" s="8">
        <v>947449248</v>
      </c>
      <c r="D153" s="9" t="s">
        <v>1539</v>
      </c>
      <c r="E153" s="6" t="s">
        <v>1167</v>
      </c>
      <c r="F153" s="10" t="s">
        <v>1211</v>
      </c>
      <c r="G153" s="8" t="s">
        <v>1180</v>
      </c>
      <c r="H153" s="6"/>
    </row>
    <row r="154" spans="1:8" ht="12.75" customHeight="1" x14ac:dyDescent="0.25">
      <c r="A154" s="6" t="s">
        <v>1540</v>
      </c>
      <c r="B154" s="7">
        <v>45658295</v>
      </c>
      <c r="C154" s="8">
        <v>910952100</v>
      </c>
      <c r="D154" s="9" t="s">
        <v>1541</v>
      </c>
      <c r="E154" s="6" t="s">
        <v>1264</v>
      </c>
      <c r="F154" s="10" t="s">
        <v>1242</v>
      </c>
      <c r="G154" s="8" t="s">
        <v>1180</v>
      </c>
      <c r="H154" s="6"/>
    </row>
    <row r="155" spans="1:8" ht="12.75" customHeight="1" x14ac:dyDescent="0.25">
      <c r="A155" s="6" t="s">
        <v>400</v>
      </c>
      <c r="B155" s="7">
        <v>42718367</v>
      </c>
      <c r="C155" s="8">
        <v>970021460</v>
      </c>
      <c r="D155" s="13" t="s">
        <v>1542</v>
      </c>
      <c r="E155" s="6" t="s">
        <v>1357</v>
      </c>
      <c r="F155" s="10" t="s">
        <v>1222</v>
      </c>
      <c r="G155" s="8" t="s">
        <v>1180</v>
      </c>
      <c r="H155" s="6"/>
    </row>
    <row r="156" spans="1:8" ht="12.75" customHeight="1" x14ac:dyDescent="0.25">
      <c r="A156" s="6" t="s">
        <v>1543</v>
      </c>
      <c r="B156" s="18" t="s">
        <v>1544</v>
      </c>
      <c r="C156" s="7">
        <v>994307410</v>
      </c>
      <c r="D156" s="13" t="s">
        <v>1545</v>
      </c>
      <c r="E156" s="6" t="s">
        <v>1218</v>
      </c>
      <c r="F156" s="7" t="s">
        <v>1337</v>
      </c>
      <c r="G156" s="8" t="s">
        <v>1180</v>
      </c>
      <c r="H156" s="6"/>
    </row>
    <row r="157" spans="1:8" ht="12.75" customHeight="1" x14ac:dyDescent="0.25">
      <c r="A157" s="6" t="s">
        <v>1546</v>
      </c>
      <c r="B157" s="7">
        <v>28273152</v>
      </c>
      <c r="C157" s="8">
        <v>966610384</v>
      </c>
      <c r="D157" s="9" t="s">
        <v>1547</v>
      </c>
      <c r="E157" s="6" t="s">
        <v>1183</v>
      </c>
      <c r="F157" s="10" t="s">
        <v>1242</v>
      </c>
      <c r="G157" s="8" t="s">
        <v>1180</v>
      </c>
      <c r="H157" s="6"/>
    </row>
    <row r="158" spans="1:8" ht="12.75" customHeight="1" x14ac:dyDescent="0.25">
      <c r="A158" s="9" t="s">
        <v>354</v>
      </c>
      <c r="B158" s="8">
        <v>42897413</v>
      </c>
      <c r="C158" s="8">
        <v>966888255</v>
      </c>
      <c r="D158" s="9" t="s">
        <v>1548</v>
      </c>
      <c r="E158" s="9" t="s">
        <v>1183</v>
      </c>
      <c r="F158" s="11" t="s">
        <v>1209</v>
      </c>
      <c r="G158" s="8" t="s">
        <v>1180</v>
      </c>
      <c r="H158" s="9"/>
    </row>
    <row r="159" spans="1:8" ht="12.75" customHeight="1" x14ac:dyDescent="0.25">
      <c r="A159" s="6" t="s">
        <v>1549</v>
      </c>
      <c r="B159" s="7">
        <v>72606865</v>
      </c>
      <c r="C159" s="8">
        <v>945979996</v>
      </c>
      <c r="D159" s="13" t="s">
        <v>1550</v>
      </c>
      <c r="E159" s="6" t="s">
        <v>1167</v>
      </c>
      <c r="F159" s="10" t="s">
        <v>1198</v>
      </c>
      <c r="G159" s="8" t="s">
        <v>1180</v>
      </c>
      <c r="H159" s="6"/>
    </row>
    <row r="160" spans="1:8" ht="12.75" customHeight="1" x14ac:dyDescent="0.25">
      <c r="A160" s="6" t="s">
        <v>432</v>
      </c>
      <c r="B160" s="7">
        <v>40238357</v>
      </c>
      <c r="C160" s="8">
        <v>999010706</v>
      </c>
      <c r="D160" s="13" t="s">
        <v>1551</v>
      </c>
      <c r="E160" s="6" t="s">
        <v>1183</v>
      </c>
      <c r="F160" s="7" t="s">
        <v>1209</v>
      </c>
      <c r="G160" s="8" t="s">
        <v>1180</v>
      </c>
      <c r="H160" s="9"/>
    </row>
    <row r="161" spans="1:8" ht="12.75" customHeight="1" x14ac:dyDescent="0.25">
      <c r="A161" s="6" t="s">
        <v>1552</v>
      </c>
      <c r="B161" s="7">
        <v>41590518</v>
      </c>
      <c r="C161" s="8">
        <v>981881806</v>
      </c>
      <c r="D161" s="9" t="s">
        <v>1553</v>
      </c>
      <c r="E161" s="6" t="s">
        <v>1167</v>
      </c>
      <c r="F161" s="10" t="s">
        <v>1211</v>
      </c>
      <c r="G161" s="8" t="s">
        <v>1180</v>
      </c>
      <c r="H161" s="6"/>
    </row>
    <row r="162" spans="1:8" ht="12.75" customHeight="1" x14ac:dyDescent="0.25">
      <c r="A162" s="9" t="s">
        <v>1554</v>
      </c>
      <c r="B162" s="8">
        <v>28243804</v>
      </c>
      <c r="C162" s="8">
        <v>990102316</v>
      </c>
      <c r="D162" s="9" t="s">
        <v>1555</v>
      </c>
      <c r="E162" s="9" t="s">
        <v>1183</v>
      </c>
      <c r="F162" s="8" t="s">
        <v>1236</v>
      </c>
      <c r="G162" s="8" t="s">
        <v>1180</v>
      </c>
      <c r="H162" s="80"/>
    </row>
    <row r="163" spans="1:8" ht="12.75" customHeight="1" x14ac:dyDescent="0.25">
      <c r="A163" s="6" t="s">
        <v>1556</v>
      </c>
      <c r="B163" s="7">
        <v>42035729</v>
      </c>
      <c r="C163" s="7">
        <v>966106667</v>
      </c>
      <c r="D163" s="6" t="s">
        <v>1557</v>
      </c>
      <c r="E163" s="6" t="s">
        <v>1167</v>
      </c>
      <c r="F163" s="7" t="s">
        <v>1337</v>
      </c>
      <c r="G163" s="8" t="s">
        <v>1180</v>
      </c>
      <c r="H163" s="6"/>
    </row>
    <row r="164" spans="1:8" ht="12.75" customHeight="1" x14ac:dyDescent="0.25">
      <c r="A164" s="9" t="s">
        <v>1558</v>
      </c>
      <c r="B164" s="8">
        <v>9042058</v>
      </c>
      <c r="C164" s="8">
        <v>979757639</v>
      </c>
      <c r="D164" s="9" t="s">
        <v>1559</v>
      </c>
      <c r="E164" s="6" t="s">
        <v>1218</v>
      </c>
      <c r="F164" s="11" t="s">
        <v>1179</v>
      </c>
      <c r="G164" s="8" t="s">
        <v>1180</v>
      </c>
      <c r="H164" s="9"/>
    </row>
    <row r="165" spans="1:8" ht="12.75" customHeight="1" x14ac:dyDescent="0.25">
      <c r="A165" s="6" t="s">
        <v>1560</v>
      </c>
      <c r="B165" s="7">
        <v>47256127</v>
      </c>
      <c r="C165" s="8">
        <v>999093888</v>
      </c>
      <c r="D165" s="9" t="s">
        <v>1561</v>
      </c>
      <c r="E165" s="6" t="s">
        <v>1264</v>
      </c>
      <c r="F165" s="10" t="s">
        <v>1242</v>
      </c>
      <c r="G165" s="8" t="s">
        <v>1180</v>
      </c>
      <c r="H165" s="6"/>
    </row>
    <row r="166" spans="1:8" ht="12.75" customHeight="1" x14ac:dyDescent="0.25">
      <c r="A166" s="6" t="s">
        <v>1562</v>
      </c>
      <c r="B166" s="7">
        <v>70050623</v>
      </c>
      <c r="C166" s="8">
        <v>944233655</v>
      </c>
      <c r="D166" s="9" t="s">
        <v>1563</v>
      </c>
      <c r="E166" s="6" t="s">
        <v>1167</v>
      </c>
      <c r="F166" s="7" t="s">
        <v>1337</v>
      </c>
      <c r="G166" s="8" t="s">
        <v>1180</v>
      </c>
      <c r="H166" s="6"/>
    </row>
    <row r="167" spans="1:8" ht="12.75" customHeight="1" x14ac:dyDescent="0.25">
      <c r="A167" s="9" t="s">
        <v>405</v>
      </c>
      <c r="B167" s="8">
        <v>70541109</v>
      </c>
      <c r="C167" s="8">
        <v>919562124</v>
      </c>
      <c r="D167" s="9" t="s">
        <v>1564</v>
      </c>
      <c r="E167" s="9" t="s">
        <v>1167</v>
      </c>
      <c r="F167" s="8" t="s">
        <v>1236</v>
      </c>
      <c r="G167" s="8" t="s">
        <v>1180</v>
      </c>
      <c r="H167" s="80"/>
    </row>
    <row r="168" spans="1:8" ht="12.75" customHeight="1" x14ac:dyDescent="0.25">
      <c r="A168" s="6" t="s">
        <v>1565</v>
      </c>
      <c r="B168" s="7">
        <v>41906316</v>
      </c>
      <c r="C168" s="8">
        <v>945074470</v>
      </c>
      <c r="D168" s="13" t="s">
        <v>1566</v>
      </c>
      <c r="E168" s="6" t="s">
        <v>1357</v>
      </c>
      <c r="F168" s="10" t="s">
        <v>1222</v>
      </c>
      <c r="G168" s="8" t="s">
        <v>1180</v>
      </c>
      <c r="H168" s="6"/>
    </row>
    <row r="169" spans="1:8" ht="12.75" customHeight="1" x14ac:dyDescent="0.25">
      <c r="A169" s="6" t="s">
        <v>1567</v>
      </c>
      <c r="B169" s="7">
        <v>70762194</v>
      </c>
      <c r="C169" s="8">
        <v>931213367</v>
      </c>
      <c r="D169" s="9" t="s">
        <v>1568</v>
      </c>
      <c r="E169" s="6" t="s">
        <v>1264</v>
      </c>
      <c r="F169" s="7" t="s">
        <v>1337</v>
      </c>
      <c r="G169" s="8" t="s">
        <v>1180</v>
      </c>
      <c r="H169" s="6"/>
    </row>
    <row r="170" spans="1:8" ht="12.75" customHeight="1" x14ac:dyDescent="0.25">
      <c r="A170" s="6" t="s">
        <v>1569</v>
      </c>
      <c r="B170" s="7">
        <v>28225648</v>
      </c>
      <c r="C170" s="8">
        <v>999300452</v>
      </c>
      <c r="D170" s="9" t="s">
        <v>1570</v>
      </c>
      <c r="E170" s="6" t="s">
        <v>1167</v>
      </c>
      <c r="F170" s="10" t="s">
        <v>1211</v>
      </c>
      <c r="G170" s="8" t="s">
        <v>1180</v>
      </c>
      <c r="H170" s="6"/>
    </row>
    <row r="171" spans="1:8" ht="12.75" customHeight="1" x14ac:dyDescent="0.25">
      <c r="A171" s="6" t="s">
        <v>1571</v>
      </c>
      <c r="B171" s="8">
        <v>45352262</v>
      </c>
      <c r="C171" s="8">
        <v>951847363</v>
      </c>
      <c r="D171" s="9" t="s">
        <v>1572</v>
      </c>
      <c r="E171" s="9" t="s">
        <v>1183</v>
      </c>
      <c r="F171" s="10" t="s">
        <v>1222</v>
      </c>
      <c r="G171" s="8" t="s">
        <v>1180</v>
      </c>
      <c r="H171" s="22"/>
    </row>
    <row r="172" spans="1:8" ht="12.75" customHeight="1" x14ac:dyDescent="0.25">
      <c r="A172" s="9" t="s">
        <v>1573</v>
      </c>
      <c r="B172" s="8">
        <v>21241379</v>
      </c>
      <c r="C172" s="8">
        <v>966641010</v>
      </c>
      <c r="D172" s="13" t="s">
        <v>1574</v>
      </c>
      <c r="E172" s="9" t="s">
        <v>1167</v>
      </c>
      <c r="F172" s="8" t="s">
        <v>1211</v>
      </c>
      <c r="G172" s="8" t="s">
        <v>1180</v>
      </c>
      <c r="H172" s="9"/>
    </row>
    <row r="173" spans="1:8" ht="12.75" customHeight="1" x14ac:dyDescent="0.25">
      <c r="A173" s="6" t="s">
        <v>1575</v>
      </c>
      <c r="B173" s="7">
        <v>28272146</v>
      </c>
      <c r="C173" s="7">
        <v>991778817</v>
      </c>
      <c r="D173" s="6" t="s">
        <v>1576</v>
      </c>
      <c r="E173" s="6" t="s">
        <v>1167</v>
      </c>
      <c r="F173" s="11" t="s">
        <v>1179</v>
      </c>
      <c r="G173" s="8" t="s">
        <v>1180</v>
      </c>
      <c r="H173" s="6"/>
    </row>
    <row r="174" spans="1:8" ht="12.75" customHeight="1" x14ac:dyDescent="0.25">
      <c r="A174" s="6" t="s">
        <v>1577</v>
      </c>
      <c r="B174" s="59">
        <v>47705853</v>
      </c>
      <c r="C174" s="59">
        <v>947732882</v>
      </c>
      <c r="D174" s="6" t="s">
        <v>1578</v>
      </c>
      <c r="E174" s="6" t="s">
        <v>1167</v>
      </c>
      <c r="F174" s="10" t="s">
        <v>1236</v>
      </c>
      <c r="G174" s="8" t="s">
        <v>1180</v>
      </c>
      <c r="H174" s="6"/>
    </row>
    <row r="175" spans="1:8" ht="12.75" customHeight="1" x14ac:dyDescent="0.25">
      <c r="A175" s="9" t="s">
        <v>1579</v>
      </c>
      <c r="B175" s="8">
        <v>28237535</v>
      </c>
      <c r="C175" s="8">
        <v>953328003</v>
      </c>
      <c r="D175" s="9" t="s">
        <v>1580</v>
      </c>
      <c r="E175" s="6" t="s">
        <v>1183</v>
      </c>
      <c r="F175" s="7" t="s">
        <v>1417</v>
      </c>
      <c r="G175" s="8" t="s">
        <v>1180</v>
      </c>
      <c r="H175" s="9"/>
    </row>
    <row r="176" spans="1:8" ht="12.75" customHeight="1" x14ac:dyDescent="0.25">
      <c r="A176" s="9" t="s">
        <v>1581</v>
      </c>
      <c r="B176" s="8">
        <v>42445842</v>
      </c>
      <c r="C176" s="8">
        <v>966175658</v>
      </c>
      <c r="D176" s="9" t="s">
        <v>1582</v>
      </c>
      <c r="E176" s="6" t="s">
        <v>1167</v>
      </c>
      <c r="F176" s="7" t="s">
        <v>1209</v>
      </c>
      <c r="G176" s="8" t="s">
        <v>1180</v>
      </c>
      <c r="H176" s="9"/>
    </row>
    <row r="177" spans="1:8" ht="12.75" customHeight="1" x14ac:dyDescent="0.25">
      <c r="A177" s="6" t="s">
        <v>358</v>
      </c>
      <c r="B177" s="7">
        <v>10378414</v>
      </c>
      <c r="C177" s="7">
        <v>994597800</v>
      </c>
      <c r="D177" s="6" t="s">
        <v>1583</v>
      </c>
      <c r="E177" s="6" t="s">
        <v>1183</v>
      </c>
      <c r="F177" s="10" t="s">
        <v>1209</v>
      </c>
      <c r="G177" s="7" t="s">
        <v>1180</v>
      </c>
      <c r="H177" s="6"/>
    </row>
    <row r="178" spans="1:8" ht="12.75" customHeight="1" x14ac:dyDescent="0.25">
      <c r="A178" s="6" t="s">
        <v>1584</v>
      </c>
      <c r="B178" s="7">
        <v>70131944</v>
      </c>
      <c r="C178" s="8">
        <v>966848867</v>
      </c>
      <c r="D178" s="9" t="s">
        <v>1585</v>
      </c>
      <c r="E178" s="6" t="s">
        <v>1167</v>
      </c>
      <c r="F178" s="10" t="s">
        <v>1211</v>
      </c>
      <c r="G178" s="8" t="s">
        <v>1180</v>
      </c>
      <c r="H178" s="6"/>
    </row>
    <row r="179" spans="1:8" ht="12.75" customHeight="1" x14ac:dyDescent="0.25">
      <c r="A179" s="6" t="s">
        <v>1586</v>
      </c>
      <c r="B179" s="7">
        <v>20652723</v>
      </c>
      <c r="C179" s="8"/>
      <c r="D179" s="13" t="s">
        <v>1587</v>
      </c>
      <c r="E179" s="6" t="s">
        <v>1167</v>
      </c>
      <c r="F179" s="10" t="s">
        <v>1198</v>
      </c>
      <c r="G179" s="8" t="s">
        <v>1180</v>
      </c>
      <c r="H179" s="6"/>
    </row>
    <row r="180" spans="1:8" ht="12.75" customHeight="1" x14ac:dyDescent="0.25">
      <c r="A180" s="43" t="s">
        <v>1588</v>
      </c>
      <c r="B180" s="44">
        <v>43728467</v>
      </c>
      <c r="C180" s="44">
        <v>980123032</v>
      </c>
      <c r="D180" s="43" t="s">
        <v>1589</v>
      </c>
      <c r="E180" s="43" t="s">
        <v>1183</v>
      </c>
      <c r="F180" s="44" t="s">
        <v>1209</v>
      </c>
      <c r="G180" s="73" t="s">
        <v>1185</v>
      </c>
      <c r="H180" s="46" t="s">
        <v>1590</v>
      </c>
    </row>
    <row r="181" spans="1:8" ht="12.75" customHeight="1" x14ac:dyDescent="0.25">
      <c r="A181" s="9" t="s">
        <v>428</v>
      </c>
      <c r="B181" s="8">
        <v>46844478</v>
      </c>
      <c r="C181" s="8">
        <v>982484103</v>
      </c>
      <c r="D181" s="9" t="s">
        <v>1591</v>
      </c>
      <c r="E181" s="9" t="s">
        <v>1167</v>
      </c>
      <c r="F181" s="8" t="s">
        <v>1236</v>
      </c>
      <c r="G181" s="8" t="s">
        <v>1180</v>
      </c>
      <c r="H181" s="80"/>
    </row>
    <row r="182" spans="1:8" ht="12.75" customHeight="1" x14ac:dyDescent="0.25">
      <c r="A182" s="43" t="s">
        <v>1592</v>
      </c>
      <c r="B182" s="44">
        <v>47338697</v>
      </c>
      <c r="C182" s="44">
        <v>900696971</v>
      </c>
      <c r="D182" s="43" t="s">
        <v>1593</v>
      </c>
      <c r="E182" s="43" t="s">
        <v>1218</v>
      </c>
      <c r="F182" s="44" t="s">
        <v>1242</v>
      </c>
      <c r="G182" s="73" t="s">
        <v>1185</v>
      </c>
      <c r="H182" s="79" t="s">
        <v>1240</v>
      </c>
    </row>
    <row r="183" spans="1:8" ht="12.75" customHeight="1" x14ac:dyDescent="0.25">
      <c r="A183" s="43" t="s">
        <v>1594</v>
      </c>
      <c r="B183" s="44">
        <v>41324611</v>
      </c>
      <c r="C183" s="44">
        <v>990603138</v>
      </c>
      <c r="D183" s="43" t="s">
        <v>1595</v>
      </c>
      <c r="E183" s="43" t="s">
        <v>1218</v>
      </c>
      <c r="F183" s="44" t="s">
        <v>1337</v>
      </c>
      <c r="G183" s="73" t="s">
        <v>1185</v>
      </c>
      <c r="H183" s="46" t="s">
        <v>1596</v>
      </c>
    </row>
    <row r="184" spans="1:8" ht="12.75" customHeight="1" x14ac:dyDescent="0.25">
      <c r="A184" s="9" t="s">
        <v>1597</v>
      </c>
      <c r="B184" s="8">
        <v>46300918</v>
      </c>
      <c r="C184" s="8">
        <v>964641312</v>
      </c>
      <c r="D184" s="9" t="s">
        <v>1598</v>
      </c>
      <c r="E184" s="9" t="s">
        <v>1167</v>
      </c>
      <c r="F184" s="11" t="s">
        <v>1179</v>
      </c>
      <c r="G184" s="8" t="s">
        <v>1180</v>
      </c>
      <c r="H184" s="9"/>
    </row>
    <row r="185" spans="1:8" ht="12.75" customHeight="1" x14ac:dyDescent="0.25">
      <c r="A185" s="24" t="s">
        <v>420</v>
      </c>
      <c r="B185" s="25">
        <v>44007592</v>
      </c>
      <c r="C185" s="25"/>
      <c r="D185" s="9" t="s">
        <v>1599</v>
      </c>
      <c r="E185" s="6" t="s">
        <v>1183</v>
      </c>
      <c r="F185" s="10" t="s">
        <v>1211</v>
      </c>
      <c r="G185" s="8" t="s">
        <v>1180</v>
      </c>
      <c r="H185" s="13"/>
    </row>
    <row r="186" spans="1:8" ht="12.75" customHeight="1" x14ac:dyDescent="0.25">
      <c r="A186" s="9" t="s">
        <v>1600</v>
      </c>
      <c r="B186" s="8">
        <v>43761254</v>
      </c>
      <c r="C186" s="8">
        <v>966056481</v>
      </c>
      <c r="D186" s="9" t="s">
        <v>1601</v>
      </c>
      <c r="E186" s="6" t="s">
        <v>1167</v>
      </c>
      <c r="F186" s="11" t="s">
        <v>1331</v>
      </c>
      <c r="G186" s="8" t="s">
        <v>1180</v>
      </c>
      <c r="H186" s="9"/>
    </row>
    <row r="187" spans="1:8" ht="12.75" customHeight="1" x14ac:dyDescent="0.25">
      <c r="A187" s="24" t="s">
        <v>1602</v>
      </c>
      <c r="B187" s="25">
        <v>41887142</v>
      </c>
      <c r="C187" s="25">
        <v>976320612</v>
      </c>
      <c r="D187" s="9" t="s">
        <v>1603</v>
      </c>
      <c r="E187" s="6" t="s">
        <v>1167</v>
      </c>
      <c r="F187" s="10" t="s">
        <v>1211</v>
      </c>
      <c r="G187" s="8" t="s">
        <v>1180</v>
      </c>
      <c r="H187" s="13"/>
    </row>
    <row r="188" spans="1:8" ht="12.75" customHeight="1" x14ac:dyDescent="0.25">
      <c r="A188" s="6" t="s">
        <v>1604</v>
      </c>
      <c r="B188" s="7">
        <v>18229064</v>
      </c>
      <c r="C188" s="8">
        <v>950001939</v>
      </c>
      <c r="D188" s="9" t="s">
        <v>1605</v>
      </c>
      <c r="E188" s="6" t="s">
        <v>1218</v>
      </c>
      <c r="F188" s="10" t="s">
        <v>1242</v>
      </c>
      <c r="G188" s="8" t="s">
        <v>1180</v>
      </c>
      <c r="H188" s="6"/>
    </row>
    <row r="189" spans="1:8" ht="12.75" customHeight="1" x14ac:dyDescent="0.25">
      <c r="A189" s="43" t="s">
        <v>1606</v>
      </c>
      <c r="B189" s="44">
        <v>70827786</v>
      </c>
      <c r="C189" s="44">
        <v>930841946</v>
      </c>
      <c r="D189" s="43" t="s">
        <v>1607</v>
      </c>
      <c r="E189" s="43" t="s">
        <v>1167</v>
      </c>
      <c r="F189" s="44" t="s">
        <v>1179</v>
      </c>
      <c r="G189" s="73" t="s">
        <v>1185</v>
      </c>
      <c r="H189" s="49" t="s">
        <v>1278</v>
      </c>
    </row>
    <row r="190" spans="1:8" ht="12.75" customHeight="1" x14ac:dyDescent="0.25">
      <c r="A190" s="6" t="s">
        <v>1608</v>
      </c>
      <c r="B190" s="7">
        <v>47345910</v>
      </c>
      <c r="C190" s="7">
        <v>9325867081</v>
      </c>
      <c r="D190" s="6" t="s">
        <v>1609</v>
      </c>
      <c r="E190" s="6" t="s">
        <v>1167</v>
      </c>
      <c r="F190" s="10" t="s">
        <v>1194</v>
      </c>
      <c r="G190" s="8" t="s">
        <v>1180</v>
      </c>
      <c r="H190" s="6"/>
    </row>
    <row r="191" spans="1:8" ht="12.75" customHeight="1" x14ac:dyDescent="0.25">
      <c r="A191" s="43" t="s">
        <v>1610</v>
      </c>
      <c r="B191" s="44">
        <v>28297589</v>
      </c>
      <c r="C191" s="44">
        <v>966670716</v>
      </c>
      <c r="D191" s="43" t="s">
        <v>1611</v>
      </c>
      <c r="E191" s="43" t="s">
        <v>1167</v>
      </c>
      <c r="F191" s="44" t="s">
        <v>1179</v>
      </c>
      <c r="G191" s="73" t="s">
        <v>1185</v>
      </c>
      <c r="H191" s="49" t="s">
        <v>1612</v>
      </c>
    </row>
    <row r="192" spans="1:8" ht="12.75" customHeight="1" x14ac:dyDescent="0.25">
      <c r="A192" s="6" t="s">
        <v>1613</v>
      </c>
      <c r="B192" s="7">
        <v>45752074</v>
      </c>
      <c r="C192" s="8">
        <v>916822764</v>
      </c>
      <c r="D192" s="9" t="s">
        <v>1614</v>
      </c>
      <c r="E192" s="6" t="s">
        <v>1167</v>
      </c>
      <c r="F192" s="10" t="s">
        <v>1211</v>
      </c>
      <c r="G192" s="8" t="s">
        <v>1180</v>
      </c>
      <c r="H192" s="6"/>
    </row>
    <row r="193" spans="1:8" ht="12.75" customHeight="1" x14ac:dyDescent="0.25">
      <c r="A193" s="9" t="s">
        <v>1615</v>
      </c>
      <c r="B193" s="7">
        <v>43381616</v>
      </c>
      <c r="C193" s="8">
        <v>966123823</v>
      </c>
      <c r="D193" s="9" t="s">
        <v>1616</v>
      </c>
      <c r="E193" s="6" t="s">
        <v>1183</v>
      </c>
      <c r="F193" s="11" t="s">
        <v>1331</v>
      </c>
      <c r="G193" s="8" t="s">
        <v>1180</v>
      </c>
      <c r="H193" s="9"/>
    </row>
    <row r="194" spans="1:8" ht="12.75" customHeight="1" x14ac:dyDescent="0.25">
      <c r="A194" s="6" t="s">
        <v>1617</v>
      </c>
      <c r="B194" s="7">
        <v>42181062</v>
      </c>
      <c r="C194" s="8">
        <v>966826792</v>
      </c>
      <c r="D194" s="9" t="s">
        <v>1618</v>
      </c>
      <c r="E194" s="6" t="s">
        <v>1167</v>
      </c>
      <c r="F194" s="10" t="s">
        <v>1211</v>
      </c>
      <c r="G194" s="8" t="s">
        <v>1180</v>
      </c>
      <c r="H194" s="6"/>
    </row>
    <row r="195" spans="1:8" ht="12.75" customHeight="1" x14ac:dyDescent="0.25">
      <c r="A195" s="24" t="s">
        <v>1619</v>
      </c>
      <c r="B195" s="39">
        <v>46906590</v>
      </c>
      <c r="C195" s="39" t="s">
        <v>1620</v>
      </c>
      <c r="D195" s="9" t="s">
        <v>1621</v>
      </c>
      <c r="E195" s="6" t="s">
        <v>1183</v>
      </c>
      <c r="F195" s="10" t="s">
        <v>1222</v>
      </c>
      <c r="G195" s="8" t="s">
        <v>1180</v>
      </c>
      <c r="H195" s="13"/>
    </row>
    <row r="196" spans="1:8" ht="12.75" customHeight="1" x14ac:dyDescent="0.25">
      <c r="A196" s="6" t="s">
        <v>442</v>
      </c>
      <c r="B196" s="7">
        <v>42415652</v>
      </c>
      <c r="C196" s="8">
        <v>981375632</v>
      </c>
      <c r="D196" s="13" t="s">
        <v>1622</v>
      </c>
      <c r="E196" s="6" t="s">
        <v>1167</v>
      </c>
      <c r="F196" s="10" t="s">
        <v>1198</v>
      </c>
      <c r="G196" s="8" t="s">
        <v>1180</v>
      </c>
      <c r="H196" s="6"/>
    </row>
    <row r="197" spans="1:8" ht="12.75" customHeight="1" x14ac:dyDescent="0.25">
      <c r="A197" s="6" t="s">
        <v>1623</v>
      </c>
      <c r="B197" s="7">
        <v>41707165</v>
      </c>
      <c r="C197" s="8">
        <v>969722829</v>
      </c>
      <c r="D197" s="13" t="s">
        <v>1624</v>
      </c>
      <c r="E197" s="6" t="s">
        <v>1183</v>
      </c>
      <c r="F197" s="11" t="s">
        <v>1179</v>
      </c>
      <c r="G197" s="8" t="s">
        <v>1180</v>
      </c>
      <c r="H197" s="6"/>
    </row>
    <row r="198" spans="1:8" ht="12.75" customHeight="1" x14ac:dyDescent="0.25">
      <c r="A198" s="9" t="s">
        <v>1625</v>
      </c>
      <c r="B198" s="38">
        <v>10647526</v>
      </c>
      <c r="C198" s="38">
        <v>917000878</v>
      </c>
      <c r="D198" s="67" t="s">
        <v>1626</v>
      </c>
      <c r="E198" s="9" t="s">
        <v>1167</v>
      </c>
      <c r="F198" s="11" t="s">
        <v>1211</v>
      </c>
      <c r="G198" s="8" t="s">
        <v>1180</v>
      </c>
      <c r="H198" s="37"/>
    </row>
    <row r="199" spans="1:8" ht="12.75" customHeight="1" x14ac:dyDescent="0.25">
      <c r="A199" s="6" t="s">
        <v>1627</v>
      </c>
      <c r="B199" s="7">
        <v>42541689</v>
      </c>
      <c r="C199" s="8">
        <v>998997742</v>
      </c>
      <c r="D199" s="13" t="s">
        <v>1628</v>
      </c>
      <c r="E199" s="6" t="s">
        <v>1167</v>
      </c>
      <c r="F199" s="10" t="s">
        <v>1242</v>
      </c>
      <c r="G199" s="8" t="s">
        <v>1180</v>
      </c>
      <c r="H199" s="6"/>
    </row>
    <row r="200" spans="1:8" ht="12.75" customHeight="1" x14ac:dyDescent="0.25">
      <c r="A200" s="6" t="s">
        <v>1629</v>
      </c>
      <c r="B200" s="7">
        <v>42112894</v>
      </c>
      <c r="C200" s="8">
        <v>990028686</v>
      </c>
      <c r="D200" s="9" t="s">
        <v>1630</v>
      </c>
      <c r="E200" s="6" t="s">
        <v>1167</v>
      </c>
      <c r="F200" s="7" t="s">
        <v>1205</v>
      </c>
      <c r="G200" s="8" t="s">
        <v>1180</v>
      </c>
      <c r="H200" s="6"/>
    </row>
    <row r="201" spans="1:8" ht="12.75" customHeight="1" x14ac:dyDescent="0.25">
      <c r="A201" s="43" t="s">
        <v>1631</v>
      </c>
      <c r="B201" s="44">
        <v>28276215</v>
      </c>
      <c r="C201" s="44">
        <v>921324751</v>
      </c>
      <c r="D201" s="43" t="s">
        <v>1632</v>
      </c>
      <c r="E201" s="43" t="s">
        <v>1167</v>
      </c>
      <c r="F201" s="44" t="s">
        <v>1211</v>
      </c>
      <c r="G201" s="73" t="s">
        <v>1185</v>
      </c>
      <c r="H201" s="46" t="s">
        <v>1633</v>
      </c>
    </row>
    <row r="202" spans="1:8" ht="12.75" customHeight="1" x14ac:dyDescent="0.25">
      <c r="A202" s="6" t="s">
        <v>430</v>
      </c>
      <c r="B202" s="7">
        <v>42439846</v>
      </c>
      <c r="C202" s="8">
        <v>994323257</v>
      </c>
      <c r="D202" s="9" t="s">
        <v>1634</v>
      </c>
      <c r="E202" s="6" t="s">
        <v>1167</v>
      </c>
      <c r="F202" s="10" t="s">
        <v>1437</v>
      </c>
      <c r="G202" s="8" t="s">
        <v>1180</v>
      </c>
      <c r="H202" s="6"/>
    </row>
    <row r="203" spans="1:8" ht="12.75" customHeight="1" x14ac:dyDescent="0.25">
      <c r="A203" s="6" t="s">
        <v>1635</v>
      </c>
      <c r="B203" s="7">
        <v>44003401</v>
      </c>
      <c r="C203" s="8">
        <v>967782953</v>
      </c>
      <c r="D203" s="9" t="s">
        <v>1636</v>
      </c>
      <c r="E203" s="6" t="s">
        <v>1357</v>
      </c>
      <c r="F203" s="10" t="s">
        <v>1222</v>
      </c>
      <c r="G203" s="8" t="s">
        <v>1180</v>
      </c>
      <c r="H203" s="6"/>
    </row>
    <row r="204" spans="1:8" ht="12.75" customHeight="1" x14ac:dyDescent="0.25">
      <c r="A204" s="6" t="s">
        <v>1637</v>
      </c>
      <c r="B204" s="7">
        <v>41135433</v>
      </c>
      <c r="C204" s="8">
        <v>967650174</v>
      </c>
      <c r="D204" s="13" t="s">
        <v>1638</v>
      </c>
      <c r="E204" s="6" t="s">
        <v>1167</v>
      </c>
      <c r="F204" s="10" t="s">
        <v>1198</v>
      </c>
      <c r="G204" s="8" t="s">
        <v>1180</v>
      </c>
      <c r="H204" s="6"/>
    </row>
    <row r="205" spans="1:8" ht="12.75" customHeight="1" x14ac:dyDescent="0.25">
      <c r="A205" s="6" t="s">
        <v>416</v>
      </c>
      <c r="B205" s="7">
        <v>43587328</v>
      </c>
      <c r="C205" s="7">
        <v>930394650</v>
      </c>
      <c r="D205" s="6" t="s">
        <v>1639</v>
      </c>
      <c r="E205" s="6" t="s">
        <v>1218</v>
      </c>
      <c r="F205" s="7" t="s">
        <v>1222</v>
      </c>
      <c r="G205" s="8" t="s">
        <v>1180</v>
      </c>
      <c r="H205" s="9"/>
    </row>
    <row r="206" spans="1:8" ht="12.75" customHeight="1" x14ac:dyDescent="0.25">
      <c r="A206" s="6" t="s">
        <v>1640</v>
      </c>
      <c r="B206" s="7">
        <v>70514760</v>
      </c>
      <c r="C206" s="7">
        <v>927135474</v>
      </c>
      <c r="D206" s="6" t="s">
        <v>1641</v>
      </c>
      <c r="E206" s="6" t="s">
        <v>1167</v>
      </c>
      <c r="F206" s="10" t="s">
        <v>1211</v>
      </c>
      <c r="G206" s="8" t="s">
        <v>1180</v>
      </c>
      <c r="H206" s="9"/>
    </row>
    <row r="207" spans="1:8" ht="12.75" customHeight="1" x14ac:dyDescent="0.25">
      <c r="A207" s="31" t="s">
        <v>1642</v>
      </c>
      <c r="B207" s="32">
        <v>71642336</v>
      </c>
      <c r="C207" s="33">
        <v>985584368</v>
      </c>
      <c r="D207" s="12" t="s">
        <v>1643</v>
      </c>
      <c r="E207" s="6" t="s">
        <v>1167</v>
      </c>
      <c r="F207" s="32" t="s">
        <v>1222</v>
      </c>
      <c r="G207" s="33" t="s">
        <v>1180</v>
      </c>
      <c r="H207" s="31" t="s">
        <v>1454</v>
      </c>
    </row>
    <row r="208" spans="1:8" ht="12.75" customHeight="1" x14ac:dyDescent="0.25">
      <c r="A208" s="43" t="s">
        <v>1644</v>
      </c>
      <c r="B208" s="44">
        <v>70238753</v>
      </c>
      <c r="C208" s="44">
        <v>956971778</v>
      </c>
      <c r="D208" s="43" t="s">
        <v>1645</v>
      </c>
      <c r="E208" s="43" t="s">
        <v>1183</v>
      </c>
      <c r="F208" s="44" t="s">
        <v>1189</v>
      </c>
      <c r="G208" s="73" t="s">
        <v>1185</v>
      </c>
      <c r="H208" s="46" t="s">
        <v>1186</v>
      </c>
    </row>
    <row r="209" spans="1:8" ht="12.75" customHeight="1" x14ac:dyDescent="0.25">
      <c r="A209" s="43" t="s">
        <v>1646</v>
      </c>
      <c r="B209" s="44">
        <v>70037903</v>
      </c>
      <c r="C209" s="44">
        <v>966502026</v>
      </c>
      <c r="D209" s="43" t="s">
        <v>1647</v>
      </c>
      <c r="E209" s="43" t="s">
        <v>1167</v>
      </c>
      <c r="F209" s="44" t="s">
        <v>1179</v>
      </c>
      <c r="G209" s="73" t="s">
        <v>1185</v>
      </c>
      <c r="H209" s="46" t="s">
        <v>1430</v>
      </c>
    </row>
    <row r="210" spans="1:8" ht="12.75" customHeight="1" x14ac:dyDescent="0.25">
      <c r="A210" s="9" t="s">
        <v>1648</v>
      </c>
      <c r="B210" s="8">
        <v>70396903</v>
      </c>
      <c r="C210" s="8">
        <v>921020697</v>
      </c>
      <c r="D210" s="9" t="s">
        <v>1649</v>
      </c>
      <c r="E210" s="6" t="s">
        <v>1167</v>
      </c>
      <c r="F210" s="10" t="s">
        <v>1211</v>
      </c>
      <c r="G210" s="8" t="s">
        <v>1180</v>
      </c>
      <c r="H210" s="9"/>
    </row>
    <row r="211" spans="1:8" ht="12.75" customHeight="1" x14ac:dyDescent="0.25">
      <c r="A211" s="9" t="s">
        <v>377</v>
      </c>
      <c r="B211" s="8">
        <v>70770407</v>
      </c>
      <c r="C211" s="8">
        <v>964279548</v>
      </c>
      <c r="D211" s="9" t="s">
        <v>1650</v>
      </c>
      <c r="E211" s="9" t="s">
        <v>1183</v>
      </c>
      <c r="F211" s="8" t="s">
        <v>1236</v>
      </c>
      <c r="G211" s="8" t="s">
        <v>1180</v>
      </c>
      <c r="H211" s="80"/>
    </row>
    <row r="212" spans="1:8" ht="12.75" customHeight="1" x14ac:dyDescent="0.25">
      <c r="A212" s="43" t="s">
        <v>1651</v>
      </c>
      <c r="B212" s="44">
        <v>71545392</v>
      </c>
      <c r="C212" s="44">
        <v>993680079</v>
      </c>
      <c r="D212" s="43" t="s">
        <v>1652</v>
      </c>
      <c r="E212" s="43" t="s">
        <v>1183</v>
      </c>
      <c r="F212" s="44" t="s">
        <v>1331</v>
      </c>
      <c r="G212" s="73" t="s">
        <v>1185</v>
      </c>
      <c r="H212" s="46" t="s">
        <v>1633</v>
      </c>
    </row>
    <row r="213" spans="1:8" ht="12.75" customHeight="1" x14ac:dyDescent="0.25">
      <c r="A213" s="9" t="s">
        <v>1653</v>
      </c>
      <c r="B213" s="8">
        <v>10126894</v>
      </c>
      <c r="C213" s="8">
        <v>999898986</v>
      </c>
      <c r="D213" s="9" t="s">
        <v>1654</v>
      </c>
      <c r="E213" s="6" t="s">
        <v>1167</v>
      </c>
      <c r="F213" s="11" t="s">
        <v>1331</v>
      </c>
      <c r="G213" s="8" t="s">
        <v>1180</v>
      </c>
      <c r="H213" s="9"/>
    </row>
    <row r="214" spans="1:8" ht="12.75" customHeight="1" x14ac:dyDescent="0.25">
      <c r="A214" s="6" t="s">
        <v>1655</v>
      </c>
      <c r="B214" s="7">
        <v>40427354</v>
      </c>
      <c r="C214" s="8">
        <v>949356383</v>
      </c>
      <c r="D214" s="9" t="s">
        <v>1656</v>
      </c>
      <c r="E214" s="6" t="s">
        <v>1183</v>
      </c>
      <c r="F214" s="7" t="s">
        <v>1337</v>
      </c>
      <c r="G214" s="8" t="s">
        <v>1180</v>
      </c>
      <c r="H214" s="6"/>
    </row>
    <row r="215" spans="1:8" ht="12.75" customHeight="1" x14ac:dyDescent="0.25">
      <c r="A215" s="9" t="s">
        <v>1657</v>
      </c>
      <c r="B215" s="8">
        <v>43751626</v>
      </c>
      <c r="C215" s="8">
        <v>914604391</v>
      </c>
      <c r="D215" s="9" t="s">
        <v>1658</v>
      </c>
      <c r="E215" s="9" t="s">
        <v>1183</v>
      </c>
      <c r="F215" s="11" t="s">
        <v>1211</v>
      </c>
      <c r="G215" s="8" t="s">
        <v>1180</v>
      </c>
      <c r="H215" s="9"/>
    </row>
    <row r="216" spans="1:8" ht="12.75" customHeight="1" x14ac:dyDescent="0.25">
      <c r="A216" s="6" t="s">
        <v>1659</v>
      </c>
      <c r="B216" s="7">
        <v>28287920</v>
      </c>
      <c r="C216" s="7">
        <v>990990607</v>
      </c>
      <c r="D216" s="6" t="s">
        <v>1660</v>
      </c>
      <c r="E216" s="6" t="s">
        <v>1167</v>
      </c>
      <c r="F216" s="7" t="s">
        <v>1179</v>
      </c>
      <c r="G216" s="8" t="s">
        <v>1180</v>
      </c>
      <c r="H216" s="9"/>
    </row>
    <row r="217" spans="1:8" ht="12.75" customHeight="1" x14ac:dyDescent="0.25">
      <c r="A217" s="6" t="s">
        <v>1661</v>
      </c>
      <c r="B217" s="7">
        <v>42230153</v>
      </c>
      <c r="C217" s="8">
        <v>977800890</v>
      </c>
      <c r="D217" s="9" t="s">
        <v>1662</v>
      </c>
      <c r="E217" s="6" t="s">
        <v>1183</v>
      </c>
      <c r="F217" s="10" t="s">
        <v>1184</v>
      </c>
      <c r="G217" s="8" t="s">
        <v>1180</v>
      </c>
      <c r="H217" s="6"/>
    </row>
    <row r="218" spans="1:8" ht="12.75" customHeight="1" x14ac:dyDescent="0.25">
      <c r="A218" s="9" t="s">
        <v>1663</v>
      </c>
      <c r="B218" s="8">
        <v>46204464</v>
      </c>
      <c r="C218" s="8"/>
      <c r="D218" s="9" t="s">
        <v>1664</v>
      </c>
      <c r="E218" s="9" t="s">
        <v>1183</v>
      </c>
      <c r="F218" s="11" t="s">
        <v>1179</v>
      </c>
      <c r="G218" s="8" t="s">
        <v>1180</v>
      </c>
      <c r="H218" s="9"/>
    </row>
    <row r="219" spans="1:8" ht="12.75" customHeight="1" x14ac:dyDescent="0.25">
      <c r="A219" s="43" t="s">
        <v>1665</v>
      </c>
      <c r="B219" s="44">
        <v>74090992</v>
      </c>
      <c r="C219" s="42">
        <v>935960623</v>
      </c>
      <c r="D219" s="40" t="s">
        <v>1666</v>
      </c>
      <c r="E219" s="43" t="s">
        <v>1167</v>
      </c>
      <c r="F219" s="45" t="s">
        <v>1337</v>
      </c>
      <c r="G219" s="73" t="s">
        <v>1185</v>
      </c>
      <c r="H219" s="46" t="s">
        <v>1667</v>
      </c>
    </row>
    <row r="220" spans="1:8" ht="12.75" customHeight="1" x14ac:dyDescent="0.25">
      <c r="A220" s="6" t="s">
        <v>1668</v>
      </c>
      <c r="B220" s="7">
        <v>48883179</v>
      </c>
      <c r="C220" s="8">
        <v>942438603</v>
      </c>
      <c r="D220" s="9" t="s">
        <v>1669</v>
      </c>
      <c r="E220" s="6" t="s">
        <v>1183</v>
      </c>
      <c r="F220" s="10" t="s">
        <v>1242</v>
      </c>
      <c r="G220" s="8" t="s">
        <v>1180</v>
      </c>
      <c r="H220" s="6"/>
    </row>
    <row r="221" spans="1:8" ht="12.75" customHeight="1" x14ac:dyDescent="0.25">
      <c r="A221" s="6" t="s">
        <v>1670</v>
      </c>
      <c r="B221" s="7">
        <v>47451870</v>
      </c>
      <c r="C221" s="8">
        <v>966963190</v>
      </c>
      <c r="D221" s="13" t="s">
        <v>1671</v>
      </c>
      <c r="E221" s="6" t="s">
        <v>1167</v>
      </c>
      <c r="F221" s="10" t="s">
        <v>1222</v>
      </c>
      <c r="G221" s="8" t="s">
        <v>1180</v>
      </c>
      <c r="H221" s="6"/>
    </row>
    <row r="222" spans="1:8" ht="12.75" customHeight="1" x14ac:dyDescent="0.25">
      <c r="A222" s="6" t="s">
        <v>437</v>
      </c>
      <c r="B222" s="7">
        <v>46966413</v>
      </c>
      <c r="C222" s="8">
        <v>997330994</v>
      </c>
      <c r="D222" s="13" t="s">
        <v>1672</v>
      </c>
      <c r="E222" s="6" t="s">
        <v>1167</v>
      </c>
      <c r="F222" s="7" t="s">
        <v>1194</v>
      </c>
      <c r="G222" s="8" t="s">
        <v>1180</v>
      </c>
      <c r="H222" s="6"/>
    </row>
    <row r="223" spans="1:8" ht="12.75" customHeight="1" x14ac:dyDescent="0.25">
      <c r="A223" s="9" t="s">
        <v>1673</v>
      </c>
      <c r="B223" s="8">
        <v>74020369</v>
      </c>
      <c r="C223" s="8">
        <v>915341827</v>
      </c>
      <c r="D223" s="9" t="s">
        <v>1674</v>
      </c>
      <c r="E223" s="6" t="s">
        <v>1167</v>
      </c>
      <c r="F223" s="7" t="s">
        <v>1417</v>
      </c>
      <c r="G223" s="8" t="s">
        <v>1180</v>
      </c>
      <c r="H223" s="9"/>
    </row>
    <row r="224" spans="1:8" ht="12.75" customHeight="1" x14ac:dyDescent="0.25">
      <c r="A224" s="9" t="s">
        <v>1675</v>
      </c>
      <c r="B224" s="8">
        <v>47306053</v>
      </c>
      <c r="C224" s="8">
        <v>993504085</v>
      </c>
      <c r="D224" s="9" t="s">
        <v>1676</v>
      </c>
      <c r="E224" s="9" t="s">
        <v>1167</v>
      </c>
      <c r="F224" s="8" t="s">
        <v>1254</v>
      </c>
      <c r="G224" s="8" t="s">
        <v>1180</v>
      </c>
      <c r="H224" s="9"/>
    </row>
    <row r="225" spans="1:8" ht="12.75" customHeight="1" x14ac:dyDescent="0.25">
      <c r="A225" s="9" t="s">
        <v>439</v>
      </c>
      <c r="B225" s="8" t="s">
        <v>1677</v>
      </c>
      <c r="C225" s="8">
        <v>958121603</v>
      </c>
      <c r="D225" s="9" t="s">
        <v>1678</v>
      </c>
      <c r="E225" s="9" t="s">
        <v>1167</v>
      </c>
      <c r="F225" s="8" t="s">
        <v>1236</v>
      </c>
      <c r="G225" s="8" t="s">
        <v>1180</v>
      </c>
      <c r="H225" s="80"/>
    </row>
    <row r="226" spans="1:8" ht="12.75" customHeight="1" x14ac:dyDescent="0.25">
      <c r="A226" s="40" t="s">
        <v>1679</v>
      </c>
      <c r="B226" s="42">
        <v>40994643</v>
      </c>
      <c r="C226" s="42">
        <v>940531553</v>
      </c>
      <c r="D226" s="40" t="s">
        <v>1680</v>
      </c>
      <c r="E226" s="40" t="s">
        <v>1167</v>
      </c>
      <c r="F226" s="41" t="s">
        <v>1205</v>
      </c>
      <c r="G226" s="73" t="s">
        <v>1185</v>
      </c>
      <c r="H226" s="46" t="s">
        <v>1681</v>
      </c>
    </row>
    <row r="227" spans="1:8" ht="12.75" customHeight="1" x14ac:dyDescent="0.25">
      <c r="A227" s="9" t="s">
        <v>385</v>
      </c>
      <c r="B227" s="8">
        <v>28308618</v>
      </c>
      <c r="C227" s="8">
        <v>999180882</v>
      </c>
      <c r="D227" s="9" t="s">
        <v>1682</v>
      </c>
      <c r="E227" s="9" t="s">
        <v>1183</v>
      </c>
      <c r="F227" s="8" t="s">
        <v>1417</v>
      </c>
      <c r="G227" s="8" t="s">
        <v>1180</v>
      </c>
      <c r="H227" s="92"/>
    </row>
    <row r="228" spans="1:8" ht="12.75" customHeight="1" x14ac:dyDescent="0.25">
      <c r="A228" s="9" t="s">
        <v>1683</v>
      </c>
      <c r="B228" s="8">
        <v>70172133</v>
      </c>
      <c r="C228" s="8">
        <v>928482814</v>
      </c>
      <c r="D228" s="9" t="s">
        <v>1684</v>
      </c>
      <c r="E228" s="6" t="s">
        <v>1183</v>
      </c>
      <c r="F228" s="7" t="s">
        <v>1417</v>
      </c>
      <c r="G228" s="8" t="s">
        <v>1180</v>
      </c>
      <c r="H228" s="9"/>
    </row>
    <row r="229" spans="1:8" ht="12.75" customHeight="1" x14ac:dyDescent="0.25">
      <c r="A229" s="9" t="s">
        <v>1685</v>
      </c>
      <c r="B229" s="38">
        <v>47461587</v>
      </c>
      <c r="C229" s="38">
        <v>938454062</v>
      </c>
      <c r="D229" s="13" t="s">
        <v>1686</v>
      </c>
      <c r="E229" s="9" t="s">
        <v>1183</v>
      </c>
      <c r="F229" s="11" t="s">
        <v>1233</v>
      </c>
      <c r="G229" s="8" t="s">
        <v>1180</v>
      </c>
      <c r="H229" s="37"/>
    </row>
    <row r="230" spans="1:8" ht="12.75" customHeight="1" x14ac:dyDescent="0.25">
      <c r="A230" s="9" t="s">
        <v>433</v>
      </c>
      <c r="B230" s="8">
        <v>47461587</v>
      </c>
      <c r="C230" s="8">
        <v>938454062</v>
      </c>
      <c r="D230" s="9" t="s">
        <v>1687</v>
      </c>
      <c r="E230" s="9" t="s">
        <v>1183</v>
      </c>
      <c r="F230" s="8" t="s">
        <v>1236</v>
      </c>
      <c r="G230" s="8" t="s">
        <v>1180</v>
      </c>
      <c r="H230" s="80"/>
    </row>
    <row r="231" spans="1:8" ht="12.75" customHeight="1" x14ac:dyDescent="0.25">
      <c r="A231" s="9" t="s">
        <v>1688</v>
      </c>
      <c r="B231" s="8">
        <v>29569312</v>
      </c>
      <c r="C231" s="8">
        <v>964212374</v>
      </c>
      <c r="D231" s="9" t="s">
        <v>1689</v>
      </c>
      <c r="E231" s="6" t="s">
        <v>1183</v>
      </c>
      <c r="F231" s="11" t="s">
        <v>1179</v>
      </c>
      <c r="G231" s="8" t="s">
        <v>1180</v>
      </c>
      <c r="H231" s="9"/>
    </row>
    <row r="232" spans="1:8" ht="12.75" customHeight="1" x14ac:dyDescent="0.25">
      <c r="A232" s="6" t="s">
        <v>1690</v>
      </c>
      <c r="B232" s="7">
        <v>44521619</v>
      </c>
      <c r="C232" s="8">
        <v>917004408</v>
      </c>
      <c r="D232" s="9" t="s">
        <v>1691</v>
      </c>
      <c r="E232" s="6" t="s">
        <v>1183</v>
      </c>
      <c r="F232" s="10" t="s">
        <v>1297</v>
      </c>
      <c r="G232" s="8" t="s">
        <v>1180</v>
      </c>
      <c r="H232" s="6"/>
    </row>
    <row r="233" spans="1:8" ht="12.75" customHeight="1" x14ac:dyDescent="0.25">
      <c r="A233" s="6" t="s">
        <v>1692</v>
      </c>
      <c r="B233" s="7">
        <v>43176082</v>
      </c>
      <c r="C233" s="8">
        <v>989996689</v>
      </c>
      <c r="D233" s="9" t="s">
        <v>1693</v>
      </c>
      <c r="E233" s="6" t="s">
        <v>1183</v>
      </c>
      <c r="F233" s="10" t="s">
        <v>1517</v>
      </c>
      <c r="G233" s="8" t="s">
        <v>1180</v>
      </c>
      <c r="H233" s="6"/>
    </row>
    <row r="234" spans="1:8" ht="12.75" customHeight="1" x14ac:dyDescent="0.25">
      <c r="A234" s="6" t="s">
        <v>1694</v>
      </c>
      <c r="B234" s="7">
        <v>28237072</v>
      </c>
      <c r="C234" s="8">
        <v>999300746</v>
      </c>
      <c r="D234" s="9" t="s">
        <v>1695</v>
      </c>
      <c r="E234" s="6" t="s">
        <v>1167</v>
      </c>
      <c r="F234" s="10" t="s">
        <v>1696</v>
      </c>
      <c r="G234" s="8" t="s">
        <v>1180</v>
      </c>
      <c r="H234" s="6"/>
    </row>
    <row r="235" spans="1:8" ht="12.75" customHeight="1" x14ac:dyDescent="0.25">
      <c r="A235" s="6" t="s">
        <v>1697</v>
      </c>
      <c r="B235" s="7">
        <v>72111053</v>
      </c>
      <c r="C235" s="8">
        <v>974172996</v>
      </c>
      <c r="D235" s="9" t="s">
        <v>1698</v>
      </c>
      <c r="E235" s="6" t="s">
        <v>1167</v>
      </c>
      <c r="F235" s="10" t="s">
        <v>1211</v>
      </c>
      <c r="G235" s="8" t="s">
        <v>1180</v>
      </c>
      <c r="H235" s="6"/>
    </row>
    <row r="236" spans="1:8" ht="12.75" customHeight="1" x14ac:dyDescent="0.25">
      <c r="A236" s="9" t="s">
        <v>1699</v>
      </c>
      <c r="B236" s="8">
        <v>44111933</v>
      </c>
      <c r="C236" s="8">
        <v>958928767</v>
      </c>
      <c r="D236" s="9" t="s">
        <v>1700</v>
      </c>
      <c r="E236" s="9" t="s">
        <v>1183</v>
      </c>
      <c r="F236" s="11" t="s">
        <v>1209</v>
      </c>
      <c r="G236" s="8" t="s">
        <v>1180</v>
      </c>
      <c r="H236" s="9"/>
    </row>
    <row r="237" spans="1:8" ht="12.75" customHeight="1" x14ac:dyDescent="0.25">
      <c r="A237" s="9" t="s">
        <v>1701</v>
      </c>
      <c r="B237" s="8">
        <v>28293710</v>
      </c>
      <c r="C237" s="8">
        <v>988333318</v>
      </c>
      <c r="D237" s="9" t="s">
        <v>1702</v>
      </c>
      <c r="E237" s="9" t="s">
        <v>1167</v>
      </c>
      <c r="F237" s="8" t="s">
        <v>1236</v>
      </c>
      <c r="G237" s="8" t="s">
        <v>1180</v>
      </c>
      <c r="H237" s="80"/>
    </row>
    <row r="238" spans="1:8" ht="12.75" customHeight="1" x14ac:dyDescent="0.25">
      <c r="A238" s="6" t="s">
        <v>1703</v>
      </c>
      <c r="B238" s="7">
        <v>70254654</v>
      </c>
      <c r="C238" s="8">
        <v>968395968</v>
      </c>
      <c r="D238" s="13" t="s">
        <v>1704</v>
      </c>
      <c r="E238" s="6" t="s">
        <v>1357</v>
      </c>
      <c r="F238" s="10" t="s">
        <v>1222</v>
      </c>
      <c r="G238" s="8" t="s">
        <v>1180</v>
      </c>
      <c r="H238" s="6"/>
    </row>
    <row r="239" spans="1:8" ht="12.75" customHeight="1" x14ac:dyDescent="0.25">
      <c r="A239" s="6" t="s">
        <v>1705</v>
      </c>
      <c r="B239" s="7">
        <v>70253870</v>
      </c>
      <c r="C239" s="8">
        <v>981280769</v>
      </c>
      <c r="D239" s="13" t="s">
        <v>1706</v>
      </c>
      <c r="E239" s="6" t="s">
        <v>1357</v>
      </c>
      <c r="F239" s="10" t="s">
        <v>1222</v>
      </c>
      <c r="G239" s="8" t="s">
        <v>1180</v>
      </c>
      <c r="H239" s="6"/>
    </row>
    <row r="240" spans="1:8" ht="12.75" customHeight="1" x14ac:dyDescent="0.25">
      <c r="A240" s="9" t="s">
        <v>1707</v>
      </c>
      <c r="B240" s="8">
        <v>44619560</v>
      </c>
      <c r="C240" s="8">
        <v>990301256</v>
      </c>
      <c r="D240" s="9" t="s">
        <v>1708</v>
      </c>
      <c r="E240" s="9" t="s">
        <v>1183</v>
      </c>
      <c r="F240" s="8" t="s">
        <v>1236</v>
      </c>
      <c r="G240" s="8" t="s">
        <v>1180</v>
      </c>
      <c r="H240" s="80"/>
    </row>
    <row r="241" spans="1:8" ht="12.75" customHeight="1" x14ac:dyDescent="0.25">
      <c r="A241" s="40" t="s">
        <v>1709</v>
      </c>
      <c r="B241" s="42">
        <v>40447138</v>
      </c>
      <c r="C241" s="42">
        <v>999975302</v>
      </c>
      <c r="D241" s="40" t="s">
        <v>1710</v>
      </c>
      <c r="E241" s="40" t="s">
        <v>1167</v>
      </c>
      <c r="F241" s="41" t="s">
        <v>1179</v>
      </c>
      <c r="G241" s="73" t="s">
        <v>1185</v>
      </c>
      <c r="H241" s="49" t="s">
        <v>1612</v>
      </c>
    </row>
    <row r="242" spans="1:8" ht="12.75" customHeight="1" x14ac:dyDescent="0.25">
      <c r="A242" s="6" t="s">
        <v>1711</v>
      </c>
      <c r="B242" s="7" t="s">
        <v>1712</v>
      </c>
      <c r="C242" s="8">
        <v>951777422</v>
      </c>
      <c r="D242" s="9" t="s">
        <v>1713</v>
      </c>
      <c r="E242" s="6" t="s">
        <v>1183</v>
      </c>
      <c r="F242" s="10" t="s">
        <v>1184</v>
      </c>
      <c r="G242" s="8" t="s">
        <v>1180</v>
      </c>
      <c r="H242" s="6"/>
    </row>
    <row r="243" spans="1:8" ht="12.75" customHeight="1" x14ac:dyDescent="0.25">
      <c r="A243" s="9" t="s">
        <v>1714</v>
      </c>
      <c r="B243" s="8">
        <v>70020331</v>
      </c>
      <c r="C243" s="8">
        <v>990526076</v>
      </c>
      <c r="D243" s="12" t="s">
        <v>1715</v>
      </c>
      <c r="E243" s="6" t="s">
        <v>1167</v>
      </c>
      <c r="F243" s="7" t="s">
        <v>1211</v>
      </c>
      <c r="G243" s="8" t="s">
        <v>1180</v>
      </c>
      <c r="H243" s="9"/>
    </row>
    <row r="244" spans="1:8" ht="12.75" customHeight="1" x14ac:dyDescent="0.25">
      <c r="A244" s="6" t="s">
        <v>1716</v>
      </c>
      <c r="B244" s="7">
        <v>42844968</v>
      </c>
      <c r="C244" s="8">
        <v>979567694</v>
      </c>
      <c r="D244" s="9" t="s">
        <v>1717</v>
      </c>
      <c r="E244" s="6" t="s">
        <v>1218</v>
      </c>
      <c r="F244" s="10" t="s">
        <v>1242</v>
      </c>
      <c r="G244" s="8" t="s">
        <v>1180</v>
      </c>
      <c r="H244" s="6"/>
    </row>
    <row r="245" spans="1:8" ht="12.75" customHeight="1" x14ac:dyDescent="0.25">
      <c r="A245" s="6" t="s">
        <v>1718</v>
      </c>
      <c r="B245" s="7">
        <v>29538616</v>
      </c>
      <c r="C245" s="8">
        <v>959381231</v>
      </c>
      <c r="D245" s="9" t="s">
        <v>1719</v>
      </c>
      <c r="E245" s="6" t="s">
        <v>1167</v>
      </c>
      <c r="F245" s="10" t="s">
        <v>1184</v>
      </c>
      <c r="G245" s="8" t="s">
        <v>1180</v>
      </c>
      <c r="H245" s="6"/>
    </row>
    <row r="246" spans="1:8" ht="12.75" customHeight="1" x14ac:dyDescent="0.25">
      <c r="A246" s="9" t="s">
        <v>1720</v>
      </c>
      <c r="B246" s="38">
        <v>48360810</v>
      </c>
      <c r="C246" s="38">
        <v>993269892</v>
      </c>
      <c r="D246" s="13" t="s">
        <v>1721</v>
      </c>
      <c r="E246" s="9" t="s">
        <v>1183</v>
      </c>
      <c r="F246" s="11" t="s">
        <v>1233</v>
      </c>
      <c r="G246" s="8" t="s">
        <v>1180</v>
      </c>
      <c r="H246" s="37"/>
    </row>
    <row r="247" spans="1:8" ht="12.75" customHeight="1" x14ac:dyDescent="0.25">
      <c r="A247" s="9" t="s">
        <v>1722</v>
      </c>
      <c r="B247" s="38" t="s">
        <v>1723</v>
      </c>
      <c r="C247" s="38">
        <v>973877577</v>
      </c>
      <c r="D247" s="13" t="s">
        <v>1724</v>
      </c>
      <c r="E247" s="9" t="s">
        <v>1183</v>
      </c>
      <c r="F247" s="11" t="s">
        <v>1242</v>
      </c>
      <c r="G247" s="8" t="s">
        <v>1180</v>
      </c>
      <c r="H247" s="37"/>
    </row>
    <row r="248" spans="1:8" ht="12.75" customHeight="1" x14ac:dyDescent="0.25">
      <c r="A248" s="24" t="s">
        <v>1725</v>
      </c>
      <c r="B248" s="25">
        <v>45467000</v>
      </c>
      <c r="C248" s="25">
        <v>966100706</v>
      </c>
      <c r="D248" s="9" t="s">
        <v>1726</v>
      </c>
      <c r="E248" s="6" t="s">
        <v>1167</v>
      </c>
      <c r="F248" s="10" t="s">
        <v>1211</v>
      </c>
      <c r="G248" s="8" t="s">
        <v>1180</v>
      </c>
      <c r="H248" s="13"/>
    </row>
    <row r="249" spans="1:8" ht="12.75" customHeight="1" x14ac:dyDescent="0.25">
      <c r="A249" s="6" t="s">
        <v>1727</v>
      </c>
      <c r="B249" s="7">
        <v>44921589</v>
      </c>
      <c r="C249" s="8">
        <v>966017192</v>
      </c>
      <c r="D249" s="13" t="s">
        <v>1728</v>
      </c>
      <c r="E249" s="6" t="s">
        <v>1357</v>
      </c>
      <c r="F249" s="10" t="s">
        <v>1222</v>
      </c>
      <c r="G249" s="8" t="s">
        <v>1180</v>
      </c>
      <c r="H249" s="6"/>
    </row>
    <row r="250" spans="1:8" ht="12.75" customHeight="1" x14ac:dyDescent="0.25">
      <c r="A250" s="6" t="s">
        <v>1729</v>
      </c>
      <c r="B250" s="7">
        <v>44384538</v>
      </c>
      <c r="C250" s="8">
        <v>984230624</v>
      </c>
      <c r="D250" s="9" t="s">
        <v>1730</v>
      </c>
      <c r="E250" s="6" t="s">
        <v>1183</v>
      </c>
      <c r="F250" s="10" t="s">
        <v>1184</v>
      </c>
      <c r="G250" s="8" t="s">
        <v>1180</v>
      </c>
      <c r="H250" s="6"/>
    </row>
    <row r="251" spans="1:8" s="66" customFormat="1" ht="12.75" customHeight="1" x14ac:dyDescent="0.25">
      <c r="A251" s="6" t="s">
        <v>1731</v>
      </c>
      <c r="B251" s="7">
        <v>46075693</v>
      </c>
      <c r="C251" s="8">
        <v>937695575</v>
      </c>
      <c r="D251" s="9" t="s">
        <v>1732</v>
      </c>
      <c r="E251" s="6" t="s">
        <v>1183</v>
      </c>
      <c r="F251" s="10" t="s">
        <v>1184</v>
      </c>
      <c r="G251" s="8" t="s">
        <v>1180</v>
      </c>
      <c r="H251" s="6"/>
    </row>
    <row r="252" spans="1:8" s="66" customFormat="1" ht="12.75" customHeight="1" x14ac:dyDescent="0.25">
      <c r="A252" s="9" t="s">
        <v>1733</v>
      </c>
      <c r="B252" s="8">
        <v>70367549</v>
      </c>
      <c r="C252" s="8">
        <v>940436650</v>
      </c>
      <c r="D252" s="9" t="s">
        <v>1734</v>
      </c>
      <c r="E252" s="6" t="s">
        <v>1183</v>
      </c>
      <c r="F252" s="11" t="s">
        <v>1179</v>
      </c>
      <c r="G252" s="8" t="s">
        <v>1180</v>
      </c>
      <c r="H252" s="9"/>
    </row>
    <row r="253" spans="1:8" ht="12.75" customHeight="1" x14ac:dyDescent="0.25">
      <c r="A253" s="9" t="s">
        <v>1735</v>
      </c>
      <c r="B253" s="8">
        <v>29110809</v>
      </c>
      <c r="C253" s="8">
        <v>966500333</v>
      </c>
      <c r="D253" s="9" t="s">
        <v>1736</v>
      </c>
      <c r="E253" s="6" t="s">
        <v>1167</v>
      </c>
      <c r="F253" s="11" t="s">
        <v>1179</v>
      </c>
      <c r="G253" s="8" t="s">
        <v>1180</v>
      </c>
      <c r="H253" s="9"/>
    </row>
    <row r="254" spans="1:8" s="52" customFormat="1" ht="12.75" customHeight="1" x14ac:dyDescent="0.2">
      <c r="A254" s="9" t="s">
        <v>369</v>
      </c>
      <c r="B254" s="38">
        <v>28604276</v>
      </c>
      <c r="C254" s="38">
        <v>966608306</v>
      </c>
      <c r="D254" s="13" t="s">
        <v>1737</v>
      </c>
      <c r="E254" s="9" t="s">
        <v>1167</v>
      </c>
      <c r="F254" s="11" t="s">
        <v>1233</v>
      </c>
      <c r="G254" s="8" t="s">
        <v>1180</v>
      </c>
      <c r="H254" s="9"/>
    </row>
    <row r="255" spans="1:8" ht="12.75" customHeight="1" x14ac:dyDescent="0.25">
      <c r="A255" s="9" t="s">
        <v>1738</v>
      </c>
      <c r="B255" s="8">
        <v>46468501</v>
      </c>
      <c r="C255" s="8">
        <v>933628404</v>
      </c>
      <c r="D255" s="9" t="s">
        <v>1739</v>
      </c>
      <c r="E255" s="9" t="s">
        <v>1183</v>
      </c>
      <c r="F255" s="8" t="s">
        <v>1236</v>
      </c>
      <c r="G255" s="8" t="s">
        <v>1180</v>
      </c>
      <c r="H255" s="80"/>
    </row>
    <row r="256" spans="1:8" ht="12.75" customHeight="1" x14ac:dyDescent="0.25">
      <c r="A256" s="24" t="s">
        <v>1740</v>
      </c>
      <c r="B256" s="39">
        <v>40383813</v>
      </c>
      <c r="C256" s="39">
        <v>990012799</v>
      </c>
      <c r="D256" s="9" t="s">
        <v>1741</v>
      </c>
      <c r="E256" s="6" t="s">
        <v>1183</v>
      </c>
      <c r="F256" s="10" t="s">
        <v>1222</v>
      </c>
      <c r="G256" s="8" t="s">
        <v>1180</v>
      </c>
      <c r="H256" s="13"/>
    </row>
    <row r="257" spans="1:8" ht="12.75" customHeight="1" x14ac:dyDescent="0.25">
      <c r="A257" s="6" t="s">
        <v>1742</v>
      </c>
      <c r="B257" s="7">
        <v>43759701</v>
      </c>
      <c r="C257" s="8">
        <v>959370545</v>
      </c>
      <c r="D257" s="13" t="s">
        <v>1743</v>
      </c>
      <c r="E257" s="6" t="s">
        <v>1167</v>
      </c>
      <c r="F257" s="10" t="s">
        <v>1389</v>
      </c>
      <c r="G257" s="8" t="s">
        <v>1180</v>
      </c>
      <c r="H257" s="6"/>
    </row>
    <row r="258" spans="1:8" ht="12.75" customHeight="1" x14ac:dyDescent="0.25">
      <c r="A258" s="6" t="s">
        <v>1744</v>
      </c>
      <c r="B258" s="7">
        <v>40302695</v>
      </c>
      <c r="C258" s="8">
        <v>959908504</v>
      </c>
      <c r="D258" s="9" t="s">
        <v>1745</v>
      </c>
      <c r="E258" s="6" t="s">
        <v>1183</v>
      </c>
      <c r="F258" s="10" t="s">
        <v>1696</v>
      </c>
      <c r="G258" s="8" t="s">
        <v>1180</v>
      </c>
      <c r="H258" s="6"/>
    </row>
    <row r="259" spans="1:8" ht="12.75" customHeight="1" x14ac:dyDescent="0.25">
      <c r="A259" s="40" t="s">
        <v>1746</v>
      </c>
      <c r="B259" s="42">
        <v>43491597</v>
      </c>
      <c r="C259" s="42">
        <v>998811271</v>
      </c>
      <c r="D259" s="40" t="s">
        <v>1747</v>
      </c>
      <c r="E259" s="40" t="s">
        <v>1167</v>
      </c>
      <c r="F259" s="41" t="s">
        <v>1219</v>
      </c>
      <c r="G259" s="73" t="s">
        <v>1185</v>
      </c>
      <c r="H259" s="46" t="s">
        <v>1502</v>
      </c>
    </row>
    <row r="260" spans="1:8" ht="12.75" customHeight="1" x14ac:dyDescent="0.25">
      <c r="A260" s="9" t="s">
        <v>1748</v>
      </c>
      <c r="B260" s="8">
        <v>44888060</v>
      </c>
      <c r="C260" s="8">
        <v>971689780</v>
      </c>
      <c r="D260" s="9" t="s">
        <v>1749</v>
      </c>
      <c r="E260" s="9" t="s">
        <v>1167</v>
      </c>
      <c r="F260" s="8" t="s">
        <v>1236</v>
      </c>
      <c r="G260" s="8" t="s">
        <v>1180</v>
      </c>
      <c r="H260" s="80"/>
    </row>
    <row r="261" spans="1:8" ht="12.75" customHeight="1" x14ac:dyDescent="0.25">
      <c r="A261" s="6" t="s">
        <v>1750</v>
      </c>
      <c r="B261" s="7">
        <v>45410878</v>
      </c>
      <c r="C261" s="8">
        <v>941088736</v>
      </c>
      <c r="D261" s="13" t="s">
        <v>1751</v>
      </c>
      <c r="E261" s="6" t="s">
        <v>1218</v>
      </c>
      <c r="F261" s="10" t="s">
        <v>1389</v>
      </c>
      <c r="G261" s="8" t="s">
        <v>1180</v>
      </c>
      <c r="H261" s="6"/>
    </row>
    <row r="262" spans="1:8" ht="12.75" customHeight="1" x14ac:dyDescent="0.25">
      <c r="A262" s="9" t="s">
        <v>1752</v>
      </c>
      <c r="B262" s="8">
        <v>40432568</v>
      </c>
      <c r="C262" s="8">
        <v>954706953</v>
      </c>
      <c r="D262" s="9" t="s">
        <v>1753</v>
      </c>
      <c r="E262" s="6" t="s">
        <v>1167</v>
      </c>
      <c r="F262" s="11" t="s">
        <v>1179</v>
      </c>
      <c r="G262" s="8" t="s">
        <v>1180</v>
      </c>
      <c r="H262" s="9"/>
    </row>
    <row r="263" spans="1:8" ht="12.75" customHeight="1" x14ac:dyDescent="0.25">
      <c r="A263" s="6" t="s">
        <v>372</v>
      </c>
      <c r="B263" s="7">
        <v>46712328</v>
      </c>
      <c r="C263" s="7">
        <v>925922251</v>
      </c>
      <c r="D263" s="6" t="s">
        <v>1754</v>
      </c>
      <c r="E263" s="6" t="s">
        <v>1183</v>
      </c>
      <c r="F263" s="10" t="s">
        <v>1331</v>
      </c>
      <c r="G263" s="7" t="s">
        <v>1180</v>
      </c>
      <c r="H263" s="6"/>
    </row>
    <row r="264" spans="1:8" ht="12.75" customHeight="1" x14ac:dyDescent="0.25">
      <c r="A264" s="6" t="s">
        <v>1755</v>
      </c>
      <c r="B264" s="7">
        <v>10377596</v>
      </c>
      <c r="C264" s="8">
        <v>988446838</v>
      </c>
      <c r="D264" s="9" t="s">
        <v>1756</v>
      </c>
      <c r="E264" s="6" t="s">
        <v>1183</v>
      </c>
      <c r="F264" s="10" t="s">
        <v>1437</v>
      </c>
      <c r="G264" s="8" t="s">
        <v>1180</v>
      </c>
      <c r="H264" s="6"/>
    </row>
    <row r="265" spans="1:8" ht="12.75" customHeight="1" x14ac:dyDescent="0.25">
      <c r="A265" s="9" t="s">
        <v>1757</v>
      </c>
      <c r="B265" s="8">
        <v>10755159</v>
      </c>
      <c r="C265" s="8">
        <v>990313888</v>
      </c>
      <c r="D265" s="9" t="s">
        <v>1758</v>
      </c>
      <c r="E265" s="9" t="s">
        <v>1167</v>
      </c>
      <c r="F265" s="11" t="s">
        <v>1209</v>
      </c>
      <c r="G265" s="8" t="s">
        <v>1180</v>
      </c>
      <c r="H265" s="9"/>
    </row>
    <row r="266" spans="1:8" ht="12.75" customHeight="1" x14ac:dyDescent="0.25">
      <c r="A266" s="6" t="s">
        <v>1759</v>
      </c>
      <c r="B266" s="7">
        <v>43090059</v>
      </c>
      <c r="C266" s="8">
        <v>980397941</v>
      </c>
      <c r="D266" s="9" t="s">
        <v>1760</v>
      </c>
      <c r="E266" s="6" t="s">
        <v>1183</v>
      </c>
      <c r="F266" s="7" t="s">
        <v>1337</v>
      </c>
      <c r="G266" s="8" t="s">
        <v>1180</v>
      </c>
      <c r="H266" s="6"/>
    </row>
    <row r="267" spans="1:8" ht="12.75" customHeight="1" x14ac:dyDescent="0.25">
      <c r="A267" s="6" t="s">
        <v>1761</v>
      </c>
      <c r="B267" s="7">
        <v>44602972</v>
      </c>
      <c r="C267" s="8">
        <v>988688808</v>
      </c>
      <c r="D267" s="13" t="s">
        <v>1762</v>
      </c>
      <c r="E267" s="6" t="s">
        <v>1167</v>
      </c>
      <c r="F267" s="7" t="s">
        <v>1198</v>
      </c>
      <c r="G267" s="8" t="s">
        <v>1180</v>
      </c>
      <c r="H267" s="6"/>
    </row>
    <row r="268" spans="1:8" ht="12.75" customHeight="1" x14ac:dyDescent="0.25">
      <c r="A268" s="6" t="s">
        <v>1763</v>
      </c>
      <c r="B268" s="7">
        <v>42344558</v>
      </c>
      <c r="C268" s="8">
        <v>959501757</v>
      </c>
      <c r="D268" s="9" t="s">
        <v>1764</v>
      </c>
      <c r="E268" s="6" t="s">
        <v>1218</v>
      </c>
      <c r="F268" s="10" t="s">
        <v>1225</v>
      </c>
      <c r="G268" s="8" t="s">
        <v>1180</v>
      </c>
      <c r="H268" s="6"/>
    </row>
    <row r="269" spans="1:8" ht="12.75" customHeight="1" x14ac:dyDescent="0.25">
      <c r="A269" s="9" t="s">
        <v>1765</v>
      </c>
      <c r="B269" s="8" t="s">
        <v>1766</v>
      </c>
      <c r="C269" s="8">
        <v>969791082</v>
      </c>
      <c r="D269" s="9" t="s">
        <v>1767</v>
      </c>
      <c r="E269" s="6" t="s">
        <v>1183</v>
      </c>
      <c r="F269" s="7" t="s">
        <v>1417</v>
      </c>
      <c r="G269" s="8" t="s">
        <v>1180</v>
      </c>
      <c r="H269" s="9"/>
    </row>
    <row r="270" spans="1:8" ht="12.75" customHeight="1" x14ac:dyDescent="0.25">
      <c r="A270" s="6" t="s">
        <v>389</v>
      </c>
      <c r="B270" s="7">
        <v>74027759</v>
      </c>
      <c r="C270" s="7">
        <v>925691995</v>
      </c>
      <c r="D270" s="6" t="s">
        <v>1768</v>
      </c>
      <c r="E270" s="6" t="s">
        <v>1183</v>
      </c>
      <c r="F270" s="10" t="s">
        <v>1209</v>
      </c>
      <c r="G270" s="7" t="s">
        <v>1180</v>
      </c>
      <c r="H270" s="6"/>
    </row>
    <row r="271" spans="1:8" ht="12.75" customHeight="1" x14ac:dyDescent="0.25">
      <c r="A271" s="9" t="s">
        <v>1769</v>
      </c>
      <c r="B271" s="8">
        <v>41598139</v>
      </c>
      <c r="C271" s="8">
        <v>921055417</v>
      </c>
      <c r="D271" s="9" t="s">
        <v>1770</v>
      </c>
      <c r="E271" s="9" t="s">
        <v>1183</v>
      </c>
      <c r="F271" s="11" t="s">
        <v>1179</v>
      </c>
      <c r="G271" s="8" t="s">
        <v>1180</v>
      </c>
      <c r="H271" s="9"/>
    </row>
    <row r="272" spans="1:8" ht="12.75" customHeight="1" x14ac:dyDescent="0.25">
      <c r="A272" s="9" t="s">
        <v>381</v>
      </c>
      <c r="B272" s="8">
        <v>76439288</v>
      </c>
      <c r="C272" s="8">
        <v>910593571</v>
      </c>
      <c r="D272" s="9" t="s">
        <v>1771</v>
      </c>
      <c r="E272" s="6" t="s">
        <v>1183</v>
      </c>
      <c r="F272" s="7" t="s">
        <v>1417</v>
      </c>
      <c r="G272" s="8" t="s">
        <v>1180</v>
      </c>
      <c r="H272" s="9"/>
    </row>
    <row r="273" spans="1:8" ht="12.75" customHeight="1" x14ac:dyDescent="0.25">
      <c r="A273" s="6" t="s">
        <v>1772</v>
      </c>
      <c r="B273" s="7">
        <v>28309708</v>
      </c>
      <c r="C273" s="8">
        <v>999168353</v>
      </c>
      <c r="D273" s="13" t="s">
        <v>1773</v>
      </c>
      <c r="E273" s="6" t="s">
        <v>1183</v>
      </c>
      <c r="F273" s="7" t="s">
        <v>1209</v>
      </c>
      <c r="G273" s="8" t="s">
        <v>1180</v>
      </c>
      <c r="H273" s="37"/>
    </row>
    <row r="274" spans="1:8" s="66" customFormat="1" ht="12.75" customHeight="1" x14ac:dyDescent="0.25">
      <c r="A274" s="6" t="s">
        <v>1774</v>
      </c>
      <c r="B274" s="7">
        <v>42172982</v>
      </c>
      <c r="C274" s="8">
        <v>985757270</v>
      </c>
      <c r="D274" s="9" t="s">
        <v>1775</v>
      </c>
      <c r="E274" s="6" t="s">
        <v>1183</v>
      </c>
      <c r="F274" s="7" t="s">
        <v>1337</v>
      </c>
      <c r="G274" s="8" t="s">
        <v>1180</v>
      </c>
      <c r="H274" s="6"/>
    </row>
    <row r="275" spans="1:8" ht="12.75" customHeight="1" x14ac:dyDescent="0.25">
      <c r="A275" s="9" t="s">
        <v>517</v>
      </c>
      <c r="B275" s="8">
        <v>42706386</v>
      </c>
      <c r="C275" s="8">
        <v>918473774</v>
      </c>
      <c r="D275" s="9" t="s">
        <v>1776</v>
      </c>
      <c r="E275" s="6" t="s">
        <v>1183</v>
      </c>
      <c r="F275" s="11" t="s">
        <v>1179</v>
      </c>
      <c r="G275" s="8" t="s">
        <v>1180</v>
      </c>
      <c r="H275" s="9"/>
    </row>
    <row r="276" spans="1:8" ht="12.75" customHeight="1" x14ac:dyDescent="0.25">
      <c r="A276" s="137" t="s">
        <v>1777</v>
      </c>
      <c r="B276" s="138">
        <v>28298891</v>
      </c>
      <c r="C276" s="138">
        <v>966001107</v>
      </c>
      <c r="D276" s="137" t="s">
        <v>1778</v>
      </c>
      <c r="E276" s="137" t="s">
        <v>1183</v>
      </c>
      <c r="F276" s="139" t="s">
        <v>1326</v>
      </c>
      <c r="G276" s="138" t="s">
        <v>1180</v>
      </c>
      <c r="H276" s="137"/>
    </row>
    <row r="277" spans="1:8" ht="12.75" customHeight="1" x14ac:dyDescent="0.25">
      <c r="A277" s="9" t="s">
        <v>1779</v>
      </c>
      <c r="B277" s="8">
        <v>43662775</v>
      </c>
      <c r="C277" s="8">
        <v>966141452</v>
      </c>
      <c r="D277" s="9" t="s">
        <v>1780</v>
      </c>
      <c r="E277" s="9" t="s">
        <v>1167</v>
      </c>
      <c r="F277" s="10" t="s">
        <v>1211</v>
      </c>
      <c r="G277" s="8" t="s">
        <v>1180</v>
      </c>
      <c r="H277" s="9"/>
    </row>
    <row r="278" spans="1:8" ht="12.75" customHeight="1" x14ac:dyDescent="0.25">
      <c r="A278" s="6" t="s">
        <v>1781</v>
      </c>
      <c r="B278" s="7">
        <v>45260841</v>
      </c>
      <c r="C278" s="8">
        <v>990000880</v>
      </c>
      <c r="D278" s="13" t="s">
        <v>1782</v>
      </c>
      <c r="E278" s="6" t="s">
        <v>1357</v>
      </c>
      <c r="F278" s="10" t="s">
        <v>1222</v>
      </c>
      <c r="G278" s="8" t="s">
        <v>1180</v>
      </c>
      <c r="H278" s="6"/>
    </row>
    <row r="279" spans="1:8" ht="12.75" customHeight="1" x14ac:dyDescent="0.25">
      <c r="A279" s="9" t="s">
        <v>1783</v>
      </c>
      <c r="B279" s="8">
        <v>41472094</v>
      </c>
      <c r="C279" s="8">
        <v>924538915</v>
      </c>
      <c r="D279" s="9" t="s">
        <v>1784</v>
      </c>
      <c r="E279" s="9" t="s">
        <v>1167</v>
      </c>
      <c r="F279" s="8" t="s">
        <v>1236</v>
      </c>
      <c r="G279" s="8" t="s">
        <v>1180</v>
      </c>
      <c r="H279" s="80"/>
    </row>
    <row r="280" spans="1:8" ht="12.75" customHeight="1" x14ac:dyDescent="0.25">
      <c r="A280" s="9" t="s">
        <v>1785</v>
      </c>
      <c r="B280" s="8">
        <v>47656931</v>
      </c>
      <c r="C280" s="8">
        <v>997270620</v>
      </c>
      <c r="D280" s="9" t="s">
        <v>1786</v>
      </c>
      <c r="E280" s="9" t="s">
        <v>1167</v>
      </c>
      <c r="F280" s="8" t="s">
        <v>1236</v>
      </c>
      <c r="G280" s="8" t="s">
        <v>1180</v>
      </c>
      <c r="H280" s="80"/>
    </row>
    <row r="281" spans="1:8" ht="12.75" customHeight="1" x14ac:dyDescent="0.25">
      <c r="A281" s="6" t="s">
        <v>1787</v>
      </c>
      <c r="B281" s="18" t="s">
        <v>1788</v>
      </c>
      <c r="C281" s="8">
        <v>968569748</v>
      </c>
      <c r="D281" s="9" t="s">
        <v>1789</v>
      </c>
      <c r="E281" s="6" t="s">
        <v>1218</v>
      </c>
      <c r="F281" s="10" t="s">
        <v>1242</v>
      </c>
      <c r="G281" s="8" t="s">
        <v>1180</v>
      </c>
      <c r="H281" s="6"/>
    </row>
    <row r="282" spans="1:8" ht="12.75" customHeight="1" x14ac:dyDescent="0.25">
      <c r="A282" s="9" t="s">
        <v>435</v>
      </c>
      <c r="B282" s="64">
        <v>45133995</v>
      </c>
      <c r="C282" s="8">
        <v>918810164</v>
      </c>
      <c r="D282" s="9" t="s">
        <v>1790</v>
      </c>
      <c r="E282" s="6" t="s">
        <v>1167</v>
      </c>
      <c r="F282" s="10" t="s">
        <v>1211</v>
      </c>
      <c r="G282" s="8" t="s">
        <v>1180</v>
      </c>
      <c r="H282" s="9"/>
    </row>
    <row r="283" spans="1:8" ht="12.75" customHeight="1" x14ac:dyDescent="0.25">
      <c r="A283" s="6" t="s">
        <v>441</v>
      </c>
      <c r="B283" s="7">
        <v>46102471</v>
      </c>
      <c r="C283" s="8">
        <v>997194659</v>
      </c>
      <c r="D283" s="9" t="s">
        <v>1791</v>
      </c>
      <c r="E283" s="6" t="s">
        <v>1167</v>
      </c>
      <c r="F283" s="10" t="s">
        <v>1437</v>
      </c>
      <c r="G283" s="8" t="s">
        <v>1180</v>
      </c>
      <c r="H283" s="6"/>
    </row>
    <row r="284" spans="1:8" s="52" customFormat="1" ht="12.75" customHeight="1" x14ac:dyDescent="0.25">
      <c r="A284" s="9" t="s">
        <v>1792</v>
      </c>
      <c r="B284" s="8">
        <v>70077262</v>
      </c>
      <c r="C284" s="8">
        <v>978098788</v>
      </c>
      <c r="D284" s="9" t="s">
        <v>1793</v>
      </c>
      <c r="E284" s="9" t="s">
        <v>1167</v>
      </c>
      <c r="F284" s="8" t="s">
        <v>1236</v>
      </c>
      <c r="G284" s="8" t="s">
        <v>1180</v>
      </c>
      <c r="H284" s="80"/>
    </row>
    <row r="285" spans="1:8" ht="12.75" customHeight="1" x14ac:dyDescent="0.25">
      <c r="A285" s="9" t="s">
        <v>1794</v>
      </c>
      <c r="B285" s="38">
        <v>29102558</v>
      </c>
      <c r="C285" s="38" t="s">
        <v>1795</v>
      </c>
      <c r="D285" s="13" t="s">
        <v>1796</v>
      </c>
      <c r="E285" s="9" t="s">
        <v>1183</v>
      </c>
      <c r="F285" s="11" t="s">
        <v>1233</v>
      </c>
      <c r="G285" s="8" t="s">
        <v>1180</v>
      </c>
      <c r="H285" s="37"/>
    </row>
    <row r="286" spans="1:8" ht="12.75" customHeight="1" x14ac:dyDescent="0.25">
      <c r="A286" s="137" t="s">
        <v>1797</v>
      </c>
      <c r="B286" s="138">
        <v>47645989</v>
      </c>
      <c r="C286" s="138">
        <v>984009708</v>
      </c>
      <c r="D286" s="137" t="s">
        <v>1798</v>
      </c>
      <c r="E286" s="137" t="s">
        <v>1183</v>
      </c>
      <c r="F286" s="139" t="s">
        <v>1326</v>
      </c>
      <c r="G286" s="138" t="s">
        <v>1180</v>
      </c>
      <c r="H286" s="137"/>
    </row>
    <row r="287" spans="1:8" ht="12.75" customHeight="1" x14ac:dyDescent="0.25">
      <c r="A287" s="6" t="s">
        <v>1799</v>
      </c>
      <c r="B287" s="7">
        <v>70152173</v>
      </c>
      <c r="C287" s="8">
        <v>938880361</v>
      </c>
      <c r="D287" s="9" t="s">
        <v>1800</v>
      </c>
      <c r="E287" s="6" t="s">
        <v>1167</v>
      </c>
      <c r="F287" s="10" t="s">
        <v>1209</v>
      </c>
      <c r="G287" s="8" t="s">
        <v>1180</v>
      </c>
      <c r="H287" s="6"/>
    </row>
    <row r="288" spans="1:8" ht="12.75" customHeight="1" x14ac:dyDescent="0.25">
      <c r="A288" s="6" t="s">
        <v>1801</v>
      </c>
      <c r="B288" s="18" t="s">
        <v>1802</v>
      </c>
      <c r="C288" s="8">
        <v>950897145</v>
      </c>
      <c r="D288" s="13" t="s">
        <v>1803</v>
      </c>
      <c r="E288" s="6" t="s">
        <v>1183</v>
      </c>
      <c r="F288" s="10" t="s">
        <v>1389</v>
      </c>
      <c r="G288" s="8" t="s">
        <v>1180</v>
      </c>
      <c r="H288" s="6"/>
    </row>
    <row r="289" spans="1:8" ht="12.75" customHeight="1" x14ac:dyDescent="0.25">
      <c r="A289" s="9" t="s">
        <v>1804</v>
      </c>
      <c r="B289" s="8">
        <v>20105644</v>
      </c>
      <c r="C289" s="8">
        <v>990800581</v>
      </c>
      <c r="D289" s="9" t="s">
        <v>1805</v>
      </c>
      <c r="E289" s="6" t="s">
        <v>1183</v>
      </c>
      <c r="F289" s="11" t="s">
        <v>1179</v>
      </c>
      <c r="G289" s="8" t="s">
        <v>1180</v>
      </c>
      <c r="H289" s="9"/>
    </row>
    <row r="290" spans="1:8" ht="12.75" customHeight="1" x14ac:dyDescent="0.25">
      <c r="A290" s="9" t="s">
        <v>1806</v>
      </c>
      <c r="B290" s="8">
        <v>70026434</v>
      </c>
      <c r="C290" s="8">
        <v>990102024</v>
      </c>
      <c r="D290" s="9" t="s">
        <v>1807</v>
      </c>
      <c r="E290" s="9" t="s">
        <v>1167</v>
      </c>
      <c r="F290" s="8" t="s">
        <v>1236</v>
      </c>
      <c r="G290" s="8" t="s">
        <v>1180</v>
      </c>
      <c r="H290" s="80"/>
    </row>
    <row r="291" spans="1:8" ht="12.75" customHeight="1" x14ac:dyDescent="0.25">
      <c r="A291" s="40" t="s">
        <v>1808</v>
      </c>
      <c r="B291" s="42">
        <v>70228434</v>
      </c>
      <c r="C291" s="42">
        <v>931580683</v>
      </c>
      <c r="D291" s="40" t="s">
        <v>1809</v>
      </c>
      <c r="E291" s="40" t="s">
        <v>1167</v>
      </c>
      <c r="F291" s="41" t="s">
        <v>1437</v>
      </c>
      <c r="G291" s="73" t="s">
        <v>1185</v>
      </c>
      <c r="H291" s="46" t="s">
        <v>1810</v>
      </c>
    </row>
    <row r="292" spans="1:8" ht="12.75" customHeight="1" x14ac:dyDescent="0.25">
      <c r="A292" s="9" t="s">
        <v>1811</v>
      </c>
      <c r="B292" s="8">
        <v>47056463</v>
      </c>
      <c r="C292" s="8" t="s">
        <v>1812</v>
      </c>
      <c r="D292" s="9" t="s">
        <v>1813</v>
      </c>
      <c r="E292" s="9" t="s">
        <v>1167</v>
      </c>
      <c r="F292" s="8" t="s">
        <v>1236</v>
      </c>
      <c r="G292" s="8" t="s">
        <v>1180</v>
      </c>
      <c r="H292" s="80"/>
    </row>
    <row r="293" spans="1:8" ht="12.75" customHeight="1" x14ac:dyDescent="0.25">
      <c r="A293" s="9" t="s">
        <v>1814</v>
      </c>
      <c r="B293" s="8">
        <v>45075504</v>
      </c>
      <c r="C293" s="8">
        <v>999404412</v>
      </c>
      <c r="D293" s="9" t="s">
        <v>1815</v>
      </c>
      <c r="E293" s="6" t="s">
        <v>1183</v>
      </c>
      <c r="F293" s="11" t="s">
        <v>1179</v>
      </c>
      <c r="G293" s="8" t="s">
        <v>1180</v>
      </c>
      <c r="H293" s="9"/>
    </row>
    <row r="294" spans="1:8" ht="12.75" customHeight="1" x14ac:dyDescent="0.25">
      <c r="A294" s="9" t="s">
        <v>425</v>
      </c>
      <c r="B294" s="8">
        <v>28261619</v>
      </c>
      <c r="C294" s="8">
        <v>990228902</v>
      </c>
      <c r="D294" s="9" t="s">
        <v>1816</v>
      </c>
      <c r="E294" s="6" t="s">
        <v>1183</v>
      </c>
      <c r="F294" s="11" t="s">
        <v>1179</v>
      </c>
      <c r="G294" s="8" t="s">
        <v>1180</v>
      </c>
      <c r="H294" s="9"/>
    </row>
    <row r="295" spans="1:8" ht="12.75" customHeight="1" x14ac:dyDescent="0.25">
      <c r="A295" s="6" t="s">
        <v>1817</v>
      </c>
      <c r="B295" s="7">
        <v>70152947</v>
      </c>
      <c r="C295" s="8">
        <v>965377185</v>
      </c>
      <c r="D295" s="9" t="s">
        <v>1818</v>
      </c>
      <c r="E295" s="6" t="s">
        <v>1167</v>
      </c>
      <c r="F295" s="10" t="s">
        <v>1209</v>
      </c>
      <c r="G295" s="8" t="s">
        <v>1180</v>
      </c>
      <c r="H295" s="6"/>
    </row>
    <row r="296" spans="1:8" ht="12.75" customHeight="1" x14ac:dyDescent="0.25">
      <c r="A296" s="6" t="s">
        <v>1819</v>
      </c>
      <c r="B296" s="7" t="s">
        <v>1820</v>
      </c>
      <c r="C296" s="8" t="s">
        <v>1821</v>
      </c>
      <c r="D296" s="13" t="s">
        <v>1822</v>
      </c>
      <c r="E296" s="6" t="s">
        <v>1357</v>
      </c>
      <c r="F296" s="10" t="s">
        <v>1222</v>
      </c>
      <c r="G296" s="8" t="s">
        <v>1180</v>
      </c>
      <c r="H296" s="6"/>
    </row>
    <row r="297" spans="1:8" ht="12.75" customHeight="1" x14ac:dyDescent="0.25">
      <c r="A297" s="40" t="s">
        <v>1823</v>
      </c>
      <c r="B297" s="42">
        <v>42232892</v>
      </c>
      <c r="C297" s="42">
        <v>973086905</v>
      </c>
      <c r="D297" s="40" t="s">
        <v>1824</v>
      </c>
      <c r="E297" s="40" t="s">
        <v>1183</v>
      </c>
      <c r="F297" s="41" t="s">
        <v>1225</v>
      </c>
      <c r="G297" s="73" t="s">
        <v>1185</v>
      </c>
      <c r="H297" s="49" t="s">
        <v>1825</v>
      </c>
    </row>
    <row r="298" spans="1:8" ht="12.75" customHeight="1" x14ac:dyDescent="0.25">
      <c r="A298" s="9" t="s">
        <v>421</v>
      </c>
      <c r="B298" s="8">
        <v>47737818</v>
      </c>
      <c r="C298" s="8">
        <v>960515821</v>
      </c>
      <c r="D298" s="9" t="s">
        <v>1826</v>
      </c>
      <c r="E298" s="6" t="s">
        <v>1183</v>
      </c>
      <c r="F298" s="11" t="s">
        <v>1211</v>
      </c>
      <c r="G298" s="8" t="s">
        <v>1180</v>
      </c>
      <c r="H298" s="9"/>
    </row>
    <row r="299" spans="1:8" ht="12.75" customHeight="1" x14ac:dyDescent="0.25">
      <c r="A299" s="6" t="s">
        <v>1827</v>
      </c>
      <c r="B299" s="7">
        <v>43616041</v>
      </c>
      <c r="C299" s="8">
        <v>943958590</v>
      </c>
      <c r="D299" s="13" t="s">
        <v>1828</v>
      </c>
      <c r="E299" s="6" t="s">
        <v>1167</v>
      </c>
      <c r="F299" s="10" t="s">
        <v>1184</v>
      </c>
      <c r="G299" s="8" t="s">
        <v>1180</v>
      </c>
      <c r="H299" s="6"/>
    </row>
    <row r="300" spans="1:8" ht="12.75" customHeight="1" x14ac:dyDescent="0.25">
      <c r="A300" s="6" t="s">
        <v>1829</v>
      </c>
      <c r="B300" s="7">
        <v>42426356</v>
      </c>
      <c r="C300" s="8">
        <v>999354559</v>
      </c>
      <c r="D300" s="13" t="s">
        <v>1830</v>
      </c>
      <c r="E300" s="6" t="s">
        <v>1167</v>
      </c>
      <c r="F300" s="10" t="s">
        <v>1389</v>
      </c>
      <c r="G300" s="8" t="s">
        <v>1180</v>
      </c>
      <c r="H300" s="6"/>
    </row>
    <row r="301" spans="1:8" ht="12.75" customHeight="1" x14ac:dyDescent="0.25">
      <c r="A301" s="9" t="s">
        <v>380</v>
      </c>
      <c r="B301" s="8">
        <v>70896773</v>
      </c>
      <c r="C301" s="8">
        <v>972990355</v>
      </c>
      <c r="D301" s="9" t="s">
        <v>1831</v>
      </c>
      <c r="E301" s="9" t="s">
        <v>1218</v>
      </c>
      <c r="F301" s="11" t="s">
        <v>1242</v>
      </c>
      <c r="G301" s="8" t="s">
        <v>1180</v>
      </c>
      <c r="H301" s="9"/>
    </row>
    <row r="302" spans="1:8" ht="12.75" customHeight="1" x14ac:dyDescent="0.25">
      <c r="A302" s="9" t="s">
        <v>1832</v>
      </c>
      <c r="B302" s="8">
        <v>72947788</v>
      </c>
      <c r="C302" s="8">
        <v>918008907</v>
      </c>
      <c r="D302" s="9" t="s">
        <v>1833</v>
      </c>
      <c r="E302" s="6" t="s">
        <v>1167</v>
      </c>
      <c r="F302" s="11" t="s">
        <v>1179</v>
      </c>
      <c r="G302" s="8" t="s">
        <v>1180</v>
      </c>
      <c r="H302" s="9"/>
    </row>
    <row r="303" spans="1:8" ht="12.75" customHeight="1" x14ac:dyDescent="0.25">
      <c r="A303" s="40" t="s">
        <v>1834</v>
      </c>
      <c r="B303" s="42">
        <v>28298068</v>
      </c>
      <c r="C303" s="42">
        <v>966550556</v>
      </c>
      <c r="D303" s="40" t="s">
        <v>1835</v>
      </c>
      <c r="E303" s="40" t="s">
        <v>1183</v>
      </c>
      <c r="F303" s="41" t="s">
        <v>1233</v>
      </c>
      <c r="G303" s="73" t="s">
        <v>1185</v>
      </c>
      <c r="H303" s="46" t="s">
        <v>1836</v>
      </c>
    </row>
    <row r="304" spans="1:8" ht="12.75" customHeight="1" x14ac:dyDescent="0.25">
      <c r="A304" s="9" t="s">
        <v>1837</v>
      </c>
      <c r="B304" s="8">
        <v>43836827</v>
      </c>
      <c r="C304" s="8">
        <v>947337260</v>
      </c>
      <c r="D304" s="9" t="s">
        <v>1838</v>
      </c>
      <c r="E304" s="9" t="s">
        <v>1167</v>
      </c>
      <c r="F304" s="8" t="s">
        <v>1236</v>
      </c>
      <c r="G304" s="8" t="s">
        <v>1180</v>
      </c>
      <c r="H304" s="80"/>
    </row>
    <row r="305" spans="1:8" ht="12.75" customHeight="1" x14ac:dyDescent="0.25">
      <c r="A305" s="24" t="s">
        <v>1839</v>
      </c>
      <c r="B305" s="25">
        <v>45316701</v>
      </c>
      <c r="C305" s="25">
        <v>941960567</v>
      </c>
      <c r="D305" s="9" t="s">
        <v>1840</v>
      </c>
      <c r="E305" s="6" t="s">
        <v>1183</v>
      </c>
      <c r="F305" s="10" t="s">
        <v>1211</v>
      </c>
      <c r="G305" s="8" t="s">
        <v>1180</v>
      </c>
      <c r="H305" s="13"/>
    </row>
    <row r="306" spans="1:8" ht="12.75" customHeight="1" x14ac:dyDescent="0.25">
      <c r="A306" s="40" t="s">
        <v>1841</v>
      </c>
      <c r="B306" s="42">
        <v>44587519</v>
      </c>
      <c r="C306" s="42">
        <v>975355058</v>
      </c>
      <c r="D306" s="40" t="s">
        <v>1842</v>
      </c>
      <c r="E306" s="40" t="s">
        <v>1167</v>
      </c>
      <c r="F306" s="41" t="s">
        <v>1184</v>
      </c>
      <c r="G306" s="73" t="s">
        <v>1185</v>
      </c>
      <c r="H306" s="46" t="s">
        <v>1843</v>
      </c>
    </row>
    <row r="307" spans="1:8" ht="12.75" customHeight="1" x14ac:dyDescent="0.25">
      <c r="A307" s="6" t="s">
        <v>1844</v>
      </c>
      <c r="B307" s="7">
        <v>42308974</v>
      </c>
      <c r="C307" s="8" t="s">
        <v>1845</v>
      </c>
      <c r="D307" s="9" t="s">
        <v>1846</v>
      </c>
      <c r="E307" s="6" t="s">
        <v>1183</v>
      </c>
      <c r="F307" s="10" t="s">
        <v>1242</v>
      </c>
      <c r="G307" s="8" t="s">
        <v>1180</v>
      </c>
      <c r="H307" s="6"/>
    </row>
    <row r="308" spans="1:8" ht="12.75" customHeight="1" x14ac:dyDescent="0.25">
      <c r="A308" s="9" t="s">
        <v>1847</v>
      </c>
      <c r="B308" s="8">
        <v>28312813</v>
      </c>
      <c r="C308" s="8">
        <v>956026184</v>
      </c>
      <c r="D308" s="9" t="s">
        <v>1848</v>
      </c>
      <c r="E308" s="6" t="s">
        <v>1183</v>
      </c>
      <c r="F308" s="11" t="s">
        <v>1179</v>
      </c>
      <c r="G308" s="8" t="s">
        <v>1180</v>
      </c>
      <c r="H308" s="9"/>
    </row>
    <row r="309" spans="1:8" ht="12.75" customHeight="1" x14ac:dyDescent="0.25">
      <c r="A309" s="6" t="s">
        <v>375</v>
      </c>
      <c r="B309" s="7">
        <v>70419190</v>
      </c>
      <c r="C309" s="8">
        <v>993965432</v>
      </c>
      <c r="D309" s="9" t="s">
        <v>1849</v>
      </c>
      <c r="E309" s="6" t="s">
        <v>1218</v>
      </c>
      <c r="F309" s="10" t="s">
        <v>1242</v>
      </c>
      <c r="G309" s="8" t="s">
        <v>1180</v>
      </c>
      <c r="H309" s="6"/>
    </row>
    <row r="310" spans="1:8" ht="12.75" customHeight="1" x14ac:dyDescent="0.25">
      <c r="A310" s="6" t="s">
        <v>426</v>
      </c>
      <c r="B310" s="7">
        <v>28314305</v>
      </c>
      <c r="C310" s="8">
        <v>955788506</v>
      </c>
      <c r="D310" s="9" t="s">
        <v>1850</v>
      </c>
      <c r="E310" s="6" t="s">
        <v>1167</v>
      </c>
      <c r="F310" s="7" t="s">
        <v>1337</v>
      </c>
      <c r="G310" s="8" t="s">
        <v>1180</v>
      </c>
      <c r="H310" s="6"/>
    </row>
    <row r="311" spans="1:8" ht="12.75" customHeight="1" x14ac:dyDescent="0.25">
      <c r="A311" s="9" t="s">
        <v>1851</v>
      </c>
      <c r="B311" s="8">
        <v>76823832</v>
      </c>
      <c r="C311" s="8">
        <v>947075558</v>
      </c>
      <c r="D311" s="9" t="s">
        <v>1852</v>
      </c>
      <c r="E311" s="9" t="s">
        <v>1167</v>
      </c>
      <c r="F311" s="8" t="s">
        <v>1236</v>
      </c>
      <c r="G311" s="8" t="s">
        <v>1180</v>
      </c>
      <c r="H311" s="80"/>
    </row>
    <row r="312" spans="1:8" ht="12.75" customHeight="1" x14ac:dyDescent="0.25">
      <c r="A312" s="6" t="s">
        <v>560</v>
      </c>
      <c r="B312" s="7">
        <v>70217719</v>
      </c>
      <c r="C312" s="8">
        <v>990091014</v>
      </c>
      <c r="D312" s="9" t="s">
        <v>1853</v>
      </c>
      <c r="E312" s="6" t="s">
        <v>1183</v>
      </c>
      <c r="F312" s="7" t="s">
        <v>1337</v>
      </c>
      <c r="G312" s="8" t="s">
        <v>1180</v>
      </c>
      <c r="H312" s="6"/>
    </row>
    <row r="313" spans="1:8" ht="12.75" customHeight="1" x14ac:dyDescent="0.25">
      <c r="A313" s="9" t="s">
        <v>1854</v>
      </c>
      <c r="B313" s="8">
        <v>46307467</v>
      </c>
      <c r="C313" s="8">
        <v>989615614</v>
      </c>
      <c r="D313" s="9" t="s">
        <v>1855</v>
      </c>
      <c r="E313" s="6" t="s">
        <v>1167</v>
      </c>
      <c r="F313" s="11" t="s">
        <v>1331</v>
      </c>
      <c r="G313" s="8" t="s">
        <v>1180</v>
      </c>
      <c r="H313" s="9"/>
    </row>
    <row r="314" spans="1:8" ht="12.75" customHeight="1" x14ac:dyDescent="0.25">
      <c r="A314" s="6" t="s">
        <v>732</v>
      </c>
      <c r="B314" s="7">
        <v>46037837</v>
      </c>
      <c r="C314" s="8">
        <v>939430034</v>
      </c>
      <c r="D314" s="13" t="s">
        <v>1856</v>
      </c>
      <c r="E314" s="6" t="s">
        <v>1167</v>
      </c>
      <c r="F314" s="7" t="s">
        <v>1211</v>
      </c>
      <c r="G314" s="8" t="s">
        <v>1180</v>
      </c>
      <c r="H314" s="6"/>
    </row>
    <row r="315" spans="1:8" ht="12.75" customHeight="1" x14ac:dyDescent="0.25">
      <c r="A315" s="6" t="s">
        <v>1857</v>
      </c>
      <c r="B315" s="7">
        <v>25701219</v>
      </c>
      <c r="C315" s="8">
        <v>966888588</v>
      </c>
      <c r="D315" s="13" t="s">
        <v>1858</v>
      </c>
      <c r="E315" s="6" t="s">
        <v>1357</v>
      </c>
      <c r="F315" s="10" t="s">
        <v>1222</v>
      </c>
      <c r="G315" s="8" t="s">
        <v>1180</v>
      </c>
      <c r="H315" s="6"/>
    </row>
    <row r="316" spans="1:8" ht="12.75" customHeight="1" x14ac:dyDescent="0.25">
      <c r="A316" s="6" t="s">
        <v>1859</v>
      </c>
      <c r="B316" s="7">
        <v>28309508</v>
      </c>
      <c r="C316" s="8">
        <v>991949214</v>
      </c>
      <c r="D316" s="9" t="s">
        <v>1860</v>
      </c>
      <c r="E316" s="6" t="s">
        <v>1167</v>
      </c>
      <c r="F316" s="10" t="s">
        <v>1211</v>
      </c>
      <c r="G316" s="8" t="s">
        <v>1180</v>
      </c>
      <c r="H316" s="6"/>
    </row>
    <row r="317" spans="1:8" ht="12.75" customHeight="1" x14ac:dyDescent="0.25">
      <c r="A317" s="6" t="s">
        <v>1861</v>
      </c>
      <c r="B317" s="7">
        <v>41719330</v>
      </c>
      <c r="C317" s="8">
        <v>987397803</v>
      </c>
      <c r="D317" s="9" t="s">
        <v>1862</v>
      </c>
      <c r="E317" s="6" t="s">
        <v>1264</v>
      </c>
      <c r="F317" s="7" t="s">
        <v>1219</v>
      </c>
      <c r="G317" s="8" t="s">
        <v>1180</v>
      </c>
      <c r="H317" s="6"/>
    </row>
    <row r="318" spans="1:8" ht="12.75" customHeight="1" x14ac:dyDescent="0.25">
      <c r="A318" s="6" t="s">
        <v>401</v>
      </c>
      <c r="B318" s="7">
        <v>70419084</v>
      </c>
      <c r="C318" s="8">
        <v>944544158</v>
      </c>
      <c r="D318" s="9" t="s">
        <v>1863</v>
      </c>
      <c r="E318" s="6" t="s">
        <v>1264</v>
      </c>
      <c r="F318" s="7" t="s">
        <v>1331</v>
      </c>
      <c r="G318" s="8" t="s">
        <v>1180</v>
      </c>
      <c r="H318" s="6"/>
    </row>
    <row r="319" spans="1:8" ht="12.75" customHeight="1" x14ac:dyDescent="0.25">
      <c r="A319" s="6" t="s">
        <v>438</v>
      </c>
      <c r="B319" s="7">
        <v>28273559</v>
      </c>
      <c r="C319" s="8">
        <v>999300493</v>
      </c>
      <c r="D319" s="13" t="s">
        <v>1864</v>
      </c>
      <c r="E319" s="6" t="s">
        <v>1167</v>
      </c>
      <c r="F319" s="7" t="s">
        <v>1211</v>
      </c>
      <c r="G319" s="8" t="s">
        <v>1180</v>
      </c>
      <c r="H319" s="6"/>
    </row>
    <row r="320" spans="1:8" ht="12.75" customHeight="1" x14ac:dyDescent="0.25">
      <c r="A320" s="6" t="s">
        <v>1865</v>
      </c>
      <c r="B320" s="7">
        <v>40788326</v>
      </c>
      <c r="C320" s="8">
        <v>966500604</v>
      </c>
      <c r="D320" s="13" t="s">
        <v>1866</v>
      </c>
      <c r="E320" s="6" t="s">
        <v>1167</v>
      </c>
      <c r="F320" s="7" t="s">
        <v>1242</v>
      </c>
      <c r="G320" s="8" t="s">
        <v>1180</v>
      </c>
      <c r="H320" s="6"/>
    </row>
    <row r="321" spans="1:8" ht="12.75" customHeight="1" x14ac:dyDescent="0.25">
      <c r="A321" s="9" t="s">
        <v>1867</v>
      </c>
      <c r="B321" s="8">
        <v>45251611</v>
      </c>
      <c r="C321" s="8">
        <v>917536377</v>
      </c>
      <c r="D321" s="9" t="s">
        <v>1868</v>
      </c>
      <c r="E321" s="9" t="s">
        <v>1167</v>
      </c>
      <c r="F321" s="8" t="s">
        <v>1236</v>
      </c>
      <c r="G321" s="8" t="s">
        <v>1180</v>
      </c>
      <c r="H321" s="80"/>
    </row>
    <row r="322" spans="1:8" ht="12.75" customHeight="1" x14ac:dyDescent="0.25">
      <c r="A322" s="9" t="s">
        <v>1869</v>
      </c>
      <c r="B322" s="8">
        <v>42062268</v>
      </c>
      <c r="C322" s="8">
        <v>999525823</v>
      </c>
      <c r="D322" s="9" t="s">
        <v>1870</v>
      </c>
      <c r="E322" s="6" t="s">
        <v>1167</v>
      </c>
      <c r="F322" s="11" t="s">
        <v>1179</v>
      </c>
      <c r="G322" s="8" t="s">
        <v>1180</v>
      </c>
      <c r="H322" s="9"/>
    </row>
    <row r="323" spans="1:8" ht="12.75" customHeight="1" x14ac:dyDescent="0.25">
      <c r="A323" s="6" t="s">
        <v>1871</v>
      </c>
      <c r="B323" s="7">
        <v>70045892</v>
      </c>
      <c r="C323" s="8">
        <v>916413392</v>
      </c>
      <c r="D323" s="9" t="s">
        <v>1872</v>
      </c>
      <c r="E323" s="6" t="s">
        <v>1167</v>
      </c>
      <c r="F323" s="10" t="s">
        <v>1211</v>
      </c>
      <c r="G323" s="8" t="s">
        <v>1180</v>
      </c>
      <c r="H323" s="6"/>
    </row>
    <row r="324" spans="1:8" ht="12.75" customHeight="1" x14ac:dyDescent="0.25">
      <c r="A324" s="6" t="s">
        <v>1873</v>
      </c>
      <c r="B324" s="7">
        <v>43255864</v>
      </c>
      <c r="C324" s="8" t="s">
        <v>1874</v>
      </c>
      <c r="D324" s="13" t="s">
        <v>1875</v>
      </c>
      <c r="E324" s="6" t="s">
        <v>1183</v>
      </c>
      <c r="F324" s="7" t="s">
        <v>1209</v>
      </c>
      <c r="G324" s="8" t="s">
        <v>1180</v>
      </c>
      <c r="H324" s="9"/>
    </row>
    <row r="325" spans="1:8" ht="12.75" customHeight="1" x14ac:dyDescent="0.25">
      <c r="A325" s="6" t="s">
        <v>427</v>
      </c>
      <c r="B325" s="7">
        <v>41925582</v>
      </c>
      <c r="C325" s="8">
        <v>999195860</v>
      </c>
      <c r="D325" s="9" t="s">
        <v>1876</v>
      </c>
      <c r="E325" s="6" t="s">
        <v>1167</v>
      </c>
      <c r="F325" s="10" t="s">
        <v>1194</v>
      </c>
      <c r="G325" s="8" t="s">
        <v>1180</v>
      </c>
      <c r="H325" s="6"/>
    </row>
    <row r="326" spans="1:8" ht="12.75" customHeight="1" x14ac:dyDescent="0.25">
      <c r="A326" s="6" t="s">
        <v>1877</v>
      </c>
      <c r="B326" s="7">
        <v>48004941</v>
      </c>
      <c r="C326" s="8">
        <v>955264460</v>
      </c>
      <c r="D326" s="9" t="s">
        <v>1878</v>
      </c>
      <c r="E326" s="6" t="s">
        <v>1183</v>
      </c>
      <c r="F326" s="10" t="s">
        <v>1225</v>
      </c>
      <c r="G326" s="8" t="s">
        <v>1180</v>
      </c>
      <c r="H326" s="6"/>
    </row>
    <row r="327" spans="1:8" ht="12.75" customHeight="1" x14ac:dyDescent="0.25">
      <c r="A327" s="6" t="s">
        <v>1879</v>
      </c>
      <c r="B327" s="7">
        <v>41889334</v>
      </c>
      <c r="C327" s="8">
        <v>945137259</v>
      </c>
      <c r="D327" s="9" t="s">
        <v>1880</v>
      </c>
      <c r="E327" s="6" t="s">
        <v>1183</v>
      </c>
      <c r="F327" s="10" t="s">
        <v>1219</v>
      </c>
      <c r="G327" s="8" t="s">
        <v>1180</v>
      </c>
      <c r="H327" s="6"/>
    </row>
    <row r="328" spans="1:8" ht="12.75" customHeight="1" x14ac:dyDescent="0.25">
      <c r="A328" s="6" t="s">
        <v>415</v>
      </c>
      <c r="B328" s="18">
        <v>28228432</v>
      </c>
      <c r="C328" s="8">
        <v>918359710</v>
      </c>
      <c r="D328" s="13" t="s">
        <v>1881</v>
      </c>
      <c r="E328" s="6" t="s">
        <v>1183</v>
      </c>
      <c r="F328" s="10" t="s">
        <v>1211</v>
      </c>
      <c r="G328" s="8" t="s">
        <v>1180</v>
      </c>
      <c r="H328" s="6"/>
    </row>
    <row r="329" spans="1:8" ht="12.75" customHeight="1" x14ac:dyDescent="0.25">
      <c r="A329" s="6" t="s">
        <v>1882</v>
      </c>
      <c r="B329" s="7">
        <v>42780913</v>
      </c>
      <c r="C329" s="8">
        <v>900952431</v>
      </c>
      <c r="D329" s="13" t="s">
        <v>1883</v>
      </c>
      <c r="E329" s="6" t="s">
        <v>1357</v>
      </c>
      <c r="F329" s="10" t="s">
        <v>1222</v>
      </c>
      <c r="G329" s="8" t="s">
        <v>1180</v>
      </c>
      <c r="H329" s="6"/>
    </row>
    <row r="330" spans="1:8" ht="12.75" customHeight="1" x14ac:dyDescent="0.25">
      <c r="A330" s="6" t="s">
        <v>1884</v>
      </c>
      <c r="B330" s="7">
        <v>41210089</v>
      </c>
      <c r="C330" s="8">
        <v>917758050</v>
      </c>
      <c r="D330" s="9" t="s">
        <v>1885</v>
      </c>
      <c r="E330" s="6" t="s">
        <v>1218</v>
      </c>
      <c r="F330" s="10" t="s">
        <v>1242</v>
      </c>
      <c r="G330" s="8" t="s">
        <v>1180</v>
      </c>
      <c r="H330" s="6"/>
    </row>
    <row r="331" spans="1:8" ht="12.75" customHeight="1" x14ac:dyDescent="0.25">
      <c r="A331" s="40" t="s">
        <v>1886</v>
      </c>
      <c r="B331" s="42" t="s">
        <v>1887</v>
      </c>
      <c r="C331" s="42">
        <v>984175761</v>
      </c>
      <c r="D331" s="40" t="s">
        <v>1888</v>
      </c>
      <c r="E331" s="40" t="s">
        <v>1183</v>
      </c>
      <c r="F331" s="41" t="s">
        <v>1225</v>
      </c>
      <c r="G331" s="73" t="s">
        <v>1185</v>
      </c>
      <c r="H331" s="49" t="s">
        <v>1889</v>
      </c>
    </row>
    <row r="332" spans="1:8" ht="12.75" customHeight="1" x14ac:dyDescent="0.25">
      <c r="A332" s="6" t="s">
        <v>1890</v>
      </c>
      <c r="B332" s="7">
        <v>43385293</v>
      </c>
      <c r="C332" s="8">
        <v>966144027</v>
      </c>
      <c r="D332" s="13" t="s">
        <v>1891</v>
      </c>
      <c r="E332" s="6" t="s">
        <v>1167</v>
      </c>
      <c r="F332" s="10" t="s">
        <v>1222</v>
      </c>
      <c r="G332" s="8" t="s">
        <v>1180</v>
      </c>
      <c r="H332" s="6"/>
    </row>
    <row r="333" spans="1:8" ht="12.75" customHeight="1" x14ac:dyDescent="0.25">
      <c r="A333" s="6" t="s">
        <v>1892</v>
      </c>
      <c r="B333" s="7">
        <v>47558617</v>
      </c>
      <c r="C333" s="8">
        <v>948618863</v>
      </c>
      <c r="D333" s="9" t="s">
        <v>1893</v>
      </c>
      <c r="E333" s="6" t="s">
        <v>1357</v>
      </c>
      <c r="F333" s="10" t="s">
        <v>1222</v>
      </c>
      <c r="G333" s="8" t="s">
        <v>1180</v>
      </c>
      <c r="H333" s="6"/>
    </row>
    <row r="334" spans="1:8" ht="12.75" customHeight="1" x14ac:dyDescent="0.25">
      <c r="A334" s="6" t="s">
        <v>1894</v>
      </c>
      <c r="B334" s="7">
        <v>18220350</v>
      </c>
      <c r="C334" s="8">
        <v>920501833</v>
      </c>
      <c r="D334" s="9" t="s">
        <v>1895</v>
      </c>
      <c r="E334" s="6" t="s">
        <v>1183</v>
      </c>
      <c r="F334" s="10" t="s">
        <v>1184</v>
      </c>
      <c r="G334" s="8" t="s">
        <v>1180</v>
      </c>
      <c r="H334" s="6"/>
    </row>
    <row r="335" spans="1:8" ht="12.75" customHeight="1" x14ac:dyDescent="0.25">
      <c r="A335" s="6" t="s">
        <v>365</v>
      </c>
      <c r="B335" s="7">
        <v>70426373</v>
      </c>
      <c r="C335" s="8">
        <v>999997099</v>
      </c>
      <c r="D335" s="9" t="s">
        <v>1896</v>
      </c>
      <c r="E335" s="6" t="s">
        <v>1167</v>
      </c>
      <c r="F335" s="10" t="s">
        <v>1211</v>
      </c>
      <c r="G335" s="8" t="s">
        <v>1180</v>
      </c>
      <c r="H335" s="6"/>
    </row>
    <row r="336" spans="1:8" ht="12.75" customHeight="1" x14ac:dyDescent="0.25">
      <c r="A336" s="9" t="s">
        <v>1897</v>
      </c>
      <c r="B336" s="8">
        <v>45423632</v>
      </c>
      <c r="C336" s="8">
        <v>999658020</v>
      </c>
      <c r="D336" s="9" t="s">
        <v>1898</v>
      </c>
      <c r="E336" s="6" t="s">
        <v>1183</v>
      </c>
      <c r="F336" s="11" t="s">
        <v>1179</v>
      </c>
      <c r="G336" s="8" t="s">
        <v>1180</v>
      </c>
      <c r="H336" s="9"/>
    </row>
    <row r="337" spans="1:8" ht="12.75" customHeight="1" x14ac:dyDescent="0.25">
      <c r="A337" s="6" t="s">
        <v>1899</v>
      </c>
      <c r="B337" s="7">
        <v>48006160</v>
      </c>
      <c r="C337" s="7">
        <v>960656668</v>
      </c>
      <c r="D337" s="6" t="s">
        <v>1900</v>
      </c>
      <c r="E337" s="6" t="s">
        <v>1183</v>
      </c>
      <c r="F337" s="10" t="s">
        <v>1389</v>
      </c>
      <c r="G337" s="8" t="s">
        <v>1180</v>
      </c>
      <c r="H337" s="6"/>
    </row>
    <row r="338" spans="1:8" ht="12.75" customHeight="1" x14ac:dyDescent="0.25">
      <c r="A338" s="9" t="s">
        <v>1901</v>
      </c>
      <c r="B338" s="8">
        <v>45089801</v>
      </c>
      <c r="C338" s="8">
        <v>999153050</v>
      </c>
      <c r="D338" s="9" t="s">
        <v>1902</v>
      </c>
      <c r="E338" s="6" t="s">
        <v>1167</v>
      </c>
      <c r="F338" s="11" t="s">
        <v>1179</v>
      </c>
      <c r="G338" s="8" t="s">
        <v>1180</v>
      </c>
      <c r="H338" s="9"/>
    </row>
    <row r="339" spans="1:8" ht="12.75" customHeight="1" x14ac:dyDescent="0.25">
      <c r="A339" s="6" t="s">
        <v>1903</v>
      </c>
      <c r="B339" s="8">
        <v>46350750</v>
      </c>
      <c r="C339" s="8">
        <v>954537296</v>
      </c>
      <c r="D339" s="9" t="s">
        <v>1904</v>
      </c>
      <c r="E339" s="9" t="s">
        <v>1183</v>
      </c>
      <c r="F339" s="10" t="s">
        <v>1222</v>
      </c>
      <c r="G339" s="8" t="s">
        <v>1180</v>
      </c>
      <c r="H339" s="22"/>
    </row>
    <row r="340" spans="1:8" ht="12.75" customHeight="1" x14ac:dyDescent="0.25">
      <c r="A340" s="43" t="s">
        <v>1905</v>
      </c>
      <c r="B340" s="44">
        <v>70153421</v>
      </c>
      <c r="C340" s="42">
        <v>947183526</v>
      </c>
      <c r="D340" s="40" t="s">
        <v>1906</v>
      </c>
      <c r="E340" s="43" t="s">
        <v>1218</v>
      </c>
      <c r="F340" s="45" t="s">
        <v>1696</v>
      </c>
      <c r="G340" s="73" t="s">
        <v>1185</v>
      </c>
      <c r="H340" s="49" t="s">
        <v>1338</v>
      </c>
    </row>
    <row r="341" spans="1:8" ht="12.75" customHeight="1" x14ac:dyDescent="0.25">
      <c r="A341" s="43" t="s">
        <v>1907</v>
      </c>
      <c r="B341" s="44">
        <v>41808870</v>
      </c>
      <c r="C341" s="42">
        <v>949845618</v>
      </c>
      <c r="D341" s="40" t="s">
        <v>1908</v>
      </c>
      <c r="E341" s="43" t="s">
        <v>1167</v>
      </c>
      <c r="F341" s="45" t="s">
        <v>1179</v>
      </c>
      <c r="G341" s="73" t="s">
        <v>1185</v>
      </c>
      <c r="H341" s="49" t="s">
        <v>1909</v>
      </c>
    </row>
    <row r="342" spans="1:8" ht="12.75" customHeight="1" x14ac:dyDescent="0.25">
      <c r="A342" s="6" t="s">
        <v>1910</v>
      </c>
      <c r="B342" s="7">
        <v>28303976</v>
      </c>
      <c r="C342" s="8">
        <v>956180196</v>
      </c>
      <c r="D342" s="13" t="s">
        <v>1911</v>
      </c>
      <c r="E342" s="6" t="s">
        <v>1167</v>
      </c>
      <c r="F342" s="7" t="s">
        <v>1194</v>
      </c>
      <c r="G342" s="8" t="s">
        <v>1180</v>
      </c>
      <c r="H342" s="6"/>
    </row>
    <row r="343" spans="1:8" ht="12.75" customHeight="1" x14ac:dyDescent="0.25">
      <c r="A343" s="6" t="s">
        <v>446</v>
      </c>
      <c r="B343" s="18" t="s">
        <v>1912</v>
      </c>
      <c r="C343" s="8">
        <v>998467825</v>
      </c>
      <c r="D343" s="13" t="s">
        <v>1913</v>
      </c>
      <c r="E343" s="6" t="s">
        <v>1218</v>
      </c>
      <c r="F343" s="10" t="s">
        <v>1211</v>
      </c>
      <c r="G343" s="8" t="s">
        <v>1180</v>
      </c>
      <c r="H343" s="6"/>
    </row>
    <row r="344" spans="1:8" ht="12.75" customHeight="1" x14ac:dyDescent="0.25">
      <c r="A344" s="9" t="s">
        <v>1914</v>
      </c>
      <c r="B344" s="64">
        <v>70029553</v>
      </c>
      <c r="C344" s="8">
        <v>921085535</v>
      </c>
      <c r="D344" s="82" t="s">
        <v>1915</v>
      </c>
      <c r="E344" s="9" t="s">
        <v>1183</v>
      </c>
      <c r="F344" s="11" t="s">
        <v>1184</v>
      </c>
      <c r="G344" s="8" t="s">
        <v>1180</v>
      </c>
      <c r="H344" s="9"/>
    </row>
    <row r="345" spans="1:8" ht="12.75" customHeight="1" x14ac:dyDescent="0.25">
      <c r="A345" s="6" t="s">
        <v>429</v>
      </c>
      <c r="B345" s="7">
        <v>41904325</v>
      </c>
      <c r="C345" s="8">
        <v>996150680</v>
      </c>
      <c r="D345" s="9" t="s">
        <v>1916</v>
      </c>
      <c r="E345" s="6" t="s">
        <v>1167</v>
      </c>
      <c r="F345" s="10" t="s">
        <v>1211</v>
      </c>
      <c r="G345" s="8" t="s">
        <v>1180</v>
      </c>
      <c r="H345" s="6"/>
    </row>
    <row r="346" spans="1:8" ht="12.75" customHeight="1" x14ac:dyDescent="0.25">
      <c r="A346" s="6" t="s">
        <v>1917</v>
      </c>
      <c r="B346" s="7">
        <v>28217986</v>
      </c>
      <c r="C346" s="8">
        <v>966970633</v>
      </c>
      <c r="D346" s="9" t="s">
        <v>1918</v>
      </c>
      <c r="E346" s="6" t="s">
        <v>1183</v>
      </c>
      <c r="F346" s="10" t="s">
        <v>1242</v>
      </c>
      <c r="G346" s="8" t="s">
        <v>1180</v>
      </c>
      <c r="H346" s="6"/>
    </row>
    <row r="347" spans="1:8" ht="12.75" customHeight="1" x14ac:dyDescent="0.25">
      <c r="A347" s="6" t="s">
        <v>1919</v>
      </c>
      <c r="B347" s="7">
        <v>18122052</v>
      </c>
      <c r="C347" s="8">
        <v>950203668</v>
      </c>
      <c r="D347" s="9" t="s">
        <v>1920</v>
      </c>
      <c r="E347" s="6" t="s">
        <v>1183</v>
      </c>
      <c r="F347" s="10" t="s">
        <v>1921</v>
      </c>
      <c r="G347" s="8" t="s">
        <v>1180</v>
      </c>
      <c r="H347" s="6"/>
    </row>
    <row r="348" spans="1:8" ht="12.75" customHeight="1" x14ac:dyDescent="0.25">
      <c r="A348" s="40" t="s">
        <v>1922</v>
      </c>
      <c r="B348" s="42">
        <v>44628593</v>
      </c>
      <c r="C348" s="42">
        <v>966014446</v>
      </c>
      <c r="D348" s="40" t="s">
        <v>1923</v>
      </c>
      <c r="E348" s="40" t="s">
        <v>1167</v>
      </c>
      <c r="F348" s="41" t="s">
        <v>1233</v>
      </c>
      <c r="G348" s="73" t="s">
        <v>1185</v>
      </c>
      <c r="H348" s="49" t="s">
        <v>1924</v>
      </c>
    </row>
    <row r="349" spans="1:8" ht="12.75" customHeight="1" x14ac:dyDescent="0.25">
      <c r="A349" s="6" t="s">
        <v>1925</v>
      </c>
      <c r="B349" s="7">
        <v>10691812</v>
      </c>
      <c r="C349" s="7" t="s">
        <v>1926</v>
      </c>
      <c r="D349" s="6" t="s">
        <v>1927</v>
      </c>
      <c r="E349" s="6" t="s">
        <v>1183</v>
      </c>
      <c r="F349" s="7" t="s">
        <v>1189</v>
      </c>
      <c r="G349" s="8" t="s">
        <v>1180</v>
      </c>
      <c r="H349" s="6"/>
    </row>
    <row r="350" spans="1:8" ht="12.75" customHeight="1" x14ac:dyDescent="0.25">
      <c r="A350" s="40" t="s">
        <v>1928</v>
      </c>
      <c r="B350" s="42">
        <v>10548205</v>
      </c>
      <c r="C350" s="42">
        <v>935216265</v>
      </c>
      <c r="D350" s="40" t="s">
        <v>1929</v>
      </c>
      <c r="E350" s="40" t="s">
        <v>1264</v>
      </c>
      <c r="F350" s="41" t="s">
        <v>1198</v>
      </c>
      <c r="G350" s="73" t="s">
        <v>1185</v>
      </c>
      <c r="H350" s="49" t="s">
        <v>1930</v>
      </c>
    </row>
    <row r="351" spans="1:8" ht="12.75" customHeight="1" x14ac:dyDescent="0.25">
      <c r="A351" s="6" t="s">
        <v>1931</v>
      </c>
      <c r="B351" s="7">
        <v>18900823</v>
      </c>
      <c r="C351" s="8">
        <v>981046403</v>
      </c>
      <c r="D351" s="9" t="s">
        <v>1932</v>
      </c>
      <c r="E351" s="6" t="s">
        <v>1167</v>
      </c>
      <c r="F351" s="10" t="s">
        <v>1184</v>
      </c>
      <c r="G351" s="8" t="s">
        <v>1180</v>
      </c>
      <c r="H351" s="6"/>
    </row>
    <row r="352" spans="1:8" ht="12.75" customHeight="1" x14ac:dyDescent="0.25">
      <c r="A352" s="40" t="s">
        <v>1933</v>
      </c>
      <c r="B352" s="42">
        <v>48612887</v>
      </c>
      <c r="C352" s="42">
        <v>962626685</v>
      </c>
      <c r="D352" s="40" t="s">
        <v>1934</v>
      </c>
      <c r="E352" s="40" t="s">
        <v>1167</v>
      </c>
      <c r="F352" s="41" t="s">
        <v>1179</v>
      </c>
      <c r="G352" s="73" t="s">
        <v>1185</v>
      </c>
      <c r="H352" s="49" t="s">
        <v>1278</v>
      </c>
    </row>
    <row r="353" spans="1:8" ht="12.75" customHeight="1" x14ac:dyDescent="0.25">
      <c r="A353" s="93" t="s">
        <v>1935</v>
      </c>
      <c r="B353" s="94">
        <v>44568058</v>
      </c>
      <c r="C353" s="94">
        <v>950628405</v>
      </c>
      <c r="D353" s="143" t="s">
        <v>1936</v>
      </c>
      <c r="E353" s="40" t="s">
        <v>1183</v>
      </c>
      <c r="F353" s="41" t="s">
        <v>1179</v>
      </c>
      <c r="G353" s="73" t="s">
        <v>1185</v>
      </c>
      <c r="H353" s="49" t="s">
        <v>1937</v>
      </c>
    </row>
    <row r="354" spans="1:8" ht="12.75" customHeight="1" x14ac:dyDescent="0.25">
      <c r="A354" s="9" t="s">
        <v>1938</v>
      </c>
      <c r="B354" s="8">
        <v>41709299</v>
      </c>
      <c r="C354" s="8">
        <v>982431738</v>
      </c>
      <c r="D354" s="13" t="s">
        <v>1939</v>
      </c>
      <c r="E354" s="6" t="s">
        <v>1183</v>
      </c>
      <c r="F354" s="11" t="s">
        <v>1179</v>
      </c>
      <c r="G354" s="8" t="s">
        <v>1180</v>
      </c>
      <c r="H354" s="9"/>
    </row>
    <row r="355" spans="1:8" ht="12.75" customHeight="1" x14ac:dyDescent="0.25">
      <c r="A355" s="9" t="s">
        <v>1940</v>
      </c>
      <c r="B355" s="8">
        <v>40637071</v>
      </c>
      <c r="C355" s="8">
        <v>948232450</v>
      </c>
      <c r="D355" s="9" t="s">
        <v>1941</v>
      </c>
      <c r="E355" s="9" t="s">
        <v>1218</v>
      </c>
      <c r="F355" s="11" t="s">
        <v>1517</v>
      </c>
      <c r="G355" s="8" t="s">
        <v>1180</v>
      </c>
      <c r="H355" s="9"/>
    </row>
    <row r="356" spans="1:8" ht="12.75" customHeight="1" x14ac:dyDescent="0.25">
      <c r="A356" s="9" t="s">
        <v>1942</v>
      </c>
      <c r="B356" s="8">
        <v>41590543</v>
      </c>
      <c r="C356" s="8" t="s">
        <v>1943</v>
      </c>
      <c r="D356" s="9" t="s">
        <v>1944</v>
      </c>
      <c r="E356" s="9" t="s">
        <v>1183</v>
      </c>
      <c r="F356" s="8" t="s">
        <v>1236</v>
      </c>
      <c r="G356" s="8" t="s">
        <v>1180</v>
      </c>
      <c r="H356" s="80"/>
    </row>
    <row r="357" spans="1:8" ht="12.75" customHeight="1" x14ac:dyDescent="0.25">
      <c r="A357" s="9" t="s">
        <v>1945</v>
      </c>
      <c r="B357" s="8">
        <v>28210792</v>
      </c>
      <c r="C357" s="8">
        <v>999002932</v>
      </c>
      <c r="D357" s="9" t="s">
        <v>1946</v>
      </c>
      <c r="E357" s="6" t="s">
        <v>1167</v>
      </c>
      <c r="F357" s="11" t="s">
        <v>1179</v>
      </c>
      <c r="G357" s="8" t="s">
        <v>1180</v>
      </c>
      <c r="H357" s="9"/>
    </row>
    <row r="358" spans="1:8" ht="12.75" customHeight="1" x14ac:dyDescent="0.25">
      <c r="A358" s="40" t="s">
        <v>1947</v>
      </c>
      <c r="B358" s="42">
        <v>47199706</v>
      </c>
      <c r="C358" s="42" t="s">
        <v>1948</v>
      </c>
      <c r="D358" s="40" t="s">
        <v>1949</v>
      </c>
      <c r="E358" s="40" t="s">
        <v>1167</v>
      </c>
      <c r="F358" s="41" t="s">
        <v>1179</v>
      </c>
      <c r="G358" s="73" t="s">
        <v>1185</v>
      </c>
      <c r="H358" s="49" t="s">
        <v>1278</v>
      </c>
    </row>
    <row r="359" spans="1:8" ht="12.75" customHeight="1" x14ac:dyDescent="0.25">
      <c r="A359" s="9" t="s">
        <v>1950</v>
      </c>
      <c r="B359" s="8">
        <v>46118069</v>
      </c>
      <c r="C359" s="8">
        <v>927978883</v>
      </c>
      <c r="D359" s="9"/>
      <c r="E359" s="9" t="s">
        <v>1167</v>
      </c>
      <c r="F359" s="11" t="s">
        <v>1242</v>
      </c>
      <c r="G359" s="8" t="s">
        <v>1180</v>
      </c>
      <c r="H359" s="9"/>
    </row>
    <row r="360" spans="1:8" ht="12.75" customHeight="1" x14ac:dyDescent="0.25">
      <c r="A360" s="40" t="s">
        <v>1951</v>
      </c>
      <c r="B360" s="42">
        <v>20049718</v>
      </c>
      <c r="C360" s="42">
        <v>996262025</v>
      </c>
      <c r="D360" s="40" t="s">
        <v>1952</v>
      </c>
      <c r="E360" s="40" t="s">
        <v>1218</v>
      </c>
      <c r="F360" s="41" t="s">
        <v>1953</v>
      </c>
      <c r="G360" s="73" t="s">
        <v>1185</v>
      </c>
      <c r="H360" s="49" t="s">
        <v>1954</v>
      </c>
    </row>
    <row r="361" spans="1:8" ht="12.75" customHeight="1" x14ac:dyDescent="0.25">
      <c r="A361" s="40" t="s">
        <v>1955</v>
      </c>
      <c r="B361" s="42">
        <v>28297317</v>
      </c>
      <c r="C361" s="42">
        <v>994406048</v>
      </c>
      <c r="D361" s="40" t="s">
        <v>1956</v>
      </c>
      <c r="E361" s="40" t="s">
        <v>1167</v>
      </c>
      <c r="F361" s="41" t="s">
        <v>1179</v>
      </c>
      <c r="G361" s="73" t="s">
        <v>1185</v>
      </c>
      <c r="H361" s="49" t="s">
        <v>1612</v>
      </c>
    </row>
    <row r="362" spans="1:8" ht="12.75" customHeight="1" x14ac:dyDescent="0.25">
      <c r="A362" s="6" t="s">
        <v>1957</v>
      </c>
      <c r="B362" s="7">
        <v>43853845</v>
      </c>
      <c r="C362" s="8">
        <v>990805410</v>
      </c>
      <c r="D362" s="9" t="s">
        <v>1958</v>
      </c>
      <c r="E362" s="6" t="s">
        <v>1183</v>
      </c>
      <c r="F362" s="10" t="s">
        <v>1331</v>
      </c>
      <c r="G362" s="8" t="s">
        <v>1180</v>
      </c>
      <c r="H362" s="6"/>
    </row>
    <row r="363" spans="1:8" ht="12.75" customHeight="1" x14ac:dyDescent="0.25">
      <c r="A363" s="6" t="s">
        <v>596</v>
      </c>
      <c r="B363" s="7">
        <v>28308523</v>
      </c>
      <c r="C363" s="8">
        <v>966693216</v>
      </c>
      <c r="D363" s="9" t="s">
        <v>1959</v>
      </c>
      <c r="E363" s="6" t="s">
        <v>1183</v>
      </c>
      <c r="F363" s="10" t="s">
        <v>1242</v>
      </c>
      <c r="G363" s="8" t="s">
        <v>1180</v>
      </c>
      <c r="H363" s="6"/>
    </row>
    <row r="364" spans="1:8" ht="12.75" customHeight="1" x14ac:dyDescent="0.25">
      <c r="A364" s="9" t="s">
        <v>1960</v>
      </c>
      <c r="B364" s="8" t="s">
        <v>1961</v>
      </c>
      <c r="C364" s="8">
        <v>945454935</v>
      </c>
      <c r="D364" s="9" t="s">
        <v>1962</v>
      </c>
      <c r="E364" s="9" t="s">
        <v>1183</v>
      </c>
      <c r="F364" s="8" t="s">
        <v>1337</v>
      </c>
      <c r="G364" s="8" t="s">
        <v>1180</v>
      </c>
      <c r="H364" s="9"/>
    </row>
    <row r="365" spans="1:8" ht="12.75" customHeight="1" x14ac:dyDescent="0.25">
      <c r="A365" s="40" t="s">
        <v>1963</v>
      </c>
      <c r="B365" s="42">
        <v>42357308</v>
      </c>
      <c r="C365" s="42">
        <v>923515216</v>
      </c>
      <c r="D365" s="40" t="s">
        <v>1964</v>
      </c>
      <c r="E365" s="40" t="s">
        <v>1167</v>
      </c>
      <c r="F365" s="41" t="s">
        <v>1198</v>
      </c>
      <c r="G365" s="73" t="s">
        <v>1185</v>
      </c>
      <c r="H365" s="49" t="s">
        <v>1965</v>
      </c>
    </row>
    <row r="366" spans="1:8" ht="12.75" customHeight="1" x14ac:dyDescent="0.25">
      <c r="A366" s="6" t="s">
        <v>1966</v>
      </c>
      <c r="B366" s="7">
        <v>46863138</v>
      </c>
      <c r="C366" s="8">
        <v>999141503</v>
      </c>
      <c r="D366" s="9" t="s">
        <v>1967</v>
      </c>
      <c r="E366" s="6" t="s">
        <v>1167</v>
      </c>
      <c r="F366" s="10" t="s">
        <v>1233</v>
      </c>
      <c r="G366" s="8" t="s">
        <v>1180</v>
      </c>
      <c r="H366" s="6"/>
    </row>
    <row r="367" spans="1:8" ht="12.75" customHeight="1" x14ac:dyDescent="0.25">
      <c r="A367" s="6" t="s">
        <v>1968</v>
      </c>
      <c r="B367" s="7">
        <v>70684439</v>
      </c>
      <c r="C367" s="8">
        <v>935300803</v>
      </c>
      <c r="D367" s="9" t="s">
        <v>1969</v>
      </c>
      <c r="E367" s="6" t="s">
        <v>1218</v>
      </c>
      <c r="F367" s="10" t="s">
        <v>1242</v>
      </c>
      <c r="G367" s="8" t="s">
        <v>1180</v>
      </c>
      <c r="H367" s="6"/>
    </row>
    <row r="368" spans="1:8" ht="12.75" customHeight="1" x14ac:dyDescent="0.25">
      <c r="A368" s="6" t="s">
        <v>745</v>
      </c>
      <c r="B368" s="7">
        <v>80614134</v>
      </c>
      <c r="C368" s="8">
        <v>999293098</v>
      </c>
      <c r="D368" s="9" t="s">
        <v>1970</v>
      </c>
      <c r="E368" s="6" t="s">
        <v>1167</v>
      </c>
      <c r="F368" s="10" t="s">
        <v>1211</v>
      </c>
      <c r="G368" s="8" t="s">
        <v>1180</v>
      </c>
      <c r="H368" s="6"/>
    </row>
    <row r="369" spans="1:8" ht="12.75" customHeight="1" x14ac:dyDescent="0.25">
      <c r="A369" s="40" t="s">
        <v>1971</v>
      </c>
      <c r="B369" s="42" t="s">
        <v>1972</v>
      </c>
      <c r="C369" s="42">
        <v>995913829</v>
      </c>
      <c r="D369" s="40" t="s">
        <v>1973</v>
      </c>
      <c r="E369" s="40" t="s">
        <v>1167</v>
      </c>
      <c r="F369" s="41" t="s">
        <v>1297</v>
      </c>
      <c r="G369" s="73" t="s">
        <v>1185</v>
      </c>
      <c r="H369" s="49" t="s">
        <v>1954</v>
      </c>
    </row>
    <row r="370" spans="1:8" ht="12.75" customHeight="1" x14ac:dyDescent="0.25">
      <c r="A370" s="6" t="s">
        <v>448</v>
      </c>
      <c r="B370" s="7">
        <v>45111178</v>
      </c>
      <c r="C370" s="7">
        <v>990151546</v>
      </c>
      <c r="D370" s="6" t="s">
        <v>1974</v>
      </c>
      <c r="E370" s="6" t="s">
        <v>1183</v>
      </c>
      <c r="F370" s="10" t="s">
        <v>1209</v>
      </c>
      <c r="G370" s="7" t="s">
        <v>1180</v>
      </c>
      <c r="H370" s="6"/>
    </row>
    <row r="371" spans="1:8" ht="12.75" customHeight="1" x14ac:dyDescent="0.25">
      <c r="A371" s="9" t="s">
        <v>1975</v>
      </c>
      <c r="B371" s="8" t="s">
        <v>1976</v>
      </c>
      <c r="C371" s="8">
        <v>999255328</v>
      </c>
      <c r="D371" s="12" t="s">
        <v>1977</v>
      </c>
      <c r="E371" s="9" t="s">
        <v>1183</v>
      </c>
      <c r="F371" s="8" t="s">
        <v>1297</v>
      </c>
      <c r="G371" s="8" t="s">
        <v>1180</v>
      </c>
      <c r="H371" s="12"/>
    </row>
    <row r="372" spans="1:8" ht="12.75" customHeight="1" x14ac:dyDescent="0.25">
      <c r="A372" s="40" t="s">
        <v>1978</v>
      </c>
      <c r="B372" s="42">
        <v>43551482</v>
      </c>
      <c r="C372" s="42">
        <v>942820032</v>
      </c>
      <c r="D372" s="40" t="s">
        <v>1979</v>
      </c>
      <c r="E372" s="40" t="s">
        <v>1183</v>
      </c>
      <c r="F372" s="41" t="s">
        <v>1297</v>
      </c>
      <c r="G372" s="73" t="s">
        <v>1185</v>
      </c>
      <c r="H372" s="49" t="s">
        <v>1980</v>
      </c>
    </row>
    <row r="373" spans="1:8" ht="12.75" customHeight="1" x14ac:dyDescent="0.25">
      <c r="A373" s="9" t="s">
        <v>1981</v>
      </c>
      <c r="B373" s="8">
        <v>46381239</v>
      </c>
      <c r="C373" s="8">
        <v>917410012</v>
      </c>
      <c r="D373" s="9" t="s">
        <v>1982</v>
      </c>
      <c r="E373" s="6" t="s">
        <v>1167</v>
      </c>
      <c r="F373" s="11" t="s">
        <v>1179</v>
      </c>
      <c r="G373" s="8" t="s">
        <v>1180</v>
      </c>
      <c r="H373" s="9"/>
    </row>
    <row r="374" spans="1:8" ht="12.75" customHeight="1" x14ac:dyDescent="0.25">
      <c r="A374" s="24" t="s">
        <v>1983</v>
      </c>
      <c r="B374" s="7">
        <v>44061038</v>
      </c>
      <c r="C374" s="25">
        <v>983008401</v>
      </c>
      <c r="D374" s="9" t="s">
        <v>1984</v>
      </c>
      <c r="E374" s="6" t="s">
        <v>1167</v>
      </c>
      <c r="F374" s="10" t="s">
        <v>1211</v>
      </c>
      <c r="G374" s="8" t="s">
        <v>1180</v>
      </c>
      <c r="H374" s="13"/>
    </row>
    <row r="375" spans="1:8" ht="12.75" customHeight="1" x14ac:dyDescent="0.25">
      <c r="A375" s="141" t="s">
        <v>1985</v>
      </c>
      <c r="B375" s="138">
        <v>28268704</v>
      </c>
      <c r="C375" s="138">
        <v>990460002</v>
      </c>
      <c r="D375" s="137" t="s">
        <v>1986</v>
      </c>
      <c r="E375" s="137" t="s">
        <v>1183</v>
      </c>
      <c r="F375" s="139" t="s">
        <v>1326</v>
      </c>
      <c r="G375" s="138" t="s">
        <v>1180</v>
      </c>
      <c r="H375" s="137"/>
    </row>
    <row r="376" spans="1:8" ht="12.75" customHeight="1" x14ac:dyDescent="0.25">
      <c r="A376" s="40" t="s">
        <v>1987</v>
      </c>
      <c r="B376" s="42">
        <v>18211215</v>
      </c>
      <c r="C376" s="42" t="s">
        <v>1988</v>
      </c>
      <c r="D376" s="40" t="s">
        <v>1989</v>
      </c>
      <c r="E376" s="40" t="s">
        <v>1218</v>
      </c>
      <c r="F376" s="41" t="s">
        <v>1297</v>
      </c>
      <c r="G376" s="73" t="s">
        <v>1185</v>
      </c>
      <c r="H376" s="47" t="s">
        <v>1990</v>
      </c>
    </row>
    <row r="377" spans="1:8" ht="12.75" customHeight="1" x14ac:dyDescent="0.25">
      <c r="A377" s="9" t="s">
        <v>1991</v>
      </c>
      <c r="B377" s="38">
        <v>70971447</v>
      </c>
      <c r="C377" s="38">
        <v>949556341</v>
      </c>
      <c r="D377" s="13" t="s">
        <v>1992</v>
      </c>
      <c r="E377" s="9" t="s">
        <v>1183</v>
      </c>
      <c r="F377" s="11" t="s">
        <v>1233</v>
      </c>
      <c r="G377" s="8" t="s">
        <v>1180</v>
      </c>
      <c r="H377" s="37"/>
    </row>
    <row r="378" spans="1:8" ht="12.75" customHeight="1" x14ac:dyDescent="0.25">
      <c r="A378" s="9" t="s">
        <v>1993</v>
      </c>
      <c r="B378" s="64">
        <v>45965985</v>
      </c>
      <c r="C378" s="8">
        <v>960614325</v>
      </c>
      <c r="D378" s="9" t="s">
        <v>1994</v>
      </c>
      <c r="E378" s="9" t="s">
        <v>1183</v>
      </c>
      <c r="F378" s="11" t="s">
        <v>1417</v>
      </c>
      <c r="G378" s="8" t="s">
        <v>1180</v>
      </c>
      <c r="H378" s="92"/>
    </row>
    <row r="379" spans="1:8" ht="12.75" customHeight="1" x14ac:dyDescent="0.25">
      <c r="A379" s="9" t="s">
        <v>1995</v>
      </c>
      <c r="B379" s="38">
        <v>28290284</v>
      </c>
      <c r="C379" s="38">
        <v>966986000</v>
      </c>
      <c r="D379" s="13" t="s">
        <v>1996</v>
      </c>
      <c r="E379" s="9" t="s">
        <v>1183</v>
      </c>
      <c r="F379" s="11" t="s">
        <v>1233</v>
      </c>
      <c r="G379" s="8" t="s">
        <v>1180</v>
      </c>
      <c r="H379" s="37"/>
    </row>
    <row r="380" spans="1:8" ht="12.75" customHeight="1" x14ac:dyDescent="0.25">
      <c r="A380" s="9" t="s">
        <v>1997</v>
      </c>
      <c r="B380" s="8">
        <v>47864712</v>
      </c>
      <c r="C380" s="8">
        <v>988876819</v>
      </c>
      <c r="D380" s="13" t="s">
        <v>1998</v>
      </c>
      <c r="E380" s="9" t="s">
        <v>1167</v>
      </c>
      <c r="F380" s="10" t="s">
        <v>1222</v>
      </c>
      <c r="G380" s="8" t="s">
        <v>1180</v>
      </c>
      <c r="H380" s="12"/>
    </row>
    <row r="381" spans="1:8" ht="12.75" customHeight="1" x14ac:dyDescent="0.25">
      <c r="A381" s="9" t="s">
        <v>1999</v>
      </c>
      <c r="B381" s="8">
        <v>44750761</v>
      </c>
      <c r="C381" s="8">
        <v>999032266</v>
      </c>
      <c r="D381" s="9" t="s">
        <v>2000</v>
      </c>
      <c r="E381" s="6" t="s">
        <v>1167</v>
      </c>
      <c r="F381" s="11" t="s">
        <v>1179</v>
      </c>
      <c r="G381" s="8" t="s">
        <v>1180</v>
      </c>
      <c r="H381" s="9"/>
    </row>
    <row r="382" spans="1:8" ht="12.75" customHeight="1" x14ac:dyDescent="0.25">
      <c r="A382" s="40" t="s">
        <v>2001</v>
      </c>
      <c r="B382" s="42">
        <v>47150096</v>
      </c>
      <c r="C382" s="42">
        <v>971223791</v>
      </c>
      <c r="D382" s="40" t="s">
        <v>2002</v>
      </c>
      <c r="E382" s="40" t="s">
        <v>1167</v>
      </c>
      <c r="F382" s="41" t="s">
        <v>1179</v>
      </c>
      <c r="G382" s="73" t="s">
        <v>1185</v>
      </c>
      <c r="H382" s="49" t="s">
        <v>1612</v>
      </c>
    </row>
    <row r="383" spans="1:8" ht="12.75" customHeight="1" x14ac:dyDescent="0.25">
      <c r="A383" s="6" t="s">
        <v>422</v>
      </c>
      <c r="B383" s="7">
        <v>42856410</v>
      </c>
      <c r="C383" s="8">
        <v>942405160</v>
      </c>
      <c r="D383" s="9" t="s">
        <v>2003</v>
      </c>
      <c r="E383" s="6" t="s">
        <v>1183</v>
      </c>
      <c r="F383" s="10" t="s">
        <v>1242</v>
      </c>
      <c r="G383" s="8" t="s">
        <v>1180</v>
      </c>
      <c r="H383" s="6"/>
    </row>
    <row r="384" spans="1:8" ht="12.75" customHeight="1" x14ac:dyDescent="0.25">
      <c r="A384" s="40" t="s">
        <v>2004</v>
      </c>
      <c r="B384" s="42">
        <v>42846830</v>
      </c>
      <c r="C384" s="42">
        <v>966816530</v>
      </c>
      <c r="D384" s="40" t="s">
        <v>2005</v>
      </c>
      <c r="E384" s="40" t="s">
        <v>1183</v>
      </c>
      <c r="F384" s="41" t="s">
        <v>1209</v>
      </c>
      <c r="G384" s="73" t="s">
        <v>1185</v>
      </c>
      <c r="H384" s="79" t="s">
        <v>1240</v>
      </c>
    </row>
    <row r="385" spans="1:8" ht="12.75" customHeight="1" x14ac:dyDescent="0.25">
      <c r="A385" s="9" t="s">
        <v>2006</v>
      </c>
      <c r="B385" s="8">
        <v>25803810</v>
      </c>
      <c r="C385" s="8">
        <v>966963827</v>
      </c>
      <c r="D385" s="9" t="s">
        <v>2007</v>
      </c>
      <c r="E385" s="9" t="s">
        <v>1183</v>
      </c>
      <c r="F385" s="11" t="s">
        <v>1179</v>
      </c>
      <c r="G385" s="8" t="s">
        <v>1180</v>
      </c>
      <c r="H385" s="9"/>
    </row>
    <row r="386" spans="1:8" ht="12.75" customHeight="1" x14ac:dyDescent="0.25">
      <c r="A386" s="9" t="s">
        <v>2008</v>
      </c>
      <c r="B386" s="8">
        <v>40949315</v>
      </c>
      <c r="C386" s="8">
        <v>984702026</v>
      </c>
      <c r="D386" s="9" t="s">
        <v>2009</v>
      </c>
      <c r="E386" s="9" t="s">
        <v>1183</v>
      </c>
      <c r="F386" s="8" t="s">
        <v>1337</v>
      </c>
      <c r="G386" s="8" t="s">
        <v>1180</v>
      </c>
      <c r="H386" s="9"/>
    </row>
    <row r="387" spans="1:8" ht="12.75" customHeight="1" x14ac:dyDescent="0.25">
      <c r="A387" s="9" t="s">
        <v>2010</v>
      </c>
      <c r="B387" s="8">
        <v>41588661</v>
      </c>
      <c r="C387" s="8">
        <v>930236339</v>
      </c>
      <c r="D387" s="9" t="s">
        <v>2011</v>
      </c>
      <c r="E387" s="6" t="s">
        <v>1183</v>
      </c>
      <c r="F387" s="11" t="s">
        <v>1179</v>
      </c>
      <c r="G387" s="8" t="s">
        <v>1180</v>
      </c>
      <c r="H387" s="9"/>
    </row>
    <row r="388" spans="1:8" ht="12.75" customHeight="1" x14ac:dyDescent="0.25">
      <c r="A388" s="6" t="s">
        <v>2012</v>
      </c>
      <c r="B388" s="7">
        <v>70214430</v>
      </c>
      <c r="C388" s="7">
        <v>954407251</v>
      </c>
      <c r="D388" s="9" t="s">
        <v>2013</v>
      </c>
      <c r="E388" s="6" t="s">
        <v>1183</v>
      </c>
      <c r="F388" s="7" t="s">
        <v>1211</v>
      </c>
      <c r="G388" s="8" t="s">
        <v>1180</v>
      </c>
      <c r="H388" s="6"/>
    </row>
    <row r="389" spans="1:8" ht="12.75" customHeight="1" x14ac:dyDescent="0.25">
      <c r="A389" s="6" t="s">
        <v>2014</v>
      </c>
      <c r="B389" s="7">
        <v>46368152</v>
      </c>
      <c r="C389" s="7">
        <v>991634436</v>
      </c>
      <c r="D389" s="9" t="s">
        <v>2015</v>
      </c>
      <c r="E389" s="6" t="s">
        <v>1167</v>
      </c>
      <c r="F389" s="7" t="s">
        <v>1209</v>
      </c>
      <c r="G389" s="8" t="s">
        <v>1180</v>
      </c>
      <c r="H389" s="6"/>
    </row>
    <row r="390" spans="1:8" ht="12.75" customHeight="1" x14ac:dyDescent="0.25">
      <c r="A390" s="9" t="s">
        <v>2016</v>
      </c>
      <c r="B390" s="8">
        <v>40804904</v>
      </c>
      <c r="C390" s="8" t="s">
        <v>2017</v>
      </c>
      <c r="D390" s="13" t="s">
        <v>2018</v>
      </c>
      <c r="E390" s="9" t="s">
        <v>1167</v>
      </c>
      <c r="F390" s="8" t="s">
        <v>1205</v>
      </c>
      <c r="G390" s="8" t="s">
        <v>1180</v>
      </c>
      <c r="H390" s="6"/>
    </row>
    <row r="391" spans="1:8" s="52" customFormat="1" ht="12.75" customHeight="1" x14ac:dyDescent="0.2">
      <c r="A391" s="40" t="s">
        <v>2019</v>
      </c>
      <c r="B391" s="42">
        <v>46307201</v>
      </c>
      <c r="C391" s="42" t="s">
        <v>2020</v>
      </c>
      <c r="D391" s="48" t="s">
        <v>2021</v>
      </c>
      <c r="E391" s="40" t="s">
        <v>1183</v>
      </c>
      <c r="F391" s="42" t="s">
        <v>1297</v>
      </c>
      <c r="G391" s="73" t="s">
        <v>1185</v>
      </c>
      <c r="H391" s="49" t="s">
        <v>1889</v>
      </c>
    </row>
    <row r="392" spans="1:8" ht="12.75" customHeight="1" x14ac:dyDescent="0.25">
      <c r="A392" s="9" t="s">
        <v>2022</v>
      </c>
      <c r="B392" s="8">
        <v>70438549</v>
      </c>
      <c r="C392" s="8">
        <v>939975776</v>
      </c>
      <c r="D392" s="13" t="s">
        <v>2023</v>
      </c>
      <c r="E392" s="9" t="s">
        <v>1167</v>
      </c>
      <c r="F392" s="8" t="s">
        <v>1179</v>
      </c>
      <c r="G392" s="8" t="s">
        <v>1180</v>
      </c>
      <c r="H392" s="6"/>
    </row>
    <row r="393" spans="1:8" ht="12.75" customHeight="1" x14ac:dyDescent="0.25">
      <c r="A393" s="9" t="s">
        <v>2024</v>
      </c>
      <c r="B393" s="8">
        <v>72195963</v>
      </c>
      <c r="C393" s="8">
        <v>989405836</v>
      </c>
      <c r="D393" s="9" t="s">
        <v>2025</v>
      </c>
      <c r="E393" s="9" t="s">
        <v>1167</v>
      </c>
      <c r="F393" s="8" t="s">
        <v>1236</v>
      </c>
      <c r="G393" s="8" t="s">
        <v>1180</v>
      </c>
      <c r="H393" s="80"/>
    </row>
    <row r="394" spans="1:8" ht="12.75" customHeight="1" x14ac:dyDescent="0.25">
      <c r="A394" s="9" t="s">
        <v>2026</v>
      </c>
      <c r="B394" s="8">
        <v>45278690</v>
      </c>
      <c r="C394" s="8" t="s">
        <v>2027</v>
      </c>
      <c r="D394" s="9" t="s">
        <v>2028</v>
      </c>
      <c r="E394" s="9" t="s">
        <v>1167</v>
      </c>
      <c r="F394" s="8" t="s">
        <v>1236</v>
      </c>
      <c r="G394" s="8" t="s">
        <v>1180</v>
      </c>
      <c r="H394" s="80"/>
    </row>
    <row r="395" spans="1:8" ht="12.75" customHeight="1" x14ac:dyDescent="0.25">
      <c r="A395" s="40" t="s">
        <v>2029</v>
      </c>
      <c r="B395" s="42">
        <v>18072262</v>
      </c>
      <c r="C395" s="42">
        <v>949135306</v>
      </c>
      <c r="D395" s="48" t="s">
        <v>2030</v>
      </c>
      <c r="E395" s="40" t="s">
        <v>1167</v>
      </c>
      <c r="F395" s="42" t="s">
        <v>1189</v>
      </c>
      <c r="G395" s="73" t="s">
        <v>1185</v>
      </c>
      <c r="H395" s="49" t="s">
        <v>1308</v>
      </c>
    </row>
    <row r="396" spans="1:8" ht="12.75" customHeight="1" x14ac:dyDescent="0.25">
      <c r="A396" s="40" t="s">
        <v>2031</v>
      </c>
      <c r="B396" s="42">
        <v>18162935</v>
      </c>
      <c r="C396" s="42">
        <v>949623340</v>
      </c>
      <c r="D396" s="48" t="s">
        <v>2032</v>
      </c>
      <c r="E396" s="40" t="s">
        <v>1183</v>
      </c>
      <c r="F396" s="42" t="s">
        <v>1189</v>
      </c>
      <c r="G396" s="73" t="s">
        <v>1185</v>
      </c>
      <c r="H396" s="49" t="s">
        <v>1308</v>
      </c>
    </row>
    <row r="397" spans="1:8" ht="12.75" customHeight="1" x14ac:dyDescent="0.25">
      <c r="A397" s="9" t="s">
        <v>2033</v>
      </c>
      <c r="B397" s="8">
        <v>70806176</v>
      </c>
      <c r="C397" s="8">
        <v>925692021</v>
      </c>
      <c r="D397" s="82" t="s">
        <v>2034</v>
      </c>
      <c r="E397" s="9" t="s">
        <v>1167</v>
      </c>
      <c r="F397" s="8" t="s">
        <v>1211</v>
      </c>
      <c r="G397" s="8" t="s">
        <v>1180</v>
      </c>
      <c r="H397" s="9"/>
    </row>
    <row r="398" spans="1:8" ht="12.75" customHeight="1" x14ac:dyDescent="0.25">
      <c r="A398" s="9" t="s">
        <v>2035</v>
      </c>
      <c r="B398" s="8">
        <v>42362505</v>
      </c>
      <c r="C398" s="8">
        <v>981728077</v>
      </c>
      <c r="D398" s="9" t="s">
        <v>2036</v>
      </c>
      <c r="E398" s="9" t="s">
        <v>1218</v>
      </c>
      <c r="F398" s="11" t="s">
        <v>1219</v>
      </c>
      <c r="G398" s="8" t="s">
        <v>1180</v>
      </c>
      <c r="H398" s="6"/>
    </row>
    <row r="399" spans="1:8" ht="12.75" customHeight="1" x14ac:dyDescent="0.25">
      <c r="A399" s="9" t="s">
        <v>2037</v>
      </c>
      <c r="B399" s="8">
        <v>42164759</v>
      </c>
      <c r="C399" s="8">
        <v>939992066</v>
      </c>
      <c r="D399" s="9" t="s">
        <v>2038</v>
      </c>
      <c r="E399" s="9" t="s">
        <v>1167</v>
      </c>
      <c r="F399" s="11" t="s">
        <v>1242</v>
      </c>
      <c r="G399" s="8" t="s">
        <v>1180</v>
      </c>
      <c r="H399" s="6"/>
    </row>
    <row r="400" spans="1:8" ht="12.75" customHeight="1" x14ac:dyDescent="0.25">
      <c r="A400" s="9" t="s">
        <v>2039</v>
      </c>
      <c r="B400" s="8">
        <v>70038384</v>
      </c>
      <c r="C400" s="8">
        <v>900407836</v>
      </c>
      <c r="D400" s="9" t="s">
        <v>2040</v>
      </c>
      <c r="E400" s="6" t="s">
        <v>1183</v>
      </c>
      <c r="F400" s="11" t="s">
        <v>1179</v>
      </c>
      <c r="G400" s="8" t="s">
        <v>1180</v>
      </c>
      <c r="H400" s="9"/>
    </row>
    <row r="401" spans="1:8" ht="12.75" customHeight="1" x14ac:dyDescent="0.25">
      <c r="A401" s="9" t="s">
        <v>2041</v>
      </c>
      <c r="B401" s="8">
        <v>70397670</v>
      </c>
      <c r="C401" s="8">
        <v>988193320</v>
      </c>
      <c r="D401" s="9" t="s">
        <v>2042</v>
      </c>
      <c r="E401" s="9" t="s">
        <v>1167</v>
      </c>
      <c r="F401" s="8" t="s">
        <v>1236</v>
      </c>
      <c r="G401" s="8" t="s">
        <v>1180</v>
      </c>
      <c r="H401" s="80"/>
    </row>
    <row r="402" spans="1:8" ht="12.75" customHeight="1" x14ac:dyDescent="0.25">
      <c r="A402" s="40" t="s">
        <v>2043</v>
      </c>
      <c r="B402" s="42">
        <v>70397670</v>
      </c>
      <c r="C402" s="42">
        <v>988193320</v>
      </c>
      <c r="D402" s="81" t="s">
        <v>2042</v>
      </c>
      <c r="E402" s="40" t="s">
        <v>1167</v>
      </c>
      <c r="F402" s="42" t="s">
        <v>1225</v>
      </c>
      <c r="G402" s="73" t="s">
        <v>1185</v>
      </c>
      <c r="H402" s="49" t="s">
        <v>1889</v>
      </c>
    </row>
    <row r="403" spans="1:8" ht="12.75" customHeight="1" x14ac:dyDescent="0.25">
      <c r="A403" s="9" t="s">
        <v>2044</v>
      </c>
      <c r="B403" s="38" t="s">
        <v>2045</v>
      </c>
      <c r="C403" s="38">
        <v>943290348</v>
      </c>
      <c r="D403" s="13" t="s">
        <v>2046</v>
      </c>
      <c r="E403" s="9" t="s">
        <v>1183</v>
      </c>
      <c r="F403" s="11" t="s">
        <v>1233</v>
      </c>
      <c r="G403" s="8" t="s">
        <v>1180</v>
      </c>
      <c r="H403" s="37"/>
    </row>
    <row r="404" spans="1:8" ht="12.75" customHeight="1" x14ac:dyDescent="0.25">
      <c r="A404" s="40" t="s">
        <v>2047</v>
      </c>
      <c r="B404" s="42">
        <v>46056314</v>
      </c>
      <c r="C404" s="42">
        <v>920387087</v>
      </c>
      <c r="D404" s="48" t="s">
        <v>2048</v>
      </c>
      <c r="E404" s="40" t="s">
        <v>1167</v>
      </c>
      <c r="F404" s="42" t="s">
        <v>1211</v>
      </c>
      <c r="G404" s="73" t="s">
        <v>1185</v>
      </c>
      <c r="H404" s="49" t="s">
        <v>2049</v>
      </c>
    </row>
    <row r="405" spans="1:8" ht="12.75" customHeight="1" x14ac:dyDescent="0.25">
      <c r="A405" s="9" t="s">
        <v>2050</v>
      </c>
      <c r="B405" s="8">
        <v>40457227</v>
      </c>
      <c r="C405" s="8">
        <v>970022217</v>
      </c>
      <c r="D405" s="9" t="s">
        <v>2051</v>
      </c>
      <c r="E405" s="9" t="s">
        <v>1183</v>
      </c>
      <c r="F405" s="8" t="s">
        <v>1297</v>
      </c>
      <c r="G405" s="8" t="s">
        <v>1180</v>
      </c>
      <c r="H405" s="6"/>
    </row>
    <row r="406" spans="1:8" ht="12.75" customHeight="1" x14ac:dyDescent="0.25">
      <c r="A406" s="9" t="s">
        <v>2052</v>
      </c>
      <c r="B406" s="38" t="s">
        <v>2053</v>
      </c>
      <c r="C406" s="38">
        <v>949964030</v>
      </c>
      <c r="D406" s="13" t="s">
        <v>2054</v>
      </c>
      <c r="E406" s="9" t="s">
        <v>1183</v>
      </c>
      <c r="F406" s="11" t="s">
        <v>1233</v>
      </c>
      <c r="G406" s="8" t="s">
        <v>1180</v>
      </c>
      <c r="H406" s="37"/>
    </row>
    <row r="407" spans="1:8" ht="12.75" customHeight="1" x14ac:dyDescent="0.25">
      <c r="A407" s="9" t="s">
        <v>2055</v>
      </c>
      <c r="B407" s="38">
        <v>44342526</v>
      </c>
      <c r="C407" s="38">
        <v>982498860</v>
      </c>
      <c r="D407" s="13" t="s">
        <v>2056</v>
      </c>
      <c r="E407" s="9" t="s">
        <v>1167</v>
      </c>
      <c r="F407" s="11" t="s">
        <v>1211</v>
      </c>
      <c r="G407" s="8" t="s">
        <v>1180</v>
      </c>
      <c r="H407" s="37"/>
    </row>
    <row r="408" spans="1:8" ht="12.75" customHeight="1" x14ac:dyDescent="0.25">
      <c r="A408" s="9" t="s">
        <v>569</v>
      </c>
      <c r="B408" s="8">
        <v>45584738</v>
      </c>
      <c r="C408" s="8" t="s">
        <v>2057</v>
      </c>
      <c r="D408" s="9" t="s">
        <v>2058</v>
      </c>
      <c r="E408" s="9" t="s">
        <v>1183</v>
      </c>
      <c r="F408" s="8" t="s">
        <v>1236</v>
      </c>
      <c r="G408" s="8" t="s">
        <v>1180</v>
      </c>
      <c r="H408" s="80"/>
    </row>
    <row r="409" spans="1:8" ht="12.75" customHeight="1" x14ac:dyDescent="0.25">
      <c r="A409" s="40" t="s">
        <v>2059</v>
      </c>
      <c r="B409" s="42">
        <v>70330392</v>
      </c>
      <c r="C409" s="42">
        <v>960546864</v>
      </c>
      <c r="D409" s="48" t="s">
        <v>2060</v>
      </c>
      <c r="E409" s="40" t="s">
        <v>1183</v>
      </c>
      <c r="F409" s="42" t="s">
        <v>1211</v>
      </c>
      <c r="G409" s="73" t="s">
        <v>1185</v>
      </c>
      <c r="H409" s="79" t="s">
        <v>1240</v>
      </c>
    </row>
    <row r="410" spans="1:8" ht="12.75" customHeight="1" x14ac:dyDescent="0.25">
      <c r="A410" s="9" t="s">
        <v>2061</v>
      </c>
      <c r="B410" s="8" t="s">
        <v>2062</v>
      </c>
      <c r="C410" s="8">
        <v>991495836</v>
      </c>
      <c r="D410" s="9" t="s">
        <v>2063</v>
      </c>
      <c r="E410" s="9" t="s">
        <v>1183</v>
      </c>
      <c r="F410" s="8" t="s">
        <v>1337</v>
      </c>
      <c r="G410" s="8" t="s">
        <v>1180</v>
      </c>
      <c r="H410" s="6"/>
    </row>
    <row r="411" spans="1:8" ht="12.75" customHeight="1" x14ac:dyDescent="0.25">
      <c r="A411" s="6" t="s">
        <v>2064</v>
      </c>
      <c r="B411" s="7">
        <v>41493169</v>
      </c>
      <c r="C411" s="8">
        <v>995311287</v>
      </c>
      <c r="D411" s="9" t="s">
        <v>2065</v>
      </c>
      <c r="E411" s="6" t="s">
        <v>1183</v>
      </c>
      <c r="F411" s="10" t="s">
        <v>1517</v>
      </c>
      <c r="G411" s="8" t="s">
        <v>1180</v>
      </c>
      <c r="H411" s="6"/>
    </row>
    <row r="412" spans="1:8" ht="12.75" customHeight="1" x14ac:dyDescent="0.25">
      <c r="A412" s="43" t="s">
        <v>2066</v>
      </c>
      <c r="B412" s="44">
        <v>29651173</v>
      </c>
      <c r="C412" s="42">
        <v>958122381</v>
      </c>
      <c r="D412" s="40" t="s">
        <v>2067</v>
      </c>
      <c r="E412" s="43" t="s">
        <v>1218</v>
      </c>
      <c r="F412" s="45" t="s">
        <v>1219</v>
      </c>
      <c r="G412" s="73" t="s">
        <v>1185</v>
      </c>
      <c r="H412" s="49" t="s">
        <v>1338</v>
      </c>
    </row>
    <row r="413" spans="1:8" ht="12.75" customHeight="1" x14ac:dyDescent="0.25">
      <c r="A413" s="6" t="s">
        <v>2068</v>
      </c>
      <c r="B413" s="7">
        <v>10203905</v>
      </c>
      <c r="C413" s="8">
        <v>980481638</v>
      </c>
      <c r="D413" s="9" t="s">
        <v>2069</v>
      </c>
      <c r="E413" s="6" t="s">
        <v>1183</v>
      </c>
      <c r="F413" s="10" t="s">
        <v>1219</v>
      </c>
      <c r="G413" s="8" t="s">
        <v>1180</v>
      </c>
      <c r="H413" s="6"/>
    </row>
    <row r="414" spans="1:8" ht="12.75" customHeight="1" x14ac:dyDescent="0.25">
      <c r="A414" s="9" t="s">
        <v>2070</v>
      </c>
      <c r="B414" s="8">
        <v>40019502</v>
      </c>
      <c r="C414" s="8">
        <v>948881502</v>
      </c>
      <c r="D414" s="9" t="s">
        <v>2071</v>
      </c>
      <c r="E414" s="9" t="s">
        <v>1167</v>
      </c>
      <c r="F414" s="8" t="s">
        <v>1205</v>
      </c>
      <c r="G414" s="8" t="s">
        <v>1180</v>
      </c>
      <c r="H414" s="9"/>
    </row>
    <row r="415" spans="1:8" ht="12.75" customHeight="1" x14ac:dyDescent="0.25">
      <c r="A415" s="6" t="s">
        <v>376</v>
      </c>
      <c r="B415" s="7">
        <v>28298310</v>
      </c>
      <c r="C415" s="7">
        <v>927705124</v>
      </c>
      <c r="D415" s="6" t="s">
        <v>2072</v>
      </c>
      <c r="E415" s="6" t="s">
        <v>1183</v>
      </c>
      <c r="F415" s="10" t="s">
        <v>1209</v>
      </c>
      <c r="G415" s="7" t="s">
        <v>1180</v>
      </c>
      <c r="H415" s="6"/>
    </row>
    <row r="416" spans="1:8" ht="12.75" customHeight="1" x14ac:dyDescent="0.25">
      <c r="A416" s="9" t="s">
        <v>2073</v>
      </c>
      <c r="B416" s="8">
        <v>10197707</v>
      </c>
      <c r="C416" s="8">
        <v>993192261</v>
      </c>
      <c r="D416" s="9" t="s">
        <v>2074</v>
      </c>
      <c r="E416" s="9" t="s">
        <v>1183</v>
      </c>
      <c r="F416" s="11" t="s">
        <v>1179</v>
      </c>
      <c r="G416" s="8" t="s">
        <v>1180</v>
      </c>
      <c r="H416" s="9"/>
    </row>
    <row r="417" spans="1:8" ht="12.75" customHeight="1" x14ac:dyDescent="0.25">
      <c r="A417" s="9" t="s">
        <v>463</v>
      </c>
      <c r="B417" s="38" t="s">
        <v>2075</v>
      </c>
      <c r="C417" s="38">
        <v>945667985</v>
      </c>
      <c r="D417" s="13" t="s">
        <v>2076</v>
      </c>
      <c r="E417" s="9" t="s">
        <v>1167</v>
      </c>
      <c r="F417" s="11" t="s">
        <v>1233</v>
      </c>
      <c r="G417" s="8" t="s">
        <v>1180</v>
      </c>
      <c r="H417" s="37"/>
    </row>
  </sheetData>
  <autoFilter ref="A1:H417" xr:uid="{00000000-0001-0000-0B00-000000000000}">
    <sortState xmlns:xlrd2="http://schemas.microsoft.com/office/spreadsheetml/2017/richdata2" ref="A2:H417">
      <sortCondition ref="A2:A417"/>
    </sortState>
  </autoFilter>
  <sortState xmlns:xlrd2="http://schemas.microsoft.com/office/spreadsheetml/2017/richdata2" ref="A2:H417">
    <sortCondition ref="A2:A417"/>
  </sortState>
  <conditionalFormatting sqref="A91:A117">
    <cfRule type="expression" dxfId="137" priority="230">
      <formula>#REF!="NO"</formula>
    </cfRule>
  </conditionalFormatting>
  <conditionalFormatting sqref="A354:A355">
    <cfRule type="expression" dxfId="136" priority="202">
      <formula>#REF!="NO"</formula>
    </cfRule>
  </conditionalFormatting>
  <conditionalFormatting sqref="A213:B218">
    <cfRule type="expression" dxfId="135" priority="27">
      <formula>#REF!="NO"</formula>
    </cfRule>
  </conditionalFormatting>
  <conditionalFormatting sqref="A260:B264">
    <cfRule type="expression" dxfId="134" priority="540">
      <formula>#REF!="NO"</formula>
    </cfRule>
  </conditionalFormatting>
  <conditionalFormatting sqref="A37:C37">
    <cfRule type="expression" dxfId="133" priority="171">
      <formula>#REF!="NO"</formula>
    </cfRule>
  </conditionalFormatting>
  <conditionalFormatting sqref="A39:C41 A75:C77">
    <cfRule type="expression" dxfId="132" priority="165">
      <formula>#REF!="NO"</formula>
    </cfRule>
  </conditionalFormatting>
  <conditionalFormatting sqref="A85:C90">
    <cfRule type="expression" dxfId="131" priority="193">
      <formula>#REF!="NO"</formula>
    </cfRule>
  </conditionalFormatting>
  <conditionalFormatting sqref="A118:C159">
    <cfRule type="expression" dxfId="130" priority="60">
      <formula>#REF!="NO"</formula>
    </cfRule>
  </conditionalFormatting>
  <conditionalFormatting sqref="A192:C206">
    <cfRule type="expression" dxfId="129" priority="215">
      <formula>#REF!="NO"</formula>
    </cfRule>
  </conditionalFormatting>
  <conditionalFormatting sqref="A277:C283">
    <cfRule type="expression" dxfId="128" priority="203">
      <formula>#REF!="NO"</formula>
    </cfRule>
  </conditionalFormatting>
  <conditionalFormatting sqref="A285:C299">
    <cfRule type="expression" dxfId="127" priority="204">
      <formula>#REF!="NO"</formula>
    </cfRule>
  </conditionalFormatting>
  <conditionalFormatting sqref="A328:C328">
    <cfRule type="expression" dxfId="126" priority="125">
      <formula>#REF!="NO"</formula>
    </cfRule>
  </conditionalFormatting>
  <conditionalFormatting sqref="A332:C333">
    <cfRule type="expression" dxfId="125" priority="130">
      <formula>#REF!="NO"</formula>
    </cfRule>
  </conditionalFormatting>
  <conditionalFormatting sqref="A356:C356">
    <cfRule type="expression" dxfId="124" priority="307">
      <formula>#REF!="NO"</formula>
    </cfRule>
  </conditionalFormatting>
  <conditionalFormatting sqref="A373:C374">
    <cfRule type="expression" dxfId="123" priority="246">
      <formula>#REF!="NO"</formula>
    </cfRule>
  </conditionalFormatting>
  <conditionalFormatting sqref="A399:C399">
    <cfRule type="expression" dxfId="122" priority="196">
      <formula>#REF!="NO"</formula>
    </cfRule>
  </conditionalFormatting>
  <conditionalFormatting sqref="A14:D23">
    <cfRule type="expression" dxfId="121" priority="1">
      <formula>#REF!="NO"</formula>
    </cfRule>
  </conditionalFormatting>
  <conditionalFormatting sqref="A80:D80">
    <cfRule type="expression" dxfId="120" priority="5">
      <formula>#REF!="NO"</formula>
    </cfRule>
  </conditionalFormatting>
  <conditionalFormatting sqref="A212:D212">
    <cfRule type="expression" dxfId="119" priority="474">
      <formula>#REF!="NO"</formula>
    </cfRule>
  </conditionalFormatting>
  <conditionalFormatting sqref="A265:D273">
    <cfRule type="expression" dxfId="118" priority="269">
      <formula>#REF!="NO"</formula>
    </cfRule>
  </conditionalFormatting>
  <conditionalFormatting sqref="A275:D276">
    <cfRule type="expression" dxfId="117" priority="538">
      <formula>#REF!="NO"</formula>
    </cfRule>
  </conditionalFormatting>
  <conditionalFormatting sqref="A305:D305">
    <cfRule type="expression" dxfId="116" priority="322">
      <formula>#REF!="NO"</formula>
    </cfRule>
  </conditionalFormatting>
  <conditionalFormatting sqref="A308:D308">
    <cfRule type="expression" dxfId="115" priority="318">
      <formula>#REF!="NO"</formula>
    </cfRule>
  </conditionalFormatting>
  <conditionalFormatting sqref="A312:D313">
    <cfRule type="expression" dxfId="114" priority="284">
      <formula>#REF!="NO"</formula>
    </cfRule>
  </conditionalFormatting>
  <conditionalFormatting sqref="A341:D341">
    <cfRule type="expression" dxfId="113" priority="310">
      <formula>#REF!="NO"</formula>
    </cfRule>
  </conditionalFormatting>
  <conditionalFormatting sqref="A358:D358">
    <cfRule type="expression" dxfId="112" priority="302">
      <formula>#REF!="NO"</formula>
    </cfRule>
  </conditionalFormatting>
  <conditionalFormatting sqref="A363:D363">
    <cfRule type="expression" dxfId="111" priority="295">
      <formula>#REF!="NO"</formula>
    </cfRule>
  </conditionalFormatting>
  <conditionalFormatting sqref="A370:D370">
    <cfRule type="expression" dxfId="110" priority="299">
      <formula>#REF!="NO"</formula>
    </cfRule>
  </conditionalFormatting>
  <conditionalFormatting sqref="A376:D377">
    <cfRule type="expression" dxfId="109" priority="287">
      <formula>#REF!="NO"</formula>
    </cfRule>
  </conditionalFormatting>
  <conditionalFormatting sqref="A386:D386">
    <cfRule type="expression" dxfId="108" priority="186">
      <formula>#REF!="NO"</formula>
    </cfRule>
  </conditionalFormatting>
  <conditionalFormatting sqref="A388:D388">
    <cfRule type="expression" dxfId="107" priority="24">
      <formula>#REF!="NO"</formula>
    </cfRule>
  </conditionalFormatting>
  <conditionalFormatting sqref="A391:D391">
    <cfRule type="expression" dxfId="106" priority="44">
      <formula>#REF!="NO"</formula>
    </cfRule>
  </conditionalFormatting>
  <conditionalFormatting sqref="A160:F189">
    <cfRule type="expression" dxfId="105" priority="30">
      <formula>#REF!="NO"</formula>
    </cfRule>
  </conditionalFormatting>
  <conditionalFormatting sqref="A319:F321">
    <cfRule type="expression" dxfId="104" priority="50">
      <formula>#REF!="NO"</formula>
    </cfRule>
  </conditionalFormatting>
  <conditionalFormatting sqref="A2:G4 A5:A6 D5:G6 A7:G13 A24:G36">
    <cfRule type="expression" dxfId="103" priority="32">
      <formula>#REF!="NO"</formula>
    </cfRule>
  </conditionalFormatting>
  <conditionalFormatting sqref="A42:G74">
    <cfRule type="expression" dxfId="102" priority="17">
      <formula>#REF!="NO"</formula>
    </cfRule>
  </conditionalFormatting>
  <conditionalFormatting sqref="A251:G252">
    <cfRule type="expression" dxfId="101" priority="76">
      <formula>#REF!="NO"</formula>
    </cfRule>
  </conditionalFormatting>
  <conditionalFormatting sqref="B207:B210">
    <cfRule type="expression" dxfId="100" priority="521">
      <formula>#REF!="NO"</formula>
    </cfRule>
  </conditionalFormatting>
  <conditionalFormatting sqref="B91:C107">
    <cfRule type="expression" dxfId="99" priority="209">
      <formula>#REF!="NO"</formula>
    </cfRule>
  </conditionalFormatting>
  <conditionalFormatting sqref="B110:C117">
    <cfRule type="expression" dxfId="98" priority="395">
      <formula>#REF!="NO"</formula>
    </cfRule>
  </conditionalFormatting>
  <conditionalFormatting sqref="B108:D109 E217:E220">
    <cfRule type="expression" dxfId="97" priority="564">
      <formula>#REF!="NO"</formula>
    </cfRule>
  </conditionalFormatting>
  <conditionalFormatting sqref="C213:C214">
    <cfRule type="expression" dxfId="96" priority="546">
      <formula>#REF!="NO"</formula>
    </cfRule>
  </conditionalFormatting>
  <conditionalFormatting sqref="C216:C218 A219:C221">
    <cfRule type="expression" dxfId="95" priority="570">
      <formula>#REF!="NO"</formula>
    </cfRule>
  </conditionalFormatting>
  <conditionalFormatting sqref="D77 D216:D221 A253:D253 A255:D259 C262:D264">
    <cfRule type="expression" dxfId="94" priority="569">
      <formula>#REF!="NO"</formula>
    </cfRule>
  </conditionalFormatting>
  <conditionalFormatting sqref="D85:D107">
    <cfRule type="expression" dxfId="93" priority="194">
      <formula>#REF!="NO"</formula>
    </cfRule>
  </conditionalFormatting>
  <conditionalFormatting sqref="D200:D204">
    <cfRule type="expression" dxfId="92" priority="549">
      <formula>#REF!="NO"</formula>
    </cfRule>
  </conditionalFormatting>
  <conditionalFormatting sqref="D277:D299">
    <cfRule type="expression" dxfId="91" priority="328">
      <formula>#REF!="NO"</formula>
    </cfRule>
  </conditionalFormatting>
  <conditionalFormatting sqref="D355:D356">
    <cfRule type="expression" dxfId="90" priority="201">
      <formula>#REF!="NO"</formula>
    </cfRule>
  </conditionalFormatting>
  <conditionalFormatting sqref="D374">
    <cfRule type="expression" dxfId="89" priority="291">
      <formula>#REF!="NO"</formula>
    </cfRule>
  </conditionalFormatting>
  <conditionalFormatting sqref="D75:E76">
    <cfRule type="expression" dxfId="88" priority="166">
      <formula>#REF!="NO"</formula>
    </cfRule>
  </conditionalFormatting>
  <conditionalFormatting sqref="D199:E199">
    <cfRule type="expression" dxfId="87" priority="441">
      <formula>#REF!="NO"</formula>
    </cfRule>
  </conditionalFormatting>
  <conditionalFormatting sqref="D206:F210">
    <cfRule type="expression" dxfId="86" priority="216">
      <formula>#REF!="NO"</formula>
    </cfRule>
  </conditionalFormatting>
  <conditionalFormatting sqref="D327:F328">
    <cfRule type="expression" dxfId="85" priority="120">
      <formula>#REF!="NO"</formula>
    </cfRule>
  </conditionalFormatting>
  <conditionalFormatting sqref="D37:G41">
    <cfRule type="expression" dxfId="84" priority="63">
      <formula>#REF!="NO"</formula>
    </cfRule>
  </conditionalFormatting>
  <conditionalFormatting sqref="D192:G197">
    <cfRule type="expression" dxfId="83" priority="513">
      <formula>#REF!="NO"</formula>
    </cfRule>
  </conditionalFormatting>
  <conditionalFormatting sqref="E14:F15">
    <cfRule type="expression" dxfId="82" priority="6">
      <formula>#REF!="NO"</formula>
    </cfRule>
  </conditionalFormatting>
  <conditionalFormatting sqref="E201:F205">
    <cfRule type="expression" dxfId="81" priority="522">
      <formula>#REF!="NO"</formula>
    </cfRule>
  </conditionalFormatting>
  <conditionalFormatting sqref="E18:G23">
    <cfRule type="expression" dxfId="80" priority="16">
      <formula>#REF!="NO"</formula>
    </cfRule>
  </conditionalFormatting>
  <conditionalFormatting sqref="F198:F200">
    <cfRule type="expression" dxfId="79" priority="444">
      <formula>#REF!="NO"</formula>
    </cfRule>
  </conditionalFormatting>
  <conditionalFormatting sqref="F245">
    <cfRule type="expression" dxfId="78" priority="214">
      <formula>#REF!="NO"</formula>
    </cfRule>
  </conditionalFormatting>
  <conditionalFormatting sqref="F247">
    <cfRule type="expression" dxfId="77" priority="248">
      <formula>#REF!="NO"</formula>
    </cfRule>
  </conditionalFormatting>
  <conditionalFormatting sqref="F253:F256">
    <cfRule type="expression" dxfId="76" priority="41">
      <formula>#REF!="NO"</formula>
    </cfRule>
  </conditionalFormatting>
  <conditionalFormatting sqref="F258:F262">
    <cfRule type="expression" dxfId="75" priority="241">
      <formula>#REF!="NO"</formula>
    </cfRule>
  </conditionalFormatting>
  <conditionalFormatting sqref="F270:F272">
    <cfRule type="expression" dxfId="74" priority="563">
      <formula>#REF!="NO"</formula>
    </cfRule>
  </conditionalFormatting>
  <conditionalFormatting sqref="F305">
    <cfRule type="expression" dxfId="73" priority="321">
      <formula>#REF!="NO"</formula>
    </cfRule>
  </conditionalFormatting>
  <conditionalFormatting sqref="F308">
    <cfRule type="expression" dxfId="72" priority="317">
      <formula>#REF!="NO"</formula>
    </cfRule>
  </conditionalFormatting>
  <conditionalFormatting sqref="F312:F313">
    <cfRule type="expression" dxfId="71" priority="313">
      <formula>#REF!="NO"</formula>
    </cfRule>
  </conditionalFormatting>
  <conditionalFormatting sqref="F341">
    <cfRule type="expression" dxfId="70" priority="309">
      <formula>#REF!="NO"</formula>
    </cfRule>
  </conditionalFormatting>
  <conditionalFormatting sqref="F354:F356">
    <cfRule type="expression" dxfId="69" priority="305">
      <formula>#REF!="NO"</formula>
    </cfRule>
  </conditionalFormatting>
  <conditionalFormatting sqref="F358">
    <cfRule type="expression" dxfId="68" priority="301">
      <formula>#REF!="NO"</formula>
    </cfRule>
  </conditionalFormatting>
  <conditionalFormatting sqref="F360">
    <cfRule type="expression" dxfId="67" priority="240">
      <formula>#REF!="NO"</formula>
    </cfRule>
  </conditionalFormatting>
  <conditionalFormatting sqref="F363">
    <cfRule type="expression" dxfId="66" priority="294">
      <formula>#REF!="NO"</formula>
    </cfRule>
  </conditionalFormatting>
  <conditionalFormatting sqref="F370">
    <cfRule type="expression" dxfId="65" priority="298">
      <formula>#REF!="NO"</formula>
    </cfRule>
  </conditionalFormatting>
  <conditionalFormatting sqref="F373:F374">
    <cfRule type="expression" dxfId="64" priority="290">
      <formula>#REF!="NO"</formula>
    </cfRule>
  </conditionalFormatting>
  <conditionalFormatting sqref="F376:F377">
    <cfRule type="expression" dxfId="63" priority="286">
      <formula>#REF!="NO"</formula>
    </cfRule>
  </conditionalFormatting>
  <conditionalFormatting sqref="F384:F386">
    <cfRule type="expression" dxfId="62" priority="238">
      <formula>#REF!="NO"</formula>
    </cfRule>
  </conditionalFormatting>
  <conditionalFormatting sqref="F388">
    <cfRule type="expression" dxfId="61" priority="25">
      <formula>#REF!="NO"</formula>
    </cfRule>
  </conditionalFormatting>
  <conditionalFormatting sqref="F406">
    <cfRule type="expression" dxfId="60" priority="237">
      <formula>#REF!="NO"</formula>
    </cfRule>
  </conditionalFormatting>
  <conditionalFormatting sqref="F75:G79 A78:E79 E85:G141 D110:D141 D142:G142 D143:F159 F249:F250">
    <cfRule type="expression" dxfId="59" priority="67">
      <formula>#REF!="NO"</formula>
    </cfRule>
  </conditionalFormatting>
  <conditionalFormatting sqref="F274:G274">
    <cfRule type="expression" dxfId="58" priority="102">
      <formula>#REF!="NO"</formula>
    </cfRule>
  </conditionalFormatting>
  <conditionalFormatting sqref="G14:G17">
    <cfRule type="expression" dxfId="57" priority="2">
      <formula>#REF!="NO"</formula>
    </cfRule>
  </conditionalFormatting>
  <conditionalFormatting sqref="G80:G84">
    <cfRule type="expression" dxfId="56" priority="3">
      <formula>#REF!="NO"</formula>
    </cfRule>
  </conditionalFormatting>
  <conditionalFormatting sqref="G143:G189">
    <cfRule type="expression" dxfId="55" priority="61">
      <formula>#REF!="NO"</formula>
    </cfRule>
  </conditionalFormatting>
  <conditionalFormatting sqref="G198:G273 A207:A211 E211:F214 A222:D250 F224:F241">
    <cfRule type="expression" dxfId="54" priority="68">
      <formula>#REF!="NO"</formula>
    </cfRule>
  </conditionalFormatting>
  <conditionalFormatting sqref="G275:G417">
    <cfRule type="expression" dxfId="53" priority="43">
      <formula>#REF!="NO"</formula>
    </cfRule>
  </conditionalFormatting>
  <conditionalFormatting sqref="H32">
    <cfRule type="expression" dxfId="52" priority="31">
      <formula>#REF!="NO"</formula>
    </cfRule>
  </conditionalFormatting>
  <conditionalFormatting sqref="H160">
    <cfRule type="expression" dxfId="51" priority="29">
      <formula>#REF!="NO"</formula>
    </cfRule>
  </conditionalFormatting>
  <conditionalFormatting sqref="H213">
    <cfRule type="expression" dxfId="50" priority="28">
      <formula>#REF!="NO"</formula>
    </cfRule>
  </conditionalFormatting>
  <conditionalFormatting sqref="H388">
    <cfRule type="expression" dxfId="49" priority="26">
      <formula>#REF!="NO"</formula>
    </cfRule>
  </conditionalFormatting>
  <conditionalFormatting sqref="H409">
    <cfRule type="expression" dxfId="48" priority="23">
      <formula>#REF!="NO"</formula>
    </cfRule>
  </conditionalFormatting>
  <hyperlinks>
    <hyperlink ref="D379" r:id="rId1" display="mailto:delfin28abc@hotmail.com" xr:uid="{FB008644-6C5A-4846-973B-DD9DA7025B2A}"/>
    <hyperlink ref="D146" r:id="rId2" xr:uid="{3C210CBD-A299-4ED8-B764-F48D7C9DF606}"/>
    <hyperlink ref="D55" r:id="rId3" display="mailto:johncahuana757@gmail.com" xr:uid="{C3444088-3F46-41EE-80F2-8D2B6E13B89C}"/>
    <hyperlink ref="D229" r:id="rId4" display="mailto:elizabethmq111291@gmail.com" xr:uid="{E40B47CA-E273-46E8-B025-6F4B9635B875}"/>
    <hyperlink ref="D403" r:id="rId5" display="mailto:mayteventura19@gmail.com" xr:uid="{94B96A48-009E-4DBB-921D-745E9A51D3C9}"/>
    <hyperlink ref="D417" r:id="rId6" display="mailto:jakeline.unsch.consultoria@gmail.com" xr:uid="{DF2A08E9-730B-4EBA-8F4F-86E8E200590A}"/>
    <hyperlink ref="D348" r:id="rId7" display="mailto:roxi16_@hotmail.com" xr:uid="{E6421A01-D6CF-464A-B537-EDDA4C398132}"/>
    <hyperlink ref="D95" r:id="rId8" display="mailto:Chriskarench@gmail.com" xr:uid="{C3147F0D-997F-4C6F-AA84-C0E077D73BA0}"/>
    <hyperlink ref="D254" r:id="rId9" display="mailto:moreyracon@hotmail.com" xr:uid="{14B56CF5-184D-482B-84E5-8B42DB8EFA91}"/>
    <hyperlink ref="D377" r:id="rId10" xr:uid="{3D645C2B-FC00-4E41-82BE-324DE9A4BB0A}"/>
    <hyperlink ref="D207" r:id="rId11" xr:uid="{AB7D846D-3AA6-4480-B1F1-1B0FB9ED0AA2}"/>
    <hyperlink ref="D303" r:id="rId12" xr:uid="{0EC459A5-ADE2-411B-9099-E58C23A21007}"/>
    <hyperlink ref="D366" r:id="rId13" xr:uid="{ED770084-4128-4845-B82F-B599962C6339}"/>
    <hyperlink ref="D253" r:id="rId14" xr:uid="{F6DFD155-2FC8-49F1-A67C-BD6957A8B9FC}"/>
    <hyperlink ref="D199" r:id="rId15" xr:uid="{8301B512-6A1C-48C1-BCCE-C36B2C997663}"/>
    <hyperlink ref="D399" r:id="rId16" xr:uid="{58ED8811-8683-4E5B-A4A1-6E8AEEA17E67}"/>
    <hyperlink ref="D72" r:id="rId17" xr:uid="{5652AAF7-F9E4-4B50-A830-4966166D0109}"/>
    <hyperlink ref="D90" r:id="rId18" xr:uid="{F39A02CE-46E6-48C0-AF0A-112F65EE25DF}"/>
    <hyperlink ref="D97" r:id="rId19" xr:uid="{B3F5D75A-0A07-4DC2-8E58-5EAE7D25D1BF}"/>
    <hyperlink ref="D100" r:id="rId20" xr:uid="{94706602-FE7A-495A-BCB2-A79678B2C8B7}"/>
    <hyperlink ref="D231" r:id="rId21" xr:uid="{7CB4B037-D1DA-4606-811B-2E63EA6687FC}"/>
    <hyperlink ref="D252" r:id="rId22" xr:uid="{006B3C67-2FD7-467D-B491-BA1AF536A53A}"/>
    <hyperlink ref="D275" r:id="rId23" xr:uid="{4A0BFDC2-524A-472B-A324-5C39ADE8FE08}"/>
    <hyperlink ref="D289" r:id="rId24" xr:uid="{83BAC239-1643-4395-8AEF-087E1549B94B}"/>
    <hyperlink ref="D336" r:id="rId25" xr:uid="{7BD4DF6A-FEAE-42FB-83A3-80ED7AE908C8}"/>
    <hyperlink ref="D353" r:id="rId26" xr:uid="{0A33A42A-1462-4346-990B-6B294E59CD0A}"/>
    <hyperlink ref="D387" r:id="rId27" xr:uid="{680D0E2B-C179-465D-8FAA-61682F24A566}"/>
    <hyperlink ref="D308" r:id="rId28" xr:uid="{B0CE1E2F-7476-4344-90C8-B38A812343FC}"/>
    <hyperlink ref="D60" r:id="rId29" xr:uid="{4091EEE8-CB25-4ACB-8566-F8181D5D1F65}"/>
    <hyperlink ref="D294" r:id="rId30" xr:uid="{6648CD6A-DE97-4E80-8971-0EEC8C7F98C5}"/>
    <hyperlink ref="D293" r:id="rId31" display="uldarico2002@hotmail.com" xr:uid="{030767BF-6FB4-4605-A8AC-2B5A33C4AF55}"/>
    <hyperlink ref="D373" r:id="rId32" xr:uid="{A6EE60E6-C20D-4AA4-A750-37C9BC560CEF}"/>
    <hyperlink ref="D352" r:id="rId33" xr:uid="{2554D47E-D8A8-4C27-979E-59CABDF428A9}"/>
    <hyperlink ref="D122" r:id="rId34" xr:uid="{C785D88C-0FA5-4FF7-A5B9-AA2F59F32485}"/>
    <hyperlink ref="D184" r:id="rId35" display="mailto:watson_90_91@hotmai1.com" xr:uid="{043EC29B-8B52-4456-8D4D-65FC7D229DD7}"/>
    <hyperlink ref="D302" r:id="rId36" display="mailto:lizphuauya@gmail.com" xr:uid="{457394D1-AFEB-4A7D-8976-9A3CB4F16B03}"/>
    <hyperlink ref="D354" r:id="rId37" display="mailto:jorgewromerom@gmail.com" xr:uid="{11D0B397-B109-46CC-8784-36D3C866081C}"/>
    <hyperlink ref="D23" r:id="rId38" xr:uid="{4F4E8694-E18E-4F88-8997-A6DE10A2EDAA}"/>
    <hyperlink ref="D6" r:id="rId39" display="mailto:alarcon.rich@gmail.com" xr:uid="{B6867E0F-CE23-4844-8615-FE00AAA1D2D3}"/>
    <hyperlink ref="D65" r:id="rId40" display="mailto:filemonwilsoncardenas@gmail.com" xr:uid="{7C098E2C-A3A6-413D-99A1-33AADAFDFC90}"/>
    <hyperlink ref="D193" r:id="rId41" display="mailto:jose.iturral@gmail.com" xr:uid="{1E2EF07B-AC78-47E5-A4BB-D4C42F5EB37F}"/>
    <hyperlink ref="D212" r:id="rId42" display="mailto:katherinehakiralb94@gmail.com" xr:uid="{7498D7B1-5078-40D2-9D4E-070E0F9F3D3C}"/>
    <hyperlink ref="D92" r:id="rId43" display="mailto:cayocondori@hotmail.com" xr:uid="{AD2E646A-6DFA-4E4B-AC26-7EBE73D7056E}"/>
    <hyperlink ref="D362" r:id="rId44" xr:uid="{59D460E8-01F4-44C6-82CC-1BE62C611C17}"/>
    <hyperlink ref="D261" r:id="rId45" xr:uid="{9CD9998E-EFAC-49A9-8304-098DD9D4F7FD}"/>
    <hyperlink ref="D392" r:id="rId46" xr:uid="{30C9235B-DDE3-438B-B64A-9E3A53CBF562}"/>
    <hyperlink ref="D59" r:id="rId47" xr:uid="{8DBD0812-202B-4786-8998-4E2F77A43753}"/>
    <hyperlink ref="D318" r:id="rId48" xr:uid="{115A566C-CC5C-45A7-BE1F-B5E89852C352}"/>
    <hyperlink ref="D21" r:id="rId49" xr:uid="{AE2577D3-7154-4009-AF01-5EDFCDF7FBDB}"/>
    <hyperlink ref="D88" r:id="rId50" display="mailto:juancarloshc7@gmail.com" xr:uid="{286F215B-D743-4521-8BBD-12B7BB1A7753}"/>
    <hyperlink ref="D325" r:id="rId51" xr:uid="{D0EFC74D-ECB3-4F00-951F-3B480AA8ECB2}"/>
    <hyperlink ref="D96" r:id="rId52" display="mailto:macky_corpra@hotmail.com" xr:uid="{A3C3542E-D203-4E13-8A7A-5FF7DE0E5D67}"/>
    <hyperlink ref="D343" r:id="rId53" display="mailto:ing.jose.rodriguez@hotmail.com" xr:uid="{95F4D247-8FFB-4019-9409-6110C279E668}"/>
    <hyperlink ref="D185" r:id="rId54" display="mailto:alicia.huayhualla@gmail.com" xr:uid="{8946A95A-4C7C-4C5C-8CC4-67A3646351B1}"/>
    <hyperlink ref="D150" r:id="rId55" display="mailto:cpcmajesu_23@hotmail.com" xr:uid="{0938C470-0E10-41DB-B55D-9FC1C8E65786}"/>
    <hyperlink ref="D99" r:id="rId56" display="mailto:cucho.ant@gmail.com" xr:uid="{77C0DBB7-DFE8-4BFA-9509-0010E56B29A2}"/>
    <hyperlink ref="D305" r:id="rId57" display="mailto:raul.quicano@unsch.edu.pe" xr:uid="{FA311A5C-7690-41FD-B3DD-CB2836AA6C00}"/>
    <hyperlink ref="D388" r:id="rId58" display="mailto:kevintenorioayala@gmail.com" xr:uid="{5301AFB1-51C7-4525-A92A-54CE77D11D18}"/>
    <hyperlink ref="D46" r:id="rId59" xr:uid="{417FDF69-69BF-4331-BDFC-8D3956965939}"/>
    <hyperlink ref="D78" r:id="rId60" xr:uid="{82300B0B-0C93-425B-9F86-2D5DA4F99BF6}"/>
    <hyperlink ref="D118" r:id="rId61" xr:uid="{99721D81-F1D9-41AD-B037-D6CAC94A1D75}"/>
    <hyperlink ref="D24" r:id="rId62" xr:uid="{ACBD8F3B-A78A-4D0B-9183-BB5B8F48D6F0}"/>
    <hyperlink ref="D29" r:id="rId63" xr:uid="{853EEEEF-51C4-4BEE-BECC-89C0A3AF5A82}"/>
    <hyperlink ref="D328" r:id="rId64" display="mailto:luisprg@hotmail.com" xr:uid="{D340E3AA-86D2-4294-916A-D661C0350DDB}"/>
    <hyperlink ref="D409" r:id="rId65" xr:uid="{A46304BE-4119-4C93-9B0E-567BB0023627}"/>
    <hyperlink ref="D345" r:id="rId66" xr:uid="{3FB1B3DD-BA15-4BA7-A9A1-78A2EACE3EAE}"/>
    <hyperlink ref="D172" r:id="rId67" xr:uid="{6154D6A6-93BE-4AB7-B5EE-80007A44F388}"/>
    <hyperlink ref="D298" r:id="rId68" xr:uid="{7DE1C0E0-7BE9-45EF-83DE-83BD15975F54}"/>
    <hyperlink ref="D248" r:id="rId69" xr:uid="{D0111CD6-640D-4EE5-B8CE-440DB084EC4A}"/>
    <hyperlink ref="D187" r:id="rId70" xr:uid="{47EAF206-6B49-4D38-8009-64BE3A69D194}"/>
    <hyperlink ref="D374" r:id="rId71" xr:uid="{58914315-08DC-4DF6-86E2-DEF1A24F0210}"/>
    <hyperlink ref="D54" r:id="rId72" xr:uid="{D762698E-42B9-4E85-8704-20AA823ED263}"/>
    <hyperlink ref="D143" r:id="rId73" xr:uid="{2132AE8A-A1ED-4F0A-A48D-C12085EE801B}"/>
    <hyperlink ref="D119" r:id="rId74" xr:uid="{12171607-D7A0-473B-9346-F99EA75F8C85}"/>
    <hyperlink ref="D404" r:id="rId75" xr:uid="{9623B236-5115-4E48-A4DC-D6D3D0F0A410}"/>
    <hyperlink ref="D11" r:id="rId76" xr:uid="{896532AA-42F7-4CF4-A1D2-4B2AB674E217}"/>
    <hyperlink ref="D324" r:id="rId77" xr:uid="{5C21CE0E-4536-422B-9E76-30A4C84B710E}"/>
    <hyperlink ref="D273" r:id="rId78" xr:uid="{3DE16B87-E644-4A24-B586-A7F872FC4D33}"/>
    <hyperlink ref="D160" r:id="rId79" xr:uid="{964FD00A-B774-4AEF-BDE3-705FB983A1BC}"/>
    <hyperlink ref="D129" r:id="rId80" xr:uid="{692A348A-46C2-4C25-AA85-3AA8A905D7B6}"/>
    <hyperlink ref="D149" r:id="rId81" xr:uid="{B0CBCE38-7BCF-40F5-BA45-517C1BF6EFB5}"/>
    <hyperlink ref="D10" r:id="rId82" xr:uid="{C54A8F28-1EE8-4DD6-B273-1C1DD98D3D1B}"/>
    <hyperlink ref="D43" r:id="rId83" xr:uid="{BD10F1B9-8DE2-45B8-AF25-1B9E3FCAC3E0}"/>
    <hyperlink ref="D389" r:id="rId84" xr:uid="{105CEAC4-04A4-4C55-BB01-27626AA0C181}"/>
    <hyperlink ref="D176" r:id="rId85" xr:uid="{6CD96BED-C85B-4659-862B-DC3AABB0EF8E}"/>
    <hyperlink ref="D270" r:id="rId86" xr:uid="{D81B1799-4710-4F2D-A7DB-6F0DE3C13366}"/>
    <hyperlink ref="D177" r:id="rId87" xr:uid="{2D01FDF6-4840-4FEE-BAB6-92DBC64B34B2}"/>
    <hyperlink ref="D180" r:id="rId88" xr:uid="{80044729-AF6B-4DEE-A2E5-7B5CACDFAD3F}"/>
    <hyperlink ref="D415" r:id="rId89" xr:uid="{043E186D-8C39-4B45-AE97-28F491BF213F}"/>
    <hyperlink ref="D37" r:id="rId90" xr:uid="{351A5221-5A22-4937-BB9F-485107F0F9BF}"/>
    <hyperlink ref="D236" r:id="rId91" xr:uid="{791806AA-195C-4009-AEE4-D6AFDF73E4BC}"/>
    <hyperlink ref="D17" r:id="rId92" xr:uid="{A757C560-6DF6-48ED-AEE4-31C6827A80D4}"/>
    <hyperlink ref="D265" r:id="rId93" xr:uid="{6E7EDDA8-7475-4049-AA4D-7A619E8F2608}"/>
    <hyperlink ref="D151" r:id="rId94" xr:uid="{6FB90787-6270-4F54-BE84-B85B214049DD}"/>
    <hyperlink ref="D158" r:id="rId95" xr:uid="{228643C7-11C0-4673-8F56-AC72A55ED66F}"/>
    <hyperlink ref="D384" r:id="rId96" xr:uid="{786376B4-0BD7-455B-BAA0-268D961A8D4F}"/>
    <hyperlink ref="D287" r:id="rId97" xr:uid="{FAD3C494-C762-45E5-A304-47B450281C0B}"/>
    <hyperlink ref="D295" r:id="rId98" xr:uid="{980CE485-7DD9-4D43-AC5F-48F72389030D}"/>
    <hyperlink ref="D344" r:id="rId99" xr:uid="{F7F7C736-97C4-4938-808A-26BFD2AB15DB}"/>
    <hyperlink ref="D224" r:id="rId100" xr:uid="{6CF86E27-0BD0-479E-8695-CA1CB5555243}"/>
    <hyperlink ref="D26" r:id="rId101" xr:uid="{13F63CE7-3CE6-443B-8AEC-C96AD17A9FCA}"/>
    <hyperlink ref="D31" r:id="rId102" display="mailto:aiquipa77@hotmail.com" xr:uid="{B5BAF6E4-ABFA-446E-BAF9-BF968992D89A}"/>
    <hyperlink ref="D211" r:id="rId103" display="mailto:d.d.cont_8@hotmail.com" xr:uid="{5CC13AFE-2008-4F5A-B9A8-E6605A2103EB}"/>
    <hyperlink ref="D162" r:id="rId104" display="mailto:hecdev9@gmail.com" xr:uid="{DA405057-A483-4EF2-8CEE-8CCDFF1D2E1E}"/>
    <hyperlink ref="D408" r:id="rId105" display="mailto:cvpalomino1502@gmail.com" xr:uid="{F89AC915-5ECD-46F6-90CA-11B400BBAB9D}"/>
    <hyperlink ref="D356" r:id="rId106" display="mailto:romero.cesar@pucp.pe" xr:uid="{4895A911-C833-441B-9BAE-FD95902EB74F}"/>
    <hyperlink ref="D57" r:id="rId107" display="mailto:inescalderonquispe@gmail.com" xr:uid="{EDC5D1F8-DF95-41C5-A7A4-CF0F707FAFD7}"/>
    <hyperlink ref="D133" r:id="rId108" display="mailto:aydeefernandez19@gmail.com" xr:uid="{6892C8D5-FF70-46A1-AEFC-0398FB570FD3}"/>
    <hyperlink ref="D230" r:id="rId109" display="mailto:elizabethmq111291@gmail.com" xr:uid="{61C212B1-F38D-4AA1-A914-20E370FCD77E}"/>
    <hyperlink ref="D255" r:id="rId110" display="mailto:garymorote@gmail.com" xr:uid="{406A6076-0129-4B30-B9C7-06D567FE37D9}"/>
    <hyperlink ref="D311" r:id="rId111" display="mailto:nmonica2371995@gmail.com" xr:uid="{784FD1DC-75B6-4694-B4F6-269634D83B47}"/>
    <hyperlink ref="D127" r:id="rId112" display="mailto:ediem_6@hotmail.com" xr:uid="{8C3C29B7-DBD0-4C9C-AE6E-8E9CF2EDB0EA}"/>
    <hyperlink ref="D19" r:id="rId113" display="mailto:anchi.24@hotmail.com" xr:uid="{A847D29D-16AF-4474-A730-20F6C5F34569}"/>
    <hyperlink ref="D394" r:id="rId114" display="mailto:tueroschristian@gmail.com" xr:uid="{CE4F2F94-2F4D-405D-96E6-662D5A3F6364}"/>
    <hyperlink ref="D290" r:id="rId115" xr:uid="{4748FF02-815D-468E-B792-05BFECDA5B48}"/>
    <hyperlink ref="D181" r:id="rId116" xr:uid="{94CAFF51-0205-45A0-865B-7E06558079B1}"/>
    <hyperlink ref="D304" r:id="rId117" xr:uid="{60F1EA17-C7BC-4A06-8633-581A867D2325}"/>
    <hyperlink ref="D237" r:id="rId118" xr:uid="{D9774198-1EC5-48B7-A923-F641925A8BB3}"/>
    <hyperlink ref="D279" r:id="rId119" xr:uid="{07BD8892-B148-46F8-8BC1-A51B717E3CD9}"/>
    <hyperlink ref="D292" r:id="rId120" xr:uid="{52026F65-B21B-490A-A91C-47C59B75556B}"/>
    <hyperlink ref="D225" r:id="rId121" xr:uid="{84CC6BBE-9EB2-4687-BE30-51FC382115AB}"/>
    <hyperlink ref="D167" r:id="rId122" xr:uid="{BEED6B42-F6E7-4BF8-B739-C6FA294D2D85}"/>
    <hyperlink ref="D138" r:id="rId123" xr:uid="{226462ED-8D70-4A0B-94B6-995BFF526C47}"/>
    <hyperlink ref="D284" r:id="rId124" xr:uid="{892F5BF9-8B26-4012-8E66-38CCA6C50873}"/>
    <hyperlink ref="D393" r:id="rId125" xr:uid="{2D6AB27E-32ED-4BAC-A8CF-9819000A8421}"/>
    <hyperlink ref="D280" r:id="rId126" xr:uid="{AD0F5337-0723-4955-84D4-7341D04E19BB}"/>
    <hyperlink ref="D321" r:id="rId127" xr:uid="{7B82B67E-884E-460E-9B46-C58D621F69A5}"/>
    <hyperlink ref="D81" r:id="rId128" xr:uid="{EE711F94-A611-4A8A-8C55-2B89A832CAC2}"/>
    <hyperlink ref="D401" r:id="rId129" xr:uid="{4DA78097-CA96-434F-8A91-F4303CD37207}"/>
    <hyperlink ref="D64" r:id="rId130" display="mailto:silviacaqui@elp.edu.pe" xr:uid="{706A3C18-2EF4-4726-8C6A-981BA902EDD4}"/>
    <hyperlink ref="D174" r:id="rId131" display="mailto:americohuaman@elp.edu.pe" xr:uid="{30E78590-EFD3-4051-A9C1-FF3C14B04BEC}"/>
    <hyperlink ref="D147" r:id="rId132" xr:uid="{3A8B6570-BE54-4453-8E02-502ABC963C32}"/>
    <hyperlink ref="D98" r:id="rId133" xr:uid="{0290E99C-B6F7-45B1-8D28-619DE50E2516}"/>
    <hyperlink ref="D175" r:id="rId134" xr:uid="{34916734-75FC-498B-9DD5-73F7CEE56A3F}"/>
    <hyperlink ref="D228" r:id="rId135" xr:uid="{F652A09C-A4F7-4AAB-B4A3-974C95CDB50E}"/>
    <hyperlink ref="D269" r:id="rId136" xr:uid="{ED37B111-B00B-4316-A43D-14D820CC4ABF}"/>
    <hyperlink ref="D272" r:id="rId137" xr:uid="{5C3B12AC-E1C1-4EA0-9380-2528768A9929}"/>
    <hyperlink ref="D108" r:id="rId138" xr:uid="{45211B85-6F4F-4191-98A5-B1179D0C3869}"/>
    <hyperlink ref="D378" r:id="rId139" xr:uid="{E8495149-4B73-447B-9CC0-5F6DEEACD389}"/>
    <hyperlink ref="D223" r:id="rId140" xr:uid="{9D354DEE-7DB8-4AC3-B198-15926F121D8F}"/>
    <hyperlink ref="D227" r:id="rId141" xr:uid="{DA443C1A-54E8-492A-A876-7E833F58E5CB}"/>
    <hyperlink ref="D263" r:id="rId142" xr:uid="{07D2987D-B68C-4427-B881-53E0C7F1BCA0}"/>
    <hyperlink ref="D56" r:id="rId143" xr:uid="{6F5C85A7-CE16-4540-BAD4-7B4CEFA81D78}"/>
    <hyperlink ref="D276" r:id="rId144" xr:uid="{75FB69A4-39BF-491C-92D6-5F9765433CA8}"/>
    <hyperlink ref="D286" r:id="rId145" xr:uid="{3A02EDE8-F572-4CA1-A6F1-803EEC4BA735}"/>
    <hyperlink ref="D375" r:id="rId146" xr:uid="{FE324C96-C4EB-4459-99F0-0CD651C4E16A}"/>
    <hyperlink ref="D240" r:id="rId147" display="mailto:mirelly_386@hotmail.com" xr:uid="{A2704048-FE6D-40BA-8A30-738063E15B1A}"/>
  </hyperlinks>
  <pageMargins left="0.7" right="0.7" top="0.75" bottom="0.75" header="0.3" footer="0.3"/>
  <pageSetup paperSize="9" orientation="portrait" horizontalDpi="360" verticalDpi="360" r:id="rId148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21F2-2B06-4B18-99ED-BEFDA6C2BF40}">
  <sheetPr>
    <tabColor rgb="FFFFFF00"/>
  </sheetPr>
  <dimension ref="A1:J240"/>
  <sheetViews>
    <sheetView workbookViewId="0">
      <selection activeCell="B93" sqref="B93"/>
    </sheetView>
  </sheetViews>
  <sheetFormatPr defaultColWidth="11.5703125" defaultRowHeight="12.6" customHeight="1" x14ac:dyDescent="0.2"/>
  <cols>
    <col min="1" max="1" width="36.42578125" style="52" customWidth="1"/>
    <col min="2" max="2" width="11.28515625" style="52" customWidth="1"/>
    <col min="3" max="3" width="16.7109375" style="52" bestFit="1" customWidth="1"/>
    <col min="4" max="4" width="31.7109375" style="52" customWidth="1"/>
    <col min="5" max="5" width="14.7109375" style="52" bestFit="1" customWidth="1"/>
    <col min="6" max="6" width="9.140625" style="52" customWidth="1"/>
    <col min="7" max="7" width="10.85546875" style="76" bestFit="1" customWidth="1"/>
    <col min="8" max="8" width="29.5703125" style="52" customWidth="1"/>
    <col min="9" max="16384" width="11.5703125" style="52"/>
  </cols>
  <sheetData>
    <row r="1" spans="1:8" ht="12.6" customHeight="1" x14ac:dyDescent="0.2">
      <c r="A1" s="227" t="s">
        <v>1171</v>
      </c>
      <c r="B1" s="228" t="s">
        <v>1172</v>
      </c>
      <c r="C1" s="229" t="s">
        <v>1173</v>
      </c>
      <c r="D1" s="230" t="s">
        <v>482</v>
      </c>
      <c r="E1" s="230" t="s">
        <v>1174</v>
      </c>
      <c r="F1" s="229" t="s">
        <v>1175</v>
      </c>
      <c r="G1" s="231" t="s">
        <v>1176</v>
      </c>
      <c r="H1" s="232" t="s">
        <v>1177</v>
      </c>
    </row>
    <row r="2" spans="1:8" s="76" customFormat="1" ht="12.6" hidden="1" customHeight="1" x14ac:dyDescent="0.2">
      <c r="A2" s="211" t="s">
        <v>456</v>
      </c>
      <c r="B2" s="8">
        <v>28601290</v>
      </c>
      <c r="C2" s="8">
        <v>966615628</v>
      </c>
      <c r="D2" s="9" t="s">
        <v>1178</v>
      </c>
      <c r="E2" s="9" t="s">
        <v>1167</v>
      </c>
      <c r="F2" s="11" t="s">
        <v>1179</v>
      </c>
      <c r="G2" s="8" t="s">
        <v>1180</v>
      </c>
      <c r="H2" s="218"/>
    </row>
    <row r="3" spans="1:8" s="76" customFormat="1" ht="12.6" hidden="1" customHeight="1" x14ac:dyDescent="0.2">
      <c r="A3" s="211" t="s">
        <v>1187</v>
      </c>
      <c r="B3" s="8">
        <v>41081220</v>
      </c>
      <c r="C3" s="8">
        <v>949985972</v>
      </c>
      <c r="D3" s="9" t="s">
        <v>1188</v>
      </c>
      <c r="E3" s="9" t="s">
        <v>1167</v>
      </c>
      <c r="F3" s="8" t="s">
        <v>1189</v>
      </c>
      <c r="G3" s="8" t="s">
        <v>1180</v>
      </c>
      <c r="H3" s="218"/>
    </row>
    <row r="4" spans="1:8" s="66" customFormat="1" ht="12.6" hidden="1" customHeight="1" x14ac:dyDescent="0.25">
      <c r="A4" s="211" t="s">
        <v>1207</v>
      </c>
      <c r="B4" s="8">
        <v>71496364</v>
      </c>
      <c r="C4" s="8">
        <v>910298343</v>
      </c>
      <c r="D4" s="12" t="s">
        <v>1208</v>
      </c>
      <c r="E4" s="9" t="s">
        <v>1167</v>
      </c>
      <c r="F4" s="8" t="s">
        <v>1209</v>
      </c>
      <c r="G4" s="8" t="s">
        <v>1180</v>
      </c>
      <c r="H4" s="218"/>
    </row>
    <row r="5" spans="1:8" s="66" customFormat="1" ht="12.6" hidden="1" customHeight="1" x14ac:dyDescent="0.25">
      <c r="A5" s="211" t="s">
        <v>374</v>
      </c>
      <c r="B5" s="8">
        <v>40035621</v>
      </c>
      <c r="C5" s="8">
        <v>971999837</v>
      </c>
      <c r="D5" s="9" t="s">
        <v>1210</v>
      </c>
      <c r="E5" s="9" t="s">
        <v>1183</v>
      </c>
      <c r="F5" s="8" t="s">
        <v>1211</v>
      </c>
      <c r="G5" s="8" t="s">
        <v>1180</v>
      </c>
      <c r="H5" s="218"/>
    </row>
    <row r="6" spans="1:8" s="66" customFormat="1" ht="12.6" hidden="1" customHeight="1" x14ac:dyDescent="0.25">
      <c r="A6" s="75" t="s">
        <v>410</v>
      </c>
      <c r="B6" s="8">
        <v>40281653</v>
      </c>
      <c r="C6" s="8"/>
      <c r="D6" s="9" t="s">
        <v>2077</v>
      </c>
      <c r="E6" s="9"/>
      <c r="F6" s="8"/>
      <c r="G6" s="8"/>
      <c r="H6" s="218"/>
    </row>
    <row r="7" spans="1:8" s="66" customFormat="1" ht="12.6" hidden="1" customHeight="1" x14ac:dyDescent="0.25">
      <c r="A7" s="211" t="s">
        <v>1229</v>
      </c>
      <c r="B7" s="8">
        <v>73977659</v>
      </c>
      <c r="C7" s="8">
        <v>968646938</v>
      </c>
      <c r="D7" s="9" t="s">
        <v>1230</v>
      </c>
      <c r="E7" s="9" t="s">
        <v>1167</v>
      </c>
      <c r="F7" s="8" t="s">
        <v>1209</v>
      </c>
      <c r="G7" s="8" t="s">
        <v>1180</v>
      </c>
      <c r="H7" s="218"/>
    </row>
    <row r="8" spans="1:8" s="76" customFormat="1" ht="12.6" hidden="1" customHeight="1" x14ac:dyDescent="0.2">
      <c r="A8" s="75" t="s">
        <v>388</v>
      </c>
      <c r="B8" s="8">
        <v>28291545</v>
      </c>
      <c r="C8" s="8"/>
      <c r="D8" s="9" t="s">
        <v>2078</v>
      </c>
      <c r="E8" s="9"/>
      <c r="F8" s="8"/>
      <c r="G8" s="8"/>
      <c r="H8" s="218"/>
    </row>
    <row r="9" spans="1:8" s="76" customFormat="1" ht="12.6" hidden="1" customHeight="1" x14ac:dyDescent="0.2">
      <c r="A9" s="211" t="s">
        <v>1231</v>
      </c>
      <c r="B9" s="8">
        <v>43679308</v>
      </c>
      <c r="C9" s="8">
        <v>999141503</v>
      </c>
      <c r="D9" s="9" t="s">
        <v>1232</v>
      </c>
      <c r="E9" s="9" t="s">
        <v>1167</v>
      </c>
      <c r="F9" s="11" t="s">
        <v>1233</v>
      </c>
      <c r="G9" s="8" t="s">
        <v>1180</v>
      </c>
      <c r="H9" s="218"/>
    </row>
    <row r="10" spans="1:8" s="76" customFormat="1" ht="12.6" hidden="1" customHeight="1" x14ac:dyDescent="0.25">
      <c r="A10" s="211" t="s">
        <v>1234</v>
      </c>
      <c r="B10" s="8">
        <v>70100322</v>
      </c>
      <c r="C10" s="8">
        <v>973682379</v>
      </c>
      <c r="D10" s="9" t="s">
        <v>1235</v>
      </c>
      <c r="E10" s="9" t="s">
        <v>1167</v>
      </c>
      <c r="F10" s="8" t="s">
        <v>1236</v>
      </c>
      <c r="G10" s="8" t="s">
        <v>1180</v>
      </c>
      <c r="H10" s="219"/>
    </row>
    <row r="11" spans="1:8" s="82" customFormat="1" ht="12.6" hidden="1" customHeight="1" x14ac:dyDescent="0.25">
      <c r="A11" s="211" t="s">
        <v>423</v>
      </c>
      <c r="B11" s="8">
        <v>42725962</v>
      </c>
      <c r="C11" s="8">
        <v>927835296</v>
      </c>
      <c r="D11" s="9" t="s">
        <v>1239</v>
      </c>
      <c r="E11" s="9" t="s">
        <v>1183</v>
      </c>
      <c r="F11" s="11" t="s">
        <v>1194</v>
      </c>
      <c r="G11" s="8" t="s">
        <v>1180</v>
      </c>
      <c r="H11" s="220"/>
    </row>
    <row r="12" spans="1:8" s="76" customFormat="1" ht="12.6" hidden="1" customHeight="1" x14ac:dyDescent="0.2">
      <c r="A12" s="211" t="s">
        <v>387</v>
      </c>
      <c r="B12" s="8">
        <v>44489276</v>
      </c>
      <c r="C12" s="8">
        <v>910602563</v>
      </c>
      <c r="D12" s="9" t="s">
        <v>1241</v>
      </c>
      <c r="E12" s="9" t="s">
        <v>1183</v>
      </c>
      <c r="F12" s="11" t="s">
        <v>1242</v>
      </c>
      <c r="G12" s="8" t="s">
        <v>1180</v>
      </c>
      <c r="H12" s="218"/>
    </row>
    <row r="13" spans="1:8" s="76" customFormat="1" ht="12.6" hidden="1" customHeight="1" x14ac:dyDescent="0.2">
      <c r="A13" s="211" t="s">
        <v>1252</v>
      </c>
      <c r="B13" s="8">
        <v>45352250</v>
      </c>
      <c r="C13" s="8">
        <v>999272851</v>
      </c>
      <c r="D13" s="9" t="s">
        <v>1253</v>
      </c>
      <c r="E13" s="9" t="s">
        <v>1167</v>
      </c>
      <c r="F13" s="8" t="s">
        <v>1254</v>
      </c>
      <c r="G13" s="8" t="s">
        <v>1180</v>
      </c>
      <c r="H13" s="218"/>
    </row>
    <row r="14" spans="1:8" s="76" customFormat="1" ht="12.6" hidden="1" customHeight="1" x14ac:dyDescent="0.2">
      <c r="A14" s="211" t="s">
        <v>373</v>
      </c>
      <c r="B14" s="8">
        <v>42282628</v>
      </c>
      <c r="C14" s="8">
        <v>962264895</v>
      </c>
      <c r="D14" s="9" t="s">
        <v>2079</v>
      </c>
      <c r="E14" s="9" t="s">
        <v>1218</v>
      </c>
      <c r="F14" s="8" t="s">
        <v>2080</v>
      </c>
      <c r="G14" s="8" t="s">
        <v>1180</v>
      </c>
      <c r="H14" s="218"/>
    </row>
    <row r="15" spans="1:8" s="76" customFormat="1" ht="12.6" hidden="1" customHeight="1" x14ac:dyDescent="0.2">
      <c r="A15" s="211" t="s">
        <v>1255</v>
      </c>
      <c r="B15" s="8">
        <v>70090220</v>
      </c>
      <c r="C15" s="8">
        <v>957439485</v>
      </c>
      <c r="D15" s="9" t="s">
        <v>1256</v>
      </c>
      <c r="E15" s="9" t="s">
        <v>1167</v>
      </c>
      <c r="F15" s="11" t="s">
        <v>1179</v>
      </c>
      <c r="G15" s="8" t="s">
        <v>1180</v>
      </c>
      <c r="H15" s="218"/>
    </row>
    <row r="16" spans="1:8" s="76" customFormat="1" ht="12.6" hidden="1" customHeight="1" x14ac:dyDescent="0.2">
      <c r="A16" s="211" t="s">
        <v>1260</v>
      </c>
      <c r="B16" s="8">
        <v>70230141</v>
      </c>
      <c r="C16" s="8">
        <v>948989657</v>
      </c>
      <c r="D16" s="12" t="s">
        <v>1261</v>
      </c>
      <c r="E16" s="9" t="s">
        <v>1167</v>
      </c>
      <c r="F16" s="8" t="s">
        <v>1211</v>
      </c>
      <c r="G16" s="8" t="s">
        <v>1180</v>
      </c>
      <c r="H16" s="218"/>
    </row>
    <row r="17" spans="1:10" s="66" customFormat="1" ht="12.6" hidden="1" customHeight="1" x14ac:dyDescent="0.25">
      <c r="A17" s="211" t="s">
        <v>2081</v>
      </c>
      <c r="B17" s="8">
        <v>73015005</v>
      </c>
      <c r="C17" s="8">
        <v>999647343</v>
      </c>
      <c r="D17" s="12" t="s">
        <v>2082</v>
      </c>
      <c r="E17" s="9" t="s">
        <v>1167</v>
      </c>
      <c r="F17" s="8" t="s">
        <v>1326</v>
      </c>
      <c r="G17" s="8" t="s">
        <v>1180</v>
      </c>
      <c r="H17" s="218"/>
    </row>
    <row r="18" spans="1:10" s="66" customFormat="1" ht="12.6" hidden="1" customHeight="1" x14ac:dyDescent="0.25">
      <c r="A18" s="211" t="s">
        <v>2083</v>
      </c>
      <c r="B18" s="8">
        <v>46610971</v>
      </c>
      <c r="C18" s="8">
        <v>937210470</v>
      </c>
      <c r="D18" s="12" t="s">
        <v>2084</v>
      </c>
      <c r="E18" s="9" t="s">
        <v>1167</v>
      </c>
      <c r="F18" s="8" t="s">
        <v>1326</v>
      </c>
      <c r="G18" s="8" t="s">
        <v>1180</v>
      </c>
      <c r="H18" s="218"/>
    </row>
    <row r="19" spans="1:10" s="66" customFormat="1" ht="12.6" hidden="1" customHeight="1" x14ac:dyDescent="0.25">
      <c r="A19" s="75" t="s">
        <v>408</v>
      </c>
      <c r="B19" s="8">
        <v>75166070</v>
      </c>
      <c r="C19" s="8"/>
      <c r="D19" s="12" t="s">
        <v>2085</v>
      </c>
      <c r="E19" s="9"/>
      <c r="F19" s="8"/>
      <c r="G19" s="8"/>
      <c r="H19" s="9"/>
    </row>
    <row r="20" spans="1:10" s="66" customFormat="1" ht="12.75" hidden="1" customHeight="1" x14ac:dyDescent="0.25">
      <c r="A20" s="211" t="s">
        <v>2086</v>
      </c>
      <c r="B20" s="84">
        <v>28315755</v>
      </c>
      <c r="C20" s="84">
        <v>966900441</v>
      </c>
      <c r="D20" s="75" t="s">
        <v>2087</v>
      </c>
      <c r="E20" s="83" t="s">
        <v>1183</v>
      </c>
      <c r="F20" s="84" t="s">
        <v>1209</v>
      </c>
      <c r="G20" s="84" t="s">
        <v>1180</v>
      </c>
      <c r="H20" s="223"/>
      <c r="J20" s="185"/>
    </row>
    <row r="21" spans="1:10" s="66" customFormat="1" ht="12.6" hidden="1" customHeight="1" x14ac:dyDescent="0.25">
      <c r="A21" s="211" t="s">
        <v>1276</v>
      </c>
      <c r="B21" s="8">
        <v>46649268</v>
      </c>
      <c r="C21" s="8">
        <v>940325988</v>
      </c>
      <c r="D21" s="9" t="s">
        <v>1277</v>
      </c>
      <c r="E21" s="9" t="s">
        <v>1167</v>
      </c>
      <c r="F21" s="11" t="s">
        <v>1179</v>
      </c>
      <c r="G21" s="8" t="s">
        <v>1180</v>
      </c>
      <c r="H21" s="218" t="s">
        <v>2088</v>
      </c>
    </row>
    <row r="22" spans="1:10" s="76" customFormat="1" ht="12.6" hidden="1" customHeight="1" x14ac:dyDescent="0.2">
      <c r="A22" s="75" t="s">
        <v>353</v>
      </c>
      <c r="B22" s="8">
        <v>47073899</v>
      </c>
      <c r="C22" s="8"/>
      <c r="D22" s="9" t="s">
        <v>2089</v>
      </c>
      <c r="E22" s="9"/>
      <c r="F22" s="11"/>
      <c r="G22" s="8"/>
      <c r="H22" s="218"/>
    </row>
    <row r="23" spans="1:10" s="66" customFormat="1" ht="12.6" hidden="1" customHeight="1" x14ac:dyDescent="0.25">
      <c r="A23" s="211" t="s">
        <v>1279</v>
      </c>
      <c r="B23" s="8">
        <v>40048058</v>
      </c>
      <c r="C23" s="8">
        <v>990903137</v>
      </c>
      <c r="D23" s="9" t="s">
        <v>1280</v>
      </c>
      <c r="E23" s="9" t="s">
        <v>1183</v>
      </c>
      <c r="F23" s="11" t="s">
        <v>1209</v>
      </c>
      <c r="G23" s="8" t="s">
        <v>1180</v>
      </c>
      <c r="H23" s="218"/>
    </row>
    <row r="24" spans="1:10" s="66" customFormat="1" ht="12.6" hidden="1" customHeight="1" x14ac:dyDescent="0.25">
      <c r="A24" s="211" t="s">
        <v>462</v>
      </c>
      <c r="B24" s="8">
        <v>70050075</v>
      </c>
      <c r="C24" s="8">
        <v>999150070</v>
      </c>
      <c r="D24" s="9" t="s">
        <v>1281</v>
      </c>
      <c r="E24" s="9" t="s">
        <v>1167</v>
      </c>
      <c r="F24" s="11" t="s">
        <v>1179</v>
      </c>
      <c r="G24" s="8" t="s">
        <v>1180</v>
      </c>
      <c r="H24" s="218"/>
    </row>
    <row r="25" spans="1:10" s="66" customFormat="1" ht="12.6" hidden="1" customHeight="1" x14ac:dyDescent="0.25">
      <c r="A25" s="211" t="s">
        <v>1284</v>
      </c>
      <c r="B25" s="8">
        <v>44061052</v>
      </c>
      <c r="C25" s="8">
        <v>920525270</v>
      </c>
      <c r="D25" s="9" t="s">
        <v>1285</v>
      </c>
      <c r="E25" s="9" t="s">
        <v>1264</v>
      </c>
      <c r="F25" s="11" t="s">
        <v>1286</v>
      </c>
      <c r="G25" s="8" t="s">
        <v>1180</v>
      </c>
      <c r="H25" s="218"/>
    </row>
    <row r="26" spans="1:10" s="66" customFormat="1" ht="12.6" hidden="1" customHeight="1" x14ac:dyDescent="0.25">
      <c r="A26" s="211" t="s">
        <v>1287</v>
      </c>
      <c r="B26" s="8">
        <v>44091901</v>
      </c>
      <c r="C26" s="8">
        <v>966102040</v>
      </c>
      <c r="D26" s="12" t="s">
        <v>1288</v>
      </c>
      <c r="E26" s="9" t="s">
        <v>1167</v>
      </c>
      <c r="F26" s="11" t="s">
        <v>1198</v>
      </c>
      <c r="G26" s="8" t="s">
        <v>1180</v>
      </c>
      <c r="H26" s="218"/>
    </row>
    <row r="27" spans="1:10" s="66" customFormat="1" ht="12.6" hidden="1" customHeight="1" x14ac:dyDescent="0.25">
      <c r="A27" s="211" t="s">
        <v>1292</v>
      </c>
      <c r="B27" s="8">
        <v>42713747</v>
      </c>
      <c r="C27" s="8">
        <v>998850965</v>
      </c>
      <c r="D27" s="12" t="s">
        <v>1293</v>
      </c>
      <c r="E27" s="9" t="s">
        <v>1167</v>
      </c>
      <c r="F27" s="8" t="s">
        <v>1209</v>
      </c>
      <c r="G27" s="8" t="s">
        <v>1180</v>
      </c>
      <c r="H27" s="218"/>
    </row>
    <row r="28" spans="1:10" s="66" customFormat="1" ht="12.6" hidden="1" customHeight="1" x14ac:dyDescent="0.25">
      <c r="A28" s="211" t="s">
        <v>1301</v>
      </c>
      <c r="B28" s="8">
        <v>40455725</v>
      </c>
      <c r="C28" s="8">
        <v>944447820</v>
      </c>
      <c r="D28" s="9" t="s">
        <v>1303</v>
      </c>
      <c r="E28" s="9" t="s">
        <v>1183</v>
      </c>
      <c r="F28" s="11" t="s">
        <v>1211</v>
      </c>
      <c r="G28" s="8" t="s">
        <v>1180</v>
      </c>
      <c r="H28" s="221"/>
    </row>
    <row r="29" spans="1:10" s="66" customFormat="1" ht="12.6" hidden="1" customHeight="1" x14ac:dyDescent="0.25">
      <c r="A29" s="211" t="s">
        <v>1304</v>
      </c>
      <c r="B29" s="8">
        <v>43324127</v>
      </c>
      <c r="C29" s="8">
        <v>975825170</v>
      </c>
      <c r="D29" s="9" t="s">
        <v>1305</v>
      </c>
      <c r="E29" s="9" t="s">
        <v>1167</v>
      </c>
      <c r="F29" s="11" t="s">
        <v>1179</v>
      </c>
      <c r="G29" s="8" t="s">
        <v>1180</v>
      </c>
      <c r="H29" s="218"/>
    </row>
    <row r="30" spans="1:10" s="66" customFormat="1" ht="12.6" hidden="1" customHeight="1" x14ac:dyDescent="0.25">
      <c r="A30" s="211" t="s">
        <v>1309</v>
      </c>
      <c r="B30" s="8">
        <v>28300101</v>
      </c>
      <c r="C30" s="8">
        <v>966001501</v>
      </c>
      <c r="D30" s="9" t="s">
        <v>1310</v>
      </c>
      <c r="E30" s="9" t="s">
        <v>1167</v>
      </c>
      <c r="F30" s="11" t="s">
        <v>1184</v>
      </c>
      <c r="G30" s="8" t="s">
        <v>1180</v>
      </c>
      <c r="H30" s="218"/>
    </row>
    <row r="31" spans="1:10" s="66" customFormat="1" ht="12.6" hidden="1" customHeight="1" x14ac:dyDescent="0.25">
      <c r="A31" s="211" t="s">
        <v>1324</v>
      </c>
      <c r="B31" s="8">
        <v>70755766</v>
      </c>
      <c r="C31" s="8">
        <v>940132004</v>
      </c>
      <c r="D31" s="9" t="s">
        <v>1325</v>
      </c>
      <c r="E31" s="9" t="s">
        <v>1183</v>
      </c>
      <c r="F31" s="11" t="s">
        <v>1326</v>
      </c>
      <c r="G31" s="8" t="s">
        <v>1180</v>
      </c>
      <c r="H31" s="218"/>
    </row>
    <row r="32" spans="1:10" s="66" customFormat="1" ht="12.6" hidden="1" customHeight="1" x14ac:dyDescent="0.25">
      <c r="A32" s="211" t="s">
        <v>515</v>
      </c>
      <c r="B32" s="8">
        <v>47008752</v>
      </c>
      <c r="C32" s="8">
        <v>961514215</v>
      </c>
      <c r="D32" s="9" t="s">
        <v>1327</v>
      </c>
      <c r="E32" s="9" t="s">
        <v>1183</v>
      </c>
      <c r="F32" s="8" t="s">
        <v>1236</v>
      </c>
      <c r="G32" s="8" t="s">
        <v>1180</v>
      </c>
      <c r="H32" s="219"/>
    </row>
    <row r="33" spans="1:8" s="66" customFormat="1" ht="12.6" hidden="1" customHeight="1" x14ac:dyDescent="0.25">
      <c r="A33" s="211" t="s">
        <v>2090</v>
      </c>
      <c r="B33" s="8">
        <v>70048207</v>
      </c>
      <c r="C33" s="8">
        <v>970198993</v>
      </c>
      <c r="D33" s="9" t="s">
        <v>2091</v>
      </c>
      <c r="E33" s="9" t="s">
        <v>1183</v>
      </c>
      <c r="F33" s="8" t="s">
        <v>2092</v>
      </c>
      <c r="G33" s="8" t="s">
        <v>1180</v>
      </c>
      <c r="H33" s="219"/>
    </row>
    <row r="34" spans="1:8" s="66" customFormat="1" ht="12.6" hidden="1" customHeight="1" x14ac:dyDescent="0.25">
      <c r="A34" s="211" t="s">
        <v>449</v>
      </c>
      <c r="B34" s="8">
        <v>47398582</v>
      </c>
      <c r="C34" s="8">
        <v>932788859</v>
      </c>
      <c r="D34" s="9" t="s">
        <v>1328</v>
      </c>
      <c r="E34" s="9" t="s">
        <v>1167</v>
      </c>
      <c r="F34" s="11" t="s">
        <v>1211</v>
      </c>
      <c r="G34" s="8" t="s">
        <v>1180</v>
      </c>
      <c r="H34" s="218"/>
    </row>
    <row r="35" spans="1:8" s="66" customFormat="1" ht="12.6" hidden="1" customHeight="1" x14ac:dyDescent="0.25">
      <c r="A35" s="211" t="s">
        <v>398</v>
      </c>
      <c r="B35" s="8">
        <v>28306322</v>
      </c>
      <c r="C35" s="8"/>
      <c r="D35" s="9" t="s">
        <v>2093</v>
      </c>
      <c r="E35" s="9"/>
      <c r="F35" s="11"/>
      <c r="G35" s="8"/>
      <c r="H35" s="218"/>
    </row>
    <row r="36" spans="1:8" s="66" customFormat="1" ht="12.6" hidden="1" customHeight="1" x14ac:dyDescent="0.25">
      <c r="A36" s="211" t="s">
        <v>730</v>
      </c>
      <c r="B36" s="171" t="s">
        <v>1343</v>
      </c>
      <c r="C36" s="33">
        <v>945252509</v>
      </c>
      <c r="D36" s="9" t="s">
        <v>1344</v>
      </c>
      <c r="E36" s="9" t="s">
        <v>1167</v>
      </c>
      <c r="F36" s="11" t="s">
        <v>1236</v>
      </c>
      <c r="G36" s="8" t="s">
        <v>1180</v>
      </c>
      <c r="H36" s="218"/>
    </row>
    <row r="37" spans="1:8" s="76" customFormat="1" ht="12.6" hidden="1" customHeight="1" x14ac:dyDescent="0.2">
      <c r="A37" s="212" t="s">
        <v>2094</v>
      </c>
      <c r="B37" s="84">
        <v>43006514</v>
      </c>
      <c r="C37" s="84">
        <v>966395437</v>
      </c>
      <c r="D37" s="12" t="s">
        <v>2095</v>
      </c>
      <c r="E37" s="9" t="s">
        <v>1167</v>
      </c>
      <c r="F37" s="8" t="s">
        <v>1326</v>
      </c>
      <c r="G37" s="8" t="s">
        <v>1180</v>
      </c>
      <c r="H37" s="222"/>
    </row>
    <row r="38" spans="1:8" s="66" customFormat="1" ht="12.6" hidden="1" customHeight="1" x14ac:dyDescent="0.25">
      <c r="A38" s="211" t="s">
        <v>390</v>
      </c>
      <c r="B38" s="8">
        <v>46671418</v>
      </c>
      <c r="C38" s="8">
        <v>901236889</v>
      </c>
      <c r="D38" s="9" t="s">
        <v>1351</v>
      </c>
      <c r="E38" s="9" t="s">
        <v>1183</v>
      </c>
      <c r="F38" s="17" t="s">
        <v>1214</v>
      </c>
      <c r="G38" s="8" t="s">
        <v>1180</v>
      </c>
      <c r="H38" s="218"/>
    </row>
    <row r="39" spans="1:8" s="66" customFormat="1" ht="12.6" hidden="1" customHeight="1" x14ac:dyDescent="0.25">
      <c r="A39" s="213" t="s">
        <v>384</v>
      </c>
      <c r="B39" s="8">
        <v>28201004</v>
      </c>
      <c r="C39" s="8">
        <v>900169381</v>
      </c>
      <c r="D39" s="9" t="s">
        <v>2096</v>
      </c>
      <c r="E39" s="9" t="s">
        <v>1183</v>
      </c>
      <c r="F39" s="11" t="s">
        <v>1326</v>
      </c>
      <c r="G39" s="8" t="s">
        <v>1180</v>
      </c>
      <c r="H39" s="218"/>
    </row>
    <row r="40" spans="1:8" s="66" customFormat="1" ht="12.6" hidden="1" customHeight="1" x14ac:dyDescent="0.25">
      <c r="A40" s="211" t="s">
        <v>1378</v>
      </c>
      <c r="B40" s="8">
        <v>43540092</v>
      </c>
      <c r="C40" s="8">
        <v>947580128</v>
      </c>
      <c r="D40" s="9" t="s">
        <v>1379</v>
      </c>
      <c r="E40" s="9" t="s">
        <v>1167</v>
      </c>
      <c r="F40" s="11" t="s">
        <v>1184</v>
      </c>
      <c r="G40" s="8" t="s">
        <v>1180</v>
      </c>
      <c r="H40" s="218"/>
    </row>
    <row r="41" spans="1:8" s="66" customFormat="1" ht="12.6" hidden="1" customHeight="1" x14ac:dyDescent="0.25">
      <c r="A41" s="211" t="s">
        <v>1380</v>
      </c>
      <c r="B41" s="8">
        <v>72750773</v>
      </c>
      <c r="C41" s="8">
        <v>986281464</v>
      </c>
      <c r="D41" s="9" t="s">
        <v>1381</v>
      </c>
      <c r="E41" s="9" t="s">
        <v>1167</v>
      </c>
      <c r="F41" s="8" t="s">
        <v>1236</v>
      </c>
      <c r="G41" s="8" t="s">
        <v>1180</v>
      </c>
      <c r="H41" s="219"/>
    </row>
    <row r="42" spans="1:8" s="66" customFormat="1" ht="12.6" hidden="1" customHeight="1" x14ac:dyDescent="0.25">
      <c r="A42" s="214" t="s">
        <v>1382</v>
      </c>
      <c r="B42" s="33">
        <v>20042185</v>
      </c>
      <c r="C42" s="33">
        <v>999520160</v>
      </c>
      <c r="D42" s="12" t="s">
        <v>1383</v>
      </c>
      <c r="E42" s="51" t="s">
        <v>1167</v>
      </c>
      <c r="F42" s="11" t="s">
        <v>1242</v>
      </c>
      <c r="G42" s="8" t="s">
        <v>1180</v>
      </c>
      <c r="H42" s="218"/>
    </row>
    <row r="43" spans="1:8" s="66" customFormat="1" ht="12.6" hidden="1" customHeight="1" x14ac:dyDescent="0.25">
      <c r="A43" s="211" t="s">
        <v>1392</v>
      </c>
      <c r="B43" s="8">
        <v>74688164</v>
      </c>
      <c r="C43" s="8">
        <v>926285717</v>
      </c>
      <c r="D43" s="9" t="s">
        <v>1393</v>
      </c>
      <c r="E43" s="9" t="s">
        <v>1167</v>
      </c>
      <c r="F43" s="8" t="s">
        <v>1236</v>
      </c>
      <c r="G43" s="8" t="s">
        <v>1180</v>
      </c>
      <c r="H43" s="219"/>
    </row>
    <row r="44" spans="1:8" s="76" customFormat="1" ht="12.6" hidden="1" customHeight="1" x14ac:dyDescent="0.2">
      <c r="A44" s="215" t="s">
        <v>681</v>
      </c>
      <c r="B44" s="17">
        <v>28298065</v>
      </c>
      <c r="C44" s="17" t="s">
        <v>1394</v>
      </c>
      <c r="D44" s="9" t="s">
        <v>1395</v>
      </c>
      <c r="E44" s="9" t="s">
        <v>1183</v>
      </c>
      <c r="F44" s="11" t="s">
        <v>1222</v>
      </c>
      <c r="G44" s="8" t="s">
        <v>1180</v>
      </c>
      <c r="H44" s="221"/>
    </row>
    <row r="45" spans="1:8" s="76" customFormat="1" ht="12.6" hidden="1" customHeight="1" x14ac:dyDescent="0.2">
      <c r="A45" s="211" t="s">
        <v>355</v>
      </c>
      <c r="B45" s="8">
        <v>41104232</v>
      </c>
      <c r="C45" s="8">
        <v>998406099</v>
      </c>
      <c r="D45" s="9" t="s">
        <v>1396</v>
      </c>
      <c r="E45" s="9" t="s">
        <v>1183</v>
      </c>
      <c r="F45" s="11" t="s">
        <v>1194</v>
      </c>
      <c r="G45" s="8" t="s">
        <v>1180</v>
      </c>
      <c r="H45" s="218"/>
    </row>
    <row r="46" spans="1:8" s="76" customFormat="1" ht="12.6" hidden="1" customHeight="1" x14ac:dyDescent="0.2">
      <c r="A46" s="211" t="s">
        <v>1397</v>
      </c>
      <c r="B46" s="8">
        <v>28296818</v>
      </c>
      <c r="C46" s="8">
        <v>999195860</v>
      </c>
      <c r="D46" s="12" t="s">
        <v>1398</v>
      </c>
      <c r="E46" s="9" t="s">
        <v>1167</v>
      </c>
      <c r="F46" s="11" t="s">
        <v>1194</v>
      </c>
      <c r="G46" s="8" t="s">
        <v>1180</v>
      </c>
      <c r="H46" s="218"/>
    </row>
    <row r="47" spans="1:8" s="66" customFormat="1" ht="12.6" hidden="1" customHeight="1" x14ac:dyDescent="0.25">
      <c r="A47" s="211" t="s">
        <v>1401</v>
      </c>
      <c r="B47" s="8">
        <v>28304491</v>
      </c>
      <c r="C47" s="8">
        <v>957216690</v>
      </c>
      <c r="D47" s="12"/>
      <c r="E47" s="9" t="s">
        <v>1167</v>
      </c>
      <c r="F47" s="8" t="s">
        <v>1211</v>
      </c>
      <c r="G47" s="8" t="s">
        <v>1180</v>
      </c>
      <c r="H47" s="218"/>
    </row>
    <row r="48" spans="1:8" s="66" customFormat="1" ht="12.6" hidden="1" customHeight="1" x14ac:dyDescent="0.25">
      <c r="A48" s="211" t="s">
        <v>362</v>
      </c>
      <c r="B48" s="8">
        <v>74165666</v>
      </c>
      <c r="C48" s="8"/>
      <c r="D48" s="12" t="s">
        <v>2097</v>
      </c>
      <c r="E48" s="9"/>
      <c r="F48" s="8"/>
      <c r="G48" s="8"/>
      <c r="H48" s="218"/>
    </row>
    <row r="49" spans="1:8" s="76" customFormat="1" ht="12.6" hidden="1" customHeight="1" x14ac:dyDescent="0.2">
      <c r="A49" s="211" t="s">
        <v>731</v>
      </c>
      <c r="B49" s="8">
        <v>47068144</v>
      </c>
      <c r="C49" s="8">
        <v>996202089</v>
      </c>
      <c r="D49" s="9" t="s">
        <v>1406</v>
      </c>
      <c r="E49" s="9" t="s">
        <v>1167</v>
      </c>
      <c r="F49" s="8" t="s">
        <v>1189</v>
      </c>
      <c r="G49" s="8" t="s">
        <v>1180</v>
      </c>
      <c r="H49" s="218"/>
    </row>
    <row r="50" spans="1:8" s="76" customFormat="1" ht="12.6" hidden="1" customHeight="1" x14ac:dyDescent="0.2">
      <c r="A50" s="211" t="s">
        <v>1407</v>
      </c>
      <c r="B50" s="38">
        <v>45447701</v>
      </c>
      <c r="C50" s="38">
        <v>941307189</v>
      </c>
      <c r="D50" s="12" t="s">
        <v>1408</v>
      </c>
      <c r="E50" s="9" t="s">
        <v>1167</v>
      </c>
      <c r="F50" s="11" t="s">
        <v>1233</v>
      </c>
      <c r="G50" s="8" t="s">
        <v>1180</v>
      </c>
      <c r="H50" s="218"/>
    </row>
    <row r="51" spans="1:8" s="76" customFormat="1" ht="12.6" hidden="1" customHeight="1" x14ac:dyDescent="0.2">
      <c r="A51" s="211" t="s">
        <v>1409</v>
      </c>
      <c r="B51" s="8">
        <v>45318288</v>
      </c>
      <c r="C51" s="8">
        <v>999170518</v>
      </c>
      <c r="D51" s="12" t="s">
        <v>1410</v>
      </c>
      <c r="E51" s="9" t="s">
        <v>1411</v>
      </c>
      <c r="F51" s="11" t="s">
        <v>1211</v>
      </c>
      <c r="G51" s="8" t="s">
        <v>1180</v>
      </c>
      <c r="H51" s="218"/>
    </row>
    <row r="52" spans="1:8" s="169" customFormat="1" ht="12.6" hidden="1" customHeight="1" x14ac:dyDescent="0.2">
      <c r="A52" s="211" t="s">
        <v>447</v>
      </c>
      <c r="B52" s="64">
        <v>46937871</v>
      </c>
      <c r="C52" s="8">
        <v>980998773</v>
      </c>
      <c r="D52" s="9" t="s">
        <v>2098</v>
      </c>
      <c r="E52" s="9" t="s">
        <v>1411</v>
      </c>
      <c r="F52" s="11" t="s">
        <v>2099</v>
      </c>
      <c r="G52" s="8" t="s">
        <v>1180</v>
      </c>
      <c r="H52" s="218"/>
    </row>
    <row r="53" spans="1:8" s="76" customFormat="1" ht="12.6" hidden="1" customHeight="1" x14ac:dyDescent="0.2">
      <c r="A53" s="211" t="s">
        <v>1424</v>
      </c>
      <c r="B53" s="8">
        <v>23991201</v>
      </c>
      <c r="C53" s="8">
        <v>967203862</v>
      </c>
      <c r="D53" s="12" t="s">
        <v>1425</v>
      </c>
      <c r="E53" s="9" t="s">
        <v>1167</v>
      </c>
      <c r="F53" s="8" t="s">
        <v>1189</v>
      </c>
      <c r="G53" s="8" t="s">
        <v>1180</v>
      </c>
      <c r="H53" s="218"/>
    </row>
    <row r="54" spans="1:8" s="76" customFormat="1" ht="12.6" hidden="1" customHeight="1" x14ac:dyDescent="0.25">
      <c r="A54" s="211" t="s">
        <v>1441</v>
      </c>
      <c r="B54" s="8">
        <v>28591323</v>
      </c>
      <c r="C54" s="8">
        <v>966301737</v>
      </c>
      <c r="D54" s="9" t="s">
        <v>1442</v>
      </c>
      <c r="E54" s="9" t="s">
        <v>1183</v>
      </c>
      <c r="F54" s="8" t="s">
        <v>1417</v>
      </c>
      <c r="G54" s="8" t="s">
        <v>1180</v>
      </c>
      <c r="H54" s="219"/>
    </row>
    <row r="55" spans="1:8" s="66" customFormat="1" ht="12.6" hidden="1" customHeight="1" x14ac:dyDescent="0.25">
      <c r="A55" s="211" t="s">
        <v>1443</v>
      </c>
      <c r="B55" s="8">
        <v>46211169</v>
      </c>
      <c r="C55" s="8">
        <v>999212531</v>
      </c>
      <c r="D55" s="75" t="s">
        <v>1444</v>
      </c>
      <c r="E55" s="9" t="s">
        <v>1167</v>
      </c>
      <c r="F55" s="11" t="s">
        <v>1331</v>
      </c>
      <c r="G55" s="8" t="s">
        <v>1180</v>
      </c>
      <c r="H55" s="218"/>
    </row>
    <row r="56" spans="1:8" s="76" customFormat="1" ht="12.6" hidden="1" customHeight="1" x14ac:dyDescent="0.2">
      <c r="A56" s="211" t="s">
        <v>1445</v>
      </c>
      <c r="B56" s="8">
        <v>28226769</v>
      </c>
      <c r="C56" s="8">
        <v>999411188</v>
      </c>
      <c r="D56" s="9" t="s">
        <v>1446</v>
      </c>
      <c r="E56" s="9" t="s">
        <v>1167</v>
      </c>
      <c r="F56" s="11" t="s">
        <v>1179</v>
      </c>
      <c r="G56" s="8" t="s">
        <v>1180</v>
      </c>
      <c r="H56" s="218"/>
    </row>
    <row r="57" spans="1:8" s="76" customFormat="1" ht="12.6" hidden="1" customHeight="1" x14ac:dyDescent="0.2">
      <c r="A57" s="211" t="s">
        <v>1447</v>
      </c>
      <c r="B57" s="8">
        <v>70422729</v>
      </c>
      <c r="C57" s="8">
        <v>941677049</v>
      </c>
      <c r="D57" s="9" t="s">
        <v>1448</v>
      </c>
      <c r="E57" s="9" t="s">
        <v>1167</v>
      </c>
      <c r="F57" s="11" t="s">
        <v>1219</v>
      </c>
      <c r="G57" s="8" t="s">
        <v>1180</v>
      </c>
      <c r="H57" s="218" t="s">
        <v>2100</v>
      </c>
    </row>
    <row r="58" spans="1:8" s="66" customFormat="1" ht="12.6" hidden="1" customHeight="1" x14ac:dyDescent="0.25">
      <c r="A58" s="211" t="s">
        <v>382</v>
      </c>
      <c r="B58" s="8">
        <v>43958481</v>
      </c>
      <c r="C58" s="8">
        <v>999634827</v>
      </c>
      <c r="D58" s="9" t="s">
        <v>1449</v>
      </c>
      <c r="E58" s="9" t="s">
        <v>1183</v>
      </c>
      <c r="F58" s="11" t="s">
        <v>1211</v>
      </c>
      <c r="G58" s="8" t="s">
        <v>1180</v>
      </c>
      <c r="H58" s="218"/>
    </row>
    <row r="59" spans="1:8" s="76" customFormat="1" ht="12.6" hidden="1" customHeight="1" x14ac:dyDescent="0.2">
      <c r="A59" s="211" t="s">
        <v>1455</v>
      </c>
      <c r="B59" s="8">
        <v>42461907</v>
      </c>
      <c r="C59" s="8">
        <v>973963793</v>
      </c>
      <c r="D59" s="9" t="s">
        <v>1456</v>
      </c>
      <c r="E59" s="9" t="s">
        <v>1264</v>
      </c>
      <c r="F59" s="8" t="s">
        <v>1337</v>
      </c>
      <c r="G59" s="8" t="s">
        <v>1180</v>
      </c>
      <c r="H59" s="218"/>
    </row>
    <row r="60" spans="1:8" s="76" customFormat="1" ht="12.6" hidden="1" customHeight="1" x14ac:dyDescent="0.2">
      <c r="A60" s="211" t="s">
        <v>1463</v>
      </c>
      <c r="B60" s="8">
        <v>43766413</v>
      </c>
      <c r="C60" s="8">
        <v>999932820</v>
      </c>
      <c r="D60" s="9" t="s">
        <v>1464</v>
      </c>
      <c r="E60" s="9" t="s">
        <v>1183</v>
      </c>
      <c r="F60" s="11" t="s">
        <v>1211</v>
      </c>
      <c r="G60" s="8" t="s">
        <v>1180</v>
      </c>
      <c r="H60" s="218"/>
    </row>
    <row r="61" spans="1:8" s="76" customFormat="1" ht="12.6" hidden="1" customHeight="1" x14ac:dyDescent="0.2">
      <c r="A61" s="211" t="s">
        <v>457</v>
      </c>
      <c r="B61" s="8">
        <v>41745431</v>
      </c>
      <c r="C61" s="8">
        <v>966157551</v>
      </c>
      <c r="D61" s="9" t="s">
        <v>1467</v>
      </c>
      <c r="E61" s="9" t="s">
        <v>1167</v>
      </c>
      <c r="F61" s="8" t="s">
        <v>1337</v>
      </c>
      <c r="G61" s="8" t="s">
        <v>1180</v>
      </c>
      <c r="H61" s="218"/>
    </row>
    <row r="62" spans="1:8" s="76" customFormat="1" ht="12.6" hidden="1" customHeight="1" x14ac:dyDescent="0.2">
      <c r="A62" s="211" t="s">
        <v>1468</v>
      </c>
      <c r="B62" s="8">
        <v>70020358</v>
      </c>
      <c r="C62" s="8">
        <v>960345303</v>
      </c>
      <c r="D62" s="9" t="s">
        <v>1469</v>
      </c>
      <c r="E62" s="9" t="s">
        <v>1167</v>
      </c>
      <c r="F62" s="11" t="s">
        <v>1179</v>
      </c>
      <c r="G62" s="8" t="s">
        <v>1180</v>
      </c>
      <c r="H62" s="218"/>
    </row>
    <row r="63" spans="1:8" s="76" customFormat="1" ht="12.6" hidden="1" customHeight="1" x14ac:dyDescent="0.2">
      <c r="A63" s="211" t="s">
        <v>467</v>
      </c>
      <c r="B63" s="8">
        <v>70982441</v>
      </c>
      <c r="C63" s="8">
        <v>928432837</v>
      </c>
      <c r="D63" s="12" t="s">
        <v>2101</v>
      </c>
      <c r="E63" s="9" t="s">
        <v>1167</v>
      </c>
      <c r="F63" s="8" t="s">
        <v>1326</v>
      </c>
      <c r="G63" s="8" t="s">
        <v>1180</v>
      </c>
      <c r="H63" s="218"/>
    </row>
    <row r="64" spans="1:8" s="76" customFormat="1" ht="12.6" hidden="1" customHeight="1" x14ac:dyDescent="0.2">
      <c r="A64" s="211" t="s">
        <v>1470</v>
      </c>
      <c r="B64" s="8">
        <v>46977445</v>
      </c>
      <c r="C64" s="8">
        <v>988733560</v>
      </c>
      <c r="D64" s="9" t="s">
        <v>1471</v>
      </c>
      <c r="E64" s="9" t="s">
        <v>1167</v>
      </c>
      <c r="F64" s="8" t="s">
        <v>1225</v>
      </c>
      <c r="G64" s="8" t="s">
        <v>1180</v>
      </c>
      <c r="H64" s="218"/>
    </row>
    <row r="65" spans="1:8" s="76" customFormat="1" ht="12.6" hidden="1" customHeight="1" x14ac:dyDescent="0.2">
      <c r="A65" s="211" t="s">
        <v>359</v>
      </c>
      <c r="B65" s="8">
        <v>44113919</v>
      </c>
      <c r="C65" s="8">
        <v>966606270</v>
      </c>
      <c r="D65" s="9" t="s">
        <v>1472</v>
      </c>
      <c r="E65" s="9" t="s">
        <v>1264</v>
      </c>
      <c r="F65" s="11" t="s">
        <v>1437</v>
      </c>
      <c r="G65" s="8" t="s">
        <v>1180</v>
      </c>
      <c r="H65" s="218"/>
    </row>
    <row r="66" spans="1:8" s="76" customFormat="1" ht="12.6" hidden="1" customHeight="1" x14ac:dyDescent="0.25">
      <c r="A66" s="211" t="s">
        <v>1478</v>
      </c>
      <c r="B66" s="8">
        <v>43225542</v>
      </c>
      <c r="C66" s="8">
        <v>999012607</v>
      </c>
      <c r="D66" s="9" t="s">
        <v>1479</v>
      </c>
      <c r="E66" s="9" t="s">
        <v>1167</v>
      </c>
      <c r="F66" s="8" t="s">
        <v>1236</v>
      </c>
      <c r="G66" s="8" t="s">
        <v>1180</v>
      </c>
      <c r="H66" s="219"/>
    </row>
    <row r="67" spans="1:8" s="76" customFormat="1" ht="12.6" hidden="1" customHeight="1" x14ac:dyDescent="0.2">
      <c r="A67" s="211" t="s">
        <v>2102</v>
      </c>
      <c r="B67" s="8">
        <v>43227826</v>
      </c>
      <c r="C67" s="8" t="s">
        <v>2103</v>
      </c>
      <c r="D67" s="12" t="s">
        <v>2104</v>
      </c>
      <c r="E67" s="9" t="s">
        <v>1167</v>
      </c>
      <c r="F67" s="8" t="s">
        <v>1326</v>
      </c>
      <c r="G67" s="8" t="s">
        <v>1180</v>
      </c>
      <c r="H67" s="218"/>
    </row>
    <row r="68" spans="1:8" s="66" customFormat="1" ht="12.75" hidden="1" customHeight="1" x14ac:dyDescent="0.25">
      <c r="A68" s="211" t="s">
        <v>1483</v>
      </c>
      <c r="B68" s="8">
        <v>80592720</v>
      </c>
      <c r="C68" s="8">
        <v>959191713</v>
      </c>
      <c r="D68" s="12" t="s">
        <v>1484</v>
      </c>
      <c r="E68" s="9" t="s">
        <v>1183</v>
      </c>
      <c r="F68" s="8" t="s">
        <v>1209</v>
      </c>
      <c r="G68" s="8" t="s">
        <v>1180</v>
      </c>
      <c r="H68" s="218"/>
    </row>
    <row r="69" spans="1:8" s="66" customFormat="1" ht="12.75" hidden="1" customHeight="1" x14ac:dyDescent="0.25">
      <c r="A69" s="211" t="s">
        <v>1485</v>
      </c>
      <c r="B69" s="8">
        <v>46521120</v>
      </c>
      <c r="C69" s="8">
        <v>963395650</v>
      </c>
      <c r="D69" s="9" t="s">
        <v>1486</v>
      </c>
      <c r="E69" s="9" t="s">
        <v>1167</v>
      </c>
      <c r="F69" s="11" t="s">
        <v>1331</v>
      </c>
      <c r="G69" s="8" t="s">
        <v>1180</v>
      </c>
      <c r="H69" s="218"/>
    </row>
    <row r="70" spans="1:8" s="76" customFormat="1" ht="12.6" hidden="1" customHeight="1" x14ac:dyDescent="0.25">
      <c r="A70" s="212" t="s">
        <v>1493</v>
      </c>
      <c r="B70" s="84">
        <v>28274912</v>
      </c>
      <c r="C70" s="84">
        <v>929091629</v>
      </c>
      <c r="D70" s="83" t="s">
        <v>1494</v>
      </c>
      <c r="E70" s="83" t="s">
        <v>1183</v>
      </c>
      <c r="F70" s="84" t="s">
        <v>1236</v>
      </c>
      <c r="G70" s="84" t="s">
        <v>1180</v>
      </c>
      <c r="H70" s="223"/>
    </row>
    <row r="71" spans="1:8" s="76" customFormat="1" ht="12.6" hidden="1" customHeight="1" x14ac:dyDescent="0.2">
      <c r="A71" s="211" t="s">
        <v>1508</v>
      </c>
      <c r="B71" s="8">
        <v>46668272</v>
      </c>
      <c r="C71" s="8">
        <v>983665839</v>
      </c>
      <c r="D71" s="9" t="s">
        <v>1509</v>
      </c>
      <c r="E71" s="9" t="s">
        <v>1218</v>
      </c>
      <c r="F71" s="11" t="s">
        <v>1242</v>
      </c>
      <c r="G71" s="8" t="s">
        <v>1180</v>
      </c>
      <c r="H71" s="218"/>
    </row>
    <row r="72" spans="1:8" s="76" customFormat="1" ht="12.6" hidden="1" customHeight="1" x14ac:dyDescent="0.25">
      <c r="A72" s="211" t="s">
        <v>2105</v>
      </c>
      <c r="B72" s="8">
        <v>70419119</v>
      </c>
      <c r="C72" s="8">
        <v>982784979</v>
      </c>
      <c r="D72" s="9" t="s">
        <v>1507</v>
      </c>
      <c r="E72" s="9" t="s">
        <v>1167</v>
      </c>
      <c r="F72" s="8" t="s">
        <v>1236</v>
      </c>
      <c r="G72" s="8" t="s">
        <v>1180</v>
      </c>
      <c r="H72" s="219"/>
    </row>
    <row r="73" spans="1:8" s="76" customFormat="1" ht="12.6" hidden="1" customHeight="1" x14ac:dyDescent="0.2">
      <c r="A73" s="211" t="s">
        <v>1519</v>
      </c>
      <c r="B73" s="8">
        <v>71795734</v>
      </c>
      <c r="C73" s="8">
        <v>991139129</v>
      </c>
      <c r="D73" s="9" t="s">
        <v>1520</v>
      </c>
      <c r="E73" s="9" t="s">
        <v>1167</v>
      </c>
      <c r="F73" s="11" t="s">
        <v>1211</v>
      </c>
      <c r="G73" s="8" t="s">
        <v>1180</v>
      </c>
      <c r="H73" s="218"/>
    </row>
    <row r="74" spans="1:8" s="76" customFormat="1" ht="12.6" hidden="1" customHeight="1" x14ac:dyDescent="0.2">
      <c r="A74" s="211" t="s">
        <v>1526</v>
      </c>
      <c r="B74" s="38" t="s">
        <v>1527</v>
      </c>
      <c r="C74" s="38">
        <v>990302842</v>
      </c>
      <c r="D74" s="9" t="s">
        <v>1528</v>
      </c>
      <c r="E74" s="9" t="s">
        <v>1183</v>
      </c>
      <c r="F74" s="11" t="s">
        <v>1233</v>
      </c>
      <c r="G74" s="8" t="s">
        <v>1180</v>
      </c>
      <c r="H74" s="218"/>
    </row>
    <row r="75" spans="1:8" s="76" customFormat="1" ht="12.6" hidden="1" customHeight="1" x14ac:dyDescent="0.2">
      <c r="A75" s="211" t="s">
        <v>1529</v>
      </c>
      <c r="B75" s="38">
        <v>74119771</v>
      </c>
      <c r="C75" s="38">
        <v>932998188</v>
      </c>
      <c r="D75" s="9" t="s">
        <v>1530</v>
      </c>
      <c r="E75" s="9" t="s">
        <v>1167</v>
      </c>
      <c r="F75" s="11" t="s">
        <v>1417</v>
      </c>
      <c r="G75" s="8" t="s">
        <v>1180</v>
      </c>
      <c r="H75" s="218"/>
    </row>
    <row r="76" spans="1:8" s="76" customFormat="1" ht="12.6" hidden="1" customHeight="1" x14ac:dyDescent="0.2">
      <c r="A76" s="211" t="s">
        <v>1533</v>
      </c>
      <c r="B76" s="8">
        <v>70805655</v>
      </c>
      <c r="C76" s="8">
        <v>968972961</v>
      </c>
      <c r="D76" s="12" t="s">
        <v>1534</v>
      </c>
      <c r="E76" s="9" t="s">
        <v>1183</v>
      </c>
      <c r="F76" s="8" t="s">
        <v>1209</v>
      </c>
      <c r="G76" s="8" t="s">
        <v>1180</v>
      </c>
      <c r="H76" s="218"/>
    </row>
    <row r="77" spans="1:8" s="169" customFormat="1" ht="12.6" hidden="1" customHeight="1" x14ac:dyDescent="0.2">
      <c r="A77" s="211" t="s">
        <v>397</v>
      </c>
      <c r="B77" s="64">
        <v>43200473</v>
      </c>
      <c r="C77" s="8">
        <v>966032914</v>
      </c>
      <c r="D77" s="9" t="s">
        <v>2106</v>
      </c>
      <c r="E77" s="9" t="s">
        <v>1183</v>
      </c>
      <c r="F77" s="11" t="s">
        <v>2099</v>
      </c>
      <c r="G77" s="8" t="s">
        <v>1180</v>
      </c>
      <c r="H77" s="218"/>
    </row>
    <row r="78" spans="1:8" s="169" customFormat="1" ht="12.6" hidden="1" customHeight="1" x14ac:dyDescent="0.2">
      <c r="A78" s="216" t="s">
        <v>453</v>
      </c>
      <c r="B78" s="197" t="s">
        <v>2107</v>
      </c>
      <c r="C78" s="198" t="s">
        <v>2108</v>
      </c>
      <c r="D78" s="196" t="s">
        <v>2109</v>
      </c>
      <c r="E78" s="196" t="s">
        <v>1183</v>
      </c>
      <c r="F78" s="199" t="s">
        <v>2099</v>
      </c>
      <c r="G78" s="198" t="s">
        <v>1180</v>
      </c>
      <c r="H78" s="218"/>
    </row>
    <row r="79" spans="1:8" s="76" customFormat="1" ht="12.6" hidden="1" customHeight="1" x14ac:dyDescent="0.2">
      <c r="A79" s="217" t="s">
        <v>378</v>
      </c>
      <c r="B79" s="8">
        <v>70769416</v>
      </c>
      <c r="C79" s="8">
        <v>979815002</v>
      </c>
      <c r="D79" s="9" t="s">
        <v>1537</v>
      </c>
      <c r="E79" s="9" t="s">
        <v>1183</v>
      </c>
      <c r="F79" s="11" t="s">
        <v>1209</v>
      </c>
      <c r="G79" s="8" t="s">
        <v>1180</v>
      </c>
      <c r="H79" s="218"/>
    </row>
    <row r="80" spans="1:8" s="76" customFormat="1" ht="12.6" hidden="1" customHeight="1" x14ac:dyDescent="0.2">
      <c r="A80" s="236" t="s">
        <v>658</v>
      </c>
      <c r="B80" s="8"/>
      <c r="C80" s="8"/>
      <c r="D80" s="9"/>
      <c r="E80" s="9"/>
      <c r="F80" s="11"/>
      <c r="G80" s="8"/>
      <c r="H80" s="218"/>
    </row>
    <row r="81" spans="1:8" s="76" customFormat="1" ht="12.6" hidden="1" customHeight="1" x14ac:dyDescent="0.2">
      <c r="A81" s="211" t="s">
        <v>409</v>
      </c>
      <c r="B81" s="8">
        <v>40325435</v>
      </c>
      <c r="C81" s="8">
        <v>966649503</v>
      </c>
      <c r="D81" s="9" t="s">
        <v>1538</v>
      </c>
      <c r="E81" s="9" t="s">
        <v>1167</v>
      </c>
      <c r="F81" s="11" t="s">
        <v>1211</v>
      </c>
      <c r="G81" s="8" t="s">
        <v>1180</v>
      </c>
      <c r="H81" s="218"/>
    </row>
    <row r="82" spans="1:8" s="76" customFormat="1" ht="12.6" hidden="1" customHeight="1" x14ac:dyDescent="0.2">
      <c r="A82" s="211" t="s">
        <v>759</v>
      </c>
      <c r="B82" s="8">
        <v>44223538</v>
      </c>
      <c r="C82" s="8">
        <v>947449248</v>
      </c>
      <c r="D82" s="9" t="s">
        <v>1539</v>
      </c>
      <c r="E82" s="9" t="s">
        <v>1167</v>
      </c>
      <c r="F82" s="11" t="s">
        <v>1211</v>
      </c>
      <c r="G82" s="8" t="s">
        <v>1180</v>
      </c>
      <c r="H82" s="218"/>
    </row>
    <row r="83" spans="1:8" s="76" customFormat="1" ht="12.6" hidden="1" customHeight="1" x14ac:dyDescent="0.2">
      <c r="A83" s="211" t="s">
        <v>400</v>
      </c>
      <c r="B83" s="8">
        <v>42718367</v>
      </c>
      <c r="C83" s="8">
        <v>970021460</v>
      </c>
      <c r="D83" s="12" t="s">
        <v>1542</v>
      </c>
      <c r="E83" s="9" t="s">
        <v>1357</v>
      </c>
      <c r="F83" s="11" t="s">
        <v>1222</v>
      </c>
      <c r="G83" s="8" t="s">
        <v>1180</v>
      </c>
      <c r="H83" s="218"/>
    </row>
    <row r="84" spans="1:8" s="76" customFormat="1" ht="12.6" hidden="1" customHeight="1" x14ac:dyDescent="0.2">
      <c r="A84" s="211" t="s">
        <v>1546</v>
      </c>
      <c r="B84" s="8">
        <v>28273152</v>
      </c>
      <c r="C84" s="8">
        <v>966610384</v>
      </c>
      <c r="D84" s="9" t="s">
        <v>1547</v>
      </c>
      <c r="E84" s="9" t="s">
        <v>1183</v>
      </c>
      <c r="F84" s="11" t="s">
        <v>1242</v>
      </c>
      <c r="G84" s="8" t="s">
        <v>1180</v>
      </c>
      <c r="H84" s="218"/>
    </row>
    <row r="85" spans="1:8" s="76" customFormat="1" ht="12.6" hidden="1" customHeight="1" x14ac:dyDescent="0.2">
      <c r="A85" s="211" t="s">
        <v>354</v>
      </c>
      <c r="B85" s="8">
        <v>42897413</v>
      </c>
      <c r="C85" s="8">
        <v>966888255</v>
      </c>
      <c r="D85" s="9" t="s">
        <v>1548</v>
      </c>
      <c r="E85" s="9" t="s">
        <v>1183</v>
      </c>
      <c r="F85" s="11" t="s">
        <v>1209</v>
      </c>
      <c r="G85" s="8" t="s">
        <v>1180</v>
      </c>
      <c r="H85" s="218"/>
    </row>
    <row r="86" spans="1:8" s="76" customFormat="1" ht="12.6" hidden="1" customHeight="1" x14ac:dyDescent="0.2">
      <c r="A86" s="211" t="s">
        <v>1549</v>
      </c>
      <c r="B86" s="8">
        <v>72606865</v>
      </c>
      <c r="C86" s="8">
        <v>945979996</v>
      </c>
      <c r="D86" s="12" t="s">
        <v>1550</v>
      </c>
      <c r="E86" s="9" t="s">
        <v>1167</v>
      </c>
      <c r="F86" s="11" t="s">
        <v>1198</v>
      </c>
      <c r="G86" s="8" t="s">
        <v>1180</v>
      </c>
      <c r="H86" s="218"/>
    </row>
    <row r="87" spans="1:8" s="76" customFormat="1" ht="12.6" hidden="1" customHeight="1" x14ac:dyDescent="0.2">
      <c r="A87" s="211" t="s">
        <v>432</v>
      </c>
      <c r="B87" s="8">
        <v>40238357</v>
      </c>
      <c r="C87" s="8">
        <v>999010706</v>
      </c>
      <c r="D87" s="12" t="s">
        <v>1551</v>
      </c>
      <c r="E87" s="9" t="s">
        <v>1183</v>
      </c>
      <c r="F87" s="8" t="s">
        <v>1209</v>
      </c>
      <c r="G87" s="8" t="s">
        <v>1180</v>
      </c>
      <c r="H87" s="218"/>
    </row>
    <row r="88" spans="1:8" s="76" customFormat="1" ht="12.6" hidden="1" customHeight="1" x14ac:dyDescent="0.2">
      <c r="A88" s="211" t="s">
        <v>1552</v>
      </c>
      <c r="B88" s="8">
        <v>41590518</v>
      </c>
      <c r="C88" s="8">
        <v>981881806</v>
      </c>
      <c r="D88" s="9" t="s">
        <v>1553</v>
      </c>
      <c r="E88" s="9" t="s">
        <v>1167</v>
      </c>
      <c r="F88" s="11" t="s">
        <v>1211</v>
      </c>
      <c r="G88" s="8" t="s">
        <v>1180</v>
      </c>
      <c r="H88" s="218"/>
    </row>
    <row r="89" spans="1:8" s="76" customFormat="1" ht="12.6" hidden="1" customHeight="1" x14ac:dyDescent="0.2">
      <c r="A89" s="211" t="s">
        <v>1562</v>
      </c>
      <c r="B89" s="8">
        <v>70050623</v>
      </c>
      <c r="C89" s="8">
        <v>944233655</v>
      </c>
      <c r="D89" s="9" t="s">
        <v>1563</v>
      </c>
      <c r="E89" s="9" t="s">
        <v>1167</v>
      </c>
      <c r="F89" s="8" t="s">
        <v>1337</v>
      </c>
      <c r="G89" s="8" t="s">
        <v>1180</v>
      </c>
      <c r="H89" s="218"/>
    </row>
    <row r="90" spans="1:8" s="76" customFormat="1" ht="12.6" hidden="1" customHeight="1" x14ac:dyDescent="0.25">
      <c r="A90" s="211" t="s">
        <v>405</v>
      </c>
      <c r="B90" s="8">
        <v>70541109</v>
      </c>
      <c r="C90" s="8">
        <v>919562124</v>
      </c>
      <c r="D90" s="9" t="s">
        <v>1564</v>
      </c>
      <c r="E90" s="9" t="s">
        <v>1167</v>
      </c>
      <c r="F90" s="8" t="s">
        <v>1236</v>
      </c>
      <c r="G90" s="8" t="s">
        <v>1180</v>
      </c>
      <c r="H90" s="219"/>
    </row>
    <row r="91" spans="1:8" s="76" customFormat="1" ht="12.6" hidden="1" customHeight="1" x14ac:dyDescent="0.2">
      <c r="A91" s="211" t="s">
        <v>1569</v>
      </c>
      <c r="B91" s="8">
        <v>28225648</v>
      </c>
      <c r="C91" s="8">
        <v>999300452</v>
      </c>
      <c r="D91" s="9" t="s">
        <v>1570</v>
      </c>
      <c r="E91" s="9" t="s">
        <v>1167</v>
      </c>
      <c r="F91" s="11" t="s">
        <v>1211</v>
      </c>
      <c r="G91" s="8" t="s">
        <v>1180</v>
      </c>
      <c r="H91" s="218"/>
    </row>
    <row r="92" spans="1:8" s="76" customFormat="1" ht="12.6" hidden="1" customHeight="1" x14ac:dyDescent="0.2">
      <c r="A92" s="211" t="s">
        <v>1573</v>
      </c>
      <c r="B92" s="8">
        <v>21241379</v>
      </c>
      <c r="C92" s="8">
        <v>966641010</v>
      </c>
      <c r="D92" s="12" t="s">
        <v>1574</v>
      </c>
      <c r="E92" s="9" t="s">
        <v>1167</v>
      </c>
      <c r="F92" s="8" t="s">
        <v>1211</v>
      </c>
      <c r="G92" s="8" t="s">
        <v>1180</v>
      </c>
      <c r="H92" s="218"/>
    </row>
    <row r="93" spans="1:8" s="76" customFormat="1" ht="12.6" customHeight="1" x14ac:dyDescent="0.2">
      <c r="A93" s="211" t="s">
        <v>587</v>
      </c>
      <c r="B93" s="8">
        <v>43550023</v>
      </c>
      <c r="C93" s="8">
        <v>999230003</v>
      </c>
      <c r="D93" s="12" t="s">
        <v>2110</v>
      </c>
      <c r="E93" s="9" t="s">
        <v>1183</v>
      </c>
      <c r="F93" s="8" t="s">
        <v>2099</v>
      </c>
      <c r="G93" s="8" t="s">
        <v>1180</v>
      </c>
      <c r="H93" s="218"/>
    </row>
    <row r="94" spans="1:8" s="76" customFormat="1" ht="12.6" hidden="1" customHeight="1" x14ac:dyDescent="0.2">
      <c r="A94" s="211" t="s">
        <v>383</v>
      </c>
      <c r="B94" s="8">
        <v>42863123</v>
      </c>
      <c r="C94" s="8">
        <v>944830110</v>
      </c>
      <c r="D94" s="12" t="s">
        <v>2111</v>
      </c>
      <c r="E94" s="9" t="s">
        <v>1183</v>
      </c>
      <c r="F94" s="8" t="s">
        <v>1326</v>
      </c>
      <c r="G94" s="8" t="s">
        <v>1180</v>
      </c>
      <c r="H94" s="218"/>
    </row>
    <row r="95" spans="1:8" s="76" customFormat="1" ht="12.6" hidden="1" customHeight="1" x14ac:dyDescent="0.2">
      <c r="A95" s="211" t="s">
        <v>1577</v>
      </c>
      <c r="B95" s="33">
        <v>47705853</v>
      </c>
      <c r="C95" s="33">
        <v>947732882</v>
      </c>
      <c r="D95" s="9" t="s">
        <v>1578</v>
      </c>
      <c r="E95" s="9" t="s">
        <v>1167</v>
      </c>
      <c r="F95" s="11" t="s">
        <v>1236</v>
      </c>
      <c r="G95" s="8" t="s">
        <v>1180</v>
      </c>
      <c r="H95" s="218"/>
    </row>
    <row r="96" spans="1:8" s="82" customFormat="1" ht="12.6" hidden="1" customHeight="1" x14ac:dyDescent="0.25">
      <c r="A96" s="211" t="s">
        <v>1581</v>
      </c>
      <c r="B96" s="8">
        <v>42445842</v>
      </c>
      <c r="C96" s="8">
        <v>966175658</v>
      </c>
      <c r="D96" s="9" t="s">
        <v>1582</v>
      </c>
      <c r="E96" s="9" t="s">
        <v>1167</v>
      </c>
      <c r="F96" s="8" t="s">
        <v>1209</v>
      </c>
      <c r="G96" s="8" t="s">
        <v>1180</v>
      </c>
      <c r="H96" s="218"/>
    </row>
    <row r="97" spans="1:8" s="76" customFormat="1" ht="12.6" hidden="1" customHeight="1" x14ac:dyDescent="0.2">
      <c r="A97" s="211" t="s">
        <v>358</v>
      </c>
      <c r="B97" s="8">
        <v>10378414</v>
      </c>
      <c r="C97" s="8">
        <v>994597800</v>
      </c>
      <c r="D97" s="9" t="s">
        <v>1583</v>
      </c>
      <c r="E97" s="9" t="s">
        <v>1183</v>
      </c>
      <c r="F97" s="11" t="s">
        <v>1209</v>
      </c>
      <c r="G97" s="8" t="s">
        <v>1180</v>
      </c>
      <c r="H97" s="218"/>
    </row>
    <row r="98" spans="1:8" s="76" customFormat="1" ht="12.6" hidden="1" customHeight="1" x14ac:dyDescent="0.2">
      <c r="A98" s="212" t="s">
        <v>1584</v>
      </c>
      <c r="B98" s="84">
        <v>70131944</v>
      </c>
      <c r="C98" s="84">
        <v>966848867</v>
      </c>
      <c r="D98" s="9" t="s">
        <v>1585</v>
      </c>
      <c r="E98" s="9" t="s">
        <v>1167</v>
      </c>
      <c r="F98" s="11" t="s">
        <v>1211</v>
      </c>
      <c r="G98" s="8" t="s">
        <v>1180</v>
      </c>
      <c r="H98" s="222"/>
    </row>
    <row r="99" spans="1:8" s="76" customFormat="1" ht="12.6" hidden="1" customHeight="1" x14ac:dyDescent="0.25">
      <c r="A99" s="211" t="s">
        <v>428</v>
      </c>
      <c r="B99" s="8">
        <v>46844478</v>
      </c>
      <c r="C99" s="8">
        <v>982484103</v>
      </c>
      <c r="D99" s="9" t="s">
        <v>1591</v>
      </c>
      <c r="E99" s="9" t="s">
        <v>1167</v>
      </c>
      <c r="F99" s="8" t="s">
        <v>1236</v>
      </c>
      <c r="G99" s="8" t="s">
        <v>1180</v>
      </c>
      <c r="H99" s="219"/>
    </row>
    <row r="100" spans="1:8" s="76" customFormat="1" ht="12.6" hidden="1" customHeight="1" x14ac:dyDescent="0.2">
      <c r="A100" s="215" t="s">
        <v>420</v>
      </c>
      <c r="B100" s="8">
        <v>44007592</v>
      </c>
      <c r="C100" s="8">
        <v>931603942</v>
      </c>
      <c r="D100" s="9" t="s">
        <v>1599</v>
      </c>
      <c r="E100" s="9" t="s">
        <v>1183</v>
      </c>
      <c r="F100" s="11" t="s">
        <v>1211</v>
      </c>
      <c r="G100" s="8" t="s">
        <v>1180</v>
      </c>
      <c r="H100" s="221"/>
    </row>
    <row r="101" spans="1:8" s="76" customFormat="1" ht="12.6" hidden="1" customHeight="1" x14ac:dyDescent="0.2">
      <c r="A101" s="211" t="s">
        <v>1600</v>
      </c>
      <c r="B101" s="8">
        <v>43761254</v>
      </c>
      <c r="C101" s="8">
        <v>966056481</v>
      </c>
      <c r="D101" s="9" t="s">
        <v>1601</v>
      </c>
      <c r="E101" s="9" t="s">
        <v>1167</v>
      </c>
      <c r="F101" s="11" t="s">
        <v>1331</v>
      </c>
      <c r="G101" s="8" t="s">
        <v>1180</v>
      </c>
      <c r="H101" s="218"/>
    </row>
    <row r="102" spans="1:8" s="76" customFormat="1" ht="12.6" hidden="1" customHeight="1" x14ac:dyDescent="0.2">
      <c r="A102" s="215" t="s">
        <v>1602</v>
      </c>
      <c r="B102" s="8">
        <v>41887142</v>
      </c>
      <c r="C102" s="8">
        <v>976320612</v>
      </c>
      <c r="D102" s="9" t="s">
        <v>1603</v>
      </c>
      <c r="E102" s="9" t="s">
        <v>1167</v>
      </c>
      <c r="F102" s="11" t="s">
        <v>1211</v>
      </c>
      <c r="G102" s="8" t="s">
        <v>1180</v>
      </c>
      <c r="H102" s="221"/>
    </row>
    <row r="103" spans="1:8" s="76" customFormat="1" ht="12.6" hidden="1" customHeight="1" x14ac:dyDescent="0.2">
      <c r="A103" s="211" t="s">
        <v>1608</v>
      </c>
      <c r="B103" s="8">
        <v>47345910</v>
      </c>
      <c r="C103" s="8">
        <v>9325867081</v>
      </c>
      <c r="D103" s="9" t="s">
        <v>1609</v>
      </c>
      <c r="E103" s="9" t="s">
        <v>1167</v>
      </c>
      <c r="F103" s="11" t="s">
        <v>1194</v>
      </c>
      <c r="G103" s="8" t="s">
        <v>1180</v>
      </c>
      <c r="H103" s="218"/>
    </row>
    <row r="104" spans="1:8" s="76" customFormat="1" ht="12.6" hidden="1" customHeight="1" x14ac:dyDescent="0.2">
      <c r="A104" s="211" t="s">
        <v>1613</v>
      </c>
      <c r="B104" s="8">
        <v>45752074</v>
      </c>
      <c r="C104" s="8">
        <v>916822764</v>
      </c>
      <c r="D104" s="9" t="s">
        <v>1614</v>
      </c>
      <c r="E104" s="9" t="s">
        <v>1167</v>
      </c>
      <c r="F104" s="11" t="s">
        <v>1211</v>
      </c>
      <c r="G104" s="8" t="s">
        <v>1180</v>
      </c>
      <c r="H104" s="218"/>
    </row>
    <row r="105" spans="1:8" s="76" customFormat="1" ht="12.6" hidden="1" customHeight="1" x14ac:dyDescent="0.2">
      <c r="A105" s="211" t="s">
        <v>2112</v>
      </c>
      <c r="B105" s="8">
        <v>44731818</v>
      </c>
      <c r="C105" s="8">
        <v>921674712</v>
      </c>
      <c r="D105" s="12" t="s">
        <v>2113</v>
      </c>
      <c r="E105" s="9" t="s">
        <v>1167</v>
      </c>
      <c r="F105" s="8" t="s">
        <v>1326</v>
      </c>
      <c r="G105" s="8" t="s">
        <v>1180</v>
      </c>
      <c r="H105" s="218"/>
    </row>
    <row r="106" spans="1:8" s="76" customFormat="1" ht="12.6" hidden="1" customHeight="1" x14ac:dyDescent="0.2">
      <c r="A106" s="211" t="s">
        <v>1617</v>
      </c>
      <c r="B106" s="8">
        <v>42181062</v>
      </c>
      <c r="C106" s="8">
        <v>966826792</v>
      </c>
      <c r="D106" s="9" t="s">
        <v>1618</v>
      </c>
      <c r="E106" s="9" t="s">
        <v>1167</v>
      </c>
      <c r="F106" s="11" t="s">
        <v>1211</v>
      </c>
      <c r="G106" s="8" t="s">
        <v>1180</v>
      </c>
      <c r="H106" s="218"/>
    </row>
    <row r="107" spans="1:8" s="76" customFormat="1" ht="12.6" hidden="1" customHeight="1" x14ac:dyDescent="0.2">
      <c r="A107" s="211" t="s">
        <v>442</v>
      </c>
      <c r="B107" s="8">
        <v>42415652</v>
      </c>
      <c r="C107" s="8">
        <v>981375632</v>
      </c>
      <c r="D107" s="12" t="s">
        <v>1622</v>
      </c>
      <c r="E107" s="9" t="s">
        <v>1167</v>
      </c>
      <c r="F107" s="11" t="s">
        <v>1198</v>
      </c>
      <c r="G107" s="8" t="s">
        <v>1180</v>
      </c>
      <c r="H107" s="218"/>
    </row>
    <row r="108" spans="1:8" s="76" customFormat="1" ht="12.6" hidden="1" customHeight="1" x14ac:dyDescent="0.2">
      <c r="A108" s="211" t="s">
        <v>1623</v>
      </c>
      <c r="B108" s="8">
        <v>41707165</v>
      </c>
      <c r="C108" s="8">
        <v>969722829</v>
      </c>
      <c r="D108" s="12" t="s">
        <v>1624</v>
      </c>
      <c r="E108" s="9" t="s">
        <v>1183</v>
      </c>
      <c r="F108" s="11" t="s">
        <v>1179</v>
      </c>
      <c r="G108" s="8" t="s">
        <v>1180</v>
      </c>
      <c r="H108" s="218"/>
    </row>
    <row r="109" spans="1:8" s="76" customFormat="1" ht="12.6" hidden="1" customHeight="1" x14ac:dyDescent="0.2">
      <c r="A109" s="211" t="s">
        <v>1625</v>
      </c>
      <c r="B109" s="38">
        <v>10647526</v>
      </c>
      <c r="C109" s="38">
        <v>917000878</v>
      </c>
      <c r="D109" s="67" t="s">
        <v>1626</v>
      </c>
      <c r="E109" s="9" t="s">
        <v>1167</v>
      </c>
      <c r="F109" s="11" t="s">
        <v>1211</v>
      </c>
      <c r="G109" s="8" t="s">
        <v>1180</v>
      </c>
      <c r="H109" s="218"/>
    </row>
    <row r="110" spans="1:8" s="76" customFormat="1" ht="12.6" hidden="1" customHeight="1" x14ac:dyDescent="0.2">
      <c r="A110" s="217" t="s">
        <v>1627</v>
      </c>
      <c r="B110" s="8">
        <v>42541689</v>
      </c>
      <c r="C110" s="8">
        <v>998997742</v>
      </c>
      <c r="D110" s="12" t="s">
        <v>1628</v>
      </c>
      <c r="E110" s="9" t="s">
        <v>1167</v>
      </c>
      <c r="F110" s="11" t="s">
        <v>1242</v>
      </c>
      <c r="G110" s="8" t="s">
        <v>1180</v>
      </c>
      <c r="H110" s="218"/>
    </row>
    <row r="111" spans="1:8" s="76" customFormat="1" ht="12.6" hidden="1" customHeight="1" x14ac:dyDescent="0.2">
      <c r="A111" s="236" t="s">
        <v>411</v>
      </c>
      <c r="B111" s="8"/>
      <c r="C111" s="8"/>
      <c r="D111" s="12" t="s">
        <v>2114</v>
      </c>
      <c r="E111" s="9"/>
      <c r="F111" s="11"/>
      <c r="G111" s="8"/>
      <c r="H111" s="218"/>
    </row>
    <row r="112" spans="1:8" s="76" customFormat="1" ht="12.6" hidden="1" customHeight="1" x14ac:dyDescent="0.2">
      <c r="A112" s="211" t="s">
        <v>414</v>
      </c>
      <c r="B112" s="8">
        <v>74651638</v>
      </c>
      <c r="C112" s="8">
        <v>951054466</v>
      </c>
      <c r="D112" s="12" t="s">
        <v>2115</v>
      </c>
      <c r="E112" s="9" t="s">
        <v>1357</v>
      </c>
      <c r="F112" s="11" t="s">
        <v>2092</v>
      </c>
      <c r="G112" s="8" t="s">
        <v>1180</v>
      </c>
      <c r="H112" s="218"/>
    </row>
    <row r="113" spans="1:8" s="76" customFormat="1" ht="12.6" hidden="1" customHeight="1" x14ac:dyDescent="0.2">
      <c r="A113" s="211" t="s">
        <v>430</v>
      </c>
      <c r="B113" s="8">
        <v>42439846</v>
      </c>
      <c r="C113" s="8">
        <v>994323257</v>
      </c>
      <c r="D113" s="9" t="s">
        <v>1634</v>
      </c>
      <c r="E113" s="9" t="s">
        <v>1167</v>
      </c>
      <c r="F113" s="11" t="s">
        <v>1437</v>
      </c>
      <c r="G113" s="8" t="s">
        <v>1180</v>
      </c>
      <c r="H113" s="218"/>
    </row>
    <row r="114" spans="1:8" s="76" customFormat="1" ht="12.6" hidden="1" customHeight="1" x14ac:dyDescent="0.2">
      <c r="A114" s="211" t="s">
        <v>2116</v>
      </c>
      <c r="B114" s="8">
        <v>40450667</v>
      </c>
      <c r="C114" s="8">
        <v>913952712</v>
      </c>
      <c r="D114" s="12" t="s">
        <v>2117</v>
      </c>
      <c r="E114" s="9" t="s">
        <v>1357</v>
      </c>
      <c r="F114" s="8" t="s">
        <v>2092</v>
      </c>
      <c r="G114" s="8" t="s">
        <v>1180</v>
      </c>
      <c r="H114" s="218"/>
    </row>
    <row r="115" spans="1:8" s="76" customFormat="1" ht="12.6" hidden="1" customHeight="1" x14ac:dyDescent="0.2">
      <c r="A115" s="211" t="s">
        <v>416</v>
      </c>
      <c r="B115" s="8">
        <v>43587328</v>
      </c>
      <c r="C115" s="8">
        <v>930394650</v>
      </c>
      <c r="D115" s="75" t="s">
        <v>1639</v>
      </c>
      <c r="E115" s="9" t="s">
        <v>1218</v>
      </c>
      <c r="F115" s="8" t="s">
        <v>1222</v>
      </c>
      <c r="G115" s="8" t="s">
        <v>1180</v>
      </c>
      <c r="H115" s="218" t="s">
        <v>2118</v>
      </c>
    </row>
    <row r="116" spans="1:8" s="76" customFormat="1" ht="12.6" hidden="1" customHeight="1" x14ac:dyDescent="0.2">
      <c r="A116" s="211" t="s">
        <v>1640</v>
      </c>
      <c r="B116" s="8">
        <v>70514760</v>
      </c>
      <c r="C116" s="8">
        <v>927135474</v>
      </c>
      <c r="D116" s="9" t="s">
        <v>1641</v>
      </c>
      <c r="E116" s="9" t="s">
        <v>1167</v>
      </c>
      <c r="F116" s="11" t="s">
        <v>1211</v>
      </c>
      <c r="G116" s="8" t="s">
        <v>1180</v>
      </c>
      <c r="H116" s="218"/>
    </row>
    <row r="117" spans="1:8" s="76" customFormat="1" ht="12.6" hidden="1" customHeight="1" x14ac:dyDescent="0.2">
      <c r="A117" s="214" t="s">
        <v>1642</v>
      </c>
      <c r="B117" s="33">
        <v>71642336</v>
      </c>
      <c r="C117" s="33">
        <v>985584368</v>
      </c>
      <c r="D117" s="12" t="s">
        <v>1643</v>
      </c>
      <c r="E117" s="9" t="s">
        <v>1167</v>
      </c>
      <c r="F117" s="33" t="s">
        <v>1222</v>
      </c>
      <c r="G117" s="33" t="s">
        <v>1180</v>
      </c>
      <c r="H117" s="224" t="s">
        <v>1454</v>
      </c>
    </row>
    <row r="118" spans="1:8" s="76" customFormat="1" ht="12.6" hidden="1" customHeight="1" x14ac:dyDescent="0.2">
      <c r="A118" s="211" t="s">
        <v>1648</v>
      </c>
      <c r="B118" s="8">
        <v>70396903</v>
      </c>
      <c r="C118" s="8">
        <v>921020697</v>
      </c>
      <c r="D118" s="9" t="s">
        <v>1649</v>
      </c>
      <c r="E118" s="9" t="s">
        <v>1167</v>
      </c>
      <c r="F118" s="11" t="s">
        <v>1211</v>
      </c>
      <c r="G118" s="8" t="s">
        <v>1180</v>
      </c>
      <c r="H118" s="218"/>
    </row>
    <row r="119" spans="1:8" s="76" customFormat="1" ht="12.6" hidden="1" customHeight="1" x14ac:dyDescent="0.2">
      <c r="A119" s="211" t="s">
        <v>687</v>
      </c>
      <c r="B119" s="8">
        <v>45773381</v>
      </c>
      <c r="C119" s="8">
        <v>959539995</v>
      </c>
      <c r="D119" s="9" t="s">
        <v>2119</v>
      </c>
      <c r="E119" s="9" t="s">
        <v>1183</v>
      </c>
      <c r="F119" s="8" t="s">
        <v>2099</v>
      </c>
      <c r="G119" s="8" t="s">
        <v>1180</v>
      </c>
      <c r="H119" s="218"/>
    </row>
    <row r="120" spans="1:8" s="76" customFormat="1" ht="12.6" hidden="1" customHeight="1" x14ac:dyDescent="0.25">
      <c r="A120" s="211" t="s">
        <v>377</v>
      </c>
      <c r="B120" s="8">
        <v>70770407</v>
      </c>
      <c r="C120" s="8">
        <v>964279548</v>
      </c>
      <c r="D120" s="9" t="s">
        <v>1650</v>
      </c>
      <c r="E120" s="9" t="s">
        <v>1183</v>
      </c>
      <c r="F120" s="8" t="s">
        <v>1236</v>
      </c>
      <c r="G120" s="8" t="s">
        <v>1180</v>
      </c>
      <c r="H120" s="219"/>
    </row>
    <row r="121" spans="1:8" s="76" customFormat="1" ht="12.6" hidden="1" customHeight="1" x14ac:dyDescent="0.2">
      <c r="A121" s="211" t="s">
        <v>1653</v>
      </c>
      <c r="B121" s="8">
        <v>10126894</v>
      </c>
      <c r="C121" s="8">
        <v>999898986</v>
      </c>
      <c r="D121" s="9" t="s">
        <v>1654</v>
      </c>
      <c r="E121" s="9" t="s">
        <v>1167</v>
      </c>
      <c r="F121" s="11" t="s">
        <v>1331</v>
      </c>
      <c r="G121" s="8" t="s">
        <v>1180</v>
      </c>
      <c r="H121" s="218"/>
    </row>
    <row r="122" spans="1:8" s="76" customFormat="1" ht="12.6" hidden="1" customHeight="1" x14ac:dyDescent="0.2">
      <c r="A122" s="211" t="s">
        <v>1657</v>
      </c>
      <c r="B122" s="8">
        <v>43751626</v>
      </c>
      <c r="C122" s="8">
        <v>914604391</v>
      </c>
      <c r="D122" s="9" t="s">
        <v>1658</v>
      </c>
      <c r="E122" s="9" t="s">
        <v>1183</v>
      </c>
      <c r="F122" s="11" t="s">
        <v>1211</v>
      </c>
      <c r="G122" s="8" t="s">
        <v>1180</v>
      </c>
      <c r="H122" s="218"/>
    </row>
    <row r="123" spans="1:8" s="76" customFormat="1" ht="12.6" hidden="1" customHeight="1" x14ac:dyDescent="0.2">
      <c r="A123" s="213" t="s">
        <v>2120</v>
      </c>
      <c r="B123" s="8">
        <v>70132251</v>
      </c>
      <c r="C123" s="8">
        <v>990802061</v>
      </c>
      <c r="D123" s="9" t="s">
        <v>2121</v>
      </c>
      <c r="E123" s="9" t="s">
        <v>1183</v>
      </c>
      <c r="F123" s="11" t="s">
        <v>1326</v>
      </c>
      <c r="G123" s="8" t="s">
        <v>1180</v>
      </c>
      <c r="H123" s="218"/>
    </row>
    <row r="124" spans="1:8" s="76" customFormat="1" ht="12.6" hidden="1" customHeight="1" x14ac:dyDescent="0.2">
      <c r="A124" s="211" t="s">
        <v>437</v>
      </c>
      <c r="B124" s="8">
        <v>46966413</v>
      </c>
      <c r="C124" s="8">
        <v>997330994</v>
      </c>
      <c r="D124" s="12" t="s">
        <v>1672</v>
      </c>
      <c r="E124" s="9" t="s">
        <v>1167</v>
      </c>
      <c r="F124" s="8" t="s">
        <v>1194</v>
      </c>
      <c r="G124" s="8" t="s">
        <v>1180</v>
      </c>
      <c r="H124" s="218"/>
    </row>
    <row r="125" spans="1:8" s="76" customFormat="1" ht="12.6" hidden="1" customHeight="1" x14ac:dyDescent="0.2">
      <c r="A125" s="211" t="s">
        <v>1673</v>
      </c>
      <c r="B125" s="8">
        <v>74020369</v>
      </c>
      <c r="C125" s="8">
        <v>915341827</v>
      </c>
      <c r="D125" s="9" t="s">
        <v>1674</v>
      </c>
      <c r="E125" s="9" t="s">
        <v>1167</v>
      </c>
      <c r="F125" s="8" t="s">
        <v>1417</v>
      </c>
      <c r="G125" s="8" t="s">
        <v>1180</v>
      </c>
      <c r="H125" s="218"/>
    </row>
    <row r="126" spans="1:8" s="76" customFormat="1" ht="12.6" hidden="1" customHeight="1" x14ac:dyDescent="0.2">
      <c r="A126" s="211" t="s">
        <v>1675</v>
      </c>
      <c r="B126" s="8">
        <v>47306053</v>
      </c>
      <c r="C126" s="8">
        <v>993504085</v>
      </c>
      <c r="D126" s="9" t="s">
        <v>1676</v>
      </c>
      <c r="E126" s="9" t="s">
        <v>1167</v>
      </c>
      <c r="F126" s="8" t="s">
        <v>1254</v>
      </c>
      <c r="G126" s="8" t="s">
        <v>1180</v>
      </c>
      <c r="H126" s="218"/>
    </row>
    <row r="127" spans="1:8" s="76" customFormat="1" ht="12.6" hidden="1" customHeight="1" x14ac:dyDescent="0.25">
      <c r="A127" s="211" t="s">
        <v>439</v>
      </c>
      <c r="B127" s="8" t="s">
        <v>1677</v>
      </c>
      <c r="C127" s="8">
        <v>958121603</v>
      </c>
      <c r="D127" s="9" t="s">
        <v>1678</v>
      </c>
      <c r="E127" s="9" t="s">
        <v>1167</v>
      </c>
      <c r="F127" s="8" t="s">
        <v>1236</v>
      </c>
      <c r="G127" s="8" t="s">
        <v>1180</v>
      </c>
      <c r="H127" s="219"/>
    </row>
    <row r="128" spans="1:8" s="76" customFormat="1" ht="12.6" hidden="1" customHeight="1" x14ac:dyDescent="0.25">
      <c r="A128" s="217" t="s">
        <v>2122</v>
      </c>
      <c r="B128" s="8">
        <v>43025193</v>
      </c>
      <c r="C128" s="8">
        <v>932590944</v>
      </c>
      <c r="D128" s="9" t="s">
        <v>2123</v>
      </c>
      <c r="E128" s="9" t="s">
        <v>1183</v>
      </c>
      <c r="F128" s="8" t="s">
        <v>1326</v>
      </c>
      <c r="G128" s="8" t="s">
        <v>1180</v>
      </c>
      <c r="H128" s="219"/>
    </row>
    <row r="129" spans="1:10" s="76" customFormat="1" ht="12.6" hidden="1" customHeight="1" x14ac:dyDescent="0.25">
      <c r="A129" s="9" t="s">
        <v>399</v>
      </c>
      <c r="B129" s="8"/>
      <c r="C129" s="8"/>
      <c r="D129" s="9"/>
      <c r="E129" s="9"/>
      <c r="F129" s="8"/>
      <c r="G129" s="8"/>
      <c r="H129" s="219"/>
      <c r="J129" s="185"/>
    </row>
    <row r="130" spans="1:10" s="76" customFormat="1" ht="12.6" hidden="1" customHeight="1" x14ac:dyDescent="0.25">
      <c r="A130" s="211" t="s">
        <v>385</v>
      </c>
      <c r="B130" s="8">
        <v>28308618</v>
      </c>
      <c r="C130" s="8">
        <v>999180882</v>
      </c>
      <c r="D130" s="9" t="s">
        <v>1682</v>
      </c>
      <c r="E130" s="9" t="s">
        <v>1183</v>
      </c>
      <c r="F130" s="8" t="s">
        <v>1417</v>
      </c>
      <c r="G130" s="8" t="s">
        <v>1180</v>
      </c>
      <c r="H130" s="219"/>
    </row>
    <row r="131" spans="1:10" s="76" customFormat="1" ht="12.6" hidden="1" customHeight="1" x14ac:dyDescent="0.25">
      <c r="A131" s="211" t="s">
        <v>386</v>
      </c>
      <c r="B131" s="8">
        <v>42730619</v>
      </c>
      <c r="C131" s="8">
        <v>967798589</v>
      </c>
      <c r="D131" s="9" t="s">
        <v>2124</v>
      </c>
      <c r="E131" s="9" t="s">
        <v>1183</v>
      </c>
      <c r="F131" s="8" t="s">
        <v>1326</v>
      </c>
      <c r="G131" s="8" t="s">
        <v>1180</v>
      </c>
      <c r="H131" s="219"/>
    </row>
    <row r="132" spans="1:10" s="76" customFormat="1" ht="12.6" hidden="1" customHeight="1" x14ac:dyDescent="0.25">
      <c r="A132" s="211" t="s">
        <v>433</v>
      </c>
      <c r="B132" s="8">
        <v>47461587</v>
      </c>
      <c r="C132" s="8">
        <v>938454062</v>
      </c>
      <c r="D132" s="9" t="s">
        <v>1687</v>
      </c>
      <c r="E132" s="9" t="s">
        <v>1183</v>
      </c>
      <c r="F132" s="8" t="s">
        <v>1236</v>
      </c>
      <c r="G132" s="8" t="s">
        <v>1180</v>
      </c>
      <c r="H132" s="219"/>
    </row>
    <row r="133" spans="1:10" s="76" customFormat="1" ht="12.6" hidden="1" customHeight="1" x14ac:dyDescent="0.25">
      <c r="A133" s="75" t="s">
        <v>454</v>
      </c>
      <c r="B133" s="8">
        <v>71813896</v>
      </c>
      <c r="C133" s="8">
        <v>953837381</v>
      </c>
      <c r="D133" s="52" t="s">
        <v>2125</v>
      </c>
      <c r="E133" s="9"/>
      <c r="F133" s="8"/>
      <c r="G133" s="8"/>
      <c r="H133" s="219"/>
    </row>
    <row r="134" spans="1:10" s="76" customFormat="1" ht="12.6" hidden="1" customHeight="1" x14ac:dyDescent="0.2">
      <c r="A134" s="211" t="s">
        <v>1697</v>
      </c>
      <c r="B134" s="8">
        <v>72111053</v>
      </c>
      <c r="C134" s="8">
        <v>974172996</v>
      </c>
      <c r="D134" s="9" t="s">
        <v>1698</v>
      </c>
      <c r="E134" s="9" t="s">
        <v>1167</v>
      </c>
      <c r="F134" s="11" t="s">
        <v>1211</v>
      </c>
      <c r="G134" s="8" t="s">
        <v>1180</v>
      </c>
      <c r="H134" s="218"/>
    </row>
    <row r="135" spans="1:10" s="76" customFormat="1" ht="12.6" hidden="1" customHeight="1" x14ac:dyDescent="0.25">
      <c r="A135" s="211" t="s">
        <v>1701</v>
      </c>
      <c r="B135" s="8">
        <v>28293710</v>
      </c>
      <c r="C135" s="8">
        <v>988333318</v>
      </c>
      <c r="D135" s="9" t="s">
        <v>1702</v>
      </c>
      <c r="E135" s="9" t="s">
        <v>1167</v>
      </c>
      <c r="F135" s="8" t="s">
        <v>1236</v>
      </c>
      <c r="G135" s="8" t="s">
        <v>1180</v>
      </c>
      <c r="H135" s="219"/>
    </row>
    <row r="136" spans="1:10" s="76" customFormat="1" ht="12.6" hidden="1" customHeight="1" x14ac:dyDescent="0.25">
      <c r="A136" s="211" t="s">
        <v>1707</v>
      </c>
      <c r="B136" s="8">
        <v>44619560</v>
      </c>
      <c r="C136" s="8">
        <v>990301256</v>
      </c>
      <c r="D136" s="9" t="s">
        <v>1708</v>
      </c>
      <c r="E136" s="9" t="s">
        <v>1183</v>
      </c>
      <c r="F136" s="8" t="s">
        <v>1236</v>
      </c>
      <c r="G136" s="8" t="s">
        <v>1180</v>
      </c>
      <c r="H136" s="219"/>
    </row>
    <row r="137" spans="1:10" s="76" customFormat="1" ht="12.6" hidden="1" customHeight="1" x14ac:dyDescent="0.2">
      <c r="A137" s="211" t="s">
        <v>1714</v>
      </c>
      <c r="B137" s="8">
        <v>70020331</v>
      </c>
      <c r="C137" s="8">
        <v>990526076</v>
      </c>
      <c r="D137" s="12" t="s">
        <v>1715</v>
      </c>
      <c r="E137" s="9" t="s">
        <v>1167</v>
      </c>
      <c r="F137" s="8" t="s">
        <v>1211</v>
      </c>
      <c r="G137" s="8" t="s">
        <v>1180</v>
      </c>
      <c r="H137" s="218"/>
    </row>
    <row r="138" spans="1:10" s="76" customFormat="1" ht="12.6" hidden="1" customHeight="1" x14ac:dyDescent="0.2">
      <c r="A138" s="211" t="s">
        <v>1720</v>
      </c>
      <c r="B138" s="38">
        <v>48360810</v>
      </c>
      <c r="C138" s="38">
        <v>993269892</v>
      </c>
      <c r="D138" s="12" t="s">
        <v>1721</v>
      </c>
      <c r="E138" s="9" t="s">
        <v>1183</v>
      </c>
      <c r="F138" s="11" t="s">
        <v>1233</v>
      </c>
      <c r="G138" s="8" t="s">
        <v>1180</v>
      </c>
      <c r="H138" s="218"/>
    </row>
    <row r="139" spans="1:10" s="76" customFormat="1" ht="12.6" hidden="1" customHeight="1" x14ac:dyDescent="0.2">
      <c r="A139" s="215" t="s">
        <v>1725</v>
      </c>
      <c r="B139" s="8">
        <v>45467000</v>
      </c>
      <c r="C139" s="8">
        <v>966100706</v>
      </c>
      <c r="D139" s="9" t="s">
        <v>1726</v>
      </c>
      <c r="E139" s="9" t="s">
        <v>1167</v>
      </c>
      <c r="F139" s="11" t="s">
        <v>1211</v>
      </c>
      <c r="G139" s="8" t="s">
        <v>1180</v>
      </c>
      <c r="H139" s="221"/>
    </row>
    <row r="140" spans="1:10" s="76" customFormat="1" ht="12.6" hidden="1" customHeight="1" x14ac:dyDescent="0.2">
      <c r="A140" s="211" t="s">
        <v>1735</v>
      </c>
      <c r="B140" s="8">
        <v>29110809</v>
      </c>
      <c r="C140" s="8">
        <v>966500333</v>
      </c>
      <c r="D140" s="9" t="s">
        <v>1736</v>
      </c>
      <c r="E140" s="9" t="s">
        <v>1167</v>
      </c>
      <c r="F140" s="11" t="s">
        <v>1179</v>
      </c>
      <c r="G140" s="8" t="s">
        <v>1180</v>
      </c>
      <c r="H140" s="218"/>
    </row>
    <row r="141" spans="1:10" s="76" customFormat="1" ht="12.6" hidden="1" customHeight="1" x14ac:dyDescent="0.2">
      <c r="A141" s="211" t="s">
        <v>369</v>
      </c>
      <c r="B141" s="38">
        <v>28604276</v>
      </c>
      <c r="C141" s="38">
        <v>966608306</v>
      </c>
      <c r="D141" s="12" t="s">
        <v>1737</v>
      </c>
      <c r="E141" s="9" t="s">
        <v>1167</v>
      </c>
      <c r="F141" s="11" t="s">
        <v>1233</v>
      </c>
      <c r="G141" s="8" t="s">
        <v>1180</v>
      </c>
      <c r="H141" s="218"/>
    </row>
    <row r="142" spans="1:10" s="76" customFormat="1" ht="12.6" hidden="1" customHeight="1" x14ac:dyDescent="0.25">
      <c r="A142" s="211" t="s">
        <v>1748</v>
      </c>
      <c r="B142" s="8">
        <v>44888060</v>
      </c>
      <c r="C142" s="8">
        <v>971689780</v>
      </c>
      <c r="D142" s="9" t="s">
        <v>1749</v>
      </c>
      <c r="E142" s="9" t="s">
        <v>1167</v>
      </c>
      <c r="F142" s="8" t="s">
        <v>1236</v>
      </c>
      <c r="G142" s="8" t="s">
        <v>1180</v>
      </c>
      <c r="H142" s="219"/>
    </row>
    <row r="143" spans="1:10" s="76" customFormat="1" ht="12.6" hidden="1" customHeight="1" x14ac:dyDescent="0.2">
      <c r="A143" s="211" t="s">
        <v>379</v>
      </c>
      <c r="B143" s="8">
        <v>73812647</v>
      </c>
      <c r="C143" s="8">
        <v>931603265</v>
      </c>
      <c r="D143" s="12" t="s">
        <v>2126</v>
      </c>
      <c r="E143" s="9" t="s">
        <v>1183</v>
      </c>
      <c r="F143" s="11" t="s">
        <v>1236</v>
      </c>
      <c r="G143" s="8" t="s">
        <v>1180</v>
      </c>
      <c r="H143" s="218"/>
    </row>
    <row r="144" spans="1:10" s="76" customFormat="1" ht="12.6" hidden="1" customHeight="1" x14ac:dyDescent="0.2">
      <c r="A144" s="211" t="s">
        <v>1752</v>
      </c>
      <c r="B144" s="8">
        <v>40432568</v>
      </c>
      <c r="C144" s="8">
        <v>954706953</v>
      </c>
      <c r="D144" s="9" t="s">
        <v>1753</v>
      </c>
      <c r="E144" s="9" t="s">
        <v>1167</v>
      </c>
      <c r="F144" s="11" t="s">
        <v>1179</v>
      </c>
      <c r="G144" s="8" t="s">
        <v>1180</v>
      </c>
      <c r="H144" s="218"/>
    </row>
    <row r="145" spans="1:10" s="76" customFormat="1" ht="12.6" hidden="1" customHeight="1" x14ac:dyDescent="0.2">
      <c r="A145" s="211" t="s">
        <v>372</v>
      </c>
      <c r="B145" s="8">
        <v>46712328</v>
      </c>
      <c r="C145" s="8">
        <v>925922251</v>
      </c>
      <c r="D145" s="9" t="s">
        <v>1754</v>
      </c>
      <c r="E145" s="9" t="s">
        <v>1183</v>
      </c>
      <c r="F145" s="11" t="s">
        <v>1331</v>
      </c>
      <c r="G145" s="8" t="s">
        <v>1180</v>
      </c>
      <c r="H145" s="218"/>
    </row>
    <row r="146" spans="1:10" s="76" customFormat="1" ht="12.6" hidden="1" customHeight="1" x14ac:dyDescent="0.2">
      <c r="A146" s="211" t="s">
        <v>1757</v>
      </c>
      <c r="B146" s="8">
        <v>10755159</v>
      </c>
      <c r="C146" s="8">
        <v>990313888</v>
      </c>
      <c r="D146" s="9" t="s">
        <v>1758</v>
      </c>
      <c r="E146" s="9" t="s">
        <v>1167</v>
      </c>
      <c r="F146" s="11" t="s">
        <v>1209</v>
      </c>
      <c r="G146" s="8" t="s">
        <v>1180</v>
      </c>
      <c r="H146" s="218"/>
    </row>
    <row r="147" spans="1:10" s="76" customFormat="1" ht="12.6" hidden="1" customHeight="1" x14ac:dyDescent="0.2">
      <c r="A147" s="217" t="s">
        <v>1761</v>
      </c>
      <c r="B147" s="8">
        <v>44602972</v>
      </c>
      <c r="C147" s="8">
        <v>988688808</v>
      </c>
      <c r="D147" s="12" t="s">
        <v>1762</v>
      </c>
      <c r="E147" s="9" t="s">
        <v>1167</v>
      </c>
      <c r="F147" s="8" t="s">
        <v>1198</v>
      </c>
      <c r="G147" s="8" t="s">
        <v>1180</v>
      </c>
      <c r="H147" s="218"/>
    </row>
    <row r="148" spans="1:10" s="76" customFormat="1" ht="12.6" hidden="1" customHeight="1" x14ac:dyDescent="0.2">
      <c r="A148" s="9" t="s">
        <v>419</v>
      </c>
      <c r="B148" s="8"/>
      <c r="C148" s="8"/>
      <c r="D148" s="12"/>
      <c r="E148" s="9"/>
      <c r="F148" s="8"/>
      <c r="G148" s="8"/>
      <c r="H148" s="218"/>
      <c r="J148" s="185"/>
    </row>
    <row r="149" spans="1:10" s="76" customFormat="1" ht="12.6" hidden="1" customHeight="1" x14ac:dyDescent="0.2">
      <c r="A149" s="211" t="s">
        <v>1765</v>
      </c>
      <c r="B149" s="8" t="s">
        <v>1766</v>
      </c>
      <c r="C149" s="8">
        <v>969791082</v>
      </c>
      <c r="D149" s="9" t="s">
        <v>1767</v>
      </c>
      <c r="E149" s="9" t="s">
        <v>1183</v>
      </c>
      <c r="F149" s="8" t="s">
        <v>1417</v>
      </c>
      <c r="G149" s="8" t="s">
        <v>1180</v>
      </c>
      <c r="H149" s="218"/>
    </row>
    <row r="150" spans="1:10" s="76" customFormat="1" ht="12.6" hidden="1" customHeight="1" x14ac:dyDescent="0.2">
      <c r="A150" s="211" t="s">
        <v>389</v>
      </c>
      <c r="B150" s="8">
        <v>74027759</v>
      </c>
      <c r="C150" s="8">
        <v>925691995</v>
      </c>
      <c r="D150" s="9" t="s">
        <v>1768</v>
      </c>
      <c r="E150" s="9" t="s">
        <v>1183</v>
      </c>
      <c r="F150" s="11" t="s">
        <v>1209</v>
      </c>
      <c r="G150" s="8" t="s">
        <v>1180</v>
      </c>
      <c r="H150" s="218"/>
    </row>
    <row r="151" spans="1:10" s="76" customFormat="1" ht="12.6" hidden="1" customHeight="1" x14ac:dyDescent="0.2">
      <c r="A151" s="211" t="s">
        <v>381</v>
      </c>
      <c r="B151" s="8">
        <v>76439288</v>
      </c>
      <c r="C151" s="8">
        <v>910593571</v>
      </c>
      <c r="D151" s="9" t="s">
        <v>1771</v>
      </c>
      <c r="E151" s="9" t="s">
        <v>1183</v>
      </c>
      <c r="F151" s="8" t="s">
        <v>1417</v>
      </c>
      <c r="G151" s="8" t="s">
        <v>1180</v>
      </c>
      <c r="H151" s="218"/>
    </row>
    <row r="152" spans="1:10" s="76" customFormat="1" ht="12.6" hidden="1" customHeight="1" x14ac:dyDescent="0.2">
      <c r="A152" s="211" t="s">
        <v>517</v>
      </c>
      <c r="B152" s="8">
        <v>42706386</v>
      </c>
      <c r="C152" s="8">
        <v>918473774</v>
      </c>
      <c r="D152" s="9" t="s">
        <v>1776</v>
      </c>
      <c r="E152" s="9" t="s">
        <v>1183</v>
      </c>
      <c r="F152" s="11" t="s">
        <v>1179</v>
      </c>
      <c r="G152" s="8" t="s">
        <v>1180</v>
      </c>
      <c r="H152" s="218"/>
    </row>
    <row r="153" spans="1:10" s="76" customFormat="1" ht="12.6" hidden="1" customHeight="1" x14ac:dyDescent="0.2">
      <c r="A153" s="211" t="s">
        <v>1779</v>
      </c>
      <c r="B153" s="8">
        <v>43662775</v>
      </c>
      <c r="C153" s="8">
        <v>966141452</v>
      </c>
      <c r="D153" s="9" t="s">
        <v>1780</v>
      </c>
      <c r="E153" s="9" t="s">
        <v>1167</v>
      </c>
      <c r="F153" s="11" t="s">
        <v>1211</v>
      </c>
      <c r="G153" s="8" t="s">
        <v>1180</v>
      </c>
      <c r="H153" s="218"/>
    </row>
    <row r="154" spans="1:10" s="76" customFormat="1" ht="12.6" hidden="1" customHeight="1" x14ac:dyDescent="0.25">
      <c r="A154" s="217" t="s">
        <v>1783</v>
      </c>
      <c r="B154" s="8">
        <v>41472094</v>
      </c>
      <c r="C154" s="8">
        <v>924538915</v>
      </c>
      <c r="D154" s="9" t="s">
        <v>1784</v>
      </c>
      <c r="E154" s="9" t="s">
        <v>1167</v>
      </c>
      <c r="F154" s="8" t="s">
        <v>1236</v>
      </c>
      <c r="G154" s="8" t="s">
        <v>1180</v>
      </c>
      <c r="H154" s="219"/>
    </row>
    <row r="155" spans="1:10" s="76" customFormat="1" ht="12.6" hidden="1" customHeight="1" x14ac:dyDescent="0.25">
      <c r="A155" s="9" t="s">
        <v>660</v>
      </c>
      <c r="B155" s="8"/>
      <c r="C155" s="8"/>
      <c r="D155" s="9"/>
      <c r="E155" s="9"/>
      <c r="F155" s="8"/>
      <c r="G155" s="8"/>
      <c r="H155" s="219"/>
    </row>
    <row r="156" spans="1:10" s="76" customFormat="1" ht="12.6" hidden="1" customHeight="1" x14ac:dyDescent="0.25">
      <c r="A156" s="211" t="s">
        <v>2127</v>
      </c>
      <c r="B156" s="64" t="s">
        <v>2128</v>
      </c>
      <c r="C156" s="8">
        <v>993129804</v>
      </c>
      <c r="D156" s="9"/>
      <c r="E156" s="9" t="s">
        <v>1183</v>
      </c>
      <c r="F156" s="8" t="s">
        <v>1326</v>
      </c>
      <c r="G156" s="8" t="s">
        <v>1180</v>
      </c>
      <c r="H156" s="219"/>
    </row>
    <row r="157" spans="1:10" s="76" customFormat="1" ht="12.6" hidden="1" customHeight="1" x14ac:dyDescent="0.25">
      <c r="A157" s="211" t="s">
        <v>1785</v>
      </c>
      <c r="B157" s="8">
        <v>47656931</v>
      </c>
      <c r="C157" s="8">
        <v>997270620</v>
      </c>
      <c r="D157" s="9" t="s">
        <v>1786</v>
      </c>
      <c r="E157" s="9" t="s">
        <v>1167</v>
      </c>
      <c r="F157" s="8" t="s">
        <v>1236</v>
      </c>
      <c r="G157" s="8" t="s">
        <v>1180</v>
      </c>
      <c r="H157" s="219"/>
    </row>
    <row r="158" spans="1:10" s="76" customFormat="1" ht="12.6" hidden="1" customHeight="1" x14ac:dyDescent="0.2">
      <c r="A158" s="211" t="s">
        <v>1787</v>
      </c>
      <c r="B158" s="64" t="s">
        <v>1788</v>
      </c>
      <c r="C158" s="8">
        <v>968569748</v>
      </c>
      <c r="D158" s="9" t="s">
        <v>1789</v>
      </c>
      <c r="E158" s="9" t="s">
        <v>1218</v>
      </c>
      <c r="F158" s="11" t="s">
        <v>1242</v>
      </c>
      <c r="G158" s="8" t="s">
        <v>1180</v>
      </c>
      <c r="H158" s="218"/>
    </row>
    <row r="159" spans="1:10" s="76" customFormat="1" ht="12.6" hidden="1" customHeight="1" x14ac:dyDescent="0.2">
      <c r="A159" s="211" t="s">
        <v>435</v>
      </c>
      <c r="B159" s="64">
        <v>45133995</v>
      </c>
      <c r="C159" s="8">
        <v>918810164</v>
      </c>
      <c r="D159" s="9" t="s">
        <v>1790</v>
      </c>
      <c r="E159" s="9" t="s">
        <v>1167</v>
      </c>
      <c r="F159" s="11" t="s">
        <v>1211</v>
      </c>
      <c r="G159" s="8" t="s">
        <v>1180</v>
      </c>
      <c r="H159" s="218"/>
    </row>
    <row r="160" spans="1:10" s="76" customFormat="1" ht="12.6" hidden="1" customHeight="1" x14ac:dyDescent="0.2">
      <c r="A160" s="211" t="s">
        <v>441</v>
      </c>
      <c r="B160" s="8">
        <v>46102471</v>
      </c>
      <c r="C160" s="8">
        <v>997194659</v>
      </c>
      <c r="D160" s="9" t="s">
        <v>1791</v>
      </c>
      <c r="E160" s="9" t="s">
        <v>1167</v>
      </c>
      <c r="F160" s="11" t="s">
        <v>1437</v>
      </c>
      <c r="G160" s="8" t="s">
        <v>1180</v>
      </c>
      <c r="H160" s="218"/>
    </row>
    <row r="161" spans="1:8" s="76" customFormat="1" ht="12.6" hidden="1" customHeight="1" x14ac:dyDescent="0.25">
      <c r="A161" s="211" t="s">
        <v>1792</v>
      </c>
      <c r="B161" s="8">
        <v>70077262</v>
      </c>
      <c r="C161" s="8">
        <v>978098788</v>
      </c>
      <c r="D161" s="9" t="s">
        <v>1793</v>
      </c>
      <c r="E161" s="9" t="s">
        <v>1167</v>
      </c>
      <c r="F161" s="8" t="s">
        <v>1236</v>
      </c>
      <c r="G161" s="8" t="s">
        <v>1180</v>
      </c>
      <c r="H161" s="219"/>
    </row>
    <row r="162" spans="1:8" s="76" customFormat="1" ht="12.6" hidden="1" customHeight="1" x14ac:dyDescent="0.2">
      <c r="A162" s="211" t="s">
        <v>1797</v>
      </c>
      <c r="B162" s="8">
        <v>47645989</v>
      </c>
      <c r="C162" s="8">
        <v>984009708</v>
      </c>
      <c r="D162" s="9" t="s">
        <v>1798</v>
      </c>
      <c r="E162" s="9" t="s">
        <v>1183</v>
      </c>
      <c r="F162" s="11" t="s">
        <v>1326</v>
      </c>
      <c r="G162" s="8" t="s">
        <v>1180</v>
      </c>
      <c r="H162" s="218"/>
    </row>
    <row r="163" spans="1:8" s="76" customFormat="1" ht="12.6" hidden="1" customHeight="1" x14ac:dyDescent="0.2">
      <c r="A163" s="211" t="s">
        <v>1799</v>
      </c>
      <c r="B163" s="8">
        <v>70152173</v>
      </c>
      <c r="C163" s="8">
        <v>938880361</v>
      </c>
      <c r="D163" s="9" t="s">
        <v>1800</v>
      </c>
      <c r="E163" s="9" t="s">
        <v>1167</v>
      </c>
      <c r="F163" s="11" t="s">
        <v>1209</v>
      </c>
      <c r="G163" s="8" t="s">
        <v>1180</v>
      </c>
      <c r="H163" s="218"/>
    </row>
    <row r="164" spans="1:8" s="76" customFormat="1" ht="12.6" hidden="1" customHeight="1" x14ac:dyDescent="0.25">
      <c r="A164" s="211" t="s">
        <v>1806</v>
      </c>
      <c r="B164" s="8">
        <v>70026434</v>
      </c>
      <c r="C164" s="8">
        <v>990102024</v>
      </c>
      <c r="D164" s="9" t="s">
        <v>1807</v>
      </c>
      <c r="E164" s="9" t="s">
        <v>1167</v>
      </c>
      <c r="F164" s="8" t="s">
        <v>1236</v>
      </c>
      <c r="G164" s="8" t="s">
        <v>1180</v>
      </c>
      <c r="H164" s="219"/>
    </row>
    <row r="165" spans="1:8" s="76" customFormat="1" ht="12.6" hidden="1" customHeight="1" x14ac:dyDescent="0.25">
      <c r="A165" s="211" t="s">
        <v>2129</v>
      </c>
      <c r="B165" s="8">
        <v>70122021</v>
      </c>
      <c r="C165" s="8">
        <v>969472793</v>
      </c>
      <c r="D165" s="9" t="s">
        <v>2130</v>
      </c>
      <c r="E165" s="9" t="s">
        <v>1183</v>
      </c>
      <c r="F165" s="11" t="s">
        <v>1326</v>
      </c>
      <c r="G165" s="8" t="s">
        <v>1180</v>
      </c>
      <c r="H165" s="219"/>
    </row>
    <row r="166" spans="1:8" s="76" customFormat="1" ht="12.6" hidden="1" customHeight="1" x14ac:dyDescent="0.25">
      <c r="A166" s="211" t="s">
        <v>1811</v>
      </c>
      <c r="B166" s="8">
        <v>47056463</v>
      </c>
      <c r="C166" s="8" t="s">
        <v>1812</v>
      </c>
      <c r="D166" s="9" t="s">
        <v>1813</v>
      </c>
      <c r="E166" s="9" t="s">
        <v>1167</v>
      </c>
      <c r="F166" s="8" t="s">
        <v>1236</v>
      </c>
      <c r="G166" s="8" t="s">
        <v>1180</v>
      </c>
      <c r="H166" s="219"/>
    </row>
    <row r="167" spans="1:8" s="76" customFormat="1" ht="12.6" hidden="1" customHeight="1" x14ac:dyDescent="0.2">
      <c r="A167" s="217" t="s">
        <v>2131</v>
      </c>
      <c r="B167" s="8">
        <v>77539396</v>
      </c>
      <c r="C167" s="8">
        <v>966218024</v>
      </c>
      <c r="D167" s="12" t="s">
        <v>2132</v>
      </c>
      <c r="E167" s="9" t="s">
        <v>1167</v>
      </c>
      <c r="F167" s="8" t="s">
        <v>1326</v>
      </c>
      <c r="G167" s="8" t="s">
        <v>1180</v>
      </c>
      <c r="H167" s="218"/>
    </row>
    <row r="168" spans="1:8" s="76" customFormat="1" ht="12.6" hidden="1" customHeight="1" x14ac:dyDescent="0.2">
      <c r="A168" s="9" t="s">
        <v>412</v>
      </c>
      <c r="B168" s="8"/>
      <c r="C168" s="8"/>
      <c r="D168" s="12"/>
      <c r="E168" s="9"/>
      <c r="F168" s="8"/>
      <c r="G168" s="8"/>
      <c r="H168" s="218"/>
    </row>
    <row r="169" spans="1:8" s="76" customFormat="1" ht="12.6" hidden="1" customHeight="1" x14ac:dyDescent="0.2">
      <c r="A169" s="211" t="s">
        <v>425</v>
      </c>
      <c r="B169" s="8">
        <v>28261619</v>
      </c>
      <c r="C169" s="8">
        <v>990228902</v>
      </c>
      <c r="D169" s="9" t="s">
        <v>1816</v>
      </c>
      <c r="E169" s="9" t="s">
        <v>1183</v>
      </c>
      <c r="F169" s="11" t="s">
        <v>1179</v>
      </c>
      <c r="G169" s="8" t="s">
        <v>1180</v>
      </c>
      <c r="H169" s="218"/>
    </row>
    <row r="170" spans="1:8" s="76" customFormat="1" ht="12.6" hidden="1" customHeight="1" x14ac:dyDescent="0.2">
      <c r="A170" s="211" t="s">
        <v>2133</v>
      </c>
      <c r="B170" s="8">
        <v>70152947</v>
      </c>
      <c r="C170" s="8">
        <v>965377185</v>
      </c>
      <c r="D170" s="9" t="s">
        <v>1818</v>
      </c>
      <c r="E170" s="9" t="s">
        <v>1167</v>
      </c>
      <c r="F170" s="11" t="s">
        <v>1209</v>
      </c>
      <c r="G170" s="8" t="s">
        <v>1180</v>
      </c>
      <c r="H170" s="218"/>
    </row>
    <row r="171" spans="1:8" s="76" customFormat="1" ht="12.6" hidden="1" customHeight="1" x14ac:dyDescent="0.2">
      <c r="A171" s="211" t="s">
        <v>421</v>
      </c>
      <c r="B171" s="8">
        <v>47737818</v>
      </c>
      <c r="C171" s="8">
        <v>960515821</v>
      </c>
      <c r="D171" s="9" t="s">
        <v>1826</v>
      </c>
      <c r="E171" s="9" t="s">
        <v>1183</v>
      </c>
      <c r="F171" s="11" t="s">
        <v>1211</v>
      </c>
      <c r="G171" s="8" t="s">
        <v>1180</v>
      </c>
      <c r="H171" s="218"/>
    </row>
    <row r="172" spans="1:8" s="76" customFormat="1" ht="12.6" hidden="1" customHeight="1" x14ac:dyDescent="0.2">
      <c r="A172" s="211" t="s">
        <v>2134</v>
      </c>
      <c r="B172" s="8">
        <v>74441302</v>
      </c>
      <c r="C172" s="8">
        <v>901200955</v>
      </c>
      <c r="D172" s="12" t="s">
        <v>2135</v>
      </c>
      <c r="E172" s="9" t="s">
        <v>1167</v>
      </c>
      <c r="F172" s="8" t="s">
        <v>1326</v>
      </c>
      <c r="G172" s="8" t="s">
        <v>1180</v>
      </c>
      <c r="H172" s="218"/>
    </row>
    <row r="173" spans="1:8" s="76" customFormat="1" ht="12.6" hidden="1" customHeight="1" x14ac:dyDescent="0.2">
      <c r="A173" s="211" t="s">
        <v>2136</v>
      </c>
      <c r="B173" s="8">
        <v>40016640</v>
      </c>
      <c r="C173" s="8">
        <v>966101276</v>
      </c>
      <c r="D173" s="12" t="s">
        <v>2137</v>
      </c>
      <c r="E173" s="9" t="s">
        <v>1183</v>
      </c>
      <c r="F173" s="8" t="s">
        <v>1326</v>
      </c>
      <c r="G173" s="8"/>
      <c r="H173" s="218"/>
    </row>
    <row r="174" spans="1:8" s="76" customFormat="1" ht="12.6" hidden="1" customHeight="1" x14ac:dyDescent="0.2">
      <c r="A174" s="211" t="s">
        <v>380</v>
      </c>
      <c r="B174" s="8">
        <v>70896773</v>
      </c>
      <c r="C174" s="8">
        <v>972990355</v>
      </c>
      <c r="D174" s="9" t="s">
        <v>1831</v>
      </c>
      <c r="E174" s="9" t="s">
        <v>1218</v>
      </c>
      <c r="F174" s="11" t="s">
        <v>1242</v>
      </c>
      <c r="G174" s="8" t="s">
        <v>1180</v>
      </c>
      <c r="H174" s="218"/>
    </row>
    <row r="175" spans="1:8" s="76" customFormat="1" ht="12.6" hidden="1" customHeight="1" x14ac:dyDescent="0.2">
      <c r="A175" s="211" t="s">
        <v>1832</v>
      </c>
      <c r="B175" s="8">
        <v>72947788</v>
      </c>
      <c r="C175" s="8">
        <v>918008907</v>
      </c>
      <c r="D175" s="9" t="s">
        <v>1833</v>
      </c>
      <c r="E175" s="9" t="s">
        <v>1167</v>
      </c>
      <c r="F175" s="11" t="s">
        <v>1179</v>
      </c>
      <c r="G175" s="8" t="s">
        <v>1180</v>
      </c>
      <c r="H175" s="218"/>
    </row>
    <row r="176" spans="1:8" s="76" customFormat="1" ht="12.6" hidden="1" customHeight="1" x14ac:dyDescent="0.25">
      <c r="A176" s="211" t="s">
        <v>1837</v>
      </c>
      <c r="B176" s="8">
        <v>43836827</v>
      </c>
      <c r="C176" s="8">
        <v>947337260</v>
      </c>
      <c r="D176" s="9" t="s">
        <v>1838</v>
      </c>
      <c r="E176" s="9" t="s">
        <v>1167</v>
      </c>
      <c r="F176" s="8" t="s">
        <v>1236</v>
      </c>
      <c r="G176" s="8" t="s">
        <v>1180</v>
      </c>
      <c r="H176" s="219"/>
    </row>
    <row r="177" spans="1:8" s="76" customFormat="1" ht="12.6" hidden="1" customHeight="1" x14ac:dyDescent="0.2">
      <c r="A177" s="215" t="s">
        <v>1839</v>
      </c>
      <c r="B177" s="8">
        <v>45316701</v>
      </c>
      <c r="C177" s="8">
        <v>941960567</v>
      </c>
      <c r="D177" s="9" t="s">
        <v>1840</v>
      </c>
      <c r="E177" s="9" t="s">
        <v>1183</v>
      </c>
      <c r="F177" s="11" t="s">
        <v>1211</v>
      </c>
      <c r="G177" s="8" t="s">
        <v>1180</v>
      </c>
      <c r="H177" s="221"/>
    </row>
    <row r="178" spans="1:8" s="76" customFormat="1" ht="12.6" hidden="1" customHeight="1" x14ac:dyDescent="0.2">
      <c r="A178" s="211" t="s">
        <v>375</v>
      </c>
      <c r="B178" s="8">
        <v>70419190</v>
      </c>
      <c r="C178" s="8">
        <v>993965432</v>
      </c>
      <c r="D178" s="9" t="s">
        <v>1849</v>
      </c>
      <c r="E178" s="9" t="s">
        <v>1218</v>
      </c>
      <c r="F178" s="11" t="s">
        <v>1242</v>
      </c>
      <c r="G178" s="8" t="s">
        <v>1180</v>
      </c>
      <c r="H178" s="218"/>
    </row>
    <row r="179" spans="1:8" s="76" customFormat="1" ht="12.6" hidden="1" customHeight="1" x14ac:dyDescent="0.2">
      <c r="A179" s="211" t="s">
        <v>426</v>
      </c>
      <c r="B179" s="8">
        <v>28314305</v>
      </c>
      <c r="C179" s="8">
        <v>955788506</v>
      </c>
      <c r="D179" s="9" t="s">
        <v>1850</v>
      </c>
      <c r="E179" s="9" t="s">
        <v>1167</v>
      </c>
      <c r="F179" s="8" t="s">
        <v>1337</v>
      </c>
      <c r="G179" s="8" t="s">
        <v>1180</v>
      </c>
      <c r="H179" s="218"/>
    </row>
    <row r="180" spans="1:8" s="76" customFormat="1" ht="12.6" hidden="1" customHeight="1" x14ac:dyDescent="0.25">
      <c r="A180" s="211" t="s">
        <v>1851</v>
      </c>
      <c r="B180" s="8">
        <v>76823832</v>
      </c>
      <c r="C180" s="8">
        <v>947075558</v>
      </c>
      <c r="D180" s="9" t="s">
        <v>1852</v>
      </c>
      <c r="E180" s="9" t="s">
        <v>1167</v>
      </c>
      <c r="F180" s="8" t="s">
        <v>1236</v>
      </c>
      <c r="G180" s="8" t="s">
        <v>1180</v>
      </c>
      <c r="H180" s="219"/>
    </row>
    <row r="181" spans="1:8" s="76" customFormat="1" ht="12.6" hidden="1" customHeight="1" x14ac:dyDescent="0.2">
      <c r="A181" s="211" t="s">
        <v>560</v>
      </c>
      <c r="B181" s="8">
        <v>70217719</v>
      </c>
      <c r="C181" s="8">
        <v>990091014</v>
      </c>
      <c r="D181" s="9" t="s">
        <v>1853</v>
      </c>
      <c r="E181" s="9" t="s">
        <v>1183</v>
      </c>
      <c r="F181" s="8" t="s">
        <v>1337</v>
      </c>
      <c r="G181" s="8" t="s">
        <v>1180</v>
      </c>
      <c r="H181" s="218"/>
    </row>
    <row r="182" spans="1:8" s="76" customFormat="1" ht="12.6" hidden="1" customHeight="1" x14ac:dyDescent="0.2">
      <c r="A182" s="211" t="s">
        <v>1854</v>
      </c>
      <c r="B182" s="8">
        <v>46307467</v>
      </c>
      <c r="C182" s="8">
        <v>989615614</v>
      </c>
      <c r="D182" s="9" t="s">
        <v>1855</v>
      </c>
      <c r="E182" s="9" t="s">
        <v>1167</v>
      </c>
      <c r="F182" s="11" t="s">
        <v>1331</v>
      </c>
      <c r="G182" s="8" t="s">
        <v>1180</v>
      </c>
      <c r="H182" s="218"/>
    </row>
    <row r="183" spans="1:8" s="76" customFormat="1" ht="12.6" hidden="1" customHeight="1" x14ac:dyDescent="0.2">
      <c r="A183" s="211" t="s">
        <v>732</v>
      </c>
      <c r="B183" s="8">
        <v>46037837</v>
      </c>
      <c r="C183" s="8">
        <v>939430034</v>
      </c>
      <c r="D183" s="12" t="s">
        <v>1856</v>
      </c>
      <c r="E183" s="9" t="s">
        <v>1167</v>
      </c>
      <c r="F183" s="8" t="s">
        <v>1211</v>
      </c>
      <c r="G183" s="8" t="s">
        <v>1180</v>
      </c>
      <c r="H183" s="218"/>
    </row>
    <row r="184" spans="1:8" s="76" customFormat="1" ht="12.6" hidden="1" customHeight="1" x14ac:dyDescent="0.2">
      <c r="A184" s="211" t="s">
        <v>1857</v>
      </c>
      <c r="B184" s="8">
        <v>25701219</v>
      </c>
      <c r="C184" s="8">
        <v>966888588</v>
      </c>
      <c r="D184" s="12" t="s">
        <v>1858</v>
      </c>
      <c r="E184" s="9" t="s">
        <v>1357</v>
      </c>
      <c r="F184" s="11" t="s">
        <v>1222</v>
      </c>
      <c r="G184" s="8" t="s">
        <v>1180</v>
      </c>
      <c r="H184" s="218"/>
    </row>
    <row r="185" spans="1:8" s="76" customFormat="1" ht="12.6" hidden="1" customHeight="1" x14ac:dyDescent="0.2">
      <c r="A185" s="211" t="s">
        <v>1859</v>
      </c>
      <c r="B185" s="8">
        <v>28309508</v>
      </c>
      <c r="C185" s="8">
        <v>991949214</v>
      </c>
      <c r="D185" s="9" t="s">
        <v>1860</v>
      </c>
      <c r="E185" s="9" t="s">
        <v>1167</v>
      </c>
      <c r="F185" s="11" t="s">
        <v>1211</v>
      </c>
      <c r="G185" s="8" t="s">
        <v>1180</v>
      </c>
      <c r="H185" s="218"/>
    </row>
    <row r="186" spans="1:8" s="76" customFormat="1" ht="12.6" hidden="1" customHeight="1" x14ac:dyDescent="0.2">
      <c r="A186" s="211" t="s">
        <v>401</v>
      </c>
      <c r="B186" s="8">
        <v>70419084</v>
      </c>
      <c r="C186" s="8">
        <v>944544158</v>
      </c>
      <c r="D186" s="9" t="s">
        <v>1863</v>
      </c>
      <c r="E186" s="9" t="s">
        <v>1264</v>
      </c>
      <c r="F186" s="8" t="s">
        <v>1331</v>
      </c>
      <c r="G186" s="8" t="s">
        <v>1180</v>
      </c>
      <c r="H186" s="218"/>
    </row>
    <row r="187" spans="1:8" s="76" customFormat="1" ht="12.6" hidden="1" customHeight="1" x14ac:dyDescent="0.2">
      <c r="A187" s="211" t="s">
        <v>438</v>
      </c>
      <c r="B187" s="8">
        <v>28273559</v>
      </c>
      <c r="C187" s="8">
        <v>999300493</v>
      </c>
      <c r="D187" s="12" t="s">
        <v>1864</v>
      </c>
      <c r="E187" s="9" t="s">
        <v>1167</v>
      </c>
      <c r="F187" s="8" t="s">
        <v>1211</v>
      </c>
      <c r="G187" s="8" t="s">
        <v>1180</v>
      </c>
      <c r="H187" s="218"/>
    </row>
    <row r="188" spans="1:8" s="76" customFormat="1" ht="12.6" hidden="1" customHeight="1" x14ac:dyDescent="0.2">
      <c r="A188" s="211" t="s">
        <v>1865</v>
      </c>
      <c r="B188" s="8">
        <v>40788326</v>
      </c>
      <c r="C188" s="8">
        <v>966500604</v>
      </c>
      <c r="D188" s="12" t="s">
        <v>1866</v>
      </c>
      <c r="E188" s="9" t="s">
        <v>1167</v>
      </c>
      <c r="F188" s="8" t="s">
        <v>1242</v>
      </c>
      <c r="G188" s="8" t="s">
        <v>1180</v>
      </c>
      <c r="H188" s="218"/>
    </row>
    <row r="189" spans="1:8" s="76" customFormat="1" ht="12.6" hidden="1" customHeight="1" x14ac:dyDescent="0.25">
      <c r="A189" s="211" t="s">
        <v>1867</v>
      </c>
      <c r="B189" s="8">
        <v>45251611</v>
      </c>
      <c r="C189" s="8">
        <v>917536377</v>
      </c>
      <c r="D189" s="9" t="s">
        <v>1868</v>
      </c>
      <c r="E189" s="9" t="s">
        <v>1167</v>
      </c>
      <c r="F189" s="8" t="s">
        <v>1236</v>
      </c>
      <c r="G189" s="8" t="s">
        <v>1180</v>
      </c>
      <c r="H189" s="219"/>
    </row>
    <row r="190" spans="1:8" s="76" customFormat="1" ht="12.6" hidden="1" customHeight="1" x14ac:dyDescent="0.2">
      <c r="A190" s="211" t="s">
        <v>1869</v>
      </c>
      <c r="B190" s="8">
        <v>42062268</v>
      </c>
      <c r="C190" s="8">
        <v>999525823</v>
      </c>
      <c r="D190" s="9" t="s">
        <v>1870</v>
      </c>
      <c r="E190" s="9" t="s">
        <v>1167</v>
      </c>
      <c r="F190" s="11" t="s">
        <v>1179</v>
      </c>
      <c r="G190" s="8" t="s">
        <v>1180</v>
      </c>
      <c r="H190" s="218"/>
    </row>
    <row r="191" spans="1:8" s="76" customFormat="1" ht="12.6" hidden="1" customHeight="1" x14ac:dyDescent="0.2">
      <c r="A191" s="211" t="s">
        <v>1871</v>
      </c>
      <c r="B191" s="8">
        <v>70045892</v>
      </c>
      <c r="C191" s="8">
        <v>916413392</v>
      </c>
      <c r="D191" s="9" t="s">
        <v>1872</v>
      </c>
      <c r="E191" s="9" t="s">
        <v>1167</v>
      </c>
      <c r="F191" s="11" t="s">
        <v>1211</v>
      </c>
      <c r="G191" s="8" t="s">
        <v>1180</v>
      </c>
      <c r="H191" s="218"/>
    </row>
    <row r="192" spans="1:8" s="76" customFormat="1" ht="12.6" hidden="1" customHeight="1" x14ac:dyDescent="0.2">
      <c r="A192" s="211" t="s">
        <v>1873</v>
      </c>
      <c r="B192" s="8">
        <v>43255864</v>
      </c>
      <c r="C192" s="8" t="s">
        <v>1874</v>
      </c>
      <c r="D192" s="12" t="s">
        <v>1875</v>
      </c>
      <c r="E192" s="9" t="s">
        <v>1183</v>
      </c>
      <c r="F192" s="8" t="s">
        <v>1209</v>
      </c>
      <c r="G192" s="8" t="s">
        <v>1180</v>
      </c>
      <c r="H192" s="218"/>
    </row>
    <row r="193" spans="1:8" s="76" customFormat="1" ht="12.6" hidden="1" customHeight="1" x14ac:dyDescent="0.2">
      <c r="A193" s="211" t="s">
        <v>427</v>
      </c>
      <c r="B193" s="8">
        <v>41925582</v>
      </c>
      <c r="C193" s="8">
        <v>999195860</v>
      </c>
      <c r="D193" s="9" t="s">
        <v>1876</v>
      </c>
      <c r="E193" s="9" t="s">
        <v>1167</v>
      </c>
      <c r="F193" s="11" t="s">
        <v>1194</v>
      </c>
      <c r="G193" s="8" t="s">
        <v>1180</v>
      </c>
      <c r="H193" s="218"/>
    </row>
    <row r="194" spans="1:8" s="76" customFormat="1" ht="12.6" hidden="1" customHeight="1" x14ac:dyDescent="0.2">
      <c r="A194" s="211" t="s">
        <v>415</v>
      </c>
      <c r="B194" s="64">
        <v>28228432</v>
      </c>
      <c r="C194" s="8">
        <v>918359710</v>
      </c>
      <c r="D194" s="12" t="s">
        <v>1881</v>
      </c>
      <c r="E194" s="9" t="s">
        <v>1183</v>
      </c>
      <c r="F194" s="11" t="s">
        <v>1211</v>
      </c>
      <c r="G194" s="8" t="s">
        <v>1180</v>
      </c>
      <c r="H194" s="218"/>
    </row>
    <row r="195" spans="1:8" s="76" customFormat="1" ht="12.6" hidden="1" customHeight="1" x14ac:dyDescent="0.2">
      <c r="A195" s="211" t="s">
        <v>2138</v>
      </c>
      <c r="B195" s="8">
        <v>28201410</v>
      </c>
      <c r="C195" s="8">
        <v>999060141</v>
      </c>
      <c r="D195" s="12" t="s">
        <v>2139</v>
      </c>
      <c r="E195" s="9" t="s">
        <v>1183</v>
      </c>
      <c r="F195" s="8" t="s">
        <v>1326</v>
      </c>
      <c r="G195" s="8" t="s">
        <v>1180</v>
      </c>
      <c r="H195" s="218"/>
    </row>
    <row r="196" spans="1:8" s="76" customFormat="1" ht="12.6" hidden="1" customHeight="1" x14ac:dyDescent="0.2">
      <c r="A196" s="211" t="s">
        <v>365</v>
      </c>
      <c r="B196" s="8">
        <v>70426373</v>
      </c>
      <c r="C196" s="8">
        <v>999997099</v>
      </c>
      <c r="D196" s="9" t="s">
        <v>1896</v>
      </c>
      <c r="E196" s="9" t="s">
        <v>1167</v>
      </c>
      <c r="F196" s="11" t="s">
        <v>1211</v>
      </c>
      <c r="G196" s="8" t="s">
        <v>1180</v>
      </c>
      <c r="H196" s="218"/>
    </row>
    <row r="197" spans="1:8" s="76" customFormat="1" ht="12.6" hidden="1" customHeight="1" x14ac:dyDescent="0.2">
      <c r="A197" s="211" t="s">
        <v>1901</v>
      </c>
      <c r="B197" s="8">
        <v>45089801</v>
      </c>
      <c r="C197" s="8">
        <v>999153050</v>
      </c>
      <c r="D197" s="9" t="s">
        <v>1902</v>
      </c>
      <c r="E197" s="9" t="s">
        <v>1167</v>
      </c>
      <c r="F197" s="11" t="s">
        <v>1179</v>
      </c>
      <c r="G197" s="8" t="s">
        <v>1180</v>
      </c>
      <c r="H197" s="218"/>
    </row>
    <row r="198" spans="1:8" s="76" customFormat="1" ht="12.6" hidden="1" customHeight="1" x14ac:dyDescent="0.2">
      <c r="A198" s="211" t="s">
        <v>1910</v>
      </c>
      <c r="B198" s="8">
        <v>28303976</v>
      </c>
      <c r="C198" s="8">
        <v>956180196</v>
      </c>
      <c r="D198" s="12" t="s">
        <v>1911</v>
      </c>
      <c r="E198" s="9" t="s">
        <v>1167</v>
      </c>
      <c r="F198" s="8" t="s">
        <v>1194</v>
      </c>
      <c r="G198" s="8" t="s">
        <v>1180</v>
      </c>
      <c r="H198" s="218"/>
    </row>
    <row r="199" spans="1:8" s="76" customFormat="1" ht="12.6" hidden="1" customHeight="1" x14ac:dyDescent="0.2">
      <c r="A199" s="211" t="s">
        <v>446</v>
      </c>
      <c r="B199" s="64" t="s">
        <v>1912</v>
      </c>
      <c r="C199" s="8">
        <v>998467825</v>
      </c>
      <c r="D199" s="12" t="s">
        <v>1913</v>
      </c>
      <c r="E199" s="9" t="s">
        <v>1218</v>
      </c>
      <c r="F199" s="11" t="s">
        <v>1211</v>
      </c>
      <c r="G199" s="8" t="s">
        <v>1180</v>
      </c>
      <c r="H199" s="218"/>
    </row>
    <row r="200" spans="1:8" s="76" customFormat="1" ht="12.6" hidden="1" customHeight="1" x14ac:dyDescent="0.2">
      <c r="A200" s="211" t="s">
        <v>1931</v>
      </c>
      <c r="B200" s="8">
        <v>18900823</v>
      </c>
      <c r="C200" s="8">
        <v>981046403</v>
      </c>
      <c r="D200" s="9" t="s">
        <v>1932</v>
      </c>
      <c r="E200" s="9" t="s">
        <v>1167</v>
      </c>
      <c r="F200" s="11" t="s">
        <v>1184</v>
      </c>
      <c r="G200" s="8" t="s">
        <v>1180</v>
      </c>
      <c r="H200" s="218"/>
    </row>
    <row r="201" spans="1:8" s="76" customFormat="1" ht="12.6" hidden="1" customHeight="1" x14ac:dyDescent="0.25">
      <c r="A201" s="211" t="s">
        <v>1942</v>
      </c>
      <c r="B201" s="8">
        <v>41590543</v>
      </c>
      <c r="C201" s="8" t="s">
        <v>1943</v>
      </c>
      <c r="D201" s="9" t="s">
        <v>1944</v>
      </c>
      <c r="E201" s="9" t="s">
        <v>1183</v>
      </c>
      <c r="F201" s="8" t="s">
        <v>1236</v>
      </c>
      <c r="G201" s="8" t="s">
        <v>1180</v>
      </c>
      <c r="H201" s="219"/>
    </row>
    <row r="202" spans="1:8" s="76" customFormat="1" ht="12.6" hidden="1" customHeight="1" x14ac:dyDescent="0.2">
      <c r="A202" s="211" t="s">
        <v>1945</v>
      </c>
      <c r="B202" s="8">
        <v>28210792</v>
      </c>
      <c r="C202" s="8">
        <v>999002932</v>
      </c>
      <c r="D202" s="9" t="s">
        <v>1946</v>
      </c>
      <c r="E202" s="9" t="s">
        <v>1167</v>
      </c>
      <c r="F202" s="11" t="s">
        <v>1179</v>
      </c>
      <c r="G202" s="8" t="s">
        <v>1180</v>
      </c>
      <c r="H202" s="218"/>
    </row>
    <row r="203" spans="1:8" s="76" customFormat="1" ht="12.6" hidden="1" customHeight="1" x14ac:dyDescent="0.2">
      <c r="A203" s="212" t="s">
        <v>2140</v>
      </c>
      <c r="B203" s="84">
        <v>46431786</v>
      </c>
      <c r="C203" s="84">
        <v>921076749</v>
      </c>
      <c r="D203" s="9"/>
      <c r="E203" s="9"/>
      <c r="F203" s="11"/>
      <c r="G203" s="8"/>
      <c r="H203" s="222"/>
    </row>
    <row r="204" spans="1:8" s="76" customFormat="1" ht="12.6" hidden="1" customHeight="1" x14ac:dyDescent="0.2">
      <c r="A204" s="212" t="s">
        <v>596</v>
      </c>
      <c r="B204" s="84">
        <v>28308523</v>
      </c>
      <c r="C204" s="84">
        <v>966693216</v>
      </c>
      <c r="D204" s="9" t="s">
        <v>1959</v>
      </c>
      <c r="E204" s="9" t="s">
        <v>1183</v>
      </c>
      <c r="F204" s="11" t="s">
        <v>1242</v>
      </c>
      <c r="G204" s="8" t="s">
        <v>1180</v>
      </c>
      <c r="H204" s="222"/>
    </row>
    <row r="205" spans="1:8" s="76" customFormat="1" ht="12.6" hidden="1" customHeight="1" x14ac:dyDescent="0.2">
      <c r="A205" s="211" t="s">
        <v>1966</v>
      </c>
      <c r="B205" s="8">
        <v>46863138</v>
      </c>
      <c r="C205" s="8">
        <v>999141503</v>
      </c>
      <c r="D205" s="9" t="s">
        <v>1967</v>
      </c>
      <c r="E205" s="9" t="s">
        <v>1167</v>
      </c>
      <c r="F205" s="11" t="s">
        <v>1233</v>
      </c>
      <c r="G205" s="8" t="s">
        <v>1180</v>
      </c>
      <c r="H205" s="218"/>
    </row>
    <row r="206" spans="1:8" s="76" customFormat="1" ht="12.6" hidden="1" customHeight="1" x14ac:dyDescent="0.2">
      <c r="A206" s="211" t="s">
        <v>745</v>
      </c>
      <c r="B206" s="8">
        <v>80614134</v>
      </c>
      <c r="C206" s="8">
        <v>999293098</v>
      </c>
      <c r="D206" s="9" t="s">
        <v>1970</v>
      </c>
      <c r="E206" s="9" t="s">
        <v>1167</v>
      </c>
      <c r="F206" s="11" t="s">
        <v>1211</v>
      </c>
      <c r="G206" s="8" t="s">
        <v>1180</v>
      </c>
      <c r="H206" s="218"/>
    </row>
    <row r="207" spans="1:8" s="169" customFormat="1" ht="12.6" hidden="1" customHeight="1" x14ac:dyDescent="0.2">
      <c r="A207" s="211" t="s">
        <v>2141</v>
      </c>
      <c r="B207" s="8">
        <v>21861524</v>
      </c>
      <c r="C207" s="8">
        <v>999406065</v>
      </c>
      <c r="D207" s="184" t="s">
        <v>2142</v>
      </c>
      <c r="E207" s="9" t="s">
        <v>1183</v>
      </c>
      <c r="F207" s="11" t="s">
        <v>2143</v>
      </c>
      <c r="G207" s="8" t="s">
        <v>1180</v>
      </c>
      <c r="H207" s="218"/>
    </row>
    <row r="208" spans="1:8" s="76" customFormat="1" ht="12.6" hidden="1" customHeight="1" x14ac:dyDescent="0.2">
      <c r="A208" s="211" t="s">
        <v>448</v>
      </c>
      <c r="B208" s="8">
        <v>45111178</v>
      </c>
      <c r="C208" s="8">
        <v>990151546</v>
      </c>
      <c r="D208" s="9" t="s">
        <v>1974</v>
      </c>
      <c r="E208" s="9" t="s">
        <v>1183</v>
      </c>
      <c r="F208" s="11" t="s">
        <v>1209</v>
      </c>
      <c r="G208" s="8" t="s">
        <v>1180</v>
      </c>
      <c r="H208" s="218"/>
    </row>
    <row r="209" spans="1:8" s="76" customFormat="1" ht="12.6" hidden="1" customHeight="1" x14ac:dyDescent="0.2">
      <c r="A209" s="211" t="s">
        <v>1981</v>
      </c>
      <c r="B209" s="8">
        <v>46381239</v>
      </c>
      <c r="C209" s="8">
        <v>917410012</v>
      </c>
      <c r="D209" s="9" t="s">
        <v>1982</v>
      </c>
      <c r="E209" s="9" t="s">
        <v>1167</v>
      </c>
      <c r="F209" s="11" t="s">
        <v>1179</v>
      </c>
      <c r="G209" s="8" t="s">
        <v>1180</v>
      </c>
      <c r="H209" s="218"/>
    </row>
    <row r="210" spans="1:8" s="66" customFormat="1" ht="12.6" hidden="1" customHeight="1" x14ac:dyDescent="0.25">
      <c r="A210" s="215" t="s">
        <v>1983</v>
      </c>
      <c r="B210" s="8">
        <v>44061038</v>
      </c>
      <c r="C210" s="8">
        <v>983008401</v>
      </c>
      <c r="D210" s="9" t="s">
        <v>1984</v>
      </c>
      <c r="E210" s="9" t="s">
        <v>1167</v>
      </c>
      <c r="F210" s="11" t="s">
        <v>1211</v>
      </c>
      <c r="G210" s="8" t="s">
        <v>1180</v>
      </c>
      <c r="H210" s="221"/>
    </row>
    <row r="211" spans="1:8" s="66" customFormat="1" ht="12.6" hidden="1" customHeight="1" x14ac:dyDescent="0.25">
      <c r="A211" s="211" t="s">
        <v>1993</v>
      </c>
      <c r="B211" s="64">
        <v>45965985</v>
      </c>
      <c r="C211" s="8">
        <v>960614325</v>
      </c>
      <c r="D211" s="9" t="s">
        <v>1994</v>
      </c>
      <c r="E211" s="9" t="s">
        <v>1183</v>
      </c>
      <c r="F211" s="11" t="s">
        <v>1417</v>
      </c>
      <c r="G211" s="8" t="s">
        <v>1180</v>
      </c>
      <c r="H211" s="219"/>
    </row>
    <row r="212" spans="1:8" s="76" customFormat="1" ht="12.6" hidden="1" customHeight="1" x14ac:dyDescent="0.2">
      <c r="A212" s="211" t="s">
        <v>1997</v>
      </c>
      <c r="B212" s="8">
        <v>47864712</v>
      </c>
      <c r="C212" s="8">
        <v>988876819</v>
      </c>
      <c r="D212" s="12" t="s">
        <v>1998</v>
      </c>
      <c r="E212" s="9" t="s">
        <v>1167</v>
      </c>
      <c r="F212" s="11" t="s">
        <v>1222</v>
      </c>
      <c r="G212" s="8" t="s">
        <v>1180</v>
      </c>
      <c r="H212" s="221"/>
    </row>
    <row r="213" spans="1:8" s="76" customFormat="1" ht="12.6" hidden="1" customHeight="1" x14ac:dyDescent="0.2">
      <c r="A213" s="217" t="s">
        <v>1999</v>
      </c>
      <c r="B213" s="202">
        <v>44750761</v>
      </c>
      <c r="C213" s="202">
        <v>999032266</v>
      </c>
      <c r="D213" s="201" t="s">
        <v>2000</v>
      </c>
      <c r="E213" s="201" t="s">
        <v>1167</v>
      </c>
      <c r="F213" s="203" t="s">
        <v>1179</v>
      </c>
      <c r="G213" s="202" t="s">
        <v>1180</v>
      </c>
      <c r="H213" s="225"/>
    </row>
    <row r="214" spans="1:8" s="76" customFormat="1" ht="12.6" hidden="1" customHeight="1" x14ac:dyDescent="0.2">
      <c r="A214" s="9" t="s">
        <v>422</v>
      </c>
      <c r="B214" s="202"/>
      <c r="C214" s="202"/>
      <c r="D214" s="201"/>
      <c r="E214" s="201"/>
      <c r="F214" s="203"/>
      <c r="G214" s="202"/>
      <c r="H214" s="225"/>
    </row>
    <row r="215" spans="1:8" s="185" customFormat="1" ht="12.6" hidden="1" customHeight="1" x14ac:dyDescent="0.25">
      <c r="A215" s="211" t="s">
        <v>424</v>
      </c>
      <c r="B215" s="210">
        <v>41892626</v>
      </c>
      <c r="C215" s="210">
        <v>921977708</v>
      </c>
      <c r="D215" s="200" t="s">
        <v>2144</v>
      </c>
      <c r="E215" s="9" t="s">
        <v>1183</v>
      </c>
      <c r="F215" s="8" t="s">
        <v>2080</v>
      </c>
      <c r="G215" s="8" t="s">
        <v>1180</v>
      </c>
      <c r="H215" s="226"/>
    </row>
    <row r="216" spans="1:8" s="169" customFormat="1" ht="12.6" hidden="1" customHeight="1" x14ac:dyDescent="0.2">
      <c r="A216" s="212" t="s">
        <v>396</v>
      </c>
      <c r="B216" s="204">
        <v>43484634</v>
      </c>
      <c r="C216" s="84">
        <v>914130602</v>
      </c>
      <c r="D216" s="83" t="s">
        <v>2145</v>
      </c>
      <c r="E216" s="83" t="s">
        <v>1183</v>
      </c>
      <c r="F216" s="205" t="s">
        <v>2143</v>
      </c>
      <c r="G216" s="84" t="s">
        <v>1180</v>
      </c>
      <c r="H216" s="222"/>
    </row>
    <row r="217" spans="1:8" s="76" customFormat="1" ht="12.6" hidden="1" customHeight="1" x14ac:dyDescent="0.2">
      <c r="A217" s="211" t="s">
        <v>2012</v>
      </c>
      <c r="B217" s="8">
        <v>70214430</v>
      </c>
      <c r="C217" s="8">
        <v>954407251</v>
      </c>
      <c r="D217" s="9" t="s">
        <v>2013</v>
      </c>
      <c r="E217" s="9" t="s">
        <v>1183</v>
      </c>
      <c r="F217" s="8" t="s">
        <v>1211</v>
      </c>
      <c r="G217" s="8" t="s">
        <v>1180</v>
      </c>
      <c r="H217" s="218"/>
    </row>
    <row r="218" spans="1:8" s="76" customFormat="1" ht="12.6" hidden="1" customHeight="1" x14ac:dyDescent="0.2">
      <c r="A218" s="211" t="s">
        <v>2014</v>
      </c>
      <c r="B218" s="8">
        <v>46368152</v>
      </c>
      <c r="C218" s="8">
        <v>991634436</v>
      </c>
      <c r="D218" s="9" t="s">
        <v>2015</v>
      </c>
      <c r="E218" s="9" t="s">
        <v>1167</v>
      </c>
      <c r="F218" s="8" t="s">
        <v>1209</v>
      </c>
      <c r="G218" s="8" t="s">
        <v>1180</v>
      </c>
      <c r="H218" s="218"/>
    </row>
    <row r="219" spans="1:8" s="76" customFormat="1" ht="12.6" hidden="1" customHeight="1" x14ac:dyDescent="0.2">
      <c r="A219" s="211" t="s">
        <v>2146</v>
      </c>
      <c r="B219" s="8">
        <v>70049889</v>
      </c>
      <c r="C219" s="8">
        <v>965441122</v>
      </c>
      <c r="D219" s="12" t="s">
        <v>2147</v>
      </c>
      <c r="E219" s="9" t="s">
        <v>1167</v>
      </c>
      <c r="F219" s="8" t="s">
        <v>1326</v>
      </c>
      <c r="G219" s="8" t="s">
        <v>1180</v>
      </c>
      <c r="H219" s="218"/>
    </row>
    <row r="220" spans="1:8" s="76" customFormat="1" ht="12.6" hidden="1" customHeight="1" x14ac:dyDescent="0.2">
      <c r="A220" s="217" t="s">
        <v>2022</v>
      </c>
      <c r="B220" s="8">
        <v>70438549</v>
      </c>
      <c r="C220" s="8">
        <v>939975776</v>
      </c>
      <c r="D220" s="12" t="s">
        <v>2023</v>
      </c>
      <c r="E220" s="9" t="s">
        <v>1167</v>
      </c>
      <c r="F220" s="8" t="s">
        <v>1179</v>
      </c>
      <c r="G220" s="8" t="s">
        <v>1180</v>
      </c>
      <c r="H220" s="218"/>
    </row>
    <row r="221" spans="1:8" s="76" customFormat="1" ht="12.6" hidden="1" customHeight="1" x14ac:dyDescent="0.2">
      <c r="A221" s="9" t="s">
        <v>445</v>
      </c>
      <c r="B221" s="8"/>
      <c r="C221" s="8"/>
      <c r="D221" s="12"/>
      <c r="E221" s="9"/>
      <c r="F221" s="8"/>
      <c r="G221" s="8"/>
      <c r="H221" s="218"/>
    </row>
    <row r="222" spans="1:8" s="76" customFormat="1" ht="12.6" hidden="1" customHeight="1" x14ac:dyDescent="0.25">
      <c r="A222" s="211" t="s">
        <v>2024</v>
      </c>
      <c r="B222" s="8">
        <v>72195963</v>
      </c>
      <c r="C222" s="8">
        <v>989405836</v>
      </c>
      <c r="D222" s="9" t="s">
        <v>2025</v>
      </c>
      <c r="E222" s="9" t="s">
        <v>1167</v>
      </c>
      <c r="F222" s="8" t="s">
        <v>1236</v>
      </c>
      <c r="G222" s="8" t="s">
        <v>1180</v>
      </c>
      <c r="H222" s="219"/>
    </row>
    <row r="223" spans="1:8" s="76" customFormat="1" ht="12.6" hidden="1" customHeight="1" x14ac:dyDescent="0.25">
      <c r="A223" s="211" t="s">
        <v>2026</v>
      </c>
      <c r="B223" s="8">
        <v>45278690</v>
      </c>
      <c r="C223" s="8" t="s">
        <v>2027</v>
      </c>
      <c r="D223" s="9" t="s">
        <v>2028</v>
      </c>
      <c r="E223" s="9" t="s">
        <v>1167</v>
      </c>
      <c r="F223" s="8" t="s">
        <v>1236</v>
      </c>
      <c r="G223" s="8" t="s">
        <v>1180</v>
      </c>
      <c r="H223" s="219"/>
    </row>
    <row r="224" spans="1:8" s="76" customFormat="1" ht="12.6" hidden="1" customHeight="1" x14ac:dyDescent="0.2">
      <c r="A224" s="217" t="s">
        <v>2033</v>
      </c>
      <c r="B224" s="8">
        <v>70806176</v>
      </c>
      <c r="C224" s="8">
        <v>925692021</v>
      </c>
      <c r="D224" s="12" t="s">
        <v>2034</v>
      </c>
      <c r="E224" s="9" t="s">
        <v>1167</v>
      </c>
      <c r="F224" s="8" t="s">
        <v>1211</v>
      </c>
      <c r="G224" s="8" t="s">
        <v>1180</v>
      </c>
      <c r="H224" s="218"/>
    </row>
    <row r="225" spans="1:8" s="76" customFormat="1" ht="12.6" hidden="1" customHeight="1" x14ac:dyDescent="0.2">
      <c r="A225" s="9" t="s">
        <v>404</v>
      </c>
      <c r="B225" s="8">
        <v>43811235</v>
      </c>
      <c r="C225" s="8">
        <v>958304997</v>
      </c>
      <c r="D225" s="237" t="s">
        <v>2148</v>
      </c>
      <c r="E225" s="9"/>
      <c r="F225" s="8"/>
      <c r="G225" s="8"/>
      <c r="H225" s="218"/>
    </row>
    <row r="226" spans="1:8" s="76" customFormat="1" ht="12.6" hidden="1" customHeight="1" x14ac:dyDescent="0.2">
      <c r="A226" s="211" t="s">
        <v>2037</v>
      </c>
      <c r="B226" s="8">
        <v>42164759</v>
      </c>
      <c r="C226" s="8">
        <v>939992066</v>
      </c>
      <c r="D226" s="9" t="s">
        <v>2038</v>
      </c>
      <c r="E226" s="9" t="s">
        <v>1167</v>
      </c>
      <c r="F226" s="11" t="s">
        <v>1242</v>
      </c>
      <c r="G226" s="8" t="s">
        <v>1180</v>
      </c>
      <c r="H226" s="218"/>
    </row>
    <row r="227" spans="1:8" s="76" customFormat="1" ht="12.6" hidden="1" customHeight="1" x14ac:dyDescent="0.2">
      <c r="A227" s="211" t="s">
        <v>2039</v>
      </c>
      <c r="B227" s="8">
        <v>70038384</v>
      </c>
      <c r="C227" s="8">
        <v>900407836</v>
      </c>
      <c r="D227" s="9" t="s">
        <v>2040</v>
      </c>
      <c r="E227" s="9" t="s">
        <v>1183</v>
      </c>
      <c r="F227" s="11" t="s">
        <v>1179</v>
      </c>
      <c r="G227" s="8" t="s">
        <v>1180</v>
      </c>
      <c r="H227" s="218"/>
    </row>
    <row r="228" spans="1:8" s="76" customFormat="1" ht="12.6" hidden="1" customHeight="1" x14ac:dyDescent="0.25">
      <c r="A228" s="217" t="s">
        <v>2149</v>
      </c>
      <c r="B228" s="8">
        <v>70397670</v>
      </c>
      <c r="C228" s="8">
        <v>988193320</v>
      </c>
      <c r="D228" s="9" t="s">
        <v>2042</v>
      </c>
      <c r="E228" s="9" t="s">
        <v>1167</v>
      </c>
      <c r="F228" s="8" t="s">
        <v>1236</v>
      </c>
      <c r="G228" s="8" t="s">
        <v>1180</v>
      </c>
      <c r="H228" s="219"/>
    </row>
    <row r="229" spans="1:8" s="76" customFormat="1" ht="12.6" hidden="1" customHeight="1" x14ac:dyDescent="0.25">
      <c r="A229" s="9" t="s">
        <v>628</v>
      </c>
      <c r="B229" s="8">
        <v>44740508</v>
      </c>
      <c r="C229" s="8">
        <v>921808846</v>
      </c>
      <c r="D229" s="238" t="s">
        <v>2150</v>
      </c>
      <c r="E229" s="9"/>
      <c r="F229" s="8"/>
      <c r="G229" s="8"/>
      <c r="H229" s="219"/>
    </row>
    <row r="230" spans="1:8" s="76" customFormat="1" ht="12.6" hidden="1" customHeight="1" x14ac:dyDescent="0.2">
      <c r="A230" s="211" t="s">
        <v>2055</v>
      </c>
      <c r="B230" s="38">
        <v>44342526</v>
      </c>
      <c r="C230" s="38">
        <v>982498860</v>
      </c>
      <c r="D230" s="12" t="s">
        <v>2056</v>
      </c>
      <c r="E230" s="9" t="s">
        <v>1167</v>
      </c>
      <c r="F230" s="11" t="s">
        <v>1211</v>
      </c>
      <c r="G230" s="8" t="s">
        <v>1180</v>
      </c>
      <c r="H230" s="218"/>
    </row>
    <row r="231" spans="1:8" s="76" customFormat="1" ht="12.6" hidden="1" customHeight="1" x14ac:dyDescent="0.25">
      <c r="A231" s="211" t="s">
        <v>569</v>
      </c>
      <c r="B231" s="8">
        <v>45584738</v>
      </c>
      <c r="C231" s="8" t="s">
        <v>2057</v>
      </c>
      <c r="D231" s="9" t="s">
        <v>2058</v>
      </c>
      <c r="E231" s="9" t="s">
        <v>1183</v>
      </c>
      <c r="F231" s="8" t="s">
        <v>1236</v>
      </c>
      <c r="G231" s="8" t="s">
        <v>1180</v>
      </c>
      <c r="H231" s="219"/>
    </row>
    <row r="232" spans="1:8" s="76" customFormat="1" ht="12.6" hidden="1" customHeight="1" x14ac:dyDescent="0.25">
      <c r="A232" s="211" t="s">
        <v>413</v>
      </c>
      <c r="B232" s="8">
        <v>28294956</v>
      </c>
      <c r="C232" s="8">
        <v>927683097</v>
      </c>
      <c r="D232" s="9" t="s">
        <v>2151</v>
      </c>
      <c r="E232" s="9" t="s">
        <v>1183</v>
      </c>
      <c r="F232" s="8" t="s">
        <v>2080</v>
      </c>
      <c r="G232" s="8" t="s">
        <v>1180</v>
      </c>
      <c r="H232" s="219"/>
    </row>
    <row r="233" spans="1:8" s="76" customFormat="1" ht="12.6" hidden="1" customHeight="1" x14ac:dyDescent="0.2">
      <c r="A233" s="211" t="s">
        <v>2152</v>
      </c>
      <c r="B233" s="8">
        <v>28298310</v>
      </c>
      <c r="C233" s="8">
        <v>927705124</v>
      </c>
      <c r="D233" s="9" t="s">
        <v>2072</v>
      </c>
      <c r="E233" s="9" t="s">
        <v>1183</v>
      </c>
      <c r="F233" s="11" t="s">
        <v>1209</v>
      </c>
      <c r="G233" s="8" t="s">
        <v>1180</v>
      </c>
      <c r="H233" s="218"/>
    </row>
    <row r="234" spans="1:8" s="169" customFormat="1" ht="12.6" hidden="1" customHeight="1" x14ac:dyDescent="0.2">
      <c r="A234" s="211" t="s">
        <v>2153</v>
      </c>
      <c r="B234" s="64">
        <v>42903723</v>
      </c>
      <c r="C234" s="8">
        <v>966908188</v>
      </c>
      <c r="D234" s="9" t="s">
        <v>2154</v>
      </c>
      <c r="E234" s="9" t="s">
        <v>1183</v>
      </c>
      <c r="F234" s="11" t="s">
        <v>2099</v>
      </c>
      <c r="G234" s="8" t="s">
        <v>1180</v>
      </c>
      <c r="H234" s="218"/>
    </row>
    <row r="235" spans="1:8" s="169" customFormat="1" ht="12.6" hidden="1" customHeight="1" x14ac:dyDescent="0.2">
      <c r="A235" s="211" t="s">
        <v>2155</v>
      </c>
      <c r="B235" s="64">
        <v>70045884</v>
      </c>
      <c r="C235" s="8">
        <v>928011153</v>
      </c>
      <c r="D235" s="9" t="s">
        <v>2156</v>
      </c>
      <c r="E235" s="9" t="s">
        <v>1183</v>
      </c>
      <c r="F235" s="11" t="s">
        <v>2099</v>
      </c>
      <c r="G235" s="8" t="s">
        <v>1180</v>
      </c>
      <c r="H235" s="218"/>
    </row>
    <row r="236" spans="1:8" ht="12.6" hidden="1" customHeight="1" x14ac:dyDescent="0.2">
      <c r="A236" s="217" t="s">
        <v>463</v>
      </c>
      <c r="B236" s="233" t="s">
        <v>2075</v>
      </c>
      <c r="C236" s="233">
        <v>945667985</v>
      </c>
      <c r="D236" s="234" t="s">
        <v>2076</v>
      </c>
      <c r="E236" s="201" t="s">
        <v>1167</v>
      </c>
      <c r="F236" s="203" t="s">
        <v>1233</v>
      </c>
      <c r="G236" s="202" t="s">
        <v>1180</v>
      </c>
      <c r="H236" s="235"/>
    </row>
    <row r="240" spans="1:8" ht="12.6" customHeight="1" x14ac:dyDescent="0.2">
      <c r="E240" s="185"/>
    </row>
  </sheetData>
  <sortState xmlns:xlrd2="http://schemas.microsoft.com/office/spreadsheetml/2017/richdata2" ref="A2:H236">
    <sortCondition ref="A2:A236"/>
  </sortState>
  <conditionalFormatting sqref="A68:A69 D68:G69">
    <cfRule type="expression" dxfId="47" priority="78">
      <formula>#REF!="NO"</formula>
    </cfRule>
  </conditionalFormatting>
  <conditionalFormatting sqref="A155">
    <cfRule type="expression" dxfId="46" priority="1">
      <formula>#REF!="NO"</formula>
    </cfRule>
  </conditionalFormatting>
  <conditionalFormatting sqref="A167:A174">
    <cfRule type="expression" dxfId="45" priority="24">
      <formula>#REF!="NO"</formula>
    </cfRule>
  </conditionalFormatting>
  <conditionalFormatting sqref="A63:C63">
    <cfRule type="expression" dxfId="44" priority="190">
      <formula>#REF!="NO"</formula>
    </cfRule>
  </conditionalFormatting>
  <conditionalFormatting sqref="A74:C76">
    <cfRule type="expression" dxfId="43" priority="115">
      <formula>#REF!="NO"</formula>
    </cfRule>
  </conditionalFormatting>
  <conditionalFormatting sqref="A158:C158">
    <cfRule type="expression" dxfId="42" priority="430">
      <formula>#REF!="NO"</formula>
    </cfRule>
  </conditionalFormatting>
  <conditionalFormatting sqref="A163:C166">
    <cfRule type="expression" dxfId="41" priority="37">
      <formula>#REF!="NO"</formula>
    </cfRule>
  </conditionalFormatting>
  <conditionalFormatting sqref="A222:C222">
    <cfRule type="expression" dxfId="40" priority="295">
      <formula>#REF!="NO"</formula>
    </cfRule>
  </conditionalFormatting>
  <conditionalFormatting sqref="A2:D19 E4:G8 A20:G36 G37 E38:G45 A38:D46 D57:F63 A58:C61 G86:G107 E89:F91 A96:F97 D99:F100 A99:C111 G109:G152 A112:D131 E115:G115 F116:F135 A132:E134 E135 C135:D136 A135:B137 A138:D143 A146:D146 F146 A154:G157 D163:D173 E166:G173 B167:C173 A175:G183 A185:F187 G185:G198 A188:A189 D189:D199 A190:C199 F200 A205:D212 E210:F211">
    <cfRule type="expression" dxfId="39" priority="263">
      <formula>#REF!="NO"</formula>
    </cfRule>
  </conditionalFormatting>
  <conditionalFormatting sqref="A79:D95">
    <cfRule type="expression" dxfId="38" priority="17">
      <formula>#REF!="NO"</formula>
    </cfRule>
  </conditionalFormatting>
  <conditionalFormatting sqref="A228:D229">
    <cfRule type="expression" dxfId="37" priority="346">
      <formula>#REF!="NO"</formula>
    </cfRule>
  </conditionalFormatting>
  <conditionalFormatting sqref="A49:F51">
    <cfRule type="expression" dxfId="36" priority="140">
      <formula>#REF!="NO"</formula>
    </cfRule>
  </conditionalFormatting>
  <conditionalFormatting sqref="A53:F56">
    <cfRule type="expression" dxfId="35" priority="102">
      <formula>#REF!="NO"</formula>
    </cfRule>
  </conditionalFormatting>
  <conditionalFormatting sqref="A65:F65">
    <cfRule type="expression" dxfId="34" priority="202">
      <formula>#REF!="NO"</formula>
    </cfRule>
  </conditionalFormatting>
  <conditionalFormatting sqref="A67:F67">
    <cfRule type="expression" dxfId="33" priority="186">
      <formula>#REF!="NO"</formula>
    </cfRule>
  </conditionalFormatting>
  <conditionalFormatting sqref="B174:G174 E192">
    <cfRule type="expression" dxfId="32" priority="426">
      <formula>#REF!="NO"</formula>
    </cfRule>
  </conditionalFormatting>
  <conditionalFormatting sqref="D101:D111 A200:B200">
    <cfRule type="expression" dxfId="31" priority="423">
      <formula>#REF!="NO"</formula>
    </cfRule>
  </conditionalFormatting>
  <conditionalFormatting sqref="D76:F76 F79:F84">
    <cfRule type="expression" dxfId="30" priority="211">
      <formula>#REF!="NO"</formula>
    </cfRule>
  </conditionalFormatting>
  <conditionalFormatting sqref="E79:E85">
    <cfRule type="expression" dxfId="29" priority="213">
      <formula>#REF!="NO"</formula>
    </cfRule>
  </conditionalFormatting>
  <conditionalFormatting sqref="E87:E88">
    <cfRule type="expression" dxfId="28" priority="234">
      <formula>#REF!="NO"</formula>
    </cfRule>
  </conditionalFormatting>
  <conditionalFormatting sqref="E101:E103">
    <cfRule type="expression" dxfId="27" priority="109">
      <formula>#REF!="NO"</formula>
    </cfRule>
  </conditionalFormatting>
  <conditionalFormatting sqref="E105:E113">
    <cfRule type="expression" dxfId="26" priority="32">
      <formula>#REF!="NO"</formula>
    </cfRule>
  </conditionalFormatting>
  <conditionalFormatting sqref="E139">
    <cfRule type="expression" dxfId="25" priority="486">
      <formula>#REF!="NO"</formula>
    </cfRule>
  </conditionalFormatting>
  <conditionalFormatting sqref="E46:F46">
    <cfRule type="expression" dxfId="24" priority="84">
      <formula>#REF!="NO"</formula>
    </cfRule>
  </conditionalFormatting>
  <conditionalFormatting sqref="E95:F95">
    <cfRule type="expression" dxfId="23" priority="312">
      <formula>#REF!="NO"</formula>
    </cfRule>
  </conditionalFormatting>
  <conditionalFormatting sqref="E136:F136">
    <cfRule type="expression" dxfId="22" priority="467">
      <formula>#REF!="NO"</formula>
    </cfRule>
  </conditionalFormatting>
  <conditionalFormatting sqref="E188:F191">
    <cfRule type="expression" dxfId="21" priority="260">
      <formula>#REF!="NO"</formula>
    </cfRule>
  </conditionalFormatting>
  <conditionalFormatting sqref="E11:G19">
    <cfRule type="expression" dxfId="20" priority="62">
      <formula>#REF!="NO"</formula>
    </cfRule>
  </conditionalFormatting>
  <conditionalFormatting sqref="E164:G164">
    <cfRule type="expression" dxfId="19" priority="355">
      <formula>#REF!="NO"</formula>
    </cfRule>
  </conditionalFormatting>
  <conditionalFormatting sqref="E199:G199">
    <cfRule type="expression" dxfId="18" priority="41">
      <formula>#REF!="NO"</formula>
    </cfRule>
  </conditionalFormatting>
  <conditionalFormatting sqref="F86:F88">
    <cfRule type="expression" dxfId="17" priority="217">
      <formula>#REF!="NO"</formula>
    </cfRule>
  </conditionalFormatting>
  <conditionalFormatting sqref="F101:F107">
    <cfRule type="expression" dxfId="16" priority="112">
      <formula>#REF!="NO"</formula>
    </cfRule>
  </conditionalFormatting>
  <conditionalFormatting sqref="F113">
    <cfRule type="expression" dxfId="15" priority="306">
      <formula>#REF!="NO"</formula>
    </cfRule>
  </conditionalFormatting>
  <conditionalFormatting sqref="F138">
    <cfRule type="expression" dxfId="14" priority="332">
      <formula>#REF!="NO"</formula>
    </cfRule>
  </conditionalFormatting>
  <conditionalFormatting sqref="F194:F196">
    <cfRule type="expression" dxfId="13" priority="427">
      <formula>#REF!="NO"</formula>
    </cfRule>
  </conditionalFormatting>
  <conditionalFormatting sqref="F222">
    <cfRule type="expression" dxfId="12" priority="297">
      <formula>#REF!="NO"</formula>
    </cfRule>
  </conditionalFormatting>
  <conditionalFormatting sqref="F228:F229">
    <cfRule type="expression" dxfId="11" priority="345">
      <formula>#REF!="NO"</formula>
    </cfRule>
  </conditionalFormatting>
  <conditionalFormatting sqref="F2:G3">
    <cfRule type="expression" dxfId="10" priority="503">
      <formula>#REF!="NO"</formula>
    </cfRule>
  </conditionalFormatting>
  <conditionalFormatting sqref="F85:G85">
    <cfRule type="expression" dxfId="9" priority="227">
      <formula>#REF!="NO"</formula>
    </cfRule>
  </conditionalFormatting>
  <conditionalFormatting sqref="F108:G112">
    <cfRule type="expression" dxfId="8" priority="29">
      <formula>#REF!="NO"</formula>
    </cfRule>
  </conditionalFormatting>
  <conditionalFormatting sqref="F153:G153">
    <cfRule type="expression" dxfId="7" priority="139">
      <formula>#REF!="NO"</formula>
    </cfRule>
  </conditionalFormatting>
  <conditionalFormatting sqref="F158:G158">
    <cfRule type="expression" dxfId="6" priority="431">
      <formula>#REF!="NO"</formula>
    </cfRule>
  </conditionalFormatting>
  <conditionalFormatting sqref="G9:G10">
    <cfRule type="expression" dxfId="5" priority="48">
      <formula>#REF!="NO"</formula>
    </cfRule>
  </conditionalFormatting>
  <conditionalFormatting sqref="G46:G67">
    <cfRule type="expression" dxfId="4" priority="3">
      <formula>#REF!="NO"</formula>
    </cfRule>
  </conditionalFormatting>
  <conditionalFormatting sqref="G70:G84">
    <cfRule type="expression" dxfId="3" priority="2">
      <formula>#REF!="NO"</formula>
    </cfRule>
  </conditionalFormatting>
  <conditionalFormatting sqref="G159:G163">
    <cfRule type="expression" dxfId="2" priority="128">
      <formula>#REF!="NO"</formula>
    </cfRule>
  </conditionalFormatting>
  <conditionalFormatting sqref="G165">
    <cfRule type="expression" dxfId="1" priority="35">
      <formula>#REF!="NO"</formula>
    </cfRule>
  </conditionalFormatting>
  <conditionalFormatting sqref="G200:G214 G216:G236">
    <cfRule type="expression" dxfId="0" priority="8">
      <formula>#REF!="NO"</formula>
    </cfRule>
  </conditionalFormatting>
  <hyperlinks>
    <hyperlink ref="D45" r:id="rId1" display="mailto:juancarloshc7@gmail.com" xr:uid="{52C9F9FE-5FFD-45E9-8C7A-FAB57B3389BC}"/>
    <hyperlink ref="D152" r:id="rId2" xr:uid="{971EA6FC-41D3-4D9E-A880-152464B66B59}"/>
    <hyperlink ref="D169" r:id="rId3" xr:uid="{282FE632-0AA5-4E2E-A416-7449F800368C}"/>
    <hyperlink ref="D186" r:id="rId4" xr:uid="{16A7ABF9-8651-4AF3-B625-69C53253F8E1}"/>
    <hyperlink ref="D236" r:id="rId5" display="mailto:jakeline.unsch.consultoria@gmail.com" xr:uid="{A7AAE43E-472C-4192-87C7-58C4CD6CE422}"/>
    <hyperlink ref="D50" r:id="rId6" display="mailto:Chriskarench@gmail.com" xr:uid="{12E03AA6-29E2-4DF8-ABDD-3B68F69B07D2}"/>
    <hyperlink ref="D141" r:id="rId7" display="mailto:moreyracon@hotmail.com" xr:uid="{5176658F-E646-45AB-9988-FD3F3937D843}"/>
    <hyperlink ref="D117" r:id="rId8" xr:uid="{B7897917-A520-4081-99C0-79840DB8B1E3}"/>
    <hyperlink ref="D205" r:id="rId9" xr:uid="{CD7074CD-485F-435C-97CE-376D3F179395}"/>
    <hyperlink ref="D140" r:id="rId10" xr:uid="{555E0A8B-176D-4337-8704-0FB80D4E99AF}"/>
    <hyperlink ref="D110" r:id="rId11" xr:uid="{086158E5-5C8E-4C86-8E75-04CF9B3EFC3E}"/>
    <hyperlink ref="D226" r:id="rId12" xr:uid="{AC5F9C89-3E4F-404A-A738-4723F9031470}"/>
    <hyperlink ref="D209" r:id="rId13" xr:uid="{A86939B3-79ED-4EF0-AE8F-5B1E89D9AA9F}"/>
    <hyperlink ref="D62" r:id="rId14" xr:uid="{BF172F83-6775-4376-8DC2-2F0598BF5F99}"/>
    <hyperlink ref="D175" r:id="rId15" display="mailto:lizphuauya@gmail.com" xr:uid="{C1F387B1-6804-4692-B72C-5CB981751DA3}"/>
    <hyperlink ref="D220" r:id="rId16" xr:uid="{17AB135C-A7D5-4AE4-BCA1-0F64B47E2416}"/>
    <hyperlink ref="D193" r:id="rId17" xr:uid="{F38534AC-EC80-4205-890D-6DE0B1475DB6}"/>
    <hyperlink ref="D51" r:id="rId18" display="mailto:macky_corpra@hotmail.com" xr:uid="{2C61BEA7-633A-4F61-A995-CF0EE0B58D38}"/>
    <hyperlink ref="D199" r:id="rId19" display="mailto:ing.jose.rodriguez@hotmail.com" xr:uid="{81D36C8B-30AF-4ED0-9667-A1ECFFB6112A}"/>
    <hyperlink ref="D100" r:id="rId20" display="mailto:alicia.huayhualla@gmail.com" xr:uid="{7E255062-6A6F-4DCA-808D-B00B1CF6F148}"/>
    <hyperlink ref="D177" r:id="rId21" display="mailto:raul.quicano@unsch.edu.pe" xr:uid="{AEB4C69D-0B73-49BC-9FBD-B4ACB486EF9F}"/>
    <hyperlink ref="D217" r:id="rId22" display="mailto:kevintenorioayala@gmail.com" xr:uid="{8E423873-D538-4231-A892-C39D4A103E2A}"/>
    <hyperlink ref="D28" r:id="rId23" xr:uid="{42366AAA-01DD-4874-9B85-40CFB65FF46A}"/>
    <hyperlink ref="D16" r:id="rId24" xr:uid="{9AA1A194-CA5C-432E-9E61-07F1CE776279}"/>
    <hyperlink ref="D194" r:id="rId25" display="mailto:luisprg@hotmail.com" xr:uid="{F0119469-167D-4EB1-AEDE-51444EE19823}"/>
    <hyperlink ref="D92" r:id="rId26" xr:uid="{2BB8A21B-EF2F-42AA-9114-FE7FA280B5A4}"/>
    <hyperlink ref="D171" r:id="rId27" xr:uid="{D3A5B876-9082-4989-94CA-B8669E3D4E30}"/>
    <hyperlink ref="D139" r:id="rId28" xr:uid="{12E8E529-ACEA-4CF5-82E7-A0FF158831CF}"/>
    <hyperlink ref="D102" r:id="rId29" xr:uid="{6AF78139-C55D-47D3-BEC1-D94A97373420}"/>
    <hyperlink ref="D210" r:id="rId30" xr:uid="{FF065717-AB9D-4311-87F0-0E94AFC9B46E}"/>
    <hyperlink ref="D73" r:id="rId31" xr:uid="{3E85E45D-370F-4A14-95A2-47A03AEFC853}"/>
    <hyperlink ref="D60" r:id="rId32" xr:uid="{26A8D710-9421-4C4E-AB7E-597EF9A9A8A1}"/>
    <hyperlink ref="D5" r:id="rId33" xr:uid="{F11D73EA-8546-48E5-92D3-A19AF71B6F0D}"/>
    <hyperlink ref="D192" r:id="rId34" xr:uid="{5623390F-AEC1-42F9-8662-16F3DE9D66CE}"/>
    <hyperlink ref="D87" r:id="rId35" xr:uid="{B7C44DC5-6FEC-4247-BD8F-1A104176322D}"/>
    <hyperlink ref="D68" r:id="rId36" xr:uid="{927E2255-6BCF-4518-A025-F335BACC7920}"/>
    <hyperlink ref="D76" r:id="rId37" xr:uid="{EDFA0D0D-A34D-44B6-8C29-4C2F40FA70CD}"/>
    <hyperlink ref="D4" r:id="rId38" xr:uid="{28AE1257-2750-44FE-B49C-C2A683D03ED0}"/>
    <hyperlink ref="D27" r:id="rId39" xr:uid="{6708CE32-9A53-4710-A1A3-1266D227D0B0}"/>
    <hyperlink ref="D218" r:id="rId40" xr:uid="{3083C7B7-B106-4158-882C-DD175A75C316}"/>
    <hyperlink ref="D96" r:id="rId41" xr:uid="{6689E4A5-D63B-4C41-8ADE-1C04751C2D90}"/>
    <hyperlink ref="D150" r:id="rId42" xr:uid="{51271DB2-4C9D-4517-895F-885B274DE25A}"/>
    <hyperlink ref="D97" r:id="rId43" xr:uid="{398E0CEA-BB14-4784-A6BE-9C8EAE03375B}"/>
    <hyperlink ref="D233" r:id="rId44" xr:uid="{A6F57FB7-E9E0-4B32-A490-230A3DEF91CD}"/>
    <hyperlink ref="D23" r:id="rId45" xr:uid="{39475CEB-68DF-4272-A710-6D68AD805865}"/>
    <hyperlink ref="D7" r:id="rId46" xr:uid="{95FB1C2F-3B70-466D-8826-AB87A004EBEB}"/>
    <hyperlink ref="D146" r:id="rId47" xr:uid="{4A405C2D-01B7-4BC1-AC33-2AD18093991C}"/>
    <hyperlink ref="D79" r:id="rId48" xr:uid="{4D826921-347C-451B-B0E4-06AA4AAF20CE}"/>
    <hyperlink ref="D85" r:id="rId49" xr:uid="{17FDD0A2-A7FF-4559-B3E4-0427C928C11A}"/>
    <hyperlink ref="D163" r:id="rId50" xr:uid="{73F32954-8ADE-4F65-97D8-B79D686A8BB8}"/>
    <hyperlink ref="D170" r:id="rId51" xr:uid="{CFA4547F-32B6-4FD9-87B1-9991BE91C13A}"/>
    <hyperlink ref="D126" r:id="rId52" xr:uid="{53215738-542B-4DA6-8A78-B92851823E25}"/>
    <hyperlink ref="D13" r:id="rId53" xr:uid="{1F9CD3CB-B085-415A-99D8-6A2E3164F945}"/>
    <hyperlink ref="D120" r:id="rId54" display="mailto:d.d.cont_8@hotmail.com" xr:uid="{AD81889C-0BE0-4FB0-86B9-1B85CAE5F6C4}"/>
    <hyperlink ref="D231" r:id="rId55" display="mailto:cvpalomino1502@gmail.com" xr:uid="{B0BF14B2-B11A-4236-9130-DADC9F081EF4}"/>
    <hyperlink ref="D201" r:id="rId56" display="mailto:romero.cesar@pucp.pe" xr:uid="{DF9A9711-BE29-4594-B49F-93AA8471FC44}"/>
    <hyperlink ref="D32" r:id="rId57" display="mailto:inescalderonquispe@gmail.com" xr:uid="{B0546737-BB6A-4756-A3C0-A960DB76467B}"/>
    <hyperlink ref="D70" r:id="rId58" display="mailto:aydeefernandez19@gmail.com" xr:uid="{20177A2C-379F-4EF5-BECC-BD181EBC7709}"/>
    <hyperlink ref="D180" r:id="rId59" display="mailto:nmonica2371995@gmail.com" xr:uid="{FDAB8A9A-7021-4F5C-869C-04F6852BCDFD}"/>
    <hyperlink ref="D66" r:id="rId60" display="mailto:ediem_6@hotmail.com" xr:uid="{7E793226-3667-449E-AE26-7C0058058190}"/>
    <hyperlink ref="D10" r:id="rId61" display="mailto:anchi.24@hotmail.com" xr:uid="{CAC4E7B3-8465-4822-9F95-54A84ED69CB4}"/>
    <hyperlink ref="D164" r:id="rId62" xr:uid="{DA87973E-E037-4E22-928F-0ACEC5DAF99F}"/>
    <hyperlink ref="D99" r:id="rId63" xr:uid="{8E392A8C-96F0-48C1-8B5A-D6507109A9D4}"/>
    <hyperlink ref="D176" r:id="rId64" xr:uid="{D13E83E4-160F-48EA-B6F8-6AA9D2907CF2}"/>
    <hyperlink ref="D135" r:id="rId65" xr:uid="{AFBDCFA1-F401-4403-8955-6322CA451A59}"/>
    <hyperlink ref="D154" r:id="rId66" xr:uid="{DD1F3809-A158-44A5-81C2-00DB35E98753}"/>
    <hyperlink ref="D166" r:id="rId67" xr:uid="{804B44F2-A74F-42D9-9929-9CF1CC329A7F}"/>
    <hyperlink ref="D127" r:id="rId68" xr:uid="{7C0B1194-3315-4612-B95A-1EA66D15265A}"/>
    <hyperlink ref="D90" r:id="rId69" xr:uid="{56248504-526A-41B6-ACA3-4C6E9D461B8E}"/>
    <hyperlink ref="D72" r:id="rId70" xr:uid="{BF4EE93D-8AD7-4EAB-AAB6-E885E3D23F44}"/>
    <hyperlink ref="D161" r:id="rId71" xr:uid="{F69DA558-1E56-420C-BF9C-6EA8F36317E2}"/>
    <hyperlink ref="D222" r:id="rId72" xr:uid="{A72761FB-ADB1-462F-82C1-4804B6796182}"/>
    <hyperlink ref="D157" r:id="rId73" xr:uid="{7D5F2E7D-F537-4961-8399-C99A42B596FE}"/>
    <hyperlink ref="D189" r:id="rId74" xr:uid="{AE8CF626-31E7-4796-A58D-90AE190FD29F}"/>
    <hyperlink ref="D41" r:id="rId75" xr:uid="{33BFE766-B7F2-4356-84EB-C5EC6AB5DB1E}"/>
    <hyperlink ref="D228" r:id="rId76" xr:uid="{0FEA4C81-3F69-4BB6-BB1B-CEF42DBBEAB3}"/>
    <hyperlink ref="D36" r:id="rId77" display="mailto:silviacaqui@elp.edu.pe" xr:uid="{36FF06A7-8996-4141-BBBB-42665440007E}"/>
    <hyperlink ref="D95" r:id="rId78" display="mailto:americohuaman@elp.edu.pe" xr:uid="{A2801D17-51F9-434C-8533-2E31579A3477}"/>
    <hyperlink ref="D11" r:id="rId79" xr:uid="{3FD14973-8788-409F-A3FA-E996026373BD}"/>
    <hyperlink ref="D74" r:id="rId80" xr:uid="{E2A7A7D4-354A-4638-B355-7F29695336DF}"/>
    <hyperlink ref="D75" r:id="rId81" xr:uid="{2C475DA3-8EAF-4380-8A3C-63DEEB58E3CB}"/>
    <hyperlink ref="D149" r:id="rId82" xr:uid="{5CD79B09-2F07-4C4F-8536-E576D300E500}"/>
    <hyperlink ref="D151" r:id="rId83" xr:uid="{EEEB9206-2287-49EF-8E6F-60CCA06A3B61}"/>
    <hyperlink ref="D54" r:id="rId84" xr:uid="{5B499867-03D1-4E57-B247-D7154FF3943E}"/>
    <hyperlink ref="D211" r:id="rId85" xr:uid="{08ED7A39-2CA2-492E-B394-B7AD16663105}"/>
    <hyperlink ref="D125" r:id="rId86" xr:uid="{7D0C0BC5-B5C7-406D-9170-36AA119F97FA}"/>
    <hyperlink ref="D130" r:id="rId87" xr:uid="{BF76081E-6066-49A8-9B45-8A428C434698}"/>
    <hyperlink ref="D145" r:id="rId88" xr:uid="{80133C99-D290-45D0-8990-3642E0D0D6F5}"/>
    <hyperlink ref="D31" r:id="rId89" xr:uid="{3AC57E2C-1665-4B28-A753-997424BE7ACA}"/>
    <hyperlink ref="D162" r:id="rId90" xr:uid="{EA97ED89-8A5D-4D8F-89B8-42F8A49E9309}"/>
    <hyperlink ref="D136" r:id="rId91" display="mailto:mirelly_386@hotmail.com" xr:uid="{75C3C8E7-A881-4F89-B0F3-70AF726ECACF}"/>
    <hyperlink ref="D39" r:id="rId92" xr:uid="{7F151E5B-7EC6-4D83-9DFC-A502105A9745}"/>
    <hyperlink ref="D123" r:id="rId93" xr:uid="{D14BA3E1-51A8-41B0-9A5C-731C01ABA04F}"/>
    <hyperlink ref="D143" r:id="rId94" xr:uid="{56DD9820-8F74-42A3-AE5F-44FD55C25459}"/>
    <hyperlink ref="D195" r:id="rId95" xr:uid="{A5673FC5-7FCD-413C-9B3D-24190AF36FE6}"/>
    <hyperlink ref="D114" r:id="rId96" xr:uid="{03E0299C-DE15-432B-8778-18C0A7FB8A15}"/>
    <hyperlink ref="D165" r:id="rId97" xr:uid="{0D83BA24-D91C-4C9F-B47A-7511FF00A57C}"/>
    <hyperlink ref="D20" r:id="rId98" xr:uid="{004FA06B-D3E3-48DC-BCD2-2006A3C87907}"/>
    <hyperlink ref="D33" r:id="rId99" xr:uid="{754CFC60-6855-4539-8FF6-A3D7C8AAC8DA}"/>
    <hyperlink ref="D112" r:id="rId100" xr:uid="{A90172CE-8EE1-468D-8D93-2017C6DF352C}"/>
    <hyperlink ref="D131" r:id="rId101" xr:uid="{3050836A-1066-4D79-BA14-C6AF9920C86D}"/>
    <hyperlink ref="D173" r:id="rId102" xr:uid="{83AA13EA-56AF-4E3D-9835-025AC84E3932}"/>
    <hyperlink ref="D128" r:id="rId103" xr:uid="{8A2435B8-4EC6-4AE4-AB72-10EFD778C4DF}"/>
    <hyperlink ref="D119" r:id="rId104" xr:uid="{F71EB93C-A926-49F3-805C-8ECF2B0C64E8}"/>
    <hyperlink ref="D93" r:id="rId105" xr:uid="{09863B60-5A6A-4E46-9436-9CD0D18ABBAD}"/>
    <hyperlink ref="D234" r:id="rId106" xr:uid="{92E68902-A30A-40A6-ADCC-8698C3A85EAF}"/>
    <hyperlink ref="D235" r:id="rId107" xr:uid="{D5EA6985-084A-4115-8A81-478E1882941E}"/>
    <hyperlink ref="D77" r:id="rId108" xr:uid="{47BF4ECC-B8BA-471E-AC78-9F082DE5C8FB}"/>
    <hyperlink ref="D216" r:id="rId109" xr:uid="{A6045C30-A418-4442-B3E6-E3547045FD1B}"/>
    <hyperlink ref="D207" r:id="rId110" xr:uid="{91D09988-BF0E-45BF-A8DE-C143487AC1EB}"/>
    <hyperlink ref="D52" r:id="rId111" xr:uid="{A0758DDC-BA36-4B31-9636-4BDD7F3AD64A}"/>
    <hyperlink ref="D132" r:id="rId112" display="mailto:elizabethmq111291@gmail.com" xr:uid="{1081D011-9413-44D7-9BBD-DB0FA4A88855}"/>
    <hyperlink ref="D78" r:id="rId113" xr:uid="{2AF19FA5-5042-4959-B4B7-37C5FB014A0E}"/>
    <hyperlink ref="D223" r:id="rId114" display="mailto:tueroschristian@gmail.com" xr:uid="{2E182310-010A-4382-96DE-5A70083E6483}"/>
    <hyperlink ref="D225" r:id="rId115" xr:uid="{877FB407-88E2-4218-9D7F-3DA8F877E129}"/>
    <hyperlink ref="D229" r:id="rId116" xr:uid="{BBD3635C-DA2C-4EE0-9DEB-DFCDF711AB32}"/>
  </hyperlinks>
  <pageMargins left="0.7" right="0.7" top="0.75" bottom="0.75" header="0.3" footer="0.3"/>
  <pageSetup orientation="portrait" horizontalDpi="0" verticalDpi="0" r:id="rId117"/>
  <tableParts count="1">
    <tablePart r:id="rId1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ecd0a5-71f9-4c5b-b3cf-7cf352144f46" xsi:nil="true"/>
    <lcf76f155ced4ddcb4097134ff3c332f xmlns="5f24e66c-f230-426f-9d92-48a8e361517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28B5769EBDAB49A096EDFC08236B01" ma:contentTypeVersion="13" ma:contentTypeDescription="Crear nuevo documento." ma:contentTypeScope="" ma:versionID="6fbdc2ccc97b359d0bb416e33fed9603">
  <xsd:schema xmlns:xsd="http://www.w3.org/2001/XMLSchema" xmlns:xs="http://www.w3.org/2001/XMLSchema" xmlns:p="http://schemas.microsoft.com/office/2006/metadata/properties" xmlns:ns2="5f24e66c-f230-426f-9d92-48a8e3615176" xmlns:ns3="37ecd0a5-71f9-4c5b-b3cf-7cf352144f46" targetNamespace="http://schemas.microsoft.com/office/2006/metadata/properties" ma:root="true" ma:fieldsID="b4de5ee9f4be5784968e1025018b835a" ns2:_="" ns3:_="">
    <xsd:import namespace="5f24e66c-f230-426f-9d92-48a8e3615176"/>
    <xsd:import namespace="37ecd0a5-71f9-4c5b-b3cf-7cf352144f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24e66c-f230-426f-9d92-48a8e36151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a241d24f-a43f-4a45-9fa9-bdb49b56bc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cd0a5-71f9-4c5b-b3cf-7cf352144f4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b5dc067-2409-4262-ae20-d97c10beea03}" ma:internalName="TaxCatchAll" ma:showField="CatchAllData" ma:web="37ecd0a5-71f9-4c5b-b3cf-7cf352144f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0E7468-70B4-4491-9935-CDDA442F9D0A}">
  <ds:schemaRefs>
    <ds:schemaRef ds:uri="http://schemas.microsoft.com/office/2006/metadata/properties"/>
    <ds:schemaRef ds:uri="http://schemas.microsoft.com/office/infopath/2007/PartnerControls"/>
    <ds:schemaRef ds:uri="37ecd0a5-71f9-4c5b-b3cf-7cf352144f46"/>
    <ds:schemaRef ds:uri="5f24e66c-f230-426f-9d92-48a8e3615176"/>
  </ds:schemaRefs>
</ds:datastoreItem>
</file>

<file path=customXml/itemProps2.xml><?xml version="1.0" encoding="utf-8"?>
<ds:datastoreItem xmlns:ds="http://schemas.openxmlformats.org/officeDocument/2006/customXml" ds:itemID="{D8592BED-EFEC-482B-BD9C-97A2EE1839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24e66c-f230-426f-9d92-48a8e3615176"/>
    <ds:schemaRef ds:uri="37ecd0a5-71f9-4c5b-b3cf-7cf352144f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E038F5-418A-45E5-8538-C7BCB9CD7E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Secciones creadas</vt:lpstr>
      <vt:lpstr>Pendientes</vt:lpstr>
      <vt:lpstr>TdCursos</vt:lpstr>
      <vt:lpstr>TdSecciones</vt:lpstr>
      <vt:lpstr>TdDocente</vt:lpstr>
      <vt:lpstr>TdTeoría</vt:lpstr>
      <vt:lpstr>TdLabs</vt:lpstr>
      <vt:lpstr>TdVirtual</vt:lpstr>
      <vt:lpstr>TdTaller</vt:lpstr>
      <vt:lpstr>TdFormula</vt:lpstr>
      <vt:lpstr>BASE</vt:lpstr>
      <vt:lpstr>Cursos</vt:lpstr>
      <vt:lpstr>Data</vt:lpstr>
      <vt:lpstr>TdHoras</vt:lpstr>
      <vt:lpstr>Ambientes</vt:lpstr>
      <vt:lpstr>Docentes Total</vt:lpstr>
      <vt:lpstr>Docentes Hábiles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PONTIFICIA</dc:creator>
  <cp:keywords/>
  <dc:description/>
  <cp:lastModifiedBy>Davi'd Bendezu</cp:lastModifiedBy>
  <cp:revision/>
  <dcterms:created xsi:type="dcterms:W3CDTF">2021-11-29T15:00:37Z</dcterms:created>
  <dcterms:modified xsi:type="dcterms:W3CDTF">2025-07-01T15:30:46Z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0x0101003028B5769EBDAB49A096EDFC08236B01</vt:lpwstr>
  </property>
  <property fmtid="{D5CDD505-2E9C-101B-9397-08002B2CF9AE}" pid="3" name="MediaServiceImageTags">
    <vt:lpwstr/>
  </property>
</Properties>
</file>